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2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ude_\Desktop\Excel Portfolio Projects\Data Science Salaries Dashboard\"/>
    </mc:Choice>
  </mc:AlternateContent>
  <xr:revisionPtr revIDLastSave="0" documentId="13_ncr:1_{4ECE916B-5AF5-45CB-B92B-F16BF7682216}" xr6:coauthVersionLast="47" xr6:coauthVersionMax="47" xr10:uidLastSave="{00000000-0000-0000-0000-000000000000}"/>
  <bookViews>
    <workbookView xWindow="-108" yWindow="-108" windowWidth="23256" windowHeight="12576" tabRatio="866" xr2:uid="{B69FA55C-5BC6-4C06-8378-F77CF990B580}"/>
  </bookViews>
  <sheets>
    <sheet name="Dashboard" sheetId="4" r:id="rId1"/>
    <sheet name="Dataset" sheetId="2" r:id="rId2"/>
    <sheet name="Analysis" sheetId="1" r:id="rId3"/>
    <sheet name="resp_by_experience" sheetId="3" r:id="rId4"/>
    <sheet name="salary_trend" sheetId="10" r:id="rId5"/>
    <sheet name="resp_work_modes" sheetId="9" r:id="rId6"/>
    <sheet name="resp_employment_types" sheetId="6" r:id="rId7"/>
    <sheet name="country_codes_wiki" sheetId="14" state="hidden" r:id="rId8"/>
    <sheet name="salary_in_top5_countries" sheetId="13" r:id="rId9"/>
    <sheet name="salary_top_job_titels" sheetId="17" r:id="rId10"/>
  </sheets>
  <definedNames>
    <definedName name="_xlchart.v1.0" hidden="1">salary_top_job_titels!$E$4:$E$13</definedName>
    <definedName name="_xlchart.v1.1" hidden="1">salary_top_job_titels!$F$3</definedName>
    <definedName name="_xlchart.v1.2" hidden="1">salary_top_job_titels!$F$4:$F$13</definedName>
    <definedName name="_xlchart.v1.3" hidden="1">salary_top_job_titels!$E$4:$E$13</definedName>
    <definedName name="_xlchart.v1.4" hidden="1">salary_top_job_titels!$F$3</definedName>
    <definedName name="_xlchart.v1.5" hidden="1">salary_top_job_titels!$F$4:$F$13</definedName>
    <definedName name="_xlcn.WorksheetConnection_Book1AutoRecovered.xlsxds_salaries1" hidden="1">ds_salaries[]</definedName>
    <definedName name="ExternalData_1" localSheetId="7" hidden="1">country_codes_wiki!$A$1:$B$250</definedName>
    <definedName name="ExternalData_1" localSheetId="1" hidden="1">Dataset!$A$1:$K$3756</definedName>
  </definedNames>
  <calcPr calcId="191029"/>
  <pivotCaches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s_salaries" name="ds_salaries" connection="WorksheetConnection_Book1(AutoRecovered).xlsx!ds_sala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7" l="1"/>
  <c r="F4" i="17"/>
  <c r="G4" i="17"/>
  <c r="E5" i="17"/>
  <c r="F5" i="17"/>
  <c r="G5" i="17"/>
  <c r="E6" i="17"/>
  <c r="F6" i="17"/>
  <c r="G6" i="17"/>
  <c r="E7" i="17"/>
  <c r="F7" i="17"/>
  <c r="G7" i="17"/>
  <c r="E8" i="17"/>
  <c r="F8" i="17"/>
  <c r="G8" i="17"/>
  <c r="E9" i="17"/>
  <c r="F9" i="17"/>
  <c r="G9" i="17"/>
  <c r="E10" i="17"/>
  <c r="F10" i="17"/>
  <c r="G10" i="17"/>
  <c r="E11" i="17"/>
  <c r="F11" i="17"/>
  <c r="G11" i="17"/>
  <c r="E12" i="17"/>
  <c r="F12" i="17"/>
  <c r="G12" i="17"/>
  <c r="E13" i="17"/>
  <c r="F13" i="17"/>
  <c r="G13" i="17"/>
  <c r="F3" i="17"/>
  <c r="G3" i="17"/>
  <c r="E3" i="17"/>
  <c r="F1" i="13"/>
  <c r="I1" i="13"/>
  <c r="F2" i="13"/>
  <c r="I2" i="13"/>
  <c r="F3" i="13"/>
  <c r="I3" i="13"/>
  <c r="F4" i="13"/>
  <c r="I4" i="13"/>
  <c r="F5" i="13"/>
  <c r="I5" i="13"/>
  <c r="F6" i="13"/>
  <c r="I6" i="13"/>
  <c r="E2" i="13"/>
  <c r="E3" i="13"/>
  <c r="E4" i="13"/>
  <c r="E5" i="13"/>
  <c r="E6" i="13"/>
  <c r="E1" i="13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B11" i="6"/>
  <c r="B12" i="6"/>
  <c r="B13" i="6"/>
  <c r="B10" i="6"/>
  <c r="A13" i="6"/>
  <c r="A10" i="6"/>
  <c r="A11" i="6"/>
  <c r="A12" i="6"/>
  <c r="N2" i="2" a="1"/>
  <c r="N2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N31" i="2" a="1"/>
  <c r="N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/>
  <c r="N89" i="2" a="1"/>
  <c r="N89" i="2" s="1"/>
  <c r="N90" i="2" a="1"/>
  <c r="N90" i="2" s="1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 s="1"/>
  <c r="N101" i="2" a="1"/>
  <c r="N101" i="2" s="1"/>
  <c r="N102" i="2" a="1"/>
  <c r="N102" i="2" s="1"/>
  <c r="N103" i="2" a="1"/>
  <c r="N103" i="2" s="1"/>
  <c r="N104" i="2" a="1"/>
  <c r="N104" i="2" s="1"/>
  <c r="N105" i="2" a="1"/>
  <c r="N105" i="2" s="1"/>
  <c r="N106" i="2" a="1"/>
  <c r="N106" i="2" s="1"/>
  <c r="N107" i="2" a="1"/>
  <c r="N107" i="2" s="1"/>
  <c r="N108" i="2" a="1"/>
  <c r="N108" i="2" s="1"/>
  <c r="N109" i="2" a="1"/>
  <c r="N109" i="2" s="1"/>
  <c r="N110" i="2" a="1"/>
  <c r="N110" i="2" s="1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 s="1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 s="1"/>
  <c r="N131" i="2" a="1"/>
  <c r="N131" i="2" s="1"/>
  <c r="N132" i="2" a="1"/>
  <c r="N132" i="2" s="1"/>
  <c r="N133" i="2" a="1"/>
  <c r="N133" i="2" s="1"/>
  <c r="N134" i="2" a="1"/>
  <c r="N134" i="2" s="1"/>
  <c r="N135" i="2" a="1"/>
  <c r="N135" i="2" s="1"/>
  <c r="N136" i="2" a="1"/>
  <c r="N136" i="2" s="1"/>
  <c r="N137" i="2" a="1"/>
  <c r="N137" i="2" s="1"/>
  <c r="N138" i="2" a="1"/>
  <c r="N138" i="2" s="1"/>
  <c r="N139" i="2" a="1"/>
  <c r="N139" i="2" s="1"/>
  <c r="N140" i="2" a="1"/>
  <c r="N140" i="2" s="1"/>
  <c r="N141" i="2" a="1"/>
  <c r="N141" i="2" s="1"/>
  <c r="N142" i="2" a="1"/>
  <c r="N142" i="2" s="1"/>
  <c r="N143" i="2" a="1"/>
  <c r="N143" i="2" s="1"/>
  <c r="N144" i="2" a="1"/>
  <c r="N144" i="2" s="1"/>
  <c r="N145" i="2" a="1"/>
  <c r="N145" i="2" s="1"/>
  <c r="N146" i="2" a="1"/>
  <c r="N146" i="2" s="1"/>
  <c r="N147" i="2" a="1"/>
  <c r="N147" i="2" s="1"/>
  <c r="N148" i="2" a="1"/>
  <c r="N148" i="2" s="1"/>
  <c r="N149" i="2" a="1"/>
  <c r="N149" i="2" s="1"/>
  <c r="N150" i="2" a="1"/>
  <c r="N150" i="2" s="1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 s="1"/>
  <c r="N159" i="2" a="1"/>
  <c r="N159" i="2" s="1"/>
  <c r="N160" i="2" a="1"/>
  <c r="N160" i="2" s="1"/>
  <c r="N161" i="2" a="1"/>
  <c r="N161" i="2" s="1"/>
  <c r="N162" i="2" a="1"/>
  <c r="N162" i="2" s="1"/>
  <c r="N163" i="2" a="1"/>
  <c r="N163" i="2" s="1"/>
  <c r="N164" i="2" a="1"/>
  <c r="N164" i="2" s="1"/>
  <c r="N165" i="2" a="1"/>
  <c r="N165" i="2" s="1"/>
  <c r="N166" i="2" a="1"/>
  <c r="N166" i="2" s="1"/>
  <c r="N167" i="2" a="1"/>
  <c r="N167" i="2" s="1"/>
  <c r="N168" i="2" a="1"/>
  <c r="N168" i="2" s="1"/>
  <c r="N169" i="2" a="1"/>
  <c r="N169" i="2" s="1"/>
  <c r="N170" i="2" a="1"/>
  <c r="N170" i="2" s="1"/>
  <c r="N171" i="2" a="1"/>
  <c r="N171" i="2" s="1"/>
  <c r="N172" i="2" a="1"/>
  <c r="N172" i="2" s="1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 s="1"/>
  <c r="N181" i="2" a="1"/>
  <c r="N181" i="2" s="1"/>
  <c r="N182" i="2" a="1"/>
  <c r="N182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 s="1"/>
  <c r="N189" i="2" a="1"/>
  <c r="N189" i="2" s="1"/>
  <c r="N190" i="2" a="1"/>
  <c r="N190" i="2" s="1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 s="1"/>
  <c r="N197" i="2" a="1"/>
  <c r="N197" i="2" s="1"/>
  <c r="N198" i="2" a="1"/>
  <c r="N198" i="2" s="1"/>
  <c r="N199" i="2" a="1"/>
  <c r="N199" i="2" s="1"/>
  <c r="N200" i="2" a="1"/>
  <c r="N200" i="2" s="1"/>
  <c r="N201" i="2" a="1"/>
  <c r="N201" i="2" s="1"/>
  <c r="N202" i="2" a="1"/>
  <c r="N202" i="2" s="1"/>
  <c r="N203" i="2" a="1"/>
  <c r="N203" i="2" s="1"/>
  <c r="N204" i="2" a="1"/>
  <c r="N204" i="2" s="1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 s="1"/>
  <c r="N211" i="2" a="1"/>
  <c r="N211" i="2" s="1"/>
  <c r="N212" i="2" a="1"/>
  <c r="N212" i="2" s="1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 s="1"/>
  <c r="N221" i="2" a="1"/>
  <c r="N221" i="2" s="1"/>
  <c r="N222" i="2" a="1"/>
  <c r="N222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 s="1"/>
  <c r="N229" i="2" a="1"/>
  <c r="N229" i="2" s="1"/>
  <c r="N230" i="2" a="1"/>
  <c r="N230" i="2" s="1"/>
  <c r="N231" i="2" a="1"/>
  <c r="N231" i="2" s="1"/>
  <c r="N232" i="2" a="1"/>
  <c r="N232" i="2" s="1"/>
  <c r="N233" i="2" a="1"/>
  <c r="N233" i="2" s="1"/>
  <c r="N234" i="2" a="1"/>
  <c r="N234" i="2" s="1"/>
  <c r="N235" i="2" a="1"/>
  <c r="N235" i="2" s="1"/>
  <c r="N236" i="2" a="1"/>
  <c r="N236" i="2" s="1"/>
  <c r="N237" i="2" a="1"/>
  <c r="N237" i="2" s="1"/>
  <c r="N238" i="2" a="1"/>
  <c r="N238" i="2" s="1"/>
  <c r="N239" i="2" a="1"/>
  <c r="N239" i="2" s="1"/>
  <c r="N240" i="2" a="1"/>
  <c r="N240" i="2" s="1"/>
  <c r="N241" i="2" a="1"/>
  <c r="N241" i="2" s="1"/>
  <c r="N242" i="2" a="1"/>
  <c r="N242" i="2" s="1"/>
  <c r="N243" i="2" a="1"/>
  <c r="N243" i="2" s="1"/>
  <c r="N244" i="2" a="1"/>
  <c r="N244" i="2" s="1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 s="1"/>
  <c r="N251" i="2" a="1"/>
  <c r="N251" i="2" s="1"/>
  <c r="N252" i="2" a="1"/>
  <c r="N252" i="2" s="1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 s="1"/>
  <c r="N259" i="2" a="1"/>
  <c r="N259" i="2" s="1"/>
  <c r="N260" i="2" a="1"/>
  <c r="N260" i="2" s="1"/>
  <c r="N261" i="2" a="1"/>
  <c r="N261" i="2" s="1"/>
  <c r="N262" i="2" a="1"/>
  <c r="N262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 s="1"/>
  <c r="N269" i="2" a="1"/>
  <c r="N269" i="2" s="1"/>
  <c r="N270" i="2" a="1"/>
  <c r="N270" i="2" s="1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 s="1"/>
  <c r="N277" i="2" a="1"/>
  <c r="N277" i="2" s="1"/>
  <c r="N278" i="2" a="1"/>
  <c r="N278" i="2" s="1"/>
  <c r="N279" i="2" a="1"/>
  <c r="N279" i="2" s="1"/>
  <c r="N280" i="2" a="1"/>
  <c r="N280" i="2" s="1"/>
  <c r="N281" i="2" a="1"/>
  <c r="N281" i="2" s="1"/>
  <c r="N282" i="2" a="1"/>
  <c r="N282" i="2" s="1"/>
  <c r="N283" i="2" a="1"/>
  <c r="N283" i="2" s="1"/>
  <c r="N284" i="2" a="1"/>
  <c r="N284" i="2" s="1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 s="1"/>
  <c r="N291" i="2" a="1"/>
  <c r="N291" i="2" s="1"/>
  <c r="N292" i="2" a="1"/>
  <c r="N292" i="2" s="1"/>
  <c r="N293" i="2" a="1"/>
  <c r="N293" i="2" s="1"/>
  <c r="N294" i="2" a="1"/>
  <c r="N294" i="2" s="1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 s="1"/>
  <c r="N301" i="2" a="1"/>
  <c r="N301" i="2" s="1"/>
  <c r="N302" i="2" a="1"/>
  <c r="N302" i="2" s="1"/>
  <c r="N303" i="2" a="1"/>
  <c r="N303" i="2" s="1"/>
  <c r="N304" i="2" a="1"/>
  <c r="N304" i="2" s="1"/>
  <c r="N305" i="2" a="1"/>
  <c r="N305" i="2" s="1"/>
  <c r="N306" i="2" a="1"/>
  <c r="N306" i="2" s="1"/>
  <c r="N307" i="2" a="1"/>
  <c r="N307" i="2" s="1"/>
  <c r="N308" i="2" a="1"/>
  <c r="N308" i="2" s="1"/>
  <c r="N309" i="2" a="1"/>
  <c r="N309" i="2" s="1"/>
  <c r="N310" i="2" a="1"/>
  <c r="N310" i="2" s="1"/>
  <c r="N311" i="2" a="1"/>
  <c r="N311" i="2" s="1"/>
  <c r="N312" i="2" a="1"/>
  <c r="N312" i="2" s="1"/>
  <c r="N313" i="2" a="1"/>
  <c r="N313" i="2" s="1"/>
  <c r="N314" i="2" a="1"/>
  <c r="N314" i="2" s="1"/>
  <c r="N315" i="2" a="1"/>
  <c r="N315" i="2" s="1"/>
  <c r="N316" i="2" a="1"/>
  <c r="N316" i="2" s="1"/>
  <c r="N317" i="2" a="1"/>
  <c r="N317" i="2" s="1"/>
  <c r="N318" i="2" a="1"/>
  <c r="N318" i="2" s="1"/>
  <c r="N319" i="2" a="1"/>
  <c r="N319" i="2" s="1"/>
  <c r="N320" i="2" a="1"/>
  <c r="N320" i="2" s="1"/>
  <c r="N321" i="2" a="1"/>
  <c r="N321" i="2" s="1"/>
  <c r="N322" i="2" a="1"/>
  <c r="N322" i="2" s="1"/>
  <c r="N323" i="2" a="1"/>
  <c r="N323" i="2" s="1"/>
  <c r="N324" i="2" a="1"/>
  <c r="N324" i="2" s="1"/>
  <c r="N325" i="2" a="1"/>
  <c r="N325" i="2" s="1"/>
  <c r="N326" i="2" a="1"/>
  <c r="N326" i="2" s="1"/>
  <c r="N327" i="2" a="1"/>
  <c r="N327" i="2" s="1"/>
  <c r="N328" i="2" a="1"/>
  <c r="N328" i="2" s="1"/>
  <c r="N329" i="2" a="1"/>
  <c r="N329" i="2" s="1"/>
  <c r="N330" i="2" a="1"/>
  <c r="N330" i="2" s="1"/>
  <c r="N331" i="2" a="1"/>
  <c r="N331" i="2" s="1"/>
  <c r="N332" i="2" a="1"/>
  <c r="N332" i="2" s="1"/>
  <c r="N333" i="2" a="1"/>
  <c r="N333" i="2" s="1"/>
  <c r="N334" i="2" a="1"/>
  <c r="N334" i="2" s="1"/>
  <c r="N335" i="2" a="1"/>
  <c r="N335" i="2" s="1"/>
  <c r="N336" i="2" a="1"/>
  <c r="N336" i="2" s="1"/>
  <c r="N337" i="2" a="1"/>
  <c r="N337" i="2" s="1"/>
  <c r="N338" i="2" a="1"/>
  <c r="N338" i="2" s="1"/>
  <c r="N339" i="2" a="1"/>
  <c r="N339" i="2" s="1"/>
  <c r="N340" i="2" a="1"/>
  <c r="N340" i="2" s="1"/>
  <c r="N341" i="2" a="1"/>
  <c r="N341" i="2" s="1"/>
  <c r="N342" i="2" a="1"/>
  <c r="N342" i="2" s="1"/>
  <c r="N343" i="2" a="1"/>
  <c r="N343" i="2" s="1"/>
  <c r="N344" i="2" a="1"/>
  <c r="N344" i="2" s="1"/>
  <c r="N345" i="2" a="1"/>
  <c r="N345" i="2" s="1"/>
  <c r="N346" i="2" a="1"/>
  <c r="N346" i="2" s="1"/>
  <c r="N347" i="2" a="1"/>
  <c r="N347" i="2" s="1"/>
  <c r="N348" i="2" a="1"/>
  <c r="N348" i="2" s="1"/>
  <c r="N349" i="2" a="1"/>
  <c r="N349" i="2" s="1"/>
  <c r="N350" i="2" a="1"/>
  <c r="N350" i="2" s="1"/>
  <c r="N351" i="2" a="1"/>
  <c r="N351" i="2" s="1"/>
  <c r="N352" i="2" a="1"/>
  <c r="N352" i="2" s="1"/>
  <c r="N353" i="2" a="1"/>
  <c r="N353" i="2" s="1"/>
  <c r="N354" i="2" a="1"/>
  <c r="N354" i="2" s="1"/>
  <c r="N355" i="2" a="1"/>
  <c r="N355" i="2" s="1"/>
  <c r="N356" i="2" a="1"/>
  <c r="N356" i="2" s="1"/>
  <c r="N357" i="2" a="1"/>
  <c r="N357" i="2" s="1"/>
  <c r="N358" i="2" a="1"/>
  <c r="N358" i="2" s="1"/>
  <c r="N359" i="2" a="1"/>
  <c r="N359" i="2" s="1"/>
  <c r="N360" i="2" a="1"/>
  <c r="N360" i="2" s="1"/>
  <c r="N361" i="2" a="1"/>
  <c r="N361" i="2" s="1"/>
  <c r="N362" i="2" a="1"/>
  <c r="N362" i="2" s="1"/>
  <c r="N363" i="2" a="1"/>
  <c r="N363" i="2" s="1"/>
  <c r="N364" i="2" a="1"/>
  <c r="N364" i="2" s="1"/>
  <c r="N365" i="2" a="1"/>
  <c r="N365" i="2" s="1"/>
  <c r="N366" i="2" a="1"/>
  <c r="N366" i="2" s="1"/>
  <c r="N367" i="2" a="1"/>
  <c r="N367" i="2" s="1"/>
  <c r="N368" i="2" a="1"/>
  <c r="N368" i="2" s="1"/>
  <c r="N369" i="2" a="1"/>
  <c r="N369" i="2" s="1"/>
  <c r="N370" i="2" a="1"/>
  <c r="N370" i="2" s="1"/>
  <c r="N371" i="2" a="1"/>
  <c r="N371" i="2" s="1"/>
  <c r="N372" i="2" a="1"/>
  <c r="N372" i="2" s="1"/>
  <c r="N373" i="2" a="1"/>
  <c r="N373" i="2" s="1"/>
  <c r="N374" i="2" a="1"/>
  <c r="N374" i="2" s="1"/>
  <c r="N375" i="2" a="1"/>
  <c r="N375" i="2" s="1"/>
  <c r="N376" i="2" a="1"/>
  <c r="N376" i="2" s="1"/>
  <c r="N377" i="2" a="1"/>
  <c r="N377" i="2" s="1"/>
  <c r="N378" i="2" a="1"/>
  <c r="N378" i="2" s="1"/>
  <c r="N379" i="2" a="1"/>
  <c r="N379" i="2" s="1"/>
  <c r="N380" i="2" a="1"/>
  <c r="N380" i="2" s="1"/>
  <c r="N381" i="2" a="1"/>
  <c r="N381" i="2" s="1"/>
  <c r="N382" i="2" a="1"/>
  <c r="N382" i="2" s="1"/>
  <c r="N383" i="2" a="1"/>
  <c r="N383" i="2" s="1"/>
  <c r="N384" i="2" a="1"/>
  <c r="N384" i="2" s="1"/>
  <c r="N385" i="2" a="1"/>
  <c r="N385" i="2" s="1"/>
  <c r="N386" i="2" a="1"/>
  <c r="N386" i="2" s="1"/>
  <c r="N387" i="2" a="1"/>
  <c r="N387" i="2" s="1"/>
  <c r="N388" i="2" a="1"/>
  <c r="N388" i="2" s="1"/>
  <c r="N389" i="2" a="1"/>
  <c r="N389" i="2" s="1"/>
  <c r="N390" i="2" a="1"/>
  <c r="N390" i="2" s="1"/>
  <c r="N391" i="2" a="1"/>
  <c r="N391" i="2" s="1"/>
  <c r="N392" i="2" a="1"/>
  <c r="N392" i="2" s="1"/>
  <c r="N393" i="2" a="1"/>
  <c r="N393" i="2" s="1"/>
  <c r="N394" i="2" a="1"/>
  <c r="N394" i="2" s="1"/>
  <c r="N395" i="2" a="1"/>
  <c r="N395" i="2" s="1"/>
  <c r="N396" i="2" a="1"/>
  <c r="N396" i="2" s="1"/>
  <c r="N397" i="2" a="1"/>
  <c r="N397" i="2" s="1"/>
  <c r="N398" i="2" a="1"/>
  <c r="N398" i="2" s="1"/>
  <c r="N399" i="2" a="1"/>
  <c r="N399" i="2" s="1"/>
  <c r="N400" i="2" a="1"/>
  <c r="N400" i="2" s="1"/>
  <c r="N401" i="2" a="1"/>
  <c r="N401" i="2" s="1"/>
  <c r="N402" i="2" a="1"/>
  <c r="N402" i="2" s="1"/>
  <c r="N403" i="2" a="1"/>
  <c r="N403" i="2" s="1"/>
  <c r="N404" i="2" a="1"/>
  <c r="N404" i="2" s="1"/>
  <c r="N405" i="2" a="1"/>
  <c r="N405" i="2" s="1"/>
  <c r="N406" i="2" a="1"/>
  <c r="N406" i="2" s="1"/>
  <c r="N407" i="2" a="1"/>
  <c r="N407" i="2" s="1"/>
  <c r="N408" i="2" a="1"/>
  <c r="N408" i="2" s="1"/>
  <c r="N409" i="2" a="1"/>
  <c r="N409" i="2" s="1"/>
  <c r="N410" i="2" a="1"/>
  <c r="N410" i="2" s="1"/>
  <c r="N411" i="2" a="1"/>
  <c r="N411" i="2" s="1"/>
  <c r="N412" i="2" a="1"/>
  <c r="N412" i="2" s="1"/>
  <c r="N413" i="2" a="1"/>
  <c r="N413" i="2" s="1"/>
  <c r="N414" i="2" a="1"/>
  <c r="N414" i="2" s="1"/>
  <c r="N415" i="2" a="1"/>
  <c r="N415" i="2" s="1"/>
  <c r="N416" i="2" a="1"/>
  <c r="N416" i="2" s="1"/>
  <c r="N417" i="2" a="1"/>
  <c r="N417" i="2" s="1"/>
  <c r="N418" i="2" a="1"/>
  <c r="N418" i="2" s="1"/>
  <c r="N419" i="2" a="1"/>
  <c r="N419" i="2" s="1"/>
  <c r="N420" i="2" a="1"/>
  <c r="N420" i="2" s="1"/>
  <c r="N421" i="2" a="1"/>
  <c r="N421" i="2" s="1"/>
  <c r="N422" i="2" a="1"/>
  <c r="N422" i="2" s="1"/>
  <c r="N423" i="2" a="1"/>
  <c r="N423" i="2" s="1"/>
  <c r="N424" i="2" a="1"/>
  <c r="N424" i="2" s="1"/>
  <c r="N425" i="2" a="1"/>
  <c r="N425" i="2" s="1"/>
  <c r="N426" i="2" a="1"/>
  <c r="N426" i="2" s="1"/>
  <c r="N427" i="2" a="1"/>
  <c r="N427" i="2" s="1"/>
  <c r="N428" i="2" a="1"/>
  <c r="N428" i="2" s="1"/>
  <c r="N429" i="2" a="1"/>
  <c r="N429" i="2" s="1"/>
  <c r="N430" i="2" a="1"/>
  <c r="N430" i="2" s="1"/>
  <c r="N431" i="2" a="1"/>
  <c r="N431" i="2" s="1"/>
  <c r="N432" i="2" a="1"/>
  <c r="N432" i="2" s="1"/>
  <c r="N433" i="2" a="1"/>
  <c r="N433" i="2" s="1"/>
  <c r="N434" i="2" a="1"/>
  <c r="N434" i="2" s="1"/>
  <c r="N435" i="2" a="1"/>
  <c r="N435" i="2" s="1"/>
  <c r="N436" i="2" a="1"/>
  <c r="N436" i="2" s="1"/>
  <c r="N437" i="2" a="1"/>
  <c r="N437" i="2" s="1"/>
  <c r="N438" i="2" a="1"/>
  <c r="N438" i="2" s="1"/>
  <c r="N439" i="2" a="1"/>
  <c r="N439" i="2" s="1"/>
  <c r="N440" i="2" a="1"/>
  <c r="N440" i="2" s="1"/>
  <c r="N441" i="2" a="1"/>
  <c r="N441" i="2" s="1"/>
  <c r="N442" i="2" a="1"/>
  <c r="N442" i="2" s="1"/>
  <c r="N443" i="2" a="1"/>
  <c r="N443" i="2" s="1"/>
  <c r="N444" i="2" a="1"/>
  <c r="N444" i="2" s="1"/>
  <c r="N445" i="2" a="1"/>
  <c r="N445" i="2" s="1"/>
  <c r="N446" i="2" a="1"/>
  <c r="N446" i="2" s="1"/>
  <c r="N447" i="2" a="1"/>
  <c r="N447" i="2" s="1"/>
  <c r="N448" i="2" a="1"/>
  <c r="N448" i="2" s="1"/>
  <c r="N449" i="2" a="1"/>
  <c r="N449" i="2" s="1"/>
  <c r="N450" i="2" a="1"/>
  <c r="N450" i="2" s="1"/>
  <c r="N451" i="2" a="1"/>
  <c r="N451" i="2" s="1"/>
  <c r="N452" i="2" a="1"/>
  <c r="N452" i="2" s="1"/>
  <c r="N453" i="2" a="1"/>
  <c r="N453" i="2" s="1"/>
  <c r="N454" i="2" a="1"/>
  <c r="N454" i="2" s="1"/>
  <c r="N455" i="2" a="1"/>
  <c r="N455" i="2" s="1"/>
  <c r="N456" i="2" a="1"/>
  <c r="N456" i="2" s="1"/>
  <c r="N457" i="2" a="1"/>
  <c r="N457" i="2" s="1"/>
  <c r="N458" i="2" a="1"/>
  <c r="N458" i="2" s="1"/>
  <c r="N459" i="2" a="1"/>
  <c r="N459" i="2" s="1"/>
  <c r="N460" i="2" a="1"/>
  <c r="N460" i="2" s="1"/>
  <c r="N461" i="2" a="1"/>
  <c r="N461" i="2" s="1"/>
  <c r="N462" i="2" a="1"/>
  <c r="N462" i="2" s="1"/>
  <c r="N463" i="2" a="1"/>
  <c r="N463" i="2" s="1"/>
  <c r="N464" i="2" a="1"/>
  <c r="N464" i="2" s="1"/>
  <c r="N465" i="2" a="1"/>
  <c r="N465" i="2" s="1"/>
  <c r="N466" i="2" a="1"/>
  <c r="N466" i="2" s="1"/>
  <c r="N467" i="2" a="1"/>
  <c r="N467" i="2" s="1"/>
  <c r="N468" i="2" a="1"/>
  <c r="N468" i="2" s="1"/>
  <c r="N469" i="2" a="1"/>
  <c r="N469" i="2" s="1"/>
  <c r="N470" i="2" a="1"/>
  <c r="N470" i="2" s="1"/>
  <c r="N471" i="2" a="1"/>
  <c r="N471" i="2" s="1"/>
  <c r="N472" i="2" a="1"/>
  <c r="N472" i="2" s="1"/>
  <c r="N473" i="2" a="1"/>
  <c r="N473" i="2" s="1"/>
  <c r="N474" i="2" a="1"/>
  <c r="N474" i="2" s="1"/>
  <c r="N475" i="2" a="1"/>
  <c r="N475" i="2" s="1"/>
  <c r="N476" i="2" a="1"/>
  <c r="N476" i="2" s="1"/>
  <c r="N477" i="2" a="1"/>
  <c r="N477" i="2" s="1"/>
  <c r="N478" i="2" a="1"/>
  <c r="N478" i="2" s="1"/>
  <c r="N479" i="2" a="1"/>
  <c r="N479" i="2" s="1"/>
  <c r="N480" i="2" a="1"/>
  <c r="N480" i="2" s="1"/>
  <c r="N481" i="2" a="1"/>
  <c r="N481" i="2" s="1"/>
  <c r="N482" i="2" a="1"/>
  <c r="N482" i="2" s="1"/>
  <c r="N483" i="2" a="1"/>
  <c r="N483" i="2" s="1"/>
  <c r="N484" i="2" a="1"/>
  <c r="N484" i="2" s="1"/>
  <c r="N485" i="2" a="1"/>
  <c r="N485" i="2" s="1"/>
  <c r="N486" i="2" a="1"/>
  <c r="N486" i="2" s="1"/>
  <c r="N487" i="2" a="1"/>
  <c r="N487" i="2" s="1"/>
  <c r="N488" i="2" a="1"/>
  <c r="N488" i="2" s="1"/>
  <c r="N489" i="2" a="1"/>
  <c r="N489" i="2" s="1"/>
  <c r="N490" i="2" a="1"/>
  <c r="N490" i="2" s="1"/>
  <c r="N491" i="2" a="1"/>
  <c r="N491" i="2" s="1"/>
  <c r="N492" i="2" a="1"/>
  <c r="N492" i="2" s="1"/>
  <c r="N493" i="2" a="1"/>
  <c r="N493" i="2" s="1"/>
  <c r="N494" i="2" a="1"/>
  <c r="N494" i="2" s="1"/>
  <c r="N495" i="2" a="1"/>
  <c r="N495" i="2" s="1"/>
  <c r="N496" i="2" a="1"/>
  <c r="N496" i="2" s="1"/>
  <c r="N497" i="2" a="1"/>
  <c r="N497" i="2" s="1"/>
  <c r="N498" i="2" a="1"/>
  <c r="N498" i="2" s="1"/>
  <c r="N499" i="2" a="1"/>
  <c r="N499" i="2" s="1"/>
  <c r="N500" i="2" a="1"/>
  <c r="N500" i="2" s="1"/>
  <c r="N501" i="2" a="1"/>
  <c r="N501" i="2" s="1"/>
  <c r="N502" i="2" a="1"/>
  <c r="N502" i="2" s="1"/>
  <c r="N503" i="2" a="1"/>
  <c r="N503" i="2" s="1"/>
  <c r="N504" i="2" a="1"/>
  <c r="N504" i="2" s="1"/>
  <c r="N505" i="2" a="1"/>
  <c r="N505" i="2" s="1"/>
  <c r="N506" i="2" a="1"/>
  <c r="N506" i="2" s="1"/>
  <c r="N507" i="2" a="1"/>
  <c r="N507" i="2" s="1"/>
  <c r="N508" i="2" a="1"/>
  <c r="N508" i="2" s="1"/>
  <c r="N509" i="2" a="1"/>
  <c r="N509" i="2" s="1"/>
  <c r="N510" i="2" a="1"/>
  <c r="N510" i="2" s="1"/>
  <c r="N511" i="2" a="1"/>
  <c r="N511" i="2" s="1"/>
  <c r="N512" i="2" a="1"/>
  <c r="N512" i="2" s="1"/>
  <c r="N513" i="2" a="1"/>
  <c r="N513" i="2" s="1"/>
  <c r="N514" i="2" a="1"/>
  <c r="N514" i="2" s="1"/>
  <c r="N515" i="2" a="1"/>
  <c r="N515" i="2" s="1"/>
  <c r="N516" i="2" a="1"/>
  <c r="N516" i="2" s="1"/>
  <c r="N517" i="2" a="1"/>
  <c r="N517" i="2" s="1"/>
  <c r="N518" i="2" a="1"/>
  <c r="N518" i="2" s="1"/>
  <c r="N519" i="2" a="1"/>
  <c r="N519" i="2" s="1"/>
  <c r="N520" i="2" a="1"/>
  <c r="N520" i="2" s="1"/>
  <c r="N521" i="2" a="1"/>
  <c r="N521" i="2" s="1"/>
  <c r="N522" i="2" a="1"/>
  <c r="N522" i="2" s="1"/>
  <c r="N523" i="2" a="1"/>
  <c r="N523" i="2" s="1"/>
  <c r="N524" i="2" a="1"/>
  <c r="N524" i="2" s="1"/>
  <c r="N525" i="2" a="1"/>
  <c r="N525" i="2" s="1"/>
  <c r="N526" i="2" a="1"/>
  <c r="N526" i="2" s="1"/>
  <c r="N527" i="2" a="1"/>
  <c r="N527" i="2" s="1"/>
  <c r="N528" i="2" a="1"/>
  <c r="N528" i="2" s="1"/>
  <c r="N529" i="2" a="1"/>
  <c r="N529" i="2" s="1"/>
  <c r="N530" i="2" a="1"/>
  <c r="N530" i="2" s="1"/>
  <c r="N531" i="2" a="1"/>
  <c r="N531" i="2" s="1"/>
  <c r="N532" i="2" a="1"/>
  <c r="N532" i="2" s="1"/>
  <c r="N533" i="2" a="1"/>
  <c r="N533" i="2" s="1"/>
  <c r="N534" i="2" a="1"/>
  <c r="N534" i="2" s="1"/>
  <c r="N535" i="2" a="1"/>
  <c r="N535" i="2" s="1"/>
  <c r="N536" i="2" a="1"/>
  <c r="N536" i="2" s="1"/>
  <c r="N537" i="2" a="1"/>
  <c r="N537" i="2" s="1"/>
  <c r="N538" i="2" a="1"/>
  <c r="N538" i="2" s="1"/>
  <c r="N539" i="2" a="1"/>
  <c r="N539" i="2" s="1"/>
  <c r="N540" i="2" a="1"/>
  <c r="N540" i="2" s="1"/>
  <c r="N541" i="2" a="1"/>
  <c r="N541" i="2" s="1"/>
  <c r="N542" i="2" a="1"/>
  <c r="N542" i="2" s="1"/>
  <c r="N543" i="2" a="1"/>
  <c r="N543" i="2" s="1"/>
  <c r="N544" i="2" a="1"/>
  <c r="N544" i="2" s="1"/>
  <c r="N545" i="2" a="1"/>
  <c r="N545" i="2" s="1"/>
  <c r="N546" i="2" a="1"/>
  <c r="N546" i="2" s="1"/>
  <c r="N547" i="2" a="1"/>
  <c r="N547" i="2" s="1"/>
  <c r="N548" i="2" a="1"/>
  <c r="N548" i="2" s="1"/>
  <c r="N549" i="2" a="1"/>
  <c r="N549" i="2" s="1"/>
  <c r="N550" i="2" a="1"/>
  <c r="N550" i="2" s="1"/>
  <c r="N551" i="2" a="1"/>
  <c r="N551" i="2" s="1"/>
  <c r="N552" i="2" a="1"/>
  <c r="N552" i="2" s="1"/>
  <c r="N553" i="2" a="1"/>
  <c r="N553" i="2" s="1"/>
  <c r="N554" i="2" a="1"/>
  <c r="N554" i="2" s="1"/>
  <c r="N555" i="2" a="1"/>
  <c r="N555" i="2" s="1"/>
  <c r="N556" i="2" a="1"/>
  <c r="N556" i="2" s="1"/>
  <c r="N557" i="2" a="1"/>
  <c r="N557" i="2" s="1"/>
  <c r="N558" i="2" a="1"/>
  <c r="N558" i="2" s="1"/>
  <c r="N559" i="2" a="1"/>
  <c r="N559" i="2" s="1"/>
  <c r="N560" i="2" a="1"/>
  <c r="N560" i="2" s="1"/>
  <c r="N561" i="2" a="1"/>
  <c r="N561" i="2" s="1"/>
  <c r="N562" i="2" a="1"/>
  <c r="N562" i="2" s="1"/>
  <c r="N563" i="2" a="1"/>
  <c r="N563" i="2" s="1"/>
  <c r="N564" i="2" a="1"/>
  <c r="N564" i="2" s="1"/>
  <c r="N565" i="2" a="1"/>
  <c r="N565" i="2" s="1"/>
  <c r="N566" i="2" a="1"/>
  <c r="N566" i="2" s="1"/>
  <c r="N567" i="2" a="1"/>
  <c r="N567" i="2" s="1"/>
  <c r="N568" i="2" a="1"/>
  <c r="N568" i="2" s="1"/>
  <c r="N569" i="2" a="1"/>
  <c r="N569" i="2" s="1"/>
  <c r="N570" i="2" a="1"/>
  <c r="N570" i="2" s="1"/>
  <c r="N571" i="2" a="1"/>
  <c r="N571" i="2" s="1"/>
  <c r="N572" i="2" a="1"/>
  <c r="N572" i="2" s="1"/>
  <c r="N573" i="2" a="1"/>
  <c r="N573" i="2" s="1"/>
  <c r="N574" i="2" a="1"/>
  <c r="N574" i="2" s="1"/>
  <c r="N575" i="2" a="1"/>
  <c r="N575" i="2" s="1"/>
  <c r="N576" i="2" a="1"/>
  <c r="N576" i="2" s="1"/>
  <c r="N577" i="2" a="1"/>
  <c r="N577" i="2" s="1"/>
  <c r="N578" i="2" a="1"/>
  <c r="N578" i="2" s="1"/>
  <c r="N579" i="2" a="1"/>
  <c r="N579" i="2" s="1"/>
  <c r="N580" i="2" a="1"/>
  <c r="N580" i="2" s="1"/>
  <c r="N581" i="2" a="1"/>
  <c r="N581" i="2" s="1"/>
  <c r="N582" i="2" a="1"/>
  <c r="N582" i="2" s="1"/>
  <c r="N583" i="2" a="1"/>
  <c r="N583" i="2" s="1"/>
  <c r="N584" i="2" a="1"/>
  <c r="N584" i="2" s="1"/>
  <c r="N585" i="2" a="1"/>
  <c r="N585" i="2" s="1"/>
  <c r="N586" i="2" a="1"/>
  <c r="N586" i="2" s="1"/>
  <c r="N587" i="2" a="1"/>
  <c r="N587" i="2" s="1"/>
  <c r="N588" i="2" a="1"/>
  <c r="N588" i="2" s="1"/>
  <c r="N589" i="2" a="1"/>
  <c r="N589" i="2" s="1"/>
  <c r="N590" i="2" a="1"/>
  <c r="N590" i="2" s="1"/>
  <c r="N591" i="2" a="1"/>
  <c r="N591" i="2" s="1"/>
  <c r="N592" i="2" a="1"/>
  <c r="N592" i="2" s="1"/>
  <c r="N593" i="2" a="1"/>
  <c r="N593" i="2" s="1"/>
  <c r="N594" i="2" a="1"/>
  <c r="N594" i="2" s="1"/>
  <c r="N595" i="2" a="1"/>
  <c r="N595" i="2" s="1"/>
  <c r="N596" i="2" a="1"/>
  <c r="N596" i="2" s="1"/>
  <c r="N597" i="2" a="1"/>
  <c r="N597" i="2" s="1"/>
  <c r="N598" i="2" a="1"/>
  <c r="N598" i="2" s="1"/>
  <c r="N599" i="2" a="1"/>
  <c r="N599" i="2" s="1"/>
  <c r="N600" i="2" a="1"/>
  <c r="N600" i="2" s="1"/>
  <c r="N601" i="2" a="1"/>
  <c r="N601" i="2" s="1"/>
  <c r="N602" i="2" a="1"/>
  <c r="N602" i="2" s="1"/>
  <c r="N603" i="2" a="1"/>
  <c r="N603" i="2" s="1"/>
  <c r="N604" i="2" a="1"/>
  <c r="N604" i="2" s="1"/>
  <c r="N605" i="2" a="1"/>
  <c r="N605" i="2" s="1"/>
  <c r="N606" i="2" a="1"/>
  <c r="N606" i="2" s="1"/>
  <c r="N607" i="2" a="1"/>
  <c r="N607" i="2" s="1"/>
  <c r="N608" i="2" a="1"/>
  <c r="N608" i="2" s="1"/>
  <c r="N609" i="2" a="1"/>
  <c r="N609" i="2" s="1"/>
  <c r="N610" i="2" a="1"/>
  <c r="N610" i="2" s="1"/>
  <c r="N611" i="2" a="1"/>
  <c r="N611" i="2" s="1"/>
  <c r="N612" i="2" a="1"/>
  <c r="N612" i="2" s="1"/>
  <c r="N613" i="2" a="1"/>
  <c r="N613" i="2" s="1"/>
  <c r="N614" i="2" a="1"/>
  <c r="N614" i="2" s="1"/>
  <c r="N615" i="2" a="1"/>
  <c r="N615" i="2" s="1"/>
  <c r="N616" i="2" a="1"/>
  <c r="N616" i="2" s="1"/>
  <c r="N617" i="2" a="1"/>
  <c r="N617" i="2" s="1"/>
  <c r="N618" i="2" a="1"/>
  <c r="N618" i="2" s="1"/>
  <c r="N619" i="2" a="1"/>
  <c r="N619" i="2" s="1"/>
  <c r="N620" i="2" a="1"/>
  <c r="N620" i="2" s="1"/>
  <c r="N621" i="2" a="1"/>
  <c r="N621" i="2" s="1"/>
  <c r="N622" i="2" a="1"/>
  <c r="N622" i="2" s="1"/>
  <c r="N623" i="2" a="1"/>
  <c r="N623" i="2" s="1"/>
  <c r="N624" i="2" a="1"/>
  <c r="N624" i="2" s="1"/>
  <c r="N625" i="2" a="1"/>
  <c r="N625" i="2" s="1"/>
  <c r="N626" i="2" a="1"/>
  <c r="N626" i="2" s="1"/>
  <c r="N627" i="2" a="1"/>
  <c r="N627" i="2" s="1"/>
  <c r="N628" i="2" a="1"/>
  <c r="N628" i="2" s="1"/>
  <c r="N629" i="2" a="1"/>
  <c r="N629" i="2" s="1"/>
  <c r="N630" i="2" a="1"/>
  <c r="N630" i="2" s="1"/>
  <c r="N631" i="2" a="1"/>
  <c r="N631" i="2" s="1"/>
  <c r="N632" i="2" a="1"/>
  <c r="N632" i="2" s="1"/>
  <c r="N633" i="2" a="1"/>
  <c r="N633" i="2" s="1"/>
  <c r="N634" i="2" a="1"/>
  <c r="N634" i="2" s="1"/>
  <c r="N635" i="2" a="1"/>
  <c r="N635" i="2" s="1"/>
  <c r="N636" i="2" a="1"/>
  <c r="N636" i="2" s="1"/>
  <c r="N637" i="2" a="1"/>
  <c r="N637" i="2" s="1"/>
  <c r="N638" i="2" a="1"/>
  <c r="N638" i="2" s="1"/>
  <c r="N639" i="2" a="1"/>
  <c r="N639" i="2" s="1"/>
  <c r="N640" i="2" a="1"/>
  <c r="N640" i="2" s="1"/>
  <c r="N641" i="2" a="1"/>
  <c r="N641" i="2" s="1"/>
  <c r="N642" i="2" a="1"/>
  <c r="N642" i="2" s="1"/>
  <c r="N643" i="2" a="1"/>
  <c r="N643" i="2" s="1"/>
  <c r="N644" i="2" a="1"/>
  <c r="N644" i="2" s="1"/>
  <c r="N645" i="2" a="1"/>
  <c r="N645" i="2" s="1"/>
  <c r="N646" i="2" a="1"/>
  <c r="N646" i="2" s="1"/>
  <c r="N647" i="2" a="1"/>
  <c r="N647" i="2" s="1"/>
  <c r="N648" i="2" a="1"/>
  <c r="N648" i="2" s="1"/>
  <c r="N649" i="2" a="1"/>
  <c r="N649" i="2" s="1"/>
  <c r="N650" i="2" a="1"/>
  <c r="N650" i="2" s="1"/>
  <c r="N651" i="2" a="1"/>
  <c r="N651" i="2" s="1"/>
  <c r="N652" i="2" a="1"/>
  <c r="N652" i="2" s="1"/>
  <c r="N653" i="2" a="1"/>
  <c r="N653" i="2" s="1"/>
  <c r="N654" i="2" a="1"/>
  <c r="N654" i="2" s="1"/>
  <c r="N655" i="2" a="1"/>
  <c r="N655" i="2" s="1"/>
  <c r="N656" i="2" a="1"/>
  <c r="N656" i="2" s="1"/>
  <c r="N657" i="2" a="1"/>
  <c r="N657" i="2" s="1"/>
  <c r="N658" i="2" a="1"/>
  <c r="N658" i="2" s="1"/>
  <c r="N659" i="2" a="1"/>
  <c r="N659" i="2" s="1"/>
  <c r="N660" i="2" a="1"/>
  <c r="N660" i="2" s="1"/>
  <c r="N661" i="2" a="1"/>
  <c r="N661" i="2" s="1"/>
  <c r="N662" i="2" a="1"/>
  <c r="N662" i="2" s="1"/>
  <c r="N663" i="2" a="1"/>
  <c r="N663" i="2" s="1"/>
  <c r="N664" i="2" a="1"/>
  <c r="N664" i="2" s="1"/>
  <c r="N665" i="2" a="1"/>
  <c r="N665" i="2" s="1"/>
  <c r="N666" i="2" a="1"/>
  <c r="N666" i="2" s="1"/>
  <c r="N667" i="2" a="1"/>
  <c r="N667" i="2" s="1"/>
  <c r="N668" i="2" a="1"/>
  <c r="N668" i="2" s="1"/>
  <c r="N669" i="2" a="1"/>
  <c r="N669" i="2" s="1"/>
  <c r="N670" i="2" a="1"/>
  <c r="N670" i="2" s="1"/>
  <c r="N671" i="2" a="1"/>
  <c r="N671" i="2" s="1"/>
  <c r="N672" i="2" a="1"/>
  <c r="N672" i="2" s="1"/>
  <c r="N673" i="2" a="1"/>
  <c r="N673" i="2" s="1"/>
  <c r="N674" i="2" a="1"/>
  <c r="N674" i="2" s="1"/>
  <c r="N675" i="2" a="1"/>
  <c r="N675" i="2" s="1"/>
  <c r="N676" i="2" a="1"/>
  <c r="N676" i="2" s="1"/>
  <c r="N677" i="2" a="1"/>
  <c r="N677" i="2" s="1"/>
  <c r="N678" i="2" a="1"/>
  <c r="N678" i="2" s="1"/>
  <c r="N679" i="2" a="1"/>
  <c r="N679" i="2" s="1"/>
  <c r="N680" i="2" a="1"/>
  <c r="N680" i="2" s="1"/>
  <c r="N681" i="2" a="1"/>
  <c r="N681" i="2" s="1"/>
  <c r="N682" i="2" a="1"/>
  <c r="N682" i="2" s="1"/>
  <c r="N683" i="2" a="1"/>
  <c r="N683" i="2" s="1"/>
  <c r="N684" i="2" a="1"/>
  <c r="N684" i="2" s="1"/>
  <c r="N685" i="2" a="1"/>
  <c r="N685" i="2" s="1"/>
  <c r="N686" i="2" a="1"/>
  <c r="N686" i="2" s="1"/>
  <c r="N687" i="2" a="1"/>
  <c r="N687" i="2" s="1"/>
  <c r="N688" i="2" a="1"/>
  <c r="N688" i="2" s="1"/>
  <c r="N689" i="2" a="1"/>
  <c r="N689" i="2" s="1"/>
  <c r="N690" i="2" a="1"/>
  <c r="N690" i="2" s="1"/>
  <c r="N691" i="2" a="1"/>
  <c r="N691" i="2" s="1"/>
  <c r="N692" i="2" a="1"/>
  <c r="N692" i="2" s="1"/>
  <c r="N693" i="2" a="1"/>
  <c r="N693" i="2" s="1"/>
  <c r="N694" i="2" a="1"/>
  <c r="N694" i="2" s="1"/>
  <c r="N695" i="2" a="1"/>
  <c r="N695" i="2" s="1"/>
  <c r="N696" i="2" a="1"/>
  <c r="N696" i="2" s="1"/>
  <c r="N697" i="2" a="1"/>
  <c r="N697" i="2" s="1"/>
  <c r="N698" i="2" a="1"/>
  <c r="N698" i="2" s="1"/>
  <c r="N699" i="2" a="1"/>
  <c r="N699" i="2" s="1"/>
  <c r="N700" i="2" a="1"/>
  <c r="N700" i="2" s="1"/>
  <c r="N701" i="2" a="1"/>
  <c r="N701" i="2" s="1"/>
  <c r="N702" i="2" a="1"/>
  <c r="N702" i="2" s="1"/>
  <c r="N703" i="2" a="1"/>
  <c r="N703" i="2" s="1"/>
  <c r="N704" i="2" a="1"/>
  <c r="N704" i="2" s="1"/>
  <c r="N705" i="2" a="1"/>
  <c r="N705" i="2" s="1"/>
  <c r="N706" i="2" a="1"/>
  <c r="N706" i="2" s="1"/>
  <c r="N707" i="2" a="1"/>
  <c r="N707" i="2" s="1"/>
  <c r="N708" i="2" a="1"/>
  <c r="N708" i="2" s="1"/>
  <c r="N709" i="2" a="1"/>
  <c r="N709" i="2" s="1"/>
  <c r="N710" i="2" a="1"/>
  <c r="N710" i="2" s="1"/>
  <c r="N711" i="2" a="1"/>
  <c r="N711" i="2" s="1"/>
  <c r="N712" i="2" a="1"/>
  <c r="N712" i="2" s="1"/>
  <c r="N713" i="2" a="1"/>
  <c r="N713" i="2" s="1"/>
  <c r="N714" i="2" a="1"/>
  <c r="N714" i="2" s="1"/>
  <c r="N715" i="2" a="1"/>
  <c r="N715" i="2" s="1"/>
  <c r="N716" i="2" a="1"/>
  <c r="N716" i="2" s="1"/>
  <c r="N717" i="2" a="1"/>
  <c r="N717" i="2" s="1"/>
  <c r="N718" i="2" a="1"/>
  <c r="N718" i="2" s="1"/>
  <c r="N719" i="2" a="1"/>
  <c r="N719" i="2" s="1"/>
  <c r="N720" i="2" a="1"/>
  <c r="N720" i="2" s="1"/>
  <c r="N721" i="2" a="1"/>
  <c r="N721" i="2" s="1"/>
  <c r="N722" i="2" a="1"/>
  <c r="N722" i="2" s="1"/>
  <c r="N723" i="2" a="1"/>
  <c r="N723" i="2" s="1"/>
  <c r="N724" i="2" a="1"/>
  <c r="N724" i="2" s="1"/>
  <c r="N725" i="2" a="1"/>
  <c r="N725" i="2" s="1"/>
  <c r="N726" i="2" a="1"/>
  <c r="N726" i="2" s="1"/>
  <c r="N727" i="2" a="1"/>
  <c r="N727" i="2" s="1"/>
  <c r="N728" i="2" a="1"/>
  <c r="N728" i="2" s="1"/>
  <c r="N729" i="2" a="1"/>
  <c r="N729" i="2" s="1"/>
  <c r="N730" i="2" a="1"/>
  <c r="N730" i="2" s="1"/>
  <c r="N731" i="2" a="1"/>
  <c r="N731" i="2" s="1"/>
  <c r="N732" i="2" a="1"/>
  <c r="N732" i="2" s="1"/>
  <c r="N733" i="2" a="1"/>
  <c r="N733" i="2" s="1"/>
  <c r="N734" i="2" a="1"/>
  <c r="N734" i="2" s="1"/>
  <c r="N735" i="2" a="1"/>
  <c r="N735" i="2" s="1"/>
  <c r="N736" i="2" a="1"/>
  <c r="N736" i="2" s="1"/>
  <c r="N737" i="2" a="1"/>
  <c r="N737" i="2" s="1"/>
  <c r="N738" i="2" a="1"/>
  <c r="N738" i="2" s="1"/>
  <c r="N739" i="2" a="1"/>
  <c r="N739" i="2" s="1"/>
  <c r="N740" i="2" a="1"/>
  <c r="N740" i="2" s="1"/>
  <c r="N741" i="2" a="1"/>
  <c r="N741" i="2" s="1"/>
  <c r="N742" i="2" a="1"/>
  <c r="N742" i="2" s="1"/>
  <c r="N743" i="2" a="1"/>
  <c r="N743" i="2" s="1"/>
  <c r="N744" i="2" a="1"/>
  <c r="N744" i="2" s="1"/>
  <c r="N745" i="2" a="1"/>
  <c r="N745" i="2" s="1"/>
  <c r="N746" i="2" a="1"/>
  <c r="N746" i="2" s="1"/>
  <c r="N747" i="2" a="1"/>
  <c r="N747" i="2" s="1"/>
  <c r="N748" i="2" a="1"/>
  <c r="N748" i="2" s="1"/>
  <c r="N749" i="2" a="1"/>
  <c r="N749" i="2" s="1"/>
  <c r="N750" i="2" a="1"/>
  <c r="N750" i="2" s="1"/>
  <c r="N751" i="2" a="1"/>
  <c r="N751" i="2" s="1"/>
  <c r="N752" i="2" a="1"/>
  <c r="N752" i="2" s="1"/>
  <c r="N753" i="2" a="1"/>
  <c r="N753" i="2" s="1"/>
  <c r="N754" i="2" a="1"/>
  <c r="N754" i="2" s="1"/>
  <c r="N755" i="2" a="1"/>
  <c r="N755" i="2" s="1"/>
  <c r="N756" i="2" a="1"/>
  <c r="N756" i="2" s="1"/>
  <c r="N757" i="2" a="1"/>
  <c r="N757" i="2" s="1"/>
  <c r="N758" i="2" a="1"/>
  <c r="N758" i="2" s="1"/>
  <c r="N759" i="2" a="1"/>
  <c r="N759" i="2" s="1"/>
  <c r="N760" i="2" a="1"/>
  <c r="N760" i="2" s="1"/>
  <c r="N761" i="2" a="1"/>
  <c r="N761" i="2" s="1"/>
  <c r="N762" i="2" a="1"/>
  <c r="N762" i="2" s="1"/>
  <c r="N763" i="2" a="1"/>
  <c r="N763" i="2" s="1"/>
  <c r="N764" i="2" a="1"/>
  <c r="N764" i="2" s="1"/>
  <c r="N765" i="2" a="1"/>
  <c r="N765" i="2" s="1"/>
  <c r="N766" i="2" a="1"/>
  <c r="N766" i="2" s="1"/>
  <c r="N767" i="2" a="1"/>
  <c r="N767" i="2" s="1"/>
  <c r="N768" i="2" a="1"/>
  <c r="N768" i="2" s="1"/>
  <c r="N769" i="2" a="1"/>
  <c r="N769" i="2" s="1"/>
  <c r="N770" i="2" a="1"/>
  <c r="N770" i="2" s="1"/>
  <c r="N771" i="2" a="1"/>
  <c r="N771" i="2" s="1"/>
  <c r="N772" i="2" a="1"/>
  <c r="N772" i="2" s="1"/>
  <c r="N773" i="2" a="1"/>
  <c r="N773" i="2" s="1"/>
  <c r="N774" i="2" a="1"/>
  <c r="N774" i="2" s="1"/>
  <c r="N775" i="2" a="1"/>
  <c r="N775" i="2" s="1"/>
  <c r="N776" i="2" a="1"/>
  <c r="N776" i="2" s="1"/>
  <c r="N777" i="2" a="1"/>
  <c r="N777" i="2" s="1"/>
  <c r="N778" i="2" a="1"/>
  <c r="N778" i="2" s="1"/>
  <c r="N779" i="2" a="1"/>
  <c r="N779" i="2" s="1"/>
  <c r="N780" i="2" a="1"/>
  <c r="N780" i="2" s="1"/>
  <c r="N781" i="2" a="1"/>
  <c r="N781" i="2" s="1"/>
  <c r="N782" i="2" a="1"/>
  <c r="N782" i="2" s="1"/>
  <c r="N783" i="2" a="1"/>
  <c r="N783" i="2" s="1"/>
  <c r="N784" i="2" a="1"/>
  <c r="N784" i="2" s="1"/>
  <c r="N785" i="2" a="1"/>
  <c r="N785" i="2" s="1"/>
  <c r="N786" i="2" a="1"/>
  <c r="N786" i="2" s="1"/>
  <c r="N787" i="2" a="1"/>
  <c r="N787" i="2" s="1"/>
  <c r="N788" i="2" a="1"/>
  <c r="N788" i="2" s="1"/>
  <c r="N789" i="2" a="1"/>
  <c r="N789" i="2" s="1"/>
  <c r="N790" i="2" a="1"/>
  <c r="N790" i="2" s="1"/>
  <c r="N791" i="2" a="1"/>
  <c r="N791" i="2" s="1"/>
  <c r="N792" i="2" a="1"/>
  <c r="N792" i="2" s="1"/>
  <c r="N793" i="2" a="1"/>
  <c r="N793" i="2" s="1"/>
  <c r="N794" i="2" a="1"/>
  <c r="N794" i="2" s="1"/>
  <c r="N795" i="2" a="1"/>
  <c r="N795" i="2" s="1"/>
  <c r="N796" i="2" a="1"/>
  <c r="N796" i="2" s="1"/>
  <c r="N797" i="2" a="1"/>
  <c r="N797" i="2" s="1"/>
  <c r="N798" i="2" a="1"/>
  <c r="N798" i="2" s="1"/>
  <c r="N799" i="2" a="1"/>
  <c r="N799" i="2" s="1"/>
  <c r="N800" i="2" a="1"/>
  <c r="N800" i="2" s="1"/>
  <c r="N801" i="2" a="1"/>
  <c r="N801" i="2" s="1"/>
  <c r="N802" i="2" a="1"/>
  <c r="N802" i="2" s="1"/>
  <c r="N803" i="2" a="1"/>
  <c r="N803" i="2" s="1"/>
  <c r="N804" i="2" a="1"/>
  <c r="N804" i="2" s="1"/>
  <c r="N805" i="2" a="1"/>
  <c r="N805" i="2" s="1"/>
  <c r="N806" i="2" a="1"/>
  <c r="N806" i="2" s="1"/>
  <c r="N807" i="2" a="1"/>
  <c r="N807" i="2" s="1"/>
  <c r="N808" i="2" a="1"/>
  <c r="N808" i="2" s="1"/>
  <c r="N809" i="2" a="1"/>
  <c r="N809" i="2" s="1"/>
  <c r="N810" i="2" a="1"/>
  <c r="N810" i="2" s="1"/>
  <c r="N811" i="2" a="1"/>
  <c r="N811" i="2" s="1"/>
  <c r="N812" i="2" a="1"/>
  <c r="N812" i="2" s="1"/>
  <c r="N813" i="2" a="1"/>
  <c r="N813" i="2" s="1"/>
  <c r="N814" i="2" a="1"/>
  <c r="N814" i="2" s="1"/>
  <c r="N815" i="2" a="1"/>
  <c r="N815" i="2" s="1"/>
  <c r="N816" i="2" a="1"/>
  <c r="N816" i="2" s="1"/>
  <c r="N817" i="2" a="1"/>
  <c r="N817" i="2" s="1"/>
  <c r="N818" i="2" a="1"/>
  <c r="N818" i="2" s="1"/>
  <c r="N819" i="2" a="1"/>
  <c r="N819" i="2" s="1"/>
  <c r="N820" i="2" a="1"/>
  <c r="N820" i="2" s="1"/>
  <c r="N821" i="2" a="1"/>
  <c r="N821" i="2" s="1"/>
  <c r="N822" i="2" a="1"/>
  <c r="N822" i="2" s="1"/>
  <c r="N823" i="2" a="1"/>
  <c r="N823" i="2" s="1"/>
  <c r="N824" i="2" a="1"/>
  <c r="N824" i="2" s="1"/>
  <c r="N825" i="2" a="1"/>
  <c r="N825" i="2" s="1"/>
  <c r="N826" i="2" a="1"/>
  <c r="N826" i="2" s="1"/>
  <c r="N827" i="2" a="1"/>
  <c r="N827" i="2" s="1"/>
  <c r="N828" i="2" a="1"/>
  <c r="N828" i="2" s="1"/>
  <c r="N829" i="2" a="1"/>
  <c r="N829" i="2" s="1"/>
  <c r="N830" i="2" a="1"/>
  <c r="N830" i="2" s="1"/>
  <c r="N831" i="2" a="1"/>
  <c r="N831" i="2" s="1"/>
  <c r="N832" i="2" a="1"/>
  <c r="N832" i="2" s="1"/>
  <c r="N833" i="2" a="1"/>
  <c r="N833" i="2" s="1"/>
  <c r="N834" i="2" a="1"/>
  <c r="N834" i="2" s="1"/>
  <c r="N835" i="2" a="1"/>
  <c r="N835" i="2" s="1"/>
  <c r="N836" i="2" a="1"/>
  <c r="N836" i="2" s="1"/>
  <c r="N837" i="2" a="1"/>
  <c r="N837" i="2" s="1"/>
  <c r="N838" i="2" a="1"/>
  <c r="N838" i="2" s="1"/>
  <c r="N839" i="2" a="1"/>
  <c r="N839" i="2" s="1"/>
  <c r="N840" i="2" a="1"/>
  <c r="N840" i="2" s="1"/>
  <c r="N841" i="2" a="1"/>
  <c r="N841" i="2" s="1"/>
  <c r="N842" i="2" a="1"/>
  <c r="N842" i="2" s="1"/>
  <c r="N843" i="2" a="1"/>
  <c r="N843" i="2" s="1"/>
  <c r="N844" i="2" a="1"/>
  <c r="N844" i="2" s="1"/>
  <c r="N845" i="2" a="1"/>
  <c r="N845" i="2" s="1"/>
  <c r="N846" i="2" a="1"/>
  <c r="N846" i="2" s="1"/>
  <c r="N847" i="2" a="1"/>
  <c r="N847" i="2" s="1"/>
  <c r="N848" i="2" a="1"/>
  <c r="N848" i="2" s="1"/>
  <c r="N849" i="2" a="1"/>
  <c r="N849" i="2" s="1"/>
  <c r="N850" i="2" a="1"/>
  <c r="N850" i="2" s="1"/>
  <c r="N851" i="2" a="1"/>
  <c r="N851" i="2" s="1"/>
  <c r="N852" i="2" a="1"/>
  <c r="N852" i="2" s="1"/>
  <c r="N853" i="2" a="1"/>
  <c r="N853" i="2" s="1"/>
  <c r="N854" i="2" a="1"/>
  <c r="N854" i="2" s="1"/>
  <c r="N855" i="2" a="1"/>
  <c r="N855" i="2" s="1"/>
  <c r="N856" i="2" a="1"/>
  <c r="N856" i="2" s="1"/>
  <c r="N857" i="2" a="1"/>
  <c r="N857" i="2" s="1"/>
  <c r="N858" i="2" a="1"/>
  <c r="N858" i="2" s="1"/>
  <c r="N859" i="2" a="1"/>
  <c r="N859" i="2" s="1"/>
  <c r="N860" i="2" a="1"/>
  <c r="N860" i="2" s="1"/>
  <c r="N861" i="2" a="1"/>
  <c r="N861" i="2" s="1"/>
  <c r="N862" i="2" a="1"/>
  <c r="N862" i="2" s="1"/>
  <c r="N863" i="2" a="1"/>
  <c r="N863" i="2" s="1"/>
  <c r="N864" i="2" a="1"/>
  <c r="N864" i="2" s="1"/>
  <c r="N865" i="2" a="1"/>
  <c r="N865" i="2" s="1"/>
  <c r="N866" i="2" a="1"/>
  <c r="N866" i="2" s="1"/>
  <c r="N867" i="2" a="1"/>
  <c r="N867" i="2" s="1"/>
  <c r="N868" i="2" a="1"/>
  <c r="N868" i="2" s="1"/>
  <c r="N869" i="2" a="1"/>
  <c r="N869" i="2" s="1"/>
  <c r="N870" i="2" a="1"/>
  <c r="N870" i="2" s="1"/>
  <c r="N871" i="2" a="1"/>
  <c r="N871" i="2" s="1"/>
  <c r="N872" i="2" a="1"/>
  <c r="N872" i="2" s="1"/>
  <c r="N873" i="2" a="1"/>
  <c r="N873" i="2" s="1"/>
  <c r="N874" i="2" a="1"/>
  <c r="N874" i="2" s="1"/>
  <c r="N875" i="2" a="1"/>
  <c r="N875" i="2" s="1"/>
  <c r="N876" i="2" a="1"/>
  <c r="N876" i="2" s="1"/>
  <c r="N877" i="2" a="1"/>
  <c r="N877" i="2" s="1"/>
  <c r="N878" i="2" a="1"/>
  <c r="N878" i="2" s="1"/>
  <c r="N879" i="2" a="1"/>
  <c r="N879" i="2" s="1"/>
  <c r="N880" i="2" a="1"/>
  <c r="N880" i="2" s="1"/>
  <c r="N881" i="2" a="1"/>
  <c r="N881" i="2" s="1"/>
  <c r="N882" i="2" a="1"/>
  <c r="N882" i="2" s="1"/>
  <c r="N883" i="2" a="1"/>
  <c r="N883" i="2" s="1"/>
  <c r="N884" i="2" a="1"/>
  <c r="N884" i="2" s="1"/>
  <c r="N885" i="2" a="1"/>
  <c r="N885" i="2" s="1"/>
  <c r="N886" i="2" a="1"/>
  <c r="N886" i="2" s="1"/>
  <c r="N887" i="2" a="1"/>
  <c r="N887" i="2" s="1"/>
  <c r="N888" i="2" a="1"/>
  <c r="N888" i="2" s="1"/>
  <c r="N889" i="2" a="1"/>
  <c r="N889" i="2" s="1"/>
  <c r="N890" i="2" a="1"/>
  <c r="N890" i="2" s="1"/>
  <c r="N891" i="2" a="1"/>
  <c r="N891" i="2" s="1"/>
  <c r="N892" i="2" a="1"/>
  <c r="N892" i="2" s="1"/>
  <c r="N893" i="2" a="1"/>
  <c r="N893" i="2" s="1"/>
  <c r="N894" i="2" a="1"/>
  <c r="N894" i="2" s="1"/>
  <c r="N895" i="2" a="1"/>
  <c r="N895" i="2" s="1"/>
  <c r="N896" i="2" a="1"/>
  <c r="N896" i="2" s="1"/>
  <c r="N897" i="2" a="1"/>
  <c r="N897" i="2" s="1"/>
  <c r="N898" i="2" a="1"/>
  <c r="N898" i="2" s="1"/>
  <c r="N899" i="2" a="1"/>
  <c r="N899" i="2" s="1"/>
  <c r="N900" i="2" a="1"/>
  <c r="N900" i="2" s="1"/>
  <c r="N901" i="2" a="1"/>
  <c r="N901" i="2" s="1"/>
  <c r="N902" i="2" a="1"/>
  <c r="N902" i="2" s="1"/>
  <c r="N903" i="2" a="1"/>
  <c r="N903" i="2" s="1"/>
  <c r="N904" i="2" a="1"/>
  <c r="N904" i="2" s="1"/>
  <c r="N905" i="2" a="1"/>
  <c r="N905" i="2" s="1"/>
  <c r="N906" i="2" a="1"/>
  <c r="N906" i="2" s="1"/>
  <c r="N907" i="2" a="1"/>
  <c r="N907" i="2" s="1"/>
  <c r="N908" i="2" a="1"/>
  <c r="N908" i="2" s="1"/>
  <c r="N909" i="2" a="1"/>
  <c r="N909" i="2" s="1"/>
  <c r="N910" i="2" a="1"/>
  <c r="N910" i="2" s="1"/>
  <c r="N911" i="2" a="1"/>
  <c r="N911" i="2" s="1"/>
  <c r="N912" i="2" a="1"/>
  <c r="N912" i="2" s="1"/>
  <c r="N913" i="2" a="1"/>
  <c r="N913" i="2" s="1"/>
  <c r="N914" i="2" a="1"/>
  <c r="N914" i="2" s="1"/>
  <c r="N915" i="2" a="1"/>
  <c r="N915" i="2" s="1"/>
  <c r="N916" i="2" a="1"/>
  <c r="N916" i="2" s="1"/>
  <c r="N917" i="2" a="1"/>
  <c r="N917" i="2" s="1"/>
  <c r="N918" i="2" a="1"/>
  <c r="N918" i="2" s="1"/>
  <c r="N919" i="2" a="1"/>
  <c r="N919" i="2" s="1"/>
  <c r="N920" i="2" a="1"/>
  <c r="N920" i="2" s="1"/>
  <c r="N921" i="2" a="1"/>
  <c r="N921" i="2" s="1"/>
  <c r="N922" i="2" a="1"/>
  <c r="N922" i="2" s="1"/>
  <c r="N923" i="2" a="1"/>
  <c r="N923" i="2" s="1"/>
  <c r="N924" i="2" a="1"/>
  <c r="N924" i="2" s="1"/>
  <c r="N925" i="2" a="1"/>
  <c r="N925" i="2" s="1"/>
  <c r="N926" i="2" a="1"/>
  <c r="N926" i="2" s="1"/>
  <c r="N927" i="2" a="1"/>
  <c r="N927" i="2" s="1"/>
  <c r="N928" i="2" a="1"/>
  <c r="N928" i="2" s="1"/>
  <c r="N929" i="2" a="1"/>
  <c r="N929" i="2" s="1"/>
  <c r="N930" i="2" a="1"/>
  <c r="N930" i="2" s="1"/>
  <c r="N931" i="2" a="1"/>
  <c r="N931" i="2" s="1"/>
  <c r="N932" i="2" a="1"/>
  <c r="N932" i="2" s="1"/>
  <c r="N933" i="2" a="1"/>
  <c r="N933" i="2" s="1"/>
  <c r="N934" i="2" a="1"/>
  <c r="N934" i="2" s="1"/>
  <c r="N935" i="2" a="1"/>
  <c r="N935" i="2" s="1"/>
  <c r="N936" i="2" a="1"/>
  <c r="N936" i="2" s="1"/>
  <c r="N937" i="2" a="1"/>
  <c r="N937" i="2" s="1"/>
  <c r="N938" i="2" a="1"/>
  <c r="N938" i="2" s="1"/>
  <c r="N939" i="2" a="1"/>
  <c r="N939" i="2" s="1"/>
  <c r="N940" i="2" a="1"/>
  <c r="N940" i="2" s="1"/>
  <c r="N941" i="2" a="1"/>
  <c r="N941" i="2" s="1"/>
  <c r="N942" i="2" a="1"/>
  <c r="N942" i="2" s="1"/>
  <c r="N943" i="2" a="1"/>
  <c r="N943" i="2" s="1"/>
  <c r="N944" i="2" a="1"/>
  <c r="N944" i="2" s="1"/>
  <c r="N945" i="2" a="1"/>
  <c r="N945" i="2" s="1"/>
  <c r="N946" i="2" a="1"/>
  <c r="N946" i="2" s="1"/>
  <c r="N947" i="2" a="1"/>
  <c r="N947" i="2" s="1"/>
  <c r="N948" i="2" a="1"/>
  <c r="N948" i="2" s="1"/>
  <c r="N949" i="2" a="1"/>
  <c r="N949" i="2" s="1"/>
  <c r="N950" i="2" a="1"/>
  <c r="N950" i="2" s="1"/>
  <c r="N951" i="2" a="1"/>
  <c r="N951" i="2" s="1"/>
  <c r="N952" i="2" a="1"/>
  <c r="N952" i="2" s="1"/>
  <c r="N953" i="2" a="1"/>
  <c r="N953" i="2" s="1"/>
  <c r="N954" i="2" a="1"/>
  <c r="N954" i="2" s="1"/>
  <c r="N955" i="2" a="1"/>
  <c r="N955" i="2" s="1"/>
  <c r="N956" i="2" a="1"/>
  <c r="N956" i="2" s="1"/>
  <c r="N957" i="2" a="1"/>
  <c r="N957" i="2" s="1"/>
  <c r="N958" i="2" a="1"/>
  <c r="N958" i="2" s="1"/>
  <c r="N959" i="2" a="1"/>
  <c r="N959" i="2" s="1"/>
  <c r="N960" i="2" a="1"/>
  <c r="N960" i="2" s="1"/>
  <c r="N961" i="2" a="1"/>
  <c r="N961" i="2" s="1"/>
  <c r="N962" i="2" a="1"/>
  <c r="N962" i="2" s="1"/>
  <c r="N963" i="2" a="1"/>
  <c r="N963" i="2" s="1"/>
  <c r="N964" i="2" a="1"/>
  <c r="N964" i="2" s="1"/>
  <c r="N965" i="2" a="1"/>
  <c r="N965" i="2" s="1"/>
  <c r="N966" i="2" a="1"/>
  <c r="N966" i="2" s="1"/>
  <c r="N967" i="2" a="1"/>
  <c r="N967" i="2" s="1"/>
  <c r="N968" i="2" a="1"/>
  <c r="N968" i="2" s="1"/>
  <c r="N969" i="2" a="1"/>
  <c r="N969" i="2" s="1"/>
  <c r="N970" i="2" a="1"/>
  <c r="N970" i="2" s="1"/>
  <c r="N971" i="2" a="1"/>
  <c r="N971" i="2" s="1"/>
  <c r="N972" i="2" a="1"/>
  <c r="N972" i="2" s="1"/>
  <c r="N973" i="2" a="1"/>
  <c r="N973" i="2" s="1"/>
  <c r="N974" i="2" a="1"/>
  <c r="N974" i="2" s="1"/>
  <c r="N975" i="2" a="1"/>
  <c r="N975" i="2" s="1"/>
  <c r="N976" i="2" a="1"/>
  <c r="N976" i="2" s="1"/>
  <c r="N977" i="2" a="1"/>
  <c r="N977" i="2" s="1"/>
  <c r="N978" i="2" a="1"/>
  <c r="N978" i="2" s="1"/>
  <c r="N979" i="2" a="1"/>
  <c r="N979" i="2" s="1"/>
  <c r="N980" i="2" a="1"/>
  <c r="N980" i="2" s="1"/>
  <c r="N981" i="2" a="1"/>
  <c r="N981" i="2" s="1"/>
  <c r="N982" i="2" a="1"/>
  <c r="N982" i="2" s="1"/>
  <c r="N983" i="2" a="1"/>
  <c r="N983" i="2" s="1"/>
  <c r="N984" i="2" a="1"/>
  <c r="N984" i="2" s="1"/>
  <c r="N985" i="2" a="1"/>
  <c r="N985" i="2" s="1"/>
  <c r="N986" i="2" a="1"/>
  <c r="N986" i="2" s="1"/>
  <c r="N987" i="2" a="1"/>
  <c r="N987" i="2" s="1"/>
  <c r="N988" i="2" a="1"/>
  <c r="N988" i="2" s="1"/>
  <c r="N989" i="2" a="1"/>
  <c r="N989" i="2" s="1"/>
  <c r="N990" i="2" a="1"/>
  <c r="N990" i="2" s="1"/>
  <c r="N991" i="2" a="1"/>
  <c r="N991" i="2" s="1"/>
  <c r="N992" i="2" a="1"/>
  <c r="N992" i="2" s="1"/>
  <c r="N993" i="2" a="1"/>
  <c r="N993" i="2" s="1"/>
  <c r="N994" i="2" a="1"/>
  <c r="N994" i="2" s="1"/>
  <c r="N995" i="2" a="1"/>
  <c r="N995" i="2" s="1"/>
  <c r="N996" i="2" a="1"/>
  <c r="N996" i="2" s="1"/>
  <c r="N997" i="2" a="1"/>
  <c r="N997" i="2" s="1"/>
  <c r="N998" i="2" a="1"/>
  <c r="N998" i="2" s="1"/>
  <c r="N999" i="2" a="1"/>
  <c r="N999" i="2" s="1"/>
  <c r="N1000" i="2" a="1"/>
  <c r="N1000" i="2" s="1"/>
  <c r="N1001" i="2" a="1"/>
  <c r="N1001" i="2" s="1"/>
  <c r="N1002" i="2" a="1"/>
  <c r="N1002" i="2" s="1"/>
  <c r="N1003" i="2" a="1"/>
  <c r="N1003" i="2" s="1"/>
  <c r="N1004" i="2" a="1"/>
  <c r="N1004" i="2" s="1"/>
  <c r="N1005" i="2" a="1"/>
  <c r="N1005" i="2" s="1"/>
  <c r="N1006" i="2" a="1"/>
  <c r="N1006" i="2" s="1"/>
  <c r="N1007" i="2" a="1"/>
  <c r="N1007" i="2" s="1"/>
  <c r="N1008" i="2" a="1"/>
  <c r="N1008" i="2" s="1"/>
  <c r="N1009" i="2" a="1"/>
  <c r="N1009" i="2" s="1"/>
  <c r="N1010" i="2" a="1"/>
  <c r="N1010" i="2" s="1"/>
  <c r="N1011" i="2" a="1"/>
  <c r="N1011" i="2" s="1"/>
  <c r="N1012" i="2" a="1"/>
  <c r="N1012" i="2" s="1"/>
  <c r="N1013" i="2" a="1"/>
  <c r="N1013" i="2" s="1"/>
  <c r="N1014" i="2" a="1"/>
  <c r="N1014" i="2" s="1"/>
  <c r="N1015" i="2" a="1"/>
  <c r="N1015" i="2" s="1"/>
  <c r="N1016" i="2" a="1"/>
  <c r="N1016" i="2" s="1"/>
  <c r="N1017" i="2" a="1"/>
  <c r="N1017" i="2" s="1"/>
  <c r="N1018" i="2" a="1"/>
  <c r="N1018" i="2" s="1"/>
  <c r="N1019" i="2" a="1"/>
  <c r="N1019" i="2" s="1"/>
  <c r="N1020" i="2" a="1"/>
  <c r="N1020" i="2" s="1"/>
  <c r="N1021" i="2" a="1"/>
  <c r="N1021" i="2" s="1"/>
  <c r="N1022" i="2" a="1"/>
  <c r="N1022" i="2" s="1"/>
  <c r="N1023" i="2" a="1"/>
  <c r="N1023" i="2" s="1"/>
  <c r="N1024" i="2" a="1"/>
  <c r="N1024" i="2" s="1"/>
  <c r="N1025" i="2" a="1"/>
  <c r="N1025" i="2" s="1"/>
  <c r="N1026" i="2" a="1"/>
  <c r="N1026" i="2" s="1"/>
  <c r="N1027" i="2" a="1"/>
  <c r="N1027" i="2" s="1"/>
  <c r="N1028" i="2" a="1"/>
  <c r="N1028" i="2" s="1"/>
  <c r="N1029" i="2" a="1"/>
  <c r="N1029" i="2" s="1"/>
  <c r="N1030" i="2" a="1"/>
  <c r="N1030" i="2" s="1"/>
  <c r="N1031" i="2" a="1"/>
  <c r="N1031" i="2" s="1"/>
  <c r="N1032" i="2" a="1"/>
  <c r="N1032" i="2" s="1"/>
  <c r="N1033" i="2" a="1"/>
  <c r="N1033" i="2" s="1"/>
  <c r="N1034" i="2" a="1"/>
  <c r="N1034" i="2" s="1"/>
  <c r="N1035" i="2" a="1"/>
  <c r="N1035" i="2" s="1"/>
  <c r="N1036" i="2" a="1"/>
  <c r="N1036" i="2" s="1"/>
  <c r="N1037" i="2" a="1"/>
  <c r="N1037" i="2" s="1"/>
  <c r="N1038" i="2" a="1"/>
  <c r="N1038" i="2" s="1"/>
  <c r="N1039" i="2" a="1"/>
  <c r="N1039" i="2" s="1"/>
  <c r="N1040" i="2" a="1"/>
  <c r="N1040" i="2" s="1"/>
  <c r="N1041" i="2" a="1"/>
  <c r="N1041" i="2" s="1"/>
  <c r="N1042" i="2" a="1"/>
  <c r="N1042" i="2" s="1"/>
  <c r="N1043" i="2" a="1"/>
  <c r="N1043" i="2" s="1"/>
  <c r="N1044" i="2" a="1"/>
  <c r="N1044" i="2" s="1"/>
  <c r="N1045" i="2" a="1"/>
  <c r="N1045" i="2" s="1"/>
  <c r="N1046" i="2" a="1"/>
  <c r="N1046" i="2" s="1"/>
  <c r="N1047" i="2" a="1"/>
  <c r="N1047" i="2" s="1"/>
  <c r="N1048" i="2" a="1"/>
  <c r="N1048" i="2" s="1"/>
  <c r="N1049" i="2" a="1"/>
  <c r="N1049" i="2" s="1"/>
  <c r="N1050" i="2" a="1"/>
  <c r="N1050" i="2" s="1"/>
  <c r="N1051" i="2" a="1"/>
  <c r="N1051" i="2" s="1"/>
  <c r="N1052" i="2" a="1"/>
  <c r="N1052" i="2" s="1"/>
  <c r="N1053" i="2" a="1"/>
  <c r="N1053" i="2" s="1"/>
  <c r="N1054" i="2" a="1"/>
  <c r="N1054" i="2" s="1"/>
  <c r="N1055" i="2" a="1"/>
  <c r="N1055" i="2" s="1"/>
  <c r="N1056" i="2" a="1"/>
  <c r="N1056" i="2" s="1"/>
  <c r="N1057" i="2" a="1"/>
  <c r="N1057" i="2" s="1"/>
  <c r="N1058" i="2" a="1"/>
  <c r="N1058" i="2" s="1"/>
  <c r="N1059" i="2" a="1"/>
  <c r="N1059" i="2" s="1"/>
  <c r="N1060" i="2" a="1"/>
  <c r="N1060" i="2" s="1"/>
  <c r="N1061" i="2" a="1"/>
  <c r="N1061" i="2" s="1"/>
  <c r="N1062" i="2" a="1"/>
  <c r="N1062" i="2" s="1"/>
  <c r="N1063" i="2" a="1"/>
  <c r="N1063" i="2" s="1"/>
  <c r="N1064" i="2" a="1"/>
  <c r="N1064" i="2" s="1"/>
  <c r="N1065" i="2" a="1"/>
  <c r="N1065" i="2" s="1"/>
  <c r="N1066" i="2" a="1"/>
  <c r="N1066" i="2" s="1"/>
  <c r="N1067" i="2" a="1"/>
  <c r="N1067" i="2" s="1"/>
  <c r="N1068" i="2" a="1"/>
  <c r="N1068" i="2" s="1"/>
  <c r="N1069" i="2" a="1"/>
  <c r="N1069" i="2" s="1"/>
  <c r="N1070" i="2" a="1"/>
  <c r="N1070" i="2" s="1"/>
  <c r="N1071" i="2" a="1"/>
  <c r="N1071" i="2" s="1"/>
  <c r="N1072" i="2" a="1"/>
  <c r="N1072" i="2" s="1"/>
  <c r="N1073" i="2" a="1"/>
  <c r="N1073" i="2" s="1"/>
  <c r="N1074" i="2" a="1"/>
  <c r="N1074" i="2" s="1"/>
  <c r="N1075" i="2" a="1"/>
  <c r="N1075" i="2" s="1"/>
  <c r="N1076" i="2" a="1"/>
  <c r="N1076" i="2" s="1"/>
  <c r="N1077" i="2" a="1"/>
  <c r="N1077" i="2" s="1"/>
  <c r="N1078" i="2" a="1"/>
  <c r="N1078" i="2" s="1"/>
  <c r="N1079" i="2" a="1"/>
  <c r="N1079" i="2" s="1"/>
  <c r="N1080" i="2" a="1"/>
  <c r="N1080" i="2" s="1"/>
  <c r="N1081" i="2" a="1"/>
  <c r="N1081" i="2" s="1"/>
  <c r="N1082" i="2" a="1"/>
  <c r="N1082" i="2" s="1"/>
  <c r="N1083" i="2" a="1"/>
  <c r="N1083" i="2" s="1"/>
  <c r="N1084" i="2" a="1"/>
  <c r="N1084" i="2" s="1"/>
  <c r="N1085" i="2" a="1"/>
  <c r="N1085" i="2" s="1"/>
  <c r="N1086" i="2" a="1"/>
  <c r="N1086" i="2" s="1"/>
  <c r="N1087" i="2" a="1"/>
  <c r="N1087" i="2"/>
  <c r="N1088" i="2" a="1"/>
  <c r="N1088" i="2" s="1"/>
  <c r="N1089" i="2" a="1"/>
  <c r="N1089" i="2" s="1"/>
  <c r="N1090" i="2" a="1"/>
  <c r="N1090" i="2" s="1"/>
  <c r="N1091" i="2" a="1"/>
  <c r="N1091" i="2" s="1"/>
  <c r="N1092" i="2" a="1"/>
  <c r="N1092" i="2" s="1"/>
  <c r="N1093" i="2" a="1"/>
  <c r="N1093" i="2" s="1"/>
  <c r="N1094" i="2" a="1"/>
  <c r="N1094" i="2" s="1"/>
  <c r="N1095" i="2" a="1"/>
  <c r="N1095" i="2" s="1"/>
  <c r="N1096" i="2" a="1"/>
  <c r="N1096" i="2" s="1"/>
  <c r="N1097" i="2" a="1"/>
  <c r="N1097" i="2" s="1"/>
  <c r="N1098" i="2" a="1"/>
  <c r="N1098" i="2" s="1"/>
  <c r="N1099" i="2" a="1"/>
  <c r="N1099" i="2" s="1"/>
  <c r="N1100" i="2" a="1"/>
  <c r="N1100" i="2" s="1"/>
  <c r="N1101" i="2" a="1"/>
  <c r="N1101" i="2" s="1"/>
  <c r="N1102" i="2" a="1"/>
  <c r="N1102" i="2" s="1"/>
  <c r="N1103" i="2" a="1"/>
  <c r="N1103" i="2" s="1"/>
  <c r="N1104" i="2" a="1"/>
  <c r="N1104" i="2" s="1"/>
  <c r="N1105" i="2" a="1"/>
  <c r="N1105" i="2" s="1"/>
  <c r="N1106" i="2" a="1"/>
  <c r="N1106" i="2" s="1"/>
  <c r="N1107" i="2" a="1"/>
  <c r="N1107" i="2" s="1"/>
  <c r="N1108" i="2" a="1"/>
  <c r="N1108" i="2" s="1"/>
  <c r="N1109" i="2" a="1"/>
  <c r="N1109" i="2" s="1"/>
  <c r="N1110" i="2" a="1"/>
  <c r="N1110" i="2" s="1"/>
  <c r="N1111" i="2" a="1"/>
  <c r="N1111" i="2" s="1"/>
  <c r="N1112" i="2" a="1"/>
  <c r="N1112" i="2" s="1"/>
  <c r="N1113" i="2" a="1"/>
  <c r="N1113" i="2" s="1"/>
  <c r="N1114" i="2" a="1"/>
  <c r="N1114" i="2" s="1"/>
  <c r="N1115" i="2" a="1"/>
  <c r="N1115" i="2" s="1"/>
  <c r="N1116" i="2" a="1"/>
  <c r="N1116" i="2" s="1"/>
  <c r="N1117" i="2" a="1"/>
  <c r="N1117" i="2" s="1"/>
  <c r="N1118" i="2" a="1"/>
  <c r="N1118" i="2" s="1"/>
  <c r="N1119" i="2" a="1"/>
  <c r="N1119" i="2" s="1"/>
  <c r="N1120" i="2" a="1"/>
  <c r="N1120" i="2" s="1"/>
  <c r="N1121" i="2" a="1"/>
  <c r="N1121" i="2" s="1"/>
  <c r="N1122" i="2" a="1"/>
  <c r="N1122" i="2" s="1"/>
  <c r="N1123" i="2" a="1"/>
  <c r="N1123" i="2" s="1"/>
  <c r="N1124" i="2" a="1"/>
  <c r="N1124" i="2" s="1"/>
  <c r="N1125" i="2" a="1"/>
  <c r="N1125" i="2" s="1"/>
  <c r="N1126" i="2" a="1"/>
  <c r="N1126" i="2" s="1"/>
  <c r="N1127" i="2" a="1"/>
  <c r="N1127" i="2" s="1"/>
  <c r="N1128" i="2" a="1"/>
  <c r="N1128" i="2" s="1"/>
  <c r="N1129" i="2" a="1"/>
  <c r="N1129" i="2" s="1"/>
  <c r="N1130" i="2" a="1"/>
  <c r="N1130" i="2" s="1"/>
  <c r="N1131" i="2" a="1"/>
  <c r="N1131" i="2" s="1"/>
  <c r="N1132" i="2" a="1"/>
  <c r="N1132" i="2" s="1"/>
  <c r="N1133" i="2" a="1"/>
  <c r="N1133" i="2" s="1"/>
  <c r="N1134" i="2" a="1"/>
  <c r="N1134" i="2" s="1"/>
  <c r="N1135" i="2" a="1"/>
  <c r="N1135" i="2" s="1"/>
  <c r="N1136" i="2" a="1"/>
  <c r="N1136" i="2" s="1"/>
  <c r="N1137" i="2" a="1"/>
  <c r="N1137" i="2" s="1"/>
  <c r="N1138" i="2" a="1"/>
  <c r="N1138" i="2" s="1"/>
  <c r="N1139" i="2" a="1"/>
  <c r="N1139" i="2" s="1"/>
  <c r="N1140" i="2" a="1"/>
  <c r="N1140" i="2" s="1"/>
  <c r="N1141" i="2" a="1"/>
  <c r="N1141" i="2" s="1"/>
  <c r="N1142" i="2" a="1"/>
  <c r="N1142" i="2" s="1"/>
  <c r="N1143" i="2" a="1"/>
  <c r="N1143" i="2" s="1"/>
  <c r="N1144" i="2" a="1"/>
  <c r="N1144" i="2" s="1"/>
  <c r="N1145" i="2" a="1"/>
  <c r="N1145" i="2" s="1"/>
  <c r="N1146" i="2" a="1"/>
  <c r="N1146" i="2" s="1"/>
  <c r="N1147" i="2" a="1"/>
  <c r="N1147" i="2" s="1"/>
  <c r="N1148" i="2" a="1"/>
  <c r="N1148" i="2" s="1"/>
  <c r="N1149" i="2" a="1"/>
  <c r="N1149" i="2" s="1"/>
  <c r="N1150" i="2" a="1"/>
  <c r="N1150" i="2" s="1"/>
  <c r="N1151" i="2" a="1"/>
  <c r="N1151" i="2" s="1"/>
  <c r="N1152" i="2" a="1"/>
  <c r="N1152" i="2" s="1"/>
  <c r="N1153" i="2" a="1"/>
  <c r="N1153" i="2" s="1"/>
  <c r="N1154" i="2" a="1"/>
  <c r="N1154" i="2" s="1"/>
  <c r="N1155" i="2" a="1"/>
  <c r="N1155" i="2" s="1"/>
  <c r="N1156" i="2" a="1"/>
  <c r="N1156" i="2" s="1"/>
  <c r="N1157" i="2" a="1"/>
  <c r="N1157" i="2" s="1"/>
  <c r="N1158" i="2" a="1"/>
  <c r="N1158" i="2" s="1"/>
  <c r="N1159" i="2" a="1"/>
  <c r="N1159" i="2" s="1"/>
  <c r="N1160" i="2" a="1"/>
  <c r="N1160" i="2" s="1"/>
  <c r="N1161" i="2" a="1"/>
  <c r="N1161" i="2" s="1"/>
  <c r="N1162" i="2" a="1"/>
  <c r="N1162" i="2" s="1"/>
  <c r="N1163" i="2" a="1"/>
  <c r="N1163" i="2" s="1"/>
  <c r="N1164" i="2" a="1"/>
  <c r="N1164" i="2" s="1"/>
  <c r="N1165" i="2" a="1"/>
  <c r="N1165" i="2" s="1"/>
  <c r="N1166" i="2" a="1"/>
  <c r="N1166" i="2" s="1"/>
  <c r="N1167" i="2" a="1"/>
  <c r="N1167" i="2" s="1"/>
  <c r="N1168" i="2" a="1"/>
  <c r="N1168" i="2" s="1"/>
  <c r="N1169" i="2" a="1"/>
  <c r="N1169" i="2" s="1"/>
  <c r="N1170" i="2" a="1"/>
  <c r="N1170" i="2" s="1"/>
  <c r="N1171" i="2" a="1"/>
  <c r="N1171" i="2" s="1"/>
  <c r="N1172" i="2" a="1"/>
  <c r="N1172" i="2" s="1"/>
  <c r="N1173" i="2" a="1"/>
  <c r="N1173" i="2" s="1"/>
  <c r="N1174" i="2" a="1"/>
  <c r="N1174" i="2" s="1"/>
  <c r="N1175" i="2" a="1"/>
  <c r="N1175" i="2" s="1"/>
  <c r="N1176" i="2" a="1"/>
  <c r="N1176" i="2" s="1"/>
  <c r="N1177" i="2" a="1"/>
  <c r="N1177" i="2" s="1"/>
  <c r="N1178" i="2" a="1"/>
  <c r="N1178" i="2" s="1"/>
  <c r="N1179" i="2" a="1"/>
  <c r="N1179" i="2" s="1"/>
  <c r="N1180" i="2" a="1"/>
  <c r="N1180" i="2" s="1"/>
  <c r="N1181" i="2" a="1"/>
  <c r="N1181" i="2" s="1"/>
  <c r="N1182" i="2" a="1"/>
  <c r="N1182" i="2" s="1"/>
  <c r="N1183" i="2" a="1"/>
  <c r="N1183" i="2" s="1"/>
  <c r="N1184" i="2" a="1"/>
  <c r="N1184" i="2" s="1"/>
  <c r="N1185" i="2" a="1"/>
  <c r="N1185" i="2" s="1"/>
  <c r="N1186" i="2" a="1"/>
  <c r="N1186" i="2" s="1"/>
  <c r="N1187" i="2" a="1"/>
  <c r="N1187" i="2" s="1"/>
  <c r="N1188" i="2" a="1"/>
  <c r="N1188" i="2" s="1"/>
  <c r="N1189" i="2" a="1"/>
  <c r="N1189" i="2" s="1"/>
  <c r="N1190" i="2" a="1"/>
  <c r="N1190" i="2" s="1"/>
  <c r="N1191" i="2" a="1"/>
  <c r="N1191" i="2" s="1"/>
  <c r="N1192" i="2" a="1"/>
  <c r="N1192" i="2" s="1"/>
  <c r="N1193" i="2" a="1"/>
  <c r="N1193" i="2" s="1"/>
  <c r="N1194" i="2" a="1"/>
  <c r="N1194" i="2" s="1"/>
  <c r="N1195" i="2" a="1"/>
  <c r="N1195" i="2" s="1"/>
  <c r="N1196" i="2" a="1"/>
  <c r="N1196" i="2" s="1"/>
  <c r="N1197" i="2" a="1"/>
  <c r="N1197" i="2" s="1"/>
  <c r="N1198" i="2" a="1"/>
  <c r="N1198" i="2" s="1"/>
  <c r="N1199" i="2" a="1"/>
  <c r="N1199" i="2" s="1"/>
  <c r="N1200" i="2" a="1"/>
  <c r="N1200" i="2" s="1"/>
  <c r="N1201" i="2" a="1"/>
  <c r="N1201" i="2" s="1"/>
  <c r="N1202" i="2" a="1"/>
  <c r="N1202" i="2" s="1"/>
  <c r="N1203" i="2" a="1"/>
  <c r="N1203" i="2" s="1"/>
  <c r="N1204" i="2" a="1"/>
  <c r="N1204" i="2" s="1"/>
  <c r="N1205" i="2" a="1"/>
  <c r="N1205" i="2" s="1"/>
  <c r="N1206" i="2" a="1"/>
  <c r="N1206" i="2" s="1"/>
  <c r="N1207" i="2" a="1"/>
  <c r="N1207" i="2" s="1"/>
  <c r="N1208" i="2" a="1"/>
  <c r="N1208" i="2" s="1"/>
  <c r="N1209" i="2" a="1"/>
  <c r="N1209" i="2" s="1"/>
  <c r="N1210" i="2" a="1"/>
  <c r="N1210" i="2" s="1"/>
  <c r="N1211" i="2" a="1"/>
  <c r="N1211" i="2" s="1"/>
  <c r="N1212" i="2" a="1"/>
  <c r="N1212" i="2" s="1"/>
  <c r="N1213" i="2" a="1"/>
  <c r="N1213" i="2" s="1"/>
  <c r="N1214" i="2" a="1"/>
  <c r="N1214" i="2" s="1"/>
  <c r="N1215" i="2" a="1"/>
  <c r="N1215" i="2" s="1"/>
  <c r="N1216" i="2" a="1"/>
  <c r="N1216" i="2" s="1"/>
  <c r="N1217" i="2" a="1"/>
  <c r="N1217" i="2" s="1"/>
  <c r="N1218" i="2" a="1"/>
  <c r="N1218" i="2" s="1"/>
  <c r="N1219" i="2" a="1"/>
  <c r="N1219" i="2" s="1"/>
  <c r="N1220" i="2" a="1"/>
  <c r="N1220" i="2" s="1"/>
  <c r="N1221" i="2" a="1"/>
  <c r="N1221" i="2" s="1"/>
  <c r="N1222" i="2" a="1"/>
  <c r="N1222" i="2" s="1"/>
  <c r="N1223" i="2" a="1"/>
  <c r="N1223" i="2" s="1"/>
  <c r="N1224" i="2" a="1"/>
  <c r="N1224" i="2" s="1"/>
  <c r="N1225" i="2" a="1"/>
  <c r="N1225" i="2" s="1"/>
  <c r="N1226" i="2" a="1"/>
  <c r="N1226" i="2" s="1"/>
  <c r="N1227" i="2" a="1"/>
  <c r="N1227" i="2" s="1"/>
  <c r="N1228" i="2" a="1"/>
  <c r="N1228" i="2" s="1"/>
  <c r="N1229" i="2" a="1"/>
  <c r="N1229" i="2" s="1"/>
  <c r="N1230" i="2" a="1"/>
  <c r="N1230" i="2" s="1"/>
  <c r="N1231" i="2" a="1"/>
  <c r="N1231" i="2" s="1"/>
  <c r="N1232" i="2" a="1"/>
  <c r="N1232" i="2" s="1"/>
  <c r="N1233" i="2" a="1"/>
  <c r="N1233" i="2" s="1"/>
  <c r="N1234" i="2" a="1"/>
  <c r="N1234" i="2" s="1"/>
  <c r="N1235" i="2" a="1"/>
  <c r="N1235" i="2" s="1"/>
  <c r="N1236" i="2" a="1"/>
  <c r="N1236" i="2" s="1"/>
  <c r="N1237" i="2" a="1"/>
  <c r="N1237" i="2" s="1"/>
  <c r="N1238" i="2" a="1"/>
  <c r="N1238" i="2" s="1"/>
  <c r="N1239" i="2" a="1"/>
  <c r="N1239" i="2" s="1"/>
  <c r="N1240" i="2" a="1"/>
  <c r="N1240" i="2" s="1"/>
  <c r="N1241" i="2" a="1"/>
  <c r="N1241" i="2" s="1"/>
  <c r="N1242" i="2" a="1"/>
  <c r="N1242" i="2" s="1"/>
  <c r="N1243" i="2" a="1"/>
  <c r="N1243" i="2" s="1"/>
  <c r="N1244" i="2" a="1"/>
  <c r="N1244" i="2" s="1"/>
  <c r="N1245" i="2" a="1"/>
  <c r="N1245" i="2" s="1"/>
  <c r="N1246" i="2" a="1"/>
  <c r="N1246" i="2" s="1"/>
  <c r="N1247" i="2" a="1"/>
  <c r="N1247" i="2" s="1"/>
  <c r="N1248" i="2" a="1"/>
  <c r="N1248" i="2" s="1"/>
  <c r="N1249" i="2" a="1"/>
  <c r="N1249" i="2" s="1"/>
  <c r="N1250" i="2" a="1"/>
  <c r="N1250" i="2" s="1"/>
  <c r="N1251" i="2" a="1"/>
  <c r="N1251" i="2" s="1"/>
  <c r="N1252" i="2" a="1"/>
  <c r="N1252" i="2" s="1"/>
  <c r="N1253" i="2" a="1"/>
  <c r="N1253" i="2" s="1"/>
  <c r="N1254" i="2" a="1"/>
  <c r="N1254" i="2" s="1"/>
  <c r="N1255" i="2" a="1"/>
  <c r="N1255" i="2" s="1"/>
  <c r="N1256" i="2" a="1"/>
  <c r="N1256" i="2" s="1"/>
  <c r="N1257" i="2" a="1"/>
  <c r="N1257" i="2" s="1"/>
  <c r="N1258" i="2" a="1"/>
  <c r="N1258" i="2" s="1"/>
  <c r="N1259" i="2" a="1"/>
  <c r="N1259" i="2" s="1"/>
  <c r="N1260" i="2" a="1"/>
  <c r="N1260" i="2" s="1"/>
  <c r="N1261" i="2" a="1"/>
  <c r="N1261" i="2" s="1"/>
  <c r="N1262" i="2" a="1"/>
  <c r="N1262" i="2" s="1"/>
  <c r="N1263" i="2" a="1"/>
  <c r="N1263" i="2" s="1"/>
  <c r="N1264" i="2" a="1"/>
  <c r="N1264" i="2" s="1"/>
  <c r="N1265" i="2" a="1"/>
  <c r="N1265" i="2" s="1"/>
  <c r="N1266" i="2" a="1"/>
  <c r="N1266" i="2" s="1"/>
  <c r="N1267" i="2" a="1"/>
  <c r="N1267" i="2" s="1"/>
  <c r="N1268" i="2" a="1"/>
  <c r="N1268" i="2" s="1"/>
  <c r="N1269" i="2" a="1"/>
  <c r="N1269" i="2" s="1"/>
  <c r="N1270" i="2" a="1"/>
  <c r="N1270" i="2" s="1"/>
  <c r="N1271" i="2" a="1"/>
  <c r="N1271" i="2" s="1"/>
  <c r="N1272" i="2" a="1"/>
  <c r="N1272" i="2" s="1"/>
  <c r="N1273" i="2" a="1"/>
  <c r="N1273" i="2" s="1"/>
  <c r="N1274" i="2" a="1"/>
  <c r="N1274" i="2" s="1"/>
  <c r="N1275" i="2" a="1"/>
  <c r="N1275" i="2" s="1"/>
  <c r="N1276" i="2" a="1"/>
  <c r="N1276" i="2" s="1"/>
  <c r="N1277" i="2" a="1"/>
  <c r="N1277" i="2" s="1"/>
  <c r="N1278" i="2" a="1"/>
  <c r="N1278" i="2" s="1"/>
  <c r="N1279" i="2" a="1"/>
  <c r="N1279" i="2" s="1"/>
  <c r="N1280" i="2" a="1"/>
  <c r="N1280" i="2" s="1"/>
  <c r="N1281" i="2" a="1"/>
  <c r="N1281" i="2" s="1"/>
  <c r="N1282" i="2" a="1"/>
  <c r="N1282" i="2" s="1"/>
  <c r="N1283" i="2" a="1"/>
  <c r="N1283" i="2" s="1"/>
  <c r="N1284" i="2" a="1"/>
  <c r="N1284" i="2" s="1"/>
  <c r="N1285" i="2" a="1"/>
  <c r="N1285" i="2" s="1"/>
  <c r="N1286" i="2" a="1"/>
  <c r="N1286" i="2" s="1"/>
  <c r="N1287" i="2" a="1"/>
  <c r="N1287" i="2" s="1"/>
  <c r="N1288" i="2" a="1"/>
  <c r="N1288" i="2" s="1"/>
  <c r="N1289" i="2" a="1"/>
  <c r="N1289" i="2" s="1"/>
  <c r="N1290" i="2" a="1"/>
  <c r="N1290" i="2" s="1"/>
  <c r="N1291" i="2" a="1"/>
  <c r="N1291" i="2" s="1"/>
  <c r="N1292" i="2" a="1"/>
  <c r="N1292" i="2" s="1"/>
  <c r="N1293" i="2" a="1"/>
  <c r="N1293" i="2" s="1"/>
  <c r="N1294" i="2" a="1"/>
  <c r="N1294" i="2" s="1"/>
  <c r="N1295" i="2" a="1"/>
  <c r="N1295" i="2" s="1"/>
  <c r="N1296" i="2" a="1"/>
  <c r="N1296" i="2" s="1"/>
  <c r="N1297" i="2" a="1"/>
  <c r="N1297" i="2" s="1"/>
  <c r="N1298" i="2" a="1"/>
  <c r="N1298" i="2" s="1"/>
  <c r="N1299" i="2" a="1"/>
  <c r="N1299" i="2" s="1"/>
  <c r="N1300" i="2" a="1"/>
  <c r="N1300" i="2" s="1"/>
  <c r="N1301" i="2" a="1"/>
  <c r="N1301" i="2" s="1"/>
  <c r="N1302" i="2" a="1"/>
  <c r="N1302" i="2" s="1"/>
  <c r="N1303" i="2" a="1"/>
  <c r="N1303" i="2" s="1"/>
  <c r="N1304" i="2" a="1"/>
  <c r="N1304" i="2" s="1"/>
  <c r="N1305" i="2" a="1"/>
  <c r="N1305" i="2" s="1"/>
  <c r="N1306" i="2" a="1"/>
  <c r="N1306" i="2" s="1"/>
  <c r="N1307" i="2" a="1"/>
  <c r="N1307" i="2" s="1"/>
  <c r="N1308" i="2" a="1"/>
  <c r="N1308" i="2" s="1"/>
  <c r="N1309" i="2" a="1"/>
  <c r="N1309" i="2" s="1"/>
  <c r="N1310" i="2" a="1"/>
  <c r="N1310" i="2" s="1"/>
  <c r="N1311" i="2" a="1"/>
  <c r="N1311" i="2" s="1"/>
  <c r="N1312" i="2" a="1"/>
  <c r="N1312" i="2" s="1"/>
  <c r="N1313" i="2" a="1"/>
  <c r="N1313" i="2" s="1"/>
  <c r="N1314" i="2" a="1"/>
  <c r="N1314" i="2" s="1"/>
  <c r="N1315" i="2" a="1"/>
  <c r="N1315" i="2" s="1"/>
  <c r="N1316" i="2" a="1"/>
  <c r="N1316" i="2" s="1"/>
  <c r="N1317" i="2" a="1"/>
  <c r="N1317" i="2" s="1"/>
  <c r="N1318" i="2" a="1"/>
  <c r="N1318" i="2" s="1"/>
  <c r="N1319" i="2" a="1"/>
  <c r="N1319" i="2" s="1"/>
  <c r="N1320" i="2" a="1"/>
  <c r="N1320" i="2" s="1"/>
  <c r="N1321" i="2" a="1"/>
  <c r="N1321" i="2" s="1"/>
  <c r="N1322" i="2" a="1"/>
  <c r="N1322" i="2" s="1"/>
  <c r="N1323" i="2" a="1"/>
  <c r="N1323" i="2" s="1"/>
  <c r="N1324" i="2" a="1"/>
  <c r="N1324" i="2" s="1"/>
  <c r="N1325" i="2" a="1"/>
  <c r="N1325" i="2" s="1"/>
  <c r="N1326" i="2" a="1"/>
  <c r="N1326" i="2" s="1"/>
  <c r="N1327" i="2" a="1"/>
  <c r="N1327" i="2" s="1"/>
  <c r="N1328" i="2" a="1"/>
  <c r="N1328" i="2" s="1"/>
  <c r="N1329" i="2" a="1"/>
  <c r="N1329" i="2" s="1"/>
  <c r="N1330" i="2" a="1"/>
  <c r="N1330" i="2" s="1"/>
  <c r="N1331" i="2" a="1"/>
  <c r="N1331" i="2" s="1"/>
  <c r="N1332" i="2" a="1"/>
  <c r="N1332" i="2" s="1"/>
  <c r="N1333" i="2" a="1"/>
  <c r="N1333" i="2" s="1"/>
  <c r="N1334" i="2" a="1"/>
  <c r="N1334" i="2" s="1"/>
  <c r="N1335" i="2" a="1"/>
  <c r="N1335" i="2" s="1"/>
  <c r="N1336" i="2" a="1"/>
  <c r="N1336" i="2" s="1"/>
  <c r="N1337" i="2" a="1"/>
  <c r="N1337" i="2" s="1"/>
  <c r="N1338" i="2" a="1"/>
  <c r="N1338" i="2" s="1"/>
  <c r="N1339" i="2" a="1"/>
  <c r="N1339" i="2" s="1"/>
  <c r="N1340" i="2" a="1"/>
  <c r="N1340" i="2" s="1"/>
  <c r="N1341" i="2" a="1"/>
  <c r="N1341" i="2" s="1"/>
  <c r="N1342" i="2" a="1"/>
  <c r="N1342" i="2" s="1"/>
  <c r="N1343" i="2" a="1"/>
  <c r="N1343" i="2" s="1"/>
  <c r="N1344" i="2" a="1"/>
  <c r="N1344" i="2" s="1"/>
  <c r="N1345" i="2" a="1"/>
  <c r="N1345" i="2" s="1"/>
  <c r="N1346" i="2" a="1"/>
  <c r="N1346" i="2" s="1"/>
  <c r="N1347" i="2" a="1"/>
  <c r="N1347" i="2" s="1"/>
  <c r="N1348" i="2" a="1"/>
  <c r="N1348" i="2" s="1"/>
  <c r="N1349" i="2" a="1"/>
  <c r="N1349" i="2" s="1"/>
  <c r="N1350" i="2" a="1"/>
  <c r="N1350" i="2" s="1"/>
  <c r="N1351" i="2" a="1"/>
  <c r="N1351" i="2" s="1"/>
  <c r="N1352" i="2" a="1"/>
  <c r="N1352" i="2" s="1"/>
  <c r="N1353" i="2" a="1"/>
  <c r="N1353" i="2" s="1"/>
  <c r="N1354" i="2" a="1"/>
  <c r="N1354" i="2" s="1"/>
  <c r="N1355" i="2" a="1"/>
  <c r="N1355" i="2" s="1"/>
  <c r="N1356" i="2" a="1"/>
  <c r="N1356" i="2" s="1"/>
  <c r="N1357" i="2" a="1"/>
  <c r="N1357" i="2" s="1"/>
  <c r="N1358" i="2" a="1"/>
  <c r="N1358" i="2" s="1"/>
  <c r="N1359" i="2" a="1"/>
  <c r="N1359" i="2" s="1"/>
  <c r="N1360" i="2" a="1"/>
  <c r="N1360" i="2" s="1"/>
  <c r="N1361" i="2" a="1"/>
  <c r="N1361" i="2" s="1"/>
  <c r="N1362" i="2" a="1"/>
  <c r="N1362" i="2" s="1"/>
  <c r="N1363" i="2" a="1"/>
  <c r="N1363" i="2" s="1"/>
  <c r="N1364" i="2" a="1"/>
  <c r="N1364" i="2" s="1"/>
  <c r="N1365" i="2" a="1"/>
  <c r="N1365" i="2" s="1"/>
  <c r="N1366" i="2" a="1"/>
  <c r="N1366" i="2" s="1"/>
  <c r="N1367" i="2" a="1"/>
  <c r="N1367" i="2" s="1"/>
  <c r="N1368" i="2" a="1"/>
  <c r="N1368" i="2" s="1"/>
  <c r="N1369" i="2" a="1"/>
  <c r="N1369" i="2" s="1"/>
  <c r="N1370" i="2" a="1"/>
  <c r="N1370" i="2" s="1"/>
  <c r="N1371" i="2" a="1"/>
  <c r="N1371" i="2" s="1"/>
  <c r="N1372" i="2" a="1"/>
  <c r="N1372" i="2" s="1"/>
  <c r="N1373" i="2" a="1"/>
  <c r="N1373" i="2" s="1"/>
  <c r="N1374" i="2" a="1"/>
  <c r="N1374" i="2" s="1"/>
  <c r="N1375" i="2" a="1"/>
  <c r="N1375" i="2" s="1"/>
  <c r="N1376" i="2" a="1"/>
  <c r="N1376" i="2" s="1"/>
  <c r="N1377" i="2" a="1"/>
  <c r="N1377" i="2" s="1"/>
  <c r="N1378" i="2" a="1"/>
  <c r="N1378" i="2" s="1"/>
  <c r="N1379" i="2" a="1"/>
  <c r="N1379" i="2" s="1"/>
  <c r="N1380" i="2" a="1"/>
  <c r="N1380" i="2" s="1"/>
  <c r="N1381" i="2" a="1"/>
  <c r="N1381" i="2" s="1"/>
  <c r="N1382" i="2" a="1"/>
  <c r="N1382" i="2" s="1"/>
  <c r="N1383" i="2" a="1"/>
  <c r="N1383" i="2" s="1"/>
  <c r="N1384" i="2" a="1"/>
  <c r="N1384" i="2" s="1"/>
  <c r="N1385" i="2" a="1"/>
  <c r="N1385" i="2" s="1"/>
  <c r="N1386" i="2" a="1"/>
  <c r="N1386" i="2" s="1"/>
  <c r="N1387" i="2" a="1"/>
  <c r="N1387" i="2" s="1"/>
  <c r="N1388" i="2" a="1"/>
  <c r="N1388" i="2" s="1"/>
  <c r="N1389" i="2" a="1"/>
  <c r="N1389" i="2" s="1"/>
  <c r="N1390" i="2" a="1"/>
  <c r="N1390" i="2" s="1"/>
  <c r="N1391" i="2" a="1"/>
  <c r="N1391" i="2" s="1"/>
  <c r="N1392" i="2" a="1"/>
  <c r="N1392" i="2" s="1"/>
  <c r="N1393" i="2" a="1"/>
  <c r="N1393" i="2" s="1"/>
  <c r="N1394" i="2" a="1"/>
  <c r="N1394" i="2" s="1"/>
  <c r="N1395" i="2" a="1"/>
  <c r="N1395" i="2" s="1"/>
  <c r="N1396" i="2" a="1"/>
  <c r="N1396" i="2" s="1"/>
  <c r="N1397" i="2" a="1"/>
  <c r="N1397" i="2" s="1"/>
  <c r="N1398" i="2" a="1"/>
  <c r="N1398" i="2" s="1"/>
  <c r="N1399" i="2" a="1"/>
  <c r="N1399" i="2" s="1"/>
  <c r="N1400" i="2" a="1"/>
  <c r="N1400" i="2" s="1"/>
  <c r="N1401" i="2" a="1"/>
  <c r="N1401" i="2" s="1"/>
  <c r="N1402" i="2" a="1"/>
  <c r="N1402" i="2" s="1"/>
  <c r="N1403" i="2" a="1"/>
  <c r="N1403" i="2" s="1"/>
  <c r="N1404" i="2" a="1"/>
  <c r="N1404" i="2" s="1"/>
  <c r="N1405" i="2" a="1"/>
  <c r="N1405" i="2" s="1"/>
  <c r="N1406" i="2" a="1"/>
  <c r="N1406" i="2" s="1"/>
  <c r="N1407" i="2" a="1"/>
  <c r="N1407" i="2" s="1"/>
  <c r="N1408" i="2" a="1"/>
  <c r="N1408" i="2" s="1"/>
  <c r="N1409" i="2" a="1"/>
  <c r="N1409" i="2" s="1"/>
  <c r="N1410" i="2" a="1"/>
  <c r="N1410" i="2" s="1"/>
  <c r="N1411" i="2" a="1"/>
  <c r="N1411" i="2" s="1"/>
  <c r="N1412" i="2" a="1"/>
  <c r="N1412" i="2" s="1"/>
  <c r="N1413" i="2" a="1"/>
  <c r="N1413" i="2" s="1"/>
  <c r="N1414" i="2" a="1"/>
  <c r="N1414" i="2" s="1"/>
  <c r="N1415" i="2" a="1"/>
  <c r="N1415" i="2" s="1"/>
  <c r="N1416" i="2" a="1"/>
  <c r="N1416" i="2" s="1"/>
  <c r="N1417" i="2" a="1"/>
  <c r="N1417" i="2" s="1"/>
  <c r="N1418" i="2" a="1"/>
  <c r="N1418" i="2" s="1"/>
  <c r="N1419" i="2" a="1"/>
  <c r="N1419" i="2" s="1"/>
  <c r="N1420" i="2" a="1"/>
  <c r="N1420" i="2" s="1"/>
  <c r="N1421" i="2" a="1"/>
  <c r="N1421" i="2" s="1"/>
  <c r="N1422" i="2" a="1"/>
  <c r="N1422" i="2" s="1"/>
  <c r="N1423" i="2" a="1"/>
  <c r="N1423" i="2" s="1"/>
  <c r="N1424" i="2" a="1"/>
  <c r="N1424" i="2" s="1"/>
  <c r="N1425" i="2" a="1"/>
  <c r="N1425" i="2" s="1"/>
  <c r="N1426" i="2" a="1"/>
  <c r="N1426" i="2" s="1"/>
  <c r="N1427" i="2" a="1"/>
  <c r="N1427" i="2" s="1"/>
  <c r="N1428" i="2" a="1"/>
  <c r="N1428" i="2" s="1"/>
  <c r="N1429" i="2" a="1"/>
  <c r="N1429" i="2" s="1"/>
  <c r="N1430" i="2" a="1"/>
  <c r="N1430" i="2" s="1"/>
  <c r="N1431" i="2" a="1"/>
  <c r="N1431" i="2" s="1"/>
  <c r="N1432" i="2" a="1"/>
  <c r="N1432" i="2" s="1"/>
  <c r="N1433" i="2" a="1"/>
  <c r="N1433" i="2" s="1"/>
  <c r="N1434" i="2" a="1"/>
  <c r="N1434" i="2" s="1"/>
  <c r="N1435" i="2" a="1"/>
  <c r="N1435" i="2" s="1"/>
  <c r="N1436" i="2" a="1"/>
  <c r="N1436" i="2" s="1"/>
  <c r="N1437" i="2" a="1"/>
  <c r="N1437" i="2" s="1"/>
  <c r="N1438" i="2" a="1"/>
  <c r="N1438" i="2" s="1"/>
  <c r="N1439" i="2" a="1"/>
  <c r="N1439" i="2" s="1"/>
  <c r="N1440" i="2" a="1"/>
  <c r="N1440" i="2" s="1"/>
  <c r="N1441" i="2" a="1"/>
  <c r="N1441" i="2" s="1"/>
  <c r="N1442" i="2" a="1"/>
  <c r="N1442" i="2" s="1"/>
  <c r="N1443" i="2" a="1"/>
  <c r="N1443" i="2" s="1"/>
  <c r="N1444" i="2" a="1"/>
  <c r="N1444" i="2" s="1"/>
  <c r="N1445" i="2" a="1"/>
  <c r="N1445" i="2" s="1"/>
  <c r="N1446" i="2" a="1"/>
  <c r="N1446" i="2" s="1"/>
  <c r="N1447" i="2" a="1"/>
  <c r="N1447" i="2" s="1"/>
  <c r="N1448" i="2" a="1"/>
  <c r="N1448" i="2" s="1"/>
  <c r="N1449" i="2" a="1"/>
  <c r="N1449" i="2" s="1"/>
  <c r="N1450" i="2" a="1"/>
  <c r="N1450" i="2" s="1"/>
  <c r="N1451" i="2" a="1"/>
  <c r="N1451" i="2" s="1"/>
  <c r="N1452" i="2" a="1"/>
  <c r="N1452" i="2" s="1"/>
  <c r="N1453" i="2" a="1"/>
  <c r="N1453" i="2" s="1"/>
  <c r="N1454" i="2" a="1"/>
  <c r="N1454" i="2" s="1"/>
  <c r="N1455" i="2" a="1"/>
  <c r="N1455" i="2" s="1"/>
  <c r="N1456" i="2" a="1"/>
  <c r="N1456" i="2" s="1"/>
  <c r="N1457" i="2" a="1"/>
  <c r="N1457" i="2" s="1"/>
  <c r="N1458" i="2" a="1"/>
  <c r="N1458" i="2" s="1"/>
  <c r="N1459" i="2" a="1"/>
  <c r="N1459" i="2" s="1"/>
  <c r="N1460" i="2" a="1"/>
  <c r="N1460" i="2" s="1"/>
  <c r="N1461" i="2" a="1"/>
  <c r="N1461" i="2" s="1"/>
  <c r="N1462" i="2" a="1"/>
  <c r="N1462" i="2" s="1"/>
  <c r="N1463" i="2" a="1"/>
  <c r="N1463" i="2" s="1"/>
  <c r="N1464" i="2" a="1"/>
  <c r="N1464" i="2" s="1"/>
  <c r="N1465" i="2" a="1"/>
  <c r="N1465" i="2" s="1"/>
  <c r="N1466" i="2" a="1"/>
  <c r="N1466" i="2" s="1"/>
  <c r="N1467" i="2" a="1"/>
  <c r="N1467" i="2" s="1"/>
  <c r="N1468" i="2" a="1"/>
  <c r="N1468" i="2" s="1"/>
  <c r="N1469" i="2" a="1"/>
  <c r="N1469" i="2" s="1"/>
  <c r="N1470" i="2" a="1"/>
  <c r="N1470" i="2" s="1"/>
  <c r="N1471" i="2" a="1"/>
  <c r="N1471" i="2" s="1"/>
  <c r="N1472" i="2" a="1"/>
  <c r="N1472" i="2" s="1"/>
  <c r="N1473" i="2" a="1"/>
  <c r="N1473" i="2" s="1"/>
  <c r="N1474" i="2" a="1"/>
  <c r="N1474" i="2" s="1"/>
  <c r="N1475" i="2" a="1"/>
  <c r="N1475" i="2" s="1"/>
  <c r="N1476" i="2" a="1"/>
  <c r="N1476" i="2" s="1"/>
  <c r="N1477" i="2" a="1"/>
  <c r="N1477" i="2" s="1"/>
  <c r="N1478" i="2" a="1"/>
  <c r="N1478" i="2" s="1"/>
  <c r="N1479" i="2" a="1"/>
  <c r="N1479" i="2" s="1"/>
  <c r="N1480" i="2" a="1"/>
  <c r="N1480" i="2" s="1"/>
  <c r="N1481" i="2" a="1"/>
  <c r="N1481" i="2" s="1"/>
  <c r="N1482" i="2" a="1"/>
  <c r="N1482" i="2" s="1"/>
  <c r="N1483" i="2" a="1"/>
  <c r="N1483" i="2" s="1"/>
  <c r="N1484" i="2" a="1"/>
  <c r="N1484" i="2" s="1"/>
  <c r="N1485" i="2" a="1"/>
  <c r="N1485" i="2" s="1"/>
  <c r="N1486" i="2" a="1"/>
  <c r="N1486" i="2" s="1"/>
  <c r="N1487" i="2" a="1"/>
  <c r="N1487" i="2" s="1"/>
  <c r="N1488" i="2" a="1"/>
  <c r="N1488" i="2" s="1"/>
  <c r="N1489" i="2" a="1"/>
  <c r="N1489" i="2" s="1"/>
  <c r="N1490" i="2" a="1"/>
  <c r="N1490" i="2" s="1"/>
  <c r="N1491" i="2" a="1"/>
  <c r="N1491" i="2" s="1"/>
  <c r="N1492" i="2" a="1"/>
  <c r="N1492" i="2" s="1"/>
  <c r="N1493" i="2" a="1"/>
  <c r="N1493" i="2" s="1"/>
  <c r="N1494" i="2" a="1"/>
  <c r="N1494" i="2" s="1"/>
  <c r="N1495" i="2" a="1"/>
  <c r="N1495" i="2" s="1"/>
  <c r="N1496" i="2" a="1"/>
  <c r="N1496" i="2" s="1"/>
  <c r="N1497" i="2" a="1"/>
  <c r="N1497" i="2" s="1"/>
  <c r="N1498" i="2" a="1"/>
  <c r="N1498" i="2" s="1"/>
  <c r="N1499" i="2" a="1"/>
  <c r="N1499" i="2" s="1"/>
  <c r="N1500" i="2" a="1"/>
  <c r="N1500" i="2" s="1"/>
  <c r="N1501" i="2" a="1"/>
  <c r="N1501" i="2" s="1"/>
  <c r="N1502" i="2" a="1"/>
  <c r="N1502" i="2" s="1"/>
  <c r="N1503" i="2" a="1"/>
  <c r="N1503" i="2" s="1"/>
  <c r="N1504" i="2" a="1"/>
  <c r="N1504" i="2" s="1"/>
  <c r="N1505" i="2" a="1"/>
  <c r="N1505" i="2" s="1"/>
  <c r="N1506" i="2" a="1"/>
  <c r="N1506" i="2" s="1"/>
  <c r="N1507" i="2" a="1"/>
  <c r="N1507" i="2" s="1"/>
  <c r="N1508" i="2" a="1"/>
  <c r="N1508" i="2" s="1"/>
  <c r="N1509" i="2" a="1"/>
  <c r="N1509" i="2" s="1"/>
  <c r="N1510" i="2" a="1"/>
  <c r="N1510" i="2" s="1"/>
  <c r="N1511" i="2" a="1"/>
  <c r="N1511" i="2" s="1"/>
  <c r="N1512" i="2" a="1"/>
  <c r="N1512" i="2" s="1"/>
  <c r="N1513" i="2" a="1"/>
  <c r="N1513" i="2" s="1"/>
  <c r="N1514" i="2" a="1"/>
  <c r="N1514" i="2" s="1"/>
  <c r="N1515" i="2" a="1"/>
  <c r="N1515" i="2" s="1"/>
  <c r="N1516" i="2" a="1"/>
  <c r="N1516" i="2" s="1"/>
  <c r="N1517" i="2" a="1"/>
  <c r="N1517" i="2" s="1"/>
  <c r="N1518" i="2" a="1"/>
  <c r="N1518" i="2" s="1"/>
  <c r="N1519" i="2" a="1"/>
  <c r="N1519" i="2" s="1"/>
  <c r="N1520" i="2" a="1"/>
  <c r="N1520" i="2" s="1"/>
  <c r="N1521" i="2" a="1"/>
  <c r="N1521" i="2" s="1"/>
  <c r="N1522" i="2" a="1"/>
  <c r="N1522" i="2" s="1"/>
  <c r="N1523" i="2" a="1"/>
  <c r="N1523" i="2" s="1"/>
  <c r="N1524" i="2" a="1"/>
  <c r="N1524" i="2" s="1"/>
  <c r="N1525" i="2" a="1"/>
  <c r="N1525" i="2" s="1"/>
  <c r="N1526" i="2" a="1"/>
  <c r="N1526" i="2" s="1"/>
  <c r="N1527" i="2" a="1"/>
  <c r="N1527" i="2" s="1"/>
  <c r="N1528" i="2" a="1"/>
  <c r="N1528" i="2" s="1"/>
  <c r="N1529" i="2" a="1"/>
  <c r="N1529" i="2" s="1"/>
  <c r="N1530" i="2" a="1"/>
  <c r="N1530" i="2" s="1"/>
  <c r="N1531" i="2" a="1"/>
  <c r="N1531" i="2" s="1"/>
  <c r="N1532" i="2" a="1"/>
  <c r="N1532" i="2" s="1"/>
  <c r="N1533" i="2" a="1"/>
  <c r="N1533" i="2" s="1"/>
  <c r="N1534" i="2" a="1"/>
  <c r="N1534" i="2" s="1"/>
  <c r="N1535" i="2" a="1"/>
  <c r="N1535" i="2" s="1"/>
  <c r="N1536" i="2" a="1"/>
  <c r="N1536" i="2" s="1"/>
  <c r="N1537" i="2" a="1"/>
  <c r="N1537" i="2" s="1"/>
  <c r="N1538" i="2" a="1"/>
  <c r="N1538" i="2" s="1"/>
  <c r="N1539" i="2" a="1"/>
  <c r="N1539" i="2" s="1"/>
  <c r="N1540" i="2" a="1"/>
  <c r="N1540" i="2" s="1"/>
  <c r="N1541" i="2" a="1"/>
  <c r="N1541" i="2" s="1"/>
  <c r="N1542" i="2" a="1"/>
  <c r="N1542" i="2" s="1"/>
  <c r="N1543" i="2" a="1"/>
  <c r="N1543" i="2" s="1"/>
  <c r="N1544" i="2" a="1"/>
  <c r="N1544" i="2" s="1"/>
  <c r="N1545" i="2" a="1"/>
  <c r="N1545" i="2" s="1"/>
  <c r="N1546" i="2" a="1"/>
  <c r="N1546" i="2" s="1"/>
  <c r="N1547" i="2" a="1"/>
  <c r="N1547" i="2" s="1"/>
  <c r="N1548" i="2" a="1"/>
  <c r="N1548" i="2" s="1"/>
  <c r="N1549" i="2" a="1"/>
  <c r="N1549" i="2" s="1"/>
  <c r="N1550" i="2" a="1"/>
  <c r="N1550" i="2" s="1"/>
  <c r="N1551" i="2" a="1"/>
  <c r="N1551" i="2" s="1"/>
  <c r="N1552" i="2" a="1"/>
  <c r="N1552" i="2" s="1"/>
  <c r="N1553" i="2" a="1"/>
  <c r="N1553" i="2" s="1"/>
  <c r="N1554" i="2" a="1"/>
  <c r="N1554" i="2" s="1"/>
  <c r="N1555" i="2" a="1"/>
  <c r="N1555" i="2" s="1"/>
  <c r="N1556" i="2" a="1"/>
  <c r="N1556" i="2" s="1"/>
  <c r="N1557" i="2" a="1"/>
  <c r="N1557" i="2" s="1"/>
  <c r="N1558" i="2" a="1"/>
  <c r="N1558" i="2" s="1"/>
  <c r="N1559" i="2" a="1"/>
  <c r="N1559" i="2" s="1"/>
  <c r="N1560" i="2" a="1"/>
  <c r="N1560" i="2" s="1"/>
  <c r="N1561" i="2" a="1"/>
  <c r="N1561" i="2" s="1"/>
  <c r="N1562" i="2" a="1"/>
  <c r="N1562" i="2" s="1"/>
  <c r="N1563" i="2" a="1"/>
  <c r="N1563" i="2" s="1"/>
  <c r="N1564" i="2" a="1"/>
  <c r="N1564" i="2" s="1"/>
  <c r="N1565" i="2" a="1"/>
  <c r="N1565" i="2" s="1"/>
  <c r="N1566" i="2" a="1"/>
  <c r="N1566" i="2" s="1"/>
  <c r="N1567" i="2" a="1"/>
  <c r="N1567" i="2" s="1"/>
  <c r="N1568" i="2" a="1"/>
  <c r="N1568" i="2" s="1"/>
  <c r="N1569" i="2" a="1"/>
  <c r="N1569" i="2" s="1"/>
  <c r="N1570" i="2" a="1"/>
  <c r="N1570" i="2" s="1"/>
  <c r="N1571" i="2" a="1"/>
  <c r="N1571" i="2" s="1"/>
  <c r="N1572" i="2" a="1"/>
  <c r="N1572" i="2" s="1"/>
  <c r="N1573" i="2" a="1"/>
  <c r="N1573" i="2" s="1"/>
  <c r="N1574" i="2" a="1"/>
  <c r="N1574" i="2" s="1"/>
  <c r="N1575" i="2" a="1"/>
  <c r="N1575" i="2" s="1"/>
  <c r="N1576" i="2" a="1"/>
  <c r="N1576" i="2" s="1"/>
  <c r="N1577" i="2" a="1"/>
  <c r="N1577" i="2" s="1"/>
  <c r="N1578" i="2" a="1"/>
  <c r="N1578" i="2" s="1"/>
  <c r="N1579" i="2" a="1"/>
  <c r="N1579" i="2" s="1"/>
  <c r="N1580" i="2" a="1"/>
  <c r="N1580" i="2" s="1"/>
  <c r="N1581" i="2" a="1"/>
  <c r="N1581" i="2" s="1"/>
  <c r="N1582" i="2" a="1"/>
  <c r="N1582" i="2" s="1"/>
  <c r="N1583" i="2" a="1"/>
  <c r="N1583" i="2" s="1"/>
  <c r="N1584" i="2" a="1"/>
  <c r="N1584" i="2" s="1"/>
  <c r="N1585" i="2" a="1"/>
  <c r="N1585" i="2" s="1"/>
  <c r="N1586" i="2" a="1"/>
  <c r="N1586" i="2" s="1"/>
  <c r="N1587" i="2" a="1"/>
  <c r="N1587" i="2" s="1"/>
  <c r="N1588" i="2" a="1"/>
  <c r="N1588" i="2" s="1"/>
  <c r="N1589" i="2" a="1"/>
  <c r="N1589" i="2" s="1"/>
  <c r="N1590" i="2" a="1"/>
  <c r="N1590" i="2" s="1"/>
  <c r="N1591" i="2" a="1"/>
  <c r="N1591" i="2" s="1"/>
  <c r="N1592" i="2" a="1"/>
  <c r="N1592" i="2" s="1"/>
  <c r="N1593" i="2" a="1"/>
  <c r="N1593" i="2" s="1"/>
  <c r="N1594" i="2" a="1"/>
  <c r="N1594" i="2" s="1"/>
  <c r="N1595" i="2" a="1"/>
  <c r="N1595" i="2" s="1"/>
  <c r="N1596" i="2" a="1"/>
  <c r="N1596" i="2" s="1"/>
  <c r="N1597" i="2" a="1"/>
  <c r="N1597" i="2" s="1"/>
  <c r="N1598" i="2" a="1"/>
  <c r="N1598" i="2" s="1"/>
  <c r="N1599" i="2" a="1"/>
  <c r="N1599" i="2" s="1"/>
  <c r="N1600" i="2" a="1"/>
  <c r="N1600" i="2" s="1"/>
  <c r="N1601" i="2" a="1"/>
  <c r="N1601" i="2" s="1"/>
  <c r="N1602" i="2" a="1"/>
  <c r="N1602" i="2" s="1"/>
  <c r="N1603" i="2" a="1"/>
  <c r="N1603" i="2" s="1"/>
  <c r="N1604" i="2" a="1"/>
  <c r="N1604" i="2" s="1"/>
  <c r="N1605" i="2" a="1"/>
  <c r="N1605" i="2" s="1"/>
  <c r="N1606" i="2" a="1"/>
  <c r="N1606" i="2" s="1"/>
  <c r="N1607" i="2" a="1"/>
  <c r="N1607" i="2" s="1"/>
  <c r="N1608" i="2" a="1"/>
  <c r="N1608" i="2" s="1"/>
  <c r="N1609" i="2" a="1"/>
  <c r="N1609" i="2" s="1"/>
  <c r="N1610" i="2" a="1"/>
  <c r="N1610" i="2" s="1"/>
  <c r="N1611" i="2" a="1"/>
  <c r="N1611" i="2" s="1"/>
  <c r="N1612" i="2" a="1"/>
  <c r="N1612" i="2" s="1"/>
  <c r="N1613" i="2" a="1"/>
  <c r="N1613" i="2" s="1"/>
  <c r="N1614" i="2" a="1"/>
  <c r="N1614" i="2" s="1"/>
  <c r="N1615" i="2" a="1"/>
  <c r="N1615" i="2" s="1"/>
  <c r="N1616" i="2" a="1"/>
  <c r="N1616" i="2" s="1"/>
  <c r="N1617" i="2" a="1"/>
  <c r="N1617" i="2" s="1"/>
  <c r="N1618" i="2" a="1"/>
  <c r="N1618" i="2" s="1"/>
  <c r="N1619" i="2" a="1"/>
  <c r="N1619" i="2" s="1"/>
  <c r="N1620" i="2" a="1"/>
  <c r="N1620" i="2" s="1"/>
  <c r="N1621" i="2" a="1"/>
  <c r="N1621" i="2" s="1"/>
  <c r="N1622" i="2" a="1"/>
  <c r="N1622" i="2" s="1"/>
  <c r="N1623" i="2" a="1"/>
  <c r="N1623" i="2" s="1"/>
  <c r="N1624" i="2" a="1"/>
  <c r="N1624" i="2" s="1"/>
  <c r="N1625" i="2" a="1"/>
  <c r="N1625" i="2" s="1"/>
  <c r="N1626" i="2" a="1"/>
  <c r="N1626" i="2" s="1"/>
  <c r="N1627" i="2" a="1"/>
  <c r="N1627" i="2" s="1"/>
  <c r="N1628" i="2" a="1"/>
  <c r="N1628" i="2" s="1"/>
  <c r="N1629" i="2" a="1"/>
  <c r="N1629" i="2" s="1"/>
  <c r="N1630" i="2" a="1"/>
  <c r="N1630" i="2" s="1"/>
  <c r="N1631" i="2" a="1"/>
  <c r="N1631" i="2" s="1"/>
  <c r="N1632" i="2" a="1"/>
  <c r="N1632" i="2" s="1"/>
  <c r="N1633" i="2" a="1"/>
  <c r="N1633" i="2" s="1"/>
  <c r="N1634" i="2" a="1"/>
  <c r="N1634" i="2" s="1"/>
  <c r="N1635" i="2" a="1"/>
  <c r="N1635" i="2" s="1"/>
  <c r="N1636" i="2" a="1"/>
  <c r="N1636" i="2" s="1"/>
  <c r="N1637" i="2" a="1"/>
  <c r="N1637" i="2" s="1"/>
  <c r="N1638" i="2" a="1"/>
  <c r="N1638" i="2" s="1"/>
  <c r="N1639" i="2" a="1"/>
  <c r="N1639" i="2" s="1"/>
  <c r="N1640" i="2" a="1"/>
  <c r="N1640" i="2" s="1"/>
  <c r="N1641" i="2" a="1"/>
  <c r="N1641" i="2" s="1"/>
  <c r="N1642" i="2" a="1"/>
  <c r="N1642" i="2" s="1"/>
  <c r="N1643" i="2" a="1"/>
  <c r="N1643" i="2" s="1"/>
  <c r="N1644" i="2" a="1"/>
  <c r="N1644" i="2" s="1"/>
  <c r="N1645" i="2" a="1"/>
  <c r="N1645" i="2" s="1"/>
  <c r="N1646" i="2" a="1"/>
  <c r="N1646" i="2" s="1"/>
  <c r="N1647" i="2" a="1"/>
  <c r="N1647" i="2" s="1"/>
  <c r="N1648" i="2" a="1"/>
  <c r="N1648" i="2" s="1"/>
  <c r="N1649" i="2" a="1"/>
  <c r="N1649" i="2" s="1"/>
  <c r="N1650" i="2" a="1"/>
  <c r="N1650" i="2" s="1"/>
  <c r="N1651" i="2" a="1"/>
  <c r="N1651" i="2" s="1"/>
  <c r="N1652" i="2" a="1"/>
  <c r="N1652" i="2" s="1"/>
  <c r="N1653" i="2" a="1"/>
  <c r="N1653" i="2" s="1"/>
  <c r="N1654" i="2" a="1"/>
  <c r="N1654" i="2" s="1"/>
  <c r="N1655" i="2" a="1"/>
  <c r="N1655" i="2" s="1"/>
  <c r="N1656" i="2" a="1"/>
  <c r="N1656" i="2" s="1"/>
  <c r="N1657" i="2" a="1"/>
  <c r="N1657" i="2" s="1"/>
  <c r="N1658" i="2" a="1"/>
  <c r="N1658" i="2" s="1"/>
  <c r="N1659" i="2" a="1"/>
  <c r="N1659" i="2" s="1"/>
  <c r="N1660" i="2" a="1"/>
  <c r="N1660" i="2" s="1"/>
  <c r="N1661" i="2" a="1"/>
  <c r="N1661" i="2" s="1"/>
  <c r="N1662" i="2" a="1"/>
  <c r="N1662" i="2" s="1"/>
  <c r="N1663" i="2" a="1"/>
  <c r="N1663" i="2" s="1"/>
  <c r="N1664" i="2" a="1"/>
  <c r="N1664" i="2" s="1"/>
  <c r="N1665" i="2" a="1"/>
  <c r="N1665" i="2" s="1"/>
  <c r="N1666" i="2" a="1"/>
  <c r="N1666" i="2" s="1"/>
  <c r="N1667" i="2" a="1"/>
  <c r="N1667" i="2" s="1"/>
  <c r="N1668" i="2" a="1"/>
  <c r="N1668" i="2" s="1"/>
  <c r="N1669" i="2" a="1"/>
  <c r="N1669" i="2" s="1"/>
  <c r="N1670" i="2" a="1"/>
  <c r="N1670" i="2" s="1"/>
  <c r="N1671" i="2" a="1"/>
  <c r="N1671" i="2" s="1"/>
  <c r="N1672" i="2" a="1"/>
  <c r="N1672" i="2" s="1"/>
  <c r="N1673" i="2" a="1"/>
  <c r="N1673" i="2" s="1"/>
  <c r="N1674" i="2" a="1"/>
  <c r="N1674" i="2" s="1"/>
  <c r="N1675" i="2" a="1"/>
  <c r="N1675" i="2" s="1"/>
  <c r="N1676" i="2" a="1"/>
  <c r="N1676" i="2" s="1"/>
  <c r="N1677" i="2" a="1"/>
  <c r="N1677" i="2" s="1"/>
  <c r="N1678" i="2" a="1"/>
  <c r="N1678" i="2" s="1"/>
  <c r="N1679" i="2" a="1"/>
  <c r="N1679" i="2" s="1"/>
  <c r="N1680" i="2" a="1"/>
  <c r="N1680" i="2" s="1"/>
  <c r="N1681" i="2" a="1"/>
  <c r="N1681" i="2" s="1"/>
  <c r="N1682" i="2" a="1"/>
  <c r="N1682" i="2" s="1"/>
  <c r="N1683" i="2" a="1"/>
  <c r="N1683" i="2" s="1"/>
  <c r="N1684" i="2" a="1"/>
  <c r="N1684" i="2" s="1"/>
  <c r="N1685" i="2" a="1"/>
  <c r="N1685" i="2" s="1"/>
  <c r="N1686" i="2" a="1"/>
  <c r="N1686" i="2" s="1"/>
  <c r="N1687" i="2" a="1"/>
  <c r="N1687" i="2" s="1"/>
  <c r="N1688" i="2" a="1"/>
  <c r="N1688" i="2" s="1"/>
  <c r="N1689" i="2" a="1"/>
  <c r="N1689" i="2" s="1"/>
  <c r="N1690" i="2" a="1"/>
  <c r="N1690" i="2" s="1"/>
  <c r="N1691" i="2" a="1"/>
  <c r="N1691" i="2" s="1"/>
  <c r="N1692" i="2" a="1"/>
  <c r="N1692" i="2" s="1"/>
  <c r="N1693" i="2" a="1"/>
  <c r="N1693" i="2" s="1"/>
  <c r="N1694" i="2" a="1"/>
  <c r="N1694" i="2" s="1"/>
  <c r="N1695" i="2" a="1"/>
  <c r="N1695" i="2" s="1"/>
  <c r="N1696" i="2" a="1"/>
  <c r="N1696" i="2" s="1"/>
  <c r="N1697" i="2" a="1"/>
  <c r="N1697" i="2" s="1"/>
  <c r="N1698" i="2" a="1"/>
  <c r="N1698" i="2" s="1"/>
  <c r="N1699" i="2" a="1"/>
  <c r="N1699" i="2" s="1"/>
  <c r="N1700" i="2" a="1"/>
  <c r="N1700" i="2" s="1"/>
  <c r="N1701" i="2" a="1"/>
  <c r="N1701" i="2" s="1"/>
  <c r="N1702" i="2" a="1"/>
  <c r="N1702" i="2" s="1"/>
  <c r="N1703" i="2" a="1"/>
  <c r="N1703" i="2" s="1"/>
  <c r="N1704" i="2" a="1"/>
  <c r="N1704" i="2" s="1"/>
  <c r="N1705" i="2" a="1"/>
  <c r="N1705" i="2" s="1"/>
  <c r="N1706" i="2" a="1"/>
  <c r="N1706" i="2" s="1"/>
  <c r="N1707" i="2" a="1"/>
  <c r="N1707" i="2" s="1"/>
  <c r="N1708" i="2" a="1"/>
  <c r="N1708" i="2" s="1"/>
  <c r="N1709" i="2" a="1"/>
  <c r="N1709" i="2" s="1"/>
  <c r="N1710" i="2" a="1"/>
  <c r="N1710" i="2" s="1"/>
  <c r="N1711" i="2" a="1"/>
  <c r="N1711" i="2" s="1"/>
  <c r="N1712" i="2" a="1"/>
  <c r="N1712" i="2" s="1"/>
  <c r="N1713" i="2" a="1"/>
  <c r="N1713" i="2" s="1"/>
  <c r="N1714" i="2" a="1"/>
  <c r="N1714" i="2" s="1"/>
  <c r="N1715" i="2" a="1"/>
  <c r="N1715" i="2" s="1"/>
  <c r="N1716" i="2" a="1"/>
  <c r="N1716" i="2" s="1"/>
  <c r="N1717" i="2" a="1"/>
  <c r="N1717" i="2" s="1"/>
  <c r="N1718" i="2" a="1"/>
  <c r="N1718" i="2" s="1"/>
  <c r="N1719" i="2" a="1"/>
  <c r="N1719" i="2" s="1"/>
  <c r="N1720" i="2" a="1"/>
  <c r="N1720" i="2" s="1"/>
  <c r="N1721" i="2" a="1"/>
  <c r="N1721" i="2" s="1"/>
  <c r="N1722" i="2" a="1"/>
  <c r="N1722" i="2" s="1"/>
  <c r="N1723" i="2" a="1"/>
  <c r="N1723" i="2" s="1"/>
  <c r="N1724" i="2" a="1"/>
  <c r="N1724" i="2" s="1"/>
  <c r="N1725" i="2" a="1"/>
  <c r="N1725" i="2" s="1"/>
  <c r="N1726" i="2" a="1"/>
  <c r="N1726" i="2" s="1"/>
  <c r="N1727" i="2" a="1"/>
  <c r="N1727" i="2" s="1"/>
  <c r="N1728" i="2" a="1"/>
  <c r="N1728" i="2" s="1"/>
  <c r="N1729" i="2" a="1"/>
  <c r="N1729" i="2" s="1"/>
  <c r="N1730" i="2" a="1"/>
  <c r="N1730" i="2" s="1"/>
  <c r="N1731" i="2" a="1"/>
  <c r="N1731" i="2" s="1"/>
  <c r="N1732" i="2" a="1"/>
  <c r="N1732" i="2" s="1"/>
  <c r="N1733" i="2" a="1"/>
  <c r="N1733" i="2" s="1"/>
  <c r="N1734" i="2" a="1"/>
  <c r="N1734" i="2" s="1"/>
  <c r="N1735" i="2" a="1"/>
  <c r="N1735" i="2" s="1"/>
  <c r="N1736" i="2" a="1"/>
  <c r="N1736" i="2" s="1"/>
  <c r="N1737" i="2" a="1"/>
  <c r="N1737" i="2" s="1"/>
  <c r="N1738" i="2" a="1"/>
  <c r="N1738" i="2" s="1"/>
  <c r="N1739" i="2" a="1"/>
  <c r="N1739" i="2" s="1"/>
  <c r="N1740" i="2" a="1"/>
  <c r="N1740" i="2" s="1"/>
  <c r="N1741" i="2" a="1"/>
  <c r="N1741" i="2" s="1"/>
  <c r="N1742" i="2" a="1"/>
  <c r="N1742" i="2" s="1"/>
  <c r="N1743" i="2" a="1"/>
  <c r="N1743" i="2" s="1"/>
  <c r="N1744" i="2" a="1"/>
  <c r="N1744" i="2" s="1"/>
  <c r="N1745" i="2" a="1"/>
  <c r="N1745" i="2" s="1"/>
  <c r="N1746" i="2" a="1"/>
  <c r="N1746" i="2" s="1"/>
  <c r="N1747" i="2" a="1"/>
  <c r="N1747" i="2" s="1"/>
  <c r="N1748" i="2" a="1"/>
  <c r="N1748" i="2" s="1"/>
  <c r="N1749" i="2" a="1"/>
  <c r="N1749" i="2" s="1"/>
  <c r="N1750" i="2" a="1"/>
  <c r="N1750" i="2" s="1"/>
  <c r="N1751" i="2" a="1"/>
  <c r="N1751" i="2" s="1"/>
  <c r="N1752" i="2" a="1"/>
  <c r="N1752" i="2" s="1"/>
  <c r="N1753" i="2" a="1"/>
  <c r="N1753" i="2" s="1"/>
  <c r="N1754" i="2" a="1"/>
  <c r="N1754" i="2" s="1"/>
  <c r="N1755" i="2" a="1"/>
  <c r="N1755" i="2" s="1"/>
  <c r="N1756" i="2" a="1"/>
  <c r="N1756" i="2" s="1"/>
  <c r="N1757" i="2" a="1"/>
  <c r="N1757" i="2" s="1"/>
  <c r="N1758" i="2" a="1"/>
  <c r="N1758" i="2" s="1"/>
  <c r="N1759" i="2" a="1"/>
  <c r="N1759" i="2" s="1"/>
  <c r="N1760" i="2" a="1"/>
  <c r="N1760" i="2" s="1"/>
  <c r="N1761" i="2" a="1"/>
  <c r="N1761" i="2" s="1"/>
  <c r="N1762" i="2" a="1"/>
  <c r="N1762" i="2" s="1"/>
  <c r="N1763" i="2" a="1"/>
  <c r="N1763" i="2" s="1"/>
  <c r="N1764" i="2" a="1"/>
  <c r="N1764" i="2" s="1"/>
  <c r="N1765" i="2" a="1"/>
  <c r="N1765" i="2" s="1"/>
  <c r="N1766" i="2" a="1"/>
  <c r="N1766" i="2" s="1"/>
  <c r="N1767" i="2" a="1"/>
  <c r="N1767" i="2" s="1"/>
  <c r="N1768" i="2" a="1"/>
  <c r="N1768" i="2" s="1"/>
  <c r="N1769" i="2" a="1"/>
  <c r="N1769" i="2" s="1"/>
  <c r="N1770" i="2" a="1"/>
  <c r="N1770" i="2" s="1"/>
  <c r="N1771" i="2" a="1"/>
  <c r="N1771" i="2" s="1"/>
  <c r="N1772" i="2" a="1"/>
  <c r="N1772" i="2" s="1"/>
  <c r="N1773" i="2" a="1"/>
  <c r="N1773" i="2" s="1"/>
  <c r="N1774" i="2" a="1"/>
  <c r="N1774" i="2" s="1"/>
  <c r="N1775" i="2" a="1"/>
  <c r="N1775" i="2" s="1"/>
  <c r="N1776" i="2" a="1"/>
  <c r="N1776" i="2" s="1"/>
  <c r="N1777" i="2" a="1"/>
  <c r="N1777" i="2" s="1"/>
  <c r="N1778" i="2" a="1"/>
  <c r="N1778" i="2" s="1"/>
  <c r="N1779" i="2" a="1"/>
  <c r="N1779" i="2" s="1"/>
  <c r="N1780" i="2" a="1"/>
  <c r="N1780" i="2" s="1"/>
  <c r="N1781" i="2" a="1"/>
  <c r="N1781" i="2" s="1"/>
  <c r="N1782" i="2" a="1"/>
  <c r="N1782" i="2" s="1"/>
  <c r="N1783" i="2" a="1"/>
  <c r="N1783" i="2" s="1"/>
  <c r="N1784" i="2" a="1"/>
  <c r="N1784" i="2" s="1"/>
  <c r="N1785" i="2" a="1"/>
  <c r="N1785" i="2" s="1"/>
  <c r="N1786" i="2" a="1"/>
  <c r="N1786" i="2" s="1"/>
  <c r="N1787" i="2" a="1"/>
  <c r="N1787" i="2" s="1"/>
  <c r="N1788" i="2" a="1"/>
  <c r="N1788" i="2" s="1"/>
  <c r="N1789" i="2" a="1"/>
  <c r="N1789" i="2" s="1"/>
  <c r="N1790" i="2" a="1"/>
  <c r="N1790" i="2" s="1"/>
  <c r="N1791" i="2" a="1"/>
  <c r="N1791" i="2" s="1"/>
  <c r="N1792" i="2" a="1"/>
  <c r="N1792" i="2" s="1"/>
  <c r="N1793" i="2" a="1"/>
  <c r="N1793" i="2" s="1"/>
  <c r="N1794" i="2" a="1"/>
  <c r="N1794" i="2" s="1"/>
  <c r="N1795" i="2" a="1"/>
  <c r="N1795" i="2" s="1"/>
  <c r="N1796" i="2" a="1"/>
  <c r="N1796" i="2" s="1"/>
  <c r="N1797" i="2" a="1"/>
  <c r="N1797" i="2" s="1"/>
  <c r="N1798" i="2" a="1"/>
  <c r="N1798" i="2" s="1"/>
  <c r="N1799" i="2" a="1"/>
  <c r="N1799" i="2" s="1"/>
  <c r="N1800" i="2" a="1"/>
  <c r="N1800" i="2" s="1"/>
  <c r="N1801" i="2" a="1"/>
  <c r="N1801" i="2" s="1"/>
  <c r="N1802" i="2" a="1"/>
  <c r="N1802" i="2" s="1"/>
  <c r="N1803" i="2" a="1"/>
  <c r="N1803" i="2" s="1"/>
  <c r="N1804" i="2" a="1"/>
  <c r="N1804" i="2" s="1"/>
  <c r="N1805" i="2" a="1"/>
  <c r="N1805" i="2" s="1"/>
  <c r="N1806" i="2" a="1"/>
  <c r="N1806" i="2" s="1"/>
  <c r="N1807" i="2" a="1"/>
  <c r="N1807" i="2" s="1"/>
  <c r="N1808" i="2" a="1"/>
  <c r="N1808" i="2" s="1"/>
  <c r="N1809" i="2" a="1"/>
  <c r="N1809" i="2" s="1"/>
  <c r="N1810" i="2" a="1"/>
  <c r="N1810" i="2" s="1"/>
  <c r="N1811" i="2" a="1"/>
  <c r="N1811" i="2" s="1"/>
  <c r="N1812" i="2" a="1"/>
  <c r="N1812" i="2" s="1"/>
  <c r="N1813" i="2" a="1"/>
  <c r="N1813" i="2" s="1"/>
  <c r="N1814" i="2" a="1"/>
  <c r="N1814" i="2" s="1"/>
  <c r="N1815" i="2" a="1"/>
  <c r="N1815" i="2" s="1"/>
  <c r="N1816" i="2" a="1"/>
  <c r="N1816" i="2" s="1"/>
  <c r="N1817" i="2" a="1"/>
  <c r="N1817" i="2" s="1"/>
  <c r="N1818" i="2" a="1"/>
  <c r="N1818" i="2" s="1"/>
  <c r="N1819" i="2" a="1"/>
  <c r="N1819" i="2" s="1"/>
  <c r="N1820" i="2" a="1"/>
  <c r="N1820" i="2" s="1"/>
  <c r="N1821" i="2" a="1"/>
  <c r="N1821" i="2" s="1"/>
  <c r="N1822" i="2" a="1"/>
  <c r="N1822" i="2" s="1"/>
  <c r="N1823" i="2" a="1"/>
  <c r="N1823" i="2" s="1"/>
  <c r="N1824" i="2" a="1"/>
  <c r="N1824" i="2" s="1"/>
  <c r="N1825" i="2" a="1"/>
  <c r="N1825" i="2" s="1"/>
  <c r="N1826" i="2" a="1"/>
  <c r="N1826" i="2" s="1"/>
  <c r="N1827" i="2" a="1"/>
  <c r="N1827" i="2" s="1"/>
  <c r="N1828" i="2" a="1"/>
  <c r="N1828" i="2" s="1"/>
  <c r="N1829" i="2" a="1"/>
  <c r="N1829" i="2" s="1"/>
  <c r="N1830" i="2" a="1"/>
  <c r="N1830" i="2" s="1"/>
  <c r="N1831" i="2" a="1"/>
  <c r="N1831" i="2" s="1"/>
  <c r="N1832" i="2" a="1"/>
  <c r="N1832" i="2" s="1"/>
  <c r="N1833" i="2" a="1"/>
  <c r="N1833" i="2" s="1"/>
  <c r="N1834" i="2" a="1"/>
  <c r="N1834" i="2" s="1"/>
  <c r="N1835" i="2" a="1"/>
  <c r="N1835" i="2" s="1"/>
  <c r="N1836" i="2" a="1"/>
  <c r="N1836" i="2" s="1"/>
  <c r="N1837" i="2" a="1"/>
  <c r="N1837" i="2" s="1"/>
  <c r="N1838" i="2" a="1"/>
  <c r="N1838" i="2" s="1"/>
  <c r="N1839" i="2" a="1"/>
  <c r="N1839" i="2" s="1"/>
  <c r="N1840" i="2" a="1"/>
  <c r="N1840" i="2" s="1"/>
  <c r="N1841" i="2" a="1"/>
  <c r="N1841" i="2" s="1"/>
  <c r="N1842" i="2" a="1"/>
  <c r="N1842" i="2" s="1"/>
  <c r="N1843" i="2" a="1"/>
  <c r="N1843" i="2" s="1"/>
  <c r="N1844" i="2" a="1"/>
  <c r="N1844" i="2" s="1"/>
  <c r="N1845" i="2" a="1"/>
  <c r="N1845" i="2" s="1"/>
  <c r="N1846" i="2" a="1"/>
  <c r="N1846" i="2" s="1"/>
  <c r="N1847" i="2" a="1"/>
  <c r="N1847" i="2" s="1"/>
  <c r="N1848" i="2" a="1"/>
  <c r="N1848" i="2" s="1"/>
  <c r="N1849" i="2" a="1"/>
  <c r="N1849" i="2" s="1"/>
  <c r="N1850" i="2" a="1"/>
  <c r="N1850" i="2" s="1"/>
  <c r="N1851" i="2" a="1"/>
  <c r="N1851" i="2" s="1"/>
  <c r="N1852" i="2" a="1"/>
  <c r="N1852" i="2" s="1"/>
  <c r="N1853" i="2" a="1"/>
  <c r="N1853" i="2" s="1"/>
  <c r="N1854" i="2" a="1"/>
  <c r="N1854" i="2" s="1"/>
  <c r="N1855" i="2" a="1"/>
  <c r="N1855" i="2" s="1"/>
  <c r="N1856" i="2" a="1"/>
  <c r="N1856" i="2" s="1"/>
  <c r="N1857" i="2" a="1"/>
  <c r="N1857" i="2" s="1"/>
  <c r="N1858" i="2" a="1"/>
  <c r="N1858" i="2" s="1"/>
  <c r="N1859" i="2" a="1"/>
  <c r="N1859" i="2" s="1"/>
  <c r="N1860" i="2" a="1"/>
  <c r="N1860" i="2" s="1"/>
  <c r="N1861" i="2" a="1"/>
  <c r="N1861" i="2" s="1"/>
  <c r="N1862" i="2" a="1"/>
  <c r="N1862" i="2" s="1"/>
  <c r="N1863" i="2" a="1"/>
  <c r="N1863" i="2" s="1"/>
  <c r="N1864" i="2" a="1"/>
  <c r="N1864" i="2" s="1"/>
  <c r="N1865" i="2" a="1"/>
  <c r="N1865" i="2" s="1"/>
  <c r="N1866" i="2" a="1"/>
  <c r="N1866" i="2" s="1"/>
  <c r="N1867" i="2" a="1"/>
  <c r="N1867" i="2" s="1"/>
  <c r="N1868" i="2" a="1"/>
  <c r="N1868" i="2" s="1"/>
  <c r="N1869" i="2" a="1"/>
  <c r="N1869" i="2" s="1"/>
  <c r="N1870" i="2" a="1"/>
  <c r="N1870" i="2" s="1"/>
  <c r="N1871" i="2" a="1"/>
  <c r="N1871" i="2" s="1"/>
  <c r="N1872" i="2" a="1"/>
  <c r="N1872" i="2" s="1"/>
  <c r="N1873" i="2" a="1"/>
  <c r="N1873" i="2" s="1"/>
  <c r="N1874" i="2" a="1"/>
  <c r="N1874" i="2" s="1"/>
  <c r="N1875" i="2" a="1"/>
  <c r="N1875" i="2" s="1"/>
  <c r="N1876" i="2" a="1"/>
  <c r="N1876" i="2" s="1"/>
  <c r="N1877" i="2" a="1"/>
  <c r="N1877" i="2" s="1"/>
  <c r="N1878" i="2" a="1"/>
  <c r="N1878" i="2" s="1"/>
  <c r="N1879" i="2" a="1"/>
  <c r="N1879" i="2" s="1"/>
  <c r="N1880" i="2" a="1"/>
  <c r="N1880" i="2" s="1"/>
  <c r="N1881" i="2" a="1"/>
  <c r="N1881" i="2" s="1"/>
  <c r="N1882" i="2" a="1"/>
  <c r="N1882" i="2" s="1"/>
  <c r="N1883" i="2" a="1"/>
  <c r="N1883" i="2" s="1"/>
  <c r="N1884" i="2" a="1"/>
  <c r="N1884" i="2" s="1"/>
  <c r="N1885" i="2" a="1"/>
  <c r="N1885" i="2" s="1"/>
  <c r="N1886" i="2" a="1"/>
  <c r="N1886" i="2" s="1"/>
  <c r="N1887" i="2" a="1"/>
  <c r="N1887" i="2" s="1"/>
  <c r="N1888" i="2" a="1"/>
  <c r="N1888" i="2" s="1"/>
  <c r="N1889" i="2" a="1"/>
  <c r="N1889" i="2" s="1"/>
  <c r="N1890" i="2" a="1"/>
  <c r="N1890" i="2" s="1"/>
  <c r="N1891" i="2" a="1"/>
  <c r="N1891" i="2" s="1"/>
  <c r="N1892" i="2" a="1"/>
  <c r="N1892" i="2" s="1"/>
  <c r="N1893" i="2" a="1"/>
  <c r="N1893" i="2" s="1"/>
  <c r="N1894" i="2" a="1"/>
  <c r="N1894" i="2" s="1"/>
  <c r="N1895" i="2" a="1"/>
  <c r="N1895" i="2" s="1"/>
  <c r="N1896" i="2" a="1"/>
  <c r="N1896" i="2" s="1"/>
  <c r="N1897" i="2" a="1"/>
  <c r="N1897" i="2" s="1"/>
  <c r="N1898" i="2" a="1"/>
  <c r="N1898" i="2" s="1"/>
  <c r="N1899" i="2" a="1"/>
  <c r="N1899" i="2" s="1"/>
  <c r="N1900" i="2" a="1"/>
  <c r="N1900" i="2" s="1"/>
  <c r="N1901" i="2" a="1"/>
  <c r="N1901" i="2" s="1"/>
  <c r="N1902" i="2" a="1"/>
  <c r="N1902" i="2" s="1"/>
  <c r="N1903" i="2" a="1"/>
  <c r="N1903" i="2" s="1"/>
  <c r="N1904" i="2" a="1"/>
  <c r="N1904" i="2" s="1"/>
  <c r="N1905" i="2" a="1"/>
  <c r="N1905" i="2" s="1"/>
  <c r="N1906" i="2" a="1"/>
  <c r="N1906" i="2" s="1"/>
  <c r="N1907" i="2" a="1"/>
  <c r="N1907" i="2" s="1"/>
  <c r="N1908" i="2" a="1"/>
  <c r="N1908" i="2" s="1"/>
  <c r="N1909" i="2" a="1"/>
  <c r="N1909" i="2" s="1"/>
  <c r="N1910" i="2" a="1"/>
  <c r="N1910" i="2" s="1"/>
  <c r="N1911" i="2" a="1"/>
  <c r="N1911" i="2" s="1"/>
  <c r="N1912" i="2" a="1"/>
  <c r="N1912" i="2" s="1"/>
  <c r="N1913" i="2" a="1"/>
  <c r="N1913" i="2" s="1"/>
  <c r="N1914" i="2" a="1"/>
  <c r="N1914" i="2" s="1"/>
  <c r="N1915" i="2" a="1"/>
  <c r="N1915" i="2" s="1"/>
  <c r="N1916" i="2" a="1"/>
  <c r="N1916" i="2" s="1"/>
  <c r="N1917" i="2" a="1"/>
  <c r="N1917" i="2" s="1"/>
  <c r="N1918" i="2" a="1"/>
  <c r="N1918" i="2" s="1"/>
  <c r="N1919" i="2" a="1"/>
  <c r="N1919" i="2" s="1"/>
  <c r="N1920" i="2" a="1"/>
  <c r="N1920" i="2" s="1"/>
  <c r="N1921" i="2" a="1"/>
  <c r="N1921" i="2" s="1"/>
  <c r="N1922" i="2" a="1"/>
  <c r="N1922" i="2" s="1"/>
  <c r="N1923" i="2" a="1"/>
  <c r="N1923" i="2" s="1"/>
  <c r="N1924" i="2" a="1"/>
  <c r="N1924" i="2" s="1"/>
  <c r="N1925" i="2" a="1"/>
  <c r="N1925" i="2" s="1"/>
  <c r="N1926" i="2" a="1"/>
  <c r="N1926" i="2" s="1"/>
  <c r="N1927" i="2" a="1"/>
  <c r="N1927" i="2" s="1"/>
  <c r="N1928" i="2" a="1"/>
  <c r="N1928" i="2" s="1"/>
  <c r="N1929" i="2" a="1"/>
  <c r="N1929" i="2" s="1"/>
  <c r="N1930" i="2" a="1"/>
  <c r="N1930" i="2" s="1"/>
  <c r="N1931" i="2" a="1"/>
  <c r="N1931" i="2" s="1"/>
  <c r="N1932" i="2" a="1"/>
  <c r="N1932" i="2" s="1"/>
  <c r="N1933" i="2" a="1"/>
  <c r="N1933" i="2" s="1"/>
  <c r="N1934" i="2" a="1"/>
  <c r="N1934" i="2" s="1"/>
  <c r="N1935" i="2" a="1"/>
  <c r="N1935" i="2" s="1"/>
  <c r="N1936" i="2" a="1"/>
  <c r="N1936" i="2" s="1"/>
  <c r="N1937" i="2" a="1"/>
  <c r="N1937" i="2" s="1"/>
  <c r="N1938" i="2" a="1"/>
  <c r="N1938" i="2" s="1"/>
  <c r="N1939" i="2" a="1"/>
  <c r="N1939" i="2" s="1"/>
  <c r="N1940" i="2" a="1"/>
  <c r="N1940" i="2" s="1"/>
  <c r="N1941" i="2" a="1"/>
  <c r="N1941" i="2" s="1"/>
  <c r="N1942" i="2" a="1"/>
  <c r="N1942" i="2" s="1"/>
  <c r="N1943" i="2" a="1"/>
  <c r="N1943" i="2" s="1"/>
  <c r="N1944" i="2" a="1"/>
  <c r="N1944" i="2" s="1"/>
  <c r="N1945" i="2" a="1"/>
  <c r="N1945" i="2" s="1"/>
  <c r="N1946" i="2" a="1"/>
  <c r="N1946" i="2" s="1"/>
  <c r="N1947" i="2" a="1"/>
  <c r="N1947" i="2" s="1"/>
  <c r="N1948" i="2" a="1"/>
  <c r="N1948" i="2" s="1"/>
  <c r="N1949" i="2" a="1"/>
  <c r="N1949" i="2" s="1"/>
  <c r="N1950" i="2" a="1"/>
  <c r="N1950" i="2" s="1"/>
  <c r="N1951" i="2" a="1"/>
  <c r="N1951" i="2" s="1"/>
  <c r="N1952" i="2" a="1"/>
  <c r="N1952" i="2" s="1"/>
  <c r="N1953" i="2" a="1"/>
  <c r="N1953" i="2" s="1"/>
  <c r="N1954" i="2" a="1"/>
  <c r="N1954" i="2" s="1"/>
  <c r="N1955" i="2" a="1"/>
  <c r="N1955" i="2" s="1"/>
  <c r="N1956" i="2" a="1"/>
  <c r="N1956" i="2" s="1"/>
  <c r="N1957" i="2" a="1"/>
  <c r="N1957" i="2" s="1"/>
  <c r="N1958" i="2" a="1"/>
  <c r="N1958" i="2" s="1"/>
  <c r="N1959" i="2" a="1"/>
  <c r="N1959" i="2" s="1"/>
  <c r="N1960" i="2" a="1"/>
  <c r="N1960" i="2" s="1"/>
  <c r="N1961" i="2" a="1"/>
  <c r="N1961" i="2" s="1"/>
  <c r="N1962" i="2" a="1"/>
  <c r="N1962" i="2" s="1"/>
  <c r="N1963" i="2" a="1"/>
  <c r="N1963" i="2" s="1"/>
  <c r="N1964" i="2" a="1"/>
  <c r="N1964" i="2" s="1"/>
  <c r="N1965" i="2" a="1"/>
  <c r="N1965" i="2" s="1"/>
  <c r="N1966" i="2" a="1"/>
  <c r="N1966" i="2" s="1"/>
  <c r="N1967" i="2" a="1"/>
  <c r="N1967" i="2" s="1"/>
  <c r="N1968" i="2" a="1"/>
  <c r="N1968" i="2" s="1"/>
  <c r="N1969" i="2" a="1"/>
  <c r="N1969" i="2" s="1"/>
  <c r="N1970" i="2" a="1"/>
  <c r="N1970" i="2" s="1"/>
  <c r="N1971" i="2" a="1"/>
  <c r="N1971" i="2" s="1"/>
  <c r="N1972" i="2" a="1"/>
  <c r="N1972" i="2" s="1"/>
  <c r="N1973" i="2" a="1"/>
  <c r="N1973" i="2" s="1"/>
  <c r="N1974" i="2" a="1"/>
  <c r="N1974" i="2" s="1"/>
  <c r="N1975" i="2" a="1"/>
  <c r="N1975" i="2" s="1"/>
  <c r="N1976" i="2" a="1"/>
  <c r="N1976" i="2" s="1"/>
  <c r="N1977" i="2" a="1"/>
  <c r="N1977" i="2" s="1"/>
  <c r="N1978" i="2" a="1"/>
  <c r="N1978" i="2" s="1"/>
  <c r="N1979" i="2" a="1"/>
  <c r="N1979" i="2" s="1"/>
  <c r="N1980" i="2" a="1"/>
  <c r="N1980" i="2" s="1"/>
  <c r="N1981" i="2" a="1"/>
  <c r="N1981" i="2" s="1"/>
  <c r="N1982" i="2" a="1"/>
  <c r="N1982" i="2" s="1"/>
  <c r="N1983" i="2" a="1"/>
  <c r="N1983" i="2" s="1"/>
  <c r="N1984" i="2" a="1"/>
  <c r="N1984" i="2" s="1"/>
  <c r="N1985" i="2" a="1"/>
  <c r="N1985" i="2" s="1"/>
  <c r="N1986" i="2" a="1"/>
  <c r="N1986" i="2" s="1"/>
  <c r="N1987" i="2" a="1"/>
  <c r="N1987" i="2" s="1"/>
  <c r="N1988" i="2" a="1"/>
  <c r="N1988" i="2" s="1"/>
  <c r="N1989" i="2" a="1"/>
  <c r="N1989" i="2" s="1"/>
  <c r="N1990" i="2" a="1"/>
  <c r="N1990" i="2" s="1"/>
  <c r="N1991" i="2" a="1"/>
  <c r="N1991" i="2" s="1"/>
  <c r="N1992" i="2" a="1"/>
  <c r="N1992" i="2" s="1"/>
  <c r="N1993" i="2" a="1"/>
  <c r="N1993" i="2" s="1"/>
  <c r="N1994" i="2" a="1"/>
  <c r="N1994" i="2" s="1"/>
  <c r="N1995" i="2" a="1"/>
  <c r="N1995" i="2" s="1"/>
  <c r="N1996" i="2" a="1"/>
  <c r="N1996" i="2" s="1"/>
  <c r="N1997" i="2" a="1"/>
  <c r="N1997" i="2" s="1"/>
  <c r="N1998" i="2" a="1"/>
  <c r="N1998" i="2" s="1"/>
  <c r="N1999" i="2" a="1"/>
  <c r="N1999" i="2" s="1"/>
  <c r="N2000" i="2" a="1"/>
  <c r="N2000" i="2" s="1"/>
  <c r="N2001" i="2" a="1"/>
  <c r="N2001" i="2" s="1"/>
  <c r="N2002" i="2" a="1"/>
  <c r="N2002" i="2" s="1"/>
  <c r="N2003" i="2" a="1"/>
  <c r="N2003" i="2" s="1"/>
  <c r="N2004" i="2" a="1"/>
  <c r="N2004" i="2" s="1"/>
  <c r="N2005" i="2" a="1"/>
  <c r="N2005" i="2" s="1"/>
  <c r="N2006" i="2" a="1"/>
  <c r="N2006" i="2" s="1"/>
  <c r="N2007" i="2" a="1"/>
  <c r="N2007" i="2" s="1"/>
  <c r="N2008" i="2" a="1"/>
  <c r="N2008" i="2" s="1"/>
  <c r="N2009" i="2" a="1"/>
  <c r="N2009" i="2" s="1"/>
  <c r="N2010" i="2" a="1"/>
  <c r="N2010" i="2" s="1"/>
  <c r="N2011" i="2" a="1"/>
  <c r="N2011" i="2" s="1"/>
  <c r="N2012" i="2" a="1"/>
  <c r="N2012" i="2" s="1"/>
  <c r="N2013" i="2" a="1"/>
  <c r="N2013" i="2" s="1"/>
  <c r="N2014" i="2" a="1"/>
  <c r="N2014" i="2" s="1"/>
  <c r="N2015" i="2" a="1"/>
  <c r="N2015" i="2" s="1"/>
  <c r="N2016" i="2" a="1"/>
  <c r="N2016" i="2" s="1"/>
  <c r="N2017" i="2" a="1"/>
  <c r="N2017" i="2" s="1"/>
  <c r="N2018" i="2" a="1"/>
  <c r="N2018" i="2" s="1"/>
  <c r="N2019" i="2" a="1"/>
  <c r="N2019" i="2" s="1"/>
  <c r="N2020" i="2" a="1"/>
  <c r="N2020" i="2" s="1"/>
  <c r="N2021" i="2" a="1"/>
  <c r="N2021" i="2" s="1"/>
  <c r="N2022" i="2" a="1"/>
  <c r="N2022" i="2" s="1"/>
  <c r="N2023" i="2" a="1"/>
  <c r="N2023" i="2" s="1"/>
  <c r="N2024" i="2" a="1"/>
  <c r="N2024" i="2" s="1"/>
  <c r="N2025" i="2" a="1"/>
  <c r="N2025" i="2" s="1"/>
  <c r="N2026" i="2" a="1"/>
  <c r="N2026" i="2" s="1"/>
  <c r="N2027" i="2" a="1"/>
  <c r="N2027" i="2" s="1"/>
  <c r="N2028" i="2" a="1"/>
  <c r="N2028" i="2" s="1"/>
  <c r="N2029" i="2" a="1"/>
  <c r="N2029" i="2" s="1"/>
  <c r="N2030" i="2" a="1"/>
  <c r="N2030" i="2" s="1"/>
  <c r="N2031" i="2" a="1"/>
  <c r="N2031" i="2" s="1"/>
  <c r="N2032" i="2" a="1"/>
  <c r="N2032" i="2" s="1"/>
  <c r="N2033" i="2" a="1"/>
  <c r="N2033" i="2" s="1"/>
  <c r="N2034" i="2" a="1"/>
  <c r="N2034" i="2" s="1"/>
  <c r="N2035" i="2" a="1"/>
  <c r="N2035" i="2" s="1"/>
  <c r="N2036" i="2" a="1"/>
  <c r="N2036" i="2" s="1"/>
  <c r="N2037" i="2" a="1"/>
  <c r="N2037" i="2" s="1"/>
  <c r="N2038" i="2" a="1"/>
  <c r="N2038" i="2" s="1"/>
  <c r="N2039" i="2" a="1"/>
  <c r="N2039" i="2" s="1"/>
  <c r="N2040" i="2" a="1"/>
  <c r="N2040" i="2" s="1"/>
  <c r="N2041" i="2" a="1"/>
  <c r="N2041" i="2" s="1"/>
  <c r="N2042" i="2" a="1"/>
  <c r="N2042" i="2" s="1"/>
  <c r="N2043" i="2" a="1"/>
  <c r="N2043" i="2" s="1"/>
  <c r="N2044" i="2" a="1"/>
  <c r="N2044" i="2" s="1"/>
  <c r="N2045" i="2" a="1"/>
  <c r="N2045" i="2" s="1"/>
  <c r="N2046" i="2" a="1"/>
  <c r="N2046" i="2" s="1"/>
  <c r="N2047" i="2" a="1"/>
  <c r="N2047" i="2" s="1"/>
  <c r="N2048" i="2" a="1"/>
  <c r="N2048" i="2" s="1"/>
  <c r="N2049" i="2" a="1"/>
  <c r="N2049" i="2" s="1"/>
  <c r="N2050" i="2" a="1"/>
  <c r="N2050" i="2" s="1"/>
  <c r="N2051" i="2" a="1"/>
  <c r="N2051" i="2" s="1"/>
  <c r="N2052" i="2" a="1"/>
  <c r="N2052" i="2" s="1"/>
  <c r="N2053" i="2" a="1"/>
  <c r="N2053" i="2" s="1"/>
  <c r="N2054" i="2" a="1"/>
  <c r="N2054" i="2" s="1"/>
  <c r="N2055" i="2" a="1"/>
  <c r="N2055" i="2" s="1"/>
  <c r="N2056" i="2" a="1"/>
  <c r="N2056" i="2" s="1"/>
  <c r="N2057" i="2" a="1"/>
  <c r="N2057" i="2" s="1"/>
  <c r="N2058" i="2" a="1"/>
  <c r="N2058" i="2" s="1"/>
  <c r="N2059" i="2" a="1"/>
  <c r="N2059" i="2" s="1"/>
  <c r="N2060" i="2" a="1"/>
  <c r="N2060" i="2" s="1"/>
  <c r="N2061" i="2" a="1"/>
  <c r="N2061" i="2" s="1"/>
  <c r="N2062" i="2" a="1"/>
  <c r="N2062" i="2" s="1"/>
  <c r="N2063" i="2" a="1"/>
  <c r="N2063" i="2" s="1"/>
  <c r="N2064" i="2" a="1"/>
  <c r="N2064" i="2" s="1"/>
  <c r="N2065" i="2" a="1"/>
  <c r="N2065" i="2" s="1"/>
  <c r="N2066" i="2" a="1"/>
  <c r="N2066" i="2" s="1"/>
  <c r="N2067" i="2" a="1"/>
  <c r="N2067" i="2" s="1"/>
  <c r="N2068" i="2" a="1"/>
  <c r="N2068" i="2" s="1"/>
  <c r="N2069" i="2" a="1"/>
  <c r="N2069" i="2" s="1"/>
  <c r="N2070" i="2" a="1"/>
  <c r="N2070" i="2" s="1"/>
  <c r="N2071" i="2" a="1"/>
  <c r="N2071" i="2" s="1"/>
  <c r="N2072" i="2" a="1"/>
  <c r="N2072" i="2" s="1"/>
  <c r="N2073" i="2" a="1"/>
  <c r="N2073" i="2" s="1"/>
  <c r="N2074" i="2" a="1"/>
  <c r="N2074" i="2" s="1"/>
  <c r="N2075" i="2" a="1"/>
  <c r="N2075" i="2" s="1"/>
  <c r="N2076" i="2" a="1"/>
  <c r="N2076" i="2" s="1"/>
  <c r="N2077" i="2" a="1"/>
  <c r="N2077" i="2" s="1"/>
  <c r="N2078" i="2" a="1"/>
  <c r="N2078" i="2" s="1"/>
  <c r="N2079" i="2" a="1"/>
  <c r="N2079" i="2" s="1"/>
  <c r="N2080" i="2" a="1"/>
  <c r="N2080" i="2" s="1"/>
  <c r="N2081" i="2" a="1"/>
  <c r="N2081" i="2" s="1"/>
  <c r="N2082" i="2" a="1"/>
  <c r="N2082" i="2" s="1"/>
  <c r="N2083" i="2" a="1"/>
  <c r="N2083" i="2" s="1"/>
  <c r="N2084" i="2" a="1"/>
  <c r="N2084" i="2" s="1"/>
  <c r="N2085" i="2" a="1"/>
  <c r="N2085" i="2" s="1"/>
  <c r="N2086" i="2" a="1"/>
  <c r="N2086" i="2" s="1"/>
  <c r="N2087" i="2" a="1"/>
  <c r="N2087" i="2" s="1"/>
  <c r="N2088" i="2" a="1"/>
  <c r="N2088" i="2" s="1"/>
  <c r="N2089" i="2" a="1"/>
  <c r="N2089" i="2" s="1"/>
  <c r="N2090" i="2" a="1"/>
  <c r="N2090" i="2" s="1"/>
  <c r="N2091" i="2" a="1"/>
  <c r="N2091" i="2" s="1"/>
  <c r="N2092" i="2" a="1"/>
  <c r="N2092" i="2" s="1"/>
  <c r="N2093" i="2" a="1"/>
  <c r="N2093" i="2" s="1"/>
  <c r="N2094" i="2" a="1"/>
  <c r="N2094" i="2" s="1"/>
  <c r="N2095" i="2" a="1"/>
  <c r="N2095" i="2" s="1"/>
  <c r="N2096" i="2" a="1"/>
  <c r="N2096" i="2" s="1"/>
  <c r="N2097" i="2" a="1"/>
  <c r="N2097" i="2" s="1"/>
  <c r="N2098" i="2" a="1"/>
  <c r="N2098" i="2" s="1"/>
  <c r="N2099" i="2" a="1"/>
  <c r="N2099" i="2" s="1"/>
  <c r="N2100" i="2" a="1"/>
  <c r="N2100" i="2" s="1"/>
  <c r="N2101" i="2" a="1"/>
  <c r="N2101" i="2" s="1"/>
  <c r="N2102" i="2" a="1"/>
  <c r="N2102" i="2" s="1"/>
  <c r="N2103" i="2" a="1"/>
  <c r="N2103" i="2" s="1"/>
  <c r="N2104" i="2" a="1"/>
  <c r="N2104" i="2" s="1"/>
  <c r="N2105" i="2" a="1"/>
  <c r="N2105" i="2" s="1"/>
  <c r="N2106" i="2" a="1"/>
  <c r="N2106" i="2" s="1"/>
  <c r="N2107" i="2" a="1"/>
  <c r="N2107" i="2" s="1"/>
  <c r="N2108" i="2" a="1"/>
  <c r="N2108" i="2" s="1"/>
  <c r="N2109" i="2" a="1"/>
  <c r="N2109" i="2" s="1"/>
  <c r="N2110" i="2" a="1"/>
  <c r="N2110" i="2" s="1"/>
  <c r="N2111" i="2" a="1"/>
  <c r="N2111" i="2" s="1"/>
  <c r="N2112" i="2" a="1"/>
  <c r="N2112" i="2" s="1"/>
  <c r="N2113" i="2" a="1"/>
  <c r="N2113" i="2" s="1"/>
  <c r="N2114" i="2" a="1"/>
  <c r="N2114" i="2" s="1"/>
  <c r="N2115" i="2" a="1"/>
  <c r="N2115" i="2" s="1"/>
  <c r="N2116" i="2" a="1"/>
  <c r="N2116" i="2" s="1"/>
  <c r="N2117" i="2" a="1"/>
  <c r="N2117" i="2" s="1"/>
  <c r="N2118" i="2" a="1"/>
  <c r="N2118" i="2" s="1"/>
  <c r="N2119" i="2" a="1"/>
  <c r="N2119" i="2" s="1"/>
  <c r="N2120" i="2" a="1"/>
  <c r="N2120" i="2" s="1"/>
  <c r="N2121" i="2" a="1"/>
  <c r="N2121" i="2" s="1"/>
  <c r="N2122" i="2" a="1"/>
  <c r="N2122" i="2" s="1"/>
  <c r="N2123" i="2" a="1"/>
  <c r="N2123" i="2" s="1"/>
  <c r="N2124" i="2" a="1"/>
  <c r="N2124" i="2" s="1"/>
  <c r="N2125" i="2" a="1"/>
  <c r="N2125" i="2" s="1"/>
  <c r="N2126" i="2" a="1"/>
  <c r="N2126" i="2" s="1"/>
  <c r="N2127" i="2" a="1"/>
  <c r="N2127" i="2" s="1"/>
  <c r="N2128" i="2" a="1"/>
  <c r="N2128" i="2" s="1"/>
  <c r="N2129" i="2" a="1"/>
  <c r="N2129" i="2" s="1"/>
  <c r="N2130" i="2" a="1"/>
  <c r="N2130" i="2" s="1"/>
  <c r="N2131" i="2" a="1"/>
  <c r="N2131" i="2" s="1"/>
  <c r="N2132" i="2" a="1"/>
  <c r="N2132" i="2" s="1"/>
  <c r="N2133" i="2" a="1"/>
  <c r="N2133" i="2" s="1"/>
  <c r="N2134" i="2" a="1"/>
  <c r="N2134" i="2" s="1"/>
  <c r="N2135" i="2" a="1"/>
  <c r="N2135" i="2" s="1"/>
  <c r="N2136" i="2" a="1"/>
  <c r="N2136" i="2" s="1"/>
  <c r="N2137" i="2" a="1"/>
  <c r="N2137" i="2" s="1"/>
  <c r="N2138" i="2" a="1"/>
  <c r="N2138" i="2" s="1"/>
  <c r="N2139" i="2" a="1"/>
  <c r="N2139" i="2" s="1"/>
  <c r="N2140" i="2" a="1"/>
  <c r="N2140" i="2" s="1"/>
  <c r="N2141" i="2" a="1"/>
  <c r="N2141" i="2" s="1"/>
  <c r="N2142" i="2" a="1"/>
  <c r="N2142" i="2" s="1"/>
  <c r="N2143" i="2" a="1"/>
  <c r="N2143" i="2" s="1"/>
  <c r="N2144" i="2" a="1"/>
  <c r="N2144" i="2" s="1"/>
  <c r="N2145" i="2" a="1"/>
  <c r="N2145" i="2" s="1"/>
  <c r="N2146" i="2" a="1"/>
  <c r="N2146" i="2" s="1"/>
  <c r="N2147" i="2" a="1"/>
  <c r="N2147" i="2" s="1"/>
  <c r="N2148" i="2" a="1"/>
  <c r="N2148" i="2" s="1"/>
  <c r="N2149" i="2" a="1"/>
  <c r="N2149" i="2" s="1"/>
  <c r="N2150" i="2" a="1"/>
  <c r="N2150" i="2" s="1"/>
  <c r="N2151" i="2" a="1"/>
  <c r="N2151" i="2" s="1"/>
  <c r="N2152" i="2" a="1"/>
  <c r="N2152" i="2" s="1"/>
  <c r="N2153" i="2" a="1"/>
  <c r="N2153" i="2" s="1"/>
  <c r="N2154" i="2" a="1"/>
  <c r="N2154" i="2" s="1"/>
  <c r="N2155" i="2" a="1"/>
  <c r="N2155" i="2" s="1"/>
  <c r="N2156" i="2" a="1"/>
  <c r="N2156" i="2" s="1"/>
  <c r="N2157" i="2" a="1"/>
  <c r="N2157" i="2" s="1"/>
  <c r="N2158" i="2" a="1"/>
  <c r="N2158" i="2" s="1"/>
  <c r="N2159" i="2" a="1"/>
  <c r="N2159" i="2" s="1"/>
  <c r="N2160" i="2" a="1"/>
  <c r="N2160" i="2" s="1"/>
  <c r="N2161" i="2" a="1"/>
  <c r="N2161" i="2" s="1"/>
  <c r="N2162" i="2" a="1"/>
  <c r="N2162" i="2" s="1"/>
  <c r="N2163" i="2" a="1"/>
  <c r="N2163" i="2" s="1"/>
  <c r="N2164" i="2" a="1"/>
  <c r="N2164" i="2" s="1"/>
  <c r="N2165" i="2" a="1"/>
  <c r="N2165" i="2" s="1"/>
  <c r="N2166" i="2" a="1"/>
  <c r="N2166" i="2" s="1"/>
  <c r="N2167" i="2" a="1"/>
  <c r="N2167" i="2" s="1"/>
  <c r="N2168" i="2" a="1"/>
  <c r="N2168" i="2" s="1"/>
  <c r="N2169" i="2" a="1"/>
  <c r="N2169" i="2" s="1"/>
  <c r="N2170" i="2" a="1"/>
  <c r="N2170" i="2" s="1"/>
  <c r="N2171" i="2" a="1"/>
  <c r="N2171" i="2" s="1"/>
  <c r="N2172" i="2" a="1"/>
  <c r="N2172" i="2" s="1"/>
  <c r="N2173" i="2" a="1"/>
  <c r="N2173" i="2" s="1"/>
  <c r="N2174" i="2" a="1"/>
  <c r="N2174" i="2" s="1"/>
  <c r="N2175" i="2" a="1"/>
  <c r="N2175" i="2" s="1"/>
  <c r="N2176" i="2" a="1"/>
  <c r="N2176" i="2" s="1"/>
  <c r="N2177" i="2" a="1"/>
  <c r="N2177" i="2" s="1"/>
  <c r="N2178" i="2" a="1"/>
  <c r="N2178" i="2" s="1"/>
  <c r="N2179" i="2" a="1"/>
  <c r="N2179" i="2" s="1"/>
  <c r="N2180" i="2" a="1"/>
  <c r="N2180" i="2" s="1"/>
  <c r="N2181" i="2" a="1"/>
  <c r="N2181" i="2" s="1"/>
  <c r="N2182" i="2" a="1"/>
  <c r="N2182" i="2" s="1"/>
  <c r="N2183" i="2" a="1"/>
  <c r="N2183" i="2" s="1"/>
  <c r="N2184" i="2" a="1"/>
  <c r="N2184" i="2" s="1"/>
  <c r="N2185" i="2" a="1"/>
  <c r="N2185" i="2" s="1"/>
  <c r="N2186" i="2" a="1"/>
  <c r="N2186" i="2" s="1"/>
  <c r="N2187" i="2" a="1"/>
  <c r="N2187" i="2" s="1"/>
  <c r="N2188" i="2" a="1"/>
  <c r="N2188" i="2" s="1"/>
  <c r="N2189" i="2" a="1"/>
  <c r="N2189" i="2" s="1"/>
  <c r="N2190" i="2" a="1"/>
  <c r="N2190" i="2" s="1"/>
  <c r="N2191" i="2" a="1"/>
  <c r="N2191" i="2" s="1"/>
  <c r="N2192" i="2" a="1"/>
  <c r="N2192" i="2" s="1"/>
  <c r="N2193" i="2" a="1"/>
  <c r="N2193" i="2" s="1"/>
  <c r="N2194" i="2" a="1"/>
  <c r="N2194" i="2" s="1"/>
  <c r="N2195" i="2" a="1"/>
  <c r="N2195" i="2" s="1"/>
  <c r="N2196" i="2" a="1"/>
  <c r="N2196" i="2" s="1"/>
  <c r="N2197" i="2" a="1"/>
  <c r="N2197" i="2" s="1"/>
  <c r="N2198" i="2" a="1"/>
  <c r="N2198" i="2" s="1"/>
  <c r="N2199" i="2" a="1"/>
  <c r="N2199" i="2" s="1"/>
  <c r="N2200" i="2" a="1"/>
  <c r="N2200" i="2" s="1"/>
  <c r="N2201" i="2" a="1"/>
  <c r="N2201" i="2" s="1"/>
  <c r="N2202" i="2" a="1"/>
  <c r="N2202" i="2" s="1"/>
  <c r="N2203" i="2" a="1"/>
  <c r="N2203" i="2" s="1"/>
  <c r="N2204" i="2" a="1"/>
  <c r="N2204" i="2" s="1"/>
  <c r="N2205" i="2" a="1"/>
  <c r="N2205" i="2" s="1"/>
  <c r="N2206" i="2" a="1"/>
  <c r="N2206" i="2" s="1"/>
  <c r="N2207" i="2" a="1"/>
  <c r="N2207" i="2" s="1"/>
  <c r="N2208" i="2" a="1"/>
  <c r="N2208" i="2" s="1"/>
  <c r="N2209" i="2" a="1"/>
  <c r="N2209" i="2" s="1"/>
  <c r="N2210" i="2" a="1"/>
  <c r="N2210" i="2" s="1"/>
  <c r="N2211" i="2" a="1"/>
  <c r="N2211" i="2" s="1"/>
  <c r="N2212" i="2" a="1"/>
  <c r="N2212" i="2" s="1"/>
  <c r="N2213" i="2" a="1"/>
  <c r="N2213" i="2" s="1"/>
  <c r="N2214" i="2" a="1"/>
  <c r="N2214" i="2" s="1"/>
  <c r="N2215" i="2" a="1"/>
  <c r="N2215" i="2" s="1"/>
  <c r="N2216" i="2" a="1"/>
  <c r="N2216" i="2" s="1"/>
  <c r="N2217" i="2" a="1"/>
  <c r="N2217" i="2" s="1"/>
  <c r="N2218" i="2" a="1"/>
  <c r="N2218" i="2" s="1"/>
  <c r="N2219" i="2" a="1"/>
  <c r="N2219" i="2" s="1"/>
  <c r="N2220" i="2" a="1"/>
  <c r="N2220" i="2" s="1"/>
  <c r="N2221" i="2" a="1"/>
  <c r="N2221" i="2" s="1"/>
  <c r="N2222" i="2" a="1"/>
  <c r="N2222" i="2" s="1"/>
  <c r="N2223" i="2" a="1"/>
  <c r="N2223" i="2" s="1"/>
  <c r="N2224" i="2" a="1"/>
  <c r="N2224" i="2" s="1"/>
  <c r="N2225" i="2" a="1"/>
  <c r="N2225" i="2" s="1"/>
  <c r="N2226" i="2" a="1"/>
  <c r="N2226" i="2" s="1"/>
  <c r="N2227" i="2" a="1"/>
  <c r="N2227" i="2" s="1"/>
  <c r="N2228" i="2" a="1"/>
  <c r="N2228" i="2" s="1"/>
  <c r="N2229" i="2" a="1"/>
  <c r="N2229" i="2" s="1"/>
  <c r="N2230" i="2" a="1"/>
  <c r="N2230" i="2" s="1"/>
  <c r="N2231" i="2" a="1"/>
  <c r="N2231" i="2" s="1"/>
  <c r="N2232" i="2" a="1"/>
  <c r="N2232" i="2" s="1"/>
  <c r="N2233" i="2" a="1"/>
  <c r="N2233" i="2" s="1"/>
  <c r="N2234" i="2" a="1"/>
  <c r="N2234" i="2" s="1"/>
  <c r="N2235" i="2" a="1"/>
  <c r="N2235" i="2" s="1"/>
  <c r="N2236" i="2" a="1"/>
  <c r="N2236" i="2" s="1"/>
  <c r="N2237" i="2" a="1"/>
  <c r="N2237" i="2" s="1"/>
  <c r="N2238" i="2" a="1"/>
  <c r="N2238" i="2" s="1"/>
  <c r="N2239" i="2" a="1"/>
  <c r="N2239" i="2" s="1"/>
  <c r="N2240" i="2" a="1"/>
  <c r="N2240" i="2" s="1"/>
  <c r="N2241" i="2" a="1"/>
  <c r="N2241" i="2" s="1"/>
  <c r="N2242" i="2" a="1"/>
  <c r="N2242" i="2" s="1"/>
  <c r="N2243" i="2" a="1"/>
  <c r="N2243" i="2" s="1"/>
  <c r="N2244" i="2" a="1"/>
  <c r="N2244" i="2" s="1"/>
  <c r="N2245" i="2" a="1"/>
  <c r="N2245" i="2" s="1"/>
  <c r="N2246" i="2" a="1"/>
  <c r="N2246" i="2" s="1"/>
  <c r="N2247" i="2" a="1"/>
  <c r="N2247" i="2" s="1"/>
  <c r="N2248" i="2" a="1"/>
  <c r="N2248" i="2" s="1"/>
  <c r="N2249" i="2" a="1"/>
  <c r="N2249" i="2" s="1"/>
  <c r="N2250" i="2" a="1"/>
  <c r="N2250" i="2" s="1"/>
  <c r="N2251" i="2" a="1"/>
  <c r="N2251" i="2" s="1"/>
  <c r="N2252" i="2" a="1"/>
  <c r="N2252" i="2" s="1"/>
  <c r="N2253" i="2" a="1"/>
  <c r="N2253" i="2" s="1"/>
  <c r="N2254" i="2" a="1"/>
  <c r="N2254" i="2" s="1"/>
  <c r="N2255" i="2" a="1"/>
  <c r="N2255" i="2" s="1"/>
  <c r="N2256" i="2" a="1"/>
  <c r="N2256" i="2" s="1"/>
  <c r="N2257" i="2" a="1"/>
  <c r="N2257" i="2" s="1"/>
  <c r="N2258" i="2" a="1"/>
  <c r="N2258" i="2" s="1"/>
  <c r="N2259" i="2" a="1"/>
  <c r="N2259" i="2" s="1"/>
  <c r="N2260" i="2" a="1"/>
  <c r="N2260" i="2" s="1"/>
  <c r="N2261" i="2" a="1"/>
  <c r="N2261" i="2" s="1"/>
  <c r="N2262" i="2" a="1"/>
  <c r="N2262" i="2" s="1"/>
  <c r="N2263" i="2" a="1"/>
  <c r="N2263" i="2" s="1"/>
  <c r="N2264" i="2" a="1"/>
  <c r="N2264" i="2" s="1"/>
  <c r="N2265" i="2" a="1"/>
  <c r="N2265" i="2" s="1"/>
  <c r="N2266" i="2" a="1"/>
  <c r="N2266" i="2" s="1"/>
  <c r="N2267" i="2" a="1"/>
  <c r="N2267" i="2" s="1"/>
  <c r="N2268" i="2" a="1"/>
  <c r="N2268" i="2" s="1"/>
  <c r="N2269" i="2" a="1"/>
  <c r="N2269" i="2" s="1"/>
  <c r="N2270" i="2" a="1"/>
  <c r="N2270" i="2" s="1"/>
  <c r="N2271" i="2" a="1"/>
  <c r="N2271" i="2" s="1"/>
  <c r="N2272" i="2" a="1"/>
  <c r="N2272" i="2" s="1"/>
  <c r="N2273" i="2" a="1"/>
  <c r="N2273" i="2" s="1"/>
  <c r="N2274" i="2" a="1"/>
  <c r="N2274" i="2" s="1"/>
  <c r="N2275" i="2" a="1"/>
  <c r="N2275" i="2" s="1"/>
  <c r="N2276" i="2" a="1"/>
  <c r="N2276" i="2" s="1"/>
  <c r="N2277" i="2" a="1"/>
  <c r="N2277" i="2" s="1"/>
  <c r="N2278" i="2" a="1"/>
  <c r="N2278" i="2" s="1"/>
  <c r="N2279" i="2" a="1"/>
  <c r="N2279" i="2" s="1"/>
  <c r="N2280" i="2" a="1"/>
  <c r="N2280" i="2" s="1"/>
  <c r="N2281" i="2" a="1"/>
  <c r="N2281" i="2" s="1"/>
  <c r="N2282" i="2" a="1"/>
  <c r="N2282" i="2" s="1"/>
  <c r="N2283" i="2" a="1"/>
  <c r="N2283" i="2" s="1"/>
  <c r="N2284" i="2" a="1"/>
  <c r="N2284" i="2" s="1"/>
  <c r="N2285" i="2" a="1"/>
  <c r="N2285" i="2" s="1"/>
  <c r="N2286" i="2" a="1"/>
  <c r="N2286" i="2" s="1"/>
  <c r="N2287" i="2" a="1"/>
  <c r="N2287" i="2" s="1"/>
  <c r="N2288" i="2" a="1"/>
  <c r="N2288" i="2" s="1"/>
  <c r="N2289" i="2" a="1"/>
  <c r="N2289" i="2" s="1"/>
  <c r="N2290" i="2" a="1"/>
  <c r="N2290" i="2" s="1"/>
  <c r="N2291" i="2" a="1"/>
  <c r="N2291" i="2" s="1"/>
  <c r="N2292" i="2" a="1"/>
  <c r="N2292" i="2" s="1"/>
  <c r="N2293" i="2" a="1"/>
  <c r="N2293" i="2" s="1"/>
  <c r="N2294" i="2" a="1"/>
  <c r="N2294" i="2" s="1"/>
  <c r="N2295" i="2" a="1"/>
  <c r="N2295" i="2" s="1"/>
  <c r="N2296" i="2" a="1"/>
  <c r="N2296" i="2" s="1"/>
  <c r="N2297" i="2" a="1"/>
  <c r="N2297" i="2" s="1"/>
  <c r="N2298" i="2" a="1"/>
  <c r="N2298" i="2" s="1"/>
  <c r="N2299" i="2" a="1"/>
  <c r="N2299" i="2" s="1"/>
  <c r="N2300" i="2" a="1"/>
  <c r="N2300" i="2" s="1"/>
  <c r="N2301" i="2" a="1"/>
  <c r="N2301" i="2" s="1"/>
  <c r="N2302" i="2" a="1"/>
  <c r="N2302" i="2" s="1"/>
  <c r="N2303" i="2" a="1"/>
  <c r="N2303" i="2" s="1"/>
  <c r="N2304" i="2" a="1"/>
  <c r="N2304" i="2" s="1"/>
  <c r="N2305" i="2" a="1"/>
  <c r="N2305" i="2" s="1"/>
  <c r="N2306" i="2" a="1"/>
  <c r="N2306" i="2" s="1"/>
  <c r="N2307" i="2" a="1"/>
  <c r="N2307" i="2" s="1"/>
  <c r="N2308" i="2" a="1"/>
  <c r="N2308" i="2" s="1"/>
  <c r="N2309" i="2" a="1"/>
  <c r="N2309" i="2" s="1"/>
  <c r="N2310" i="2" a="1"/>
  <c r="N2310" i="2" s="1"/>
  <c r="N2311" i="2" a="1"/>
  <c r="N2311" i="2" s="1"/>
  <c r="N2312" i="2" a="1"/>
  <c r="N2312" i="2" s="1"/>
  <c r="N2313" i="2" a="1"/>
  <c r="N2313" i="2" s="1"/>
  <c r="N2314" i="2" a="1"/>
  <c r="N2314" i="2" s="1"/>
  <c r="N2315" i="2" a="1"/>
  <c r="N2315" i="2" s="1"/>
  <c r="N2316" i="2" a="1"/>
  <c r="N2316" i="2" s="1"/>
  <c r="N2317" i="2" a="1"/>
  <c r="N2317" i="2" s="1"/>
  <c r="N2318" i="2" a="1"/>
  <c r="N2318" i="2" s="1"/>
  <c r="N2319" i="2" a="1"/>
  <c r="N2319" i="2" s="1"/>
  <c r="N2320" i="2" a="1"/>
  <c r="N2320" i="2" s="1"/>
  <c r="N2321" i="2" a="1"/>
  <c r="N2321" i="2" s="1"/>
  <c r="N2322" i="2" a="1"/>
  <c r="N2322" i="2" s="1"/>
  <c r="N2323" i="2" a="1"/>
  <c r="N2323" i="2" s="1"/>
  <c r="N2324" i="2" a="1"/>
  <c r="N2324" i="2" s="1"/>
  <c r="N2325" i="2" a="1"/>
  <c r="N2325" i="2" s="1"/>
  <c r="N2326" i="2" a="1"/>
  <c r="N2326" i="2" s="1"/>
  <c r="N2327" i="2" a="1"/>
  <c r="N2327" i="2" s="1"/>
  <c r="N2328" i="2" a="1"/>
  <c r="N2328" i="2" s="1"/>
  <c r="N2329" i="2" a="1"/>
  <c r="N2329" i="2" s="1"/>
  <c r="N2330" i="2" a="1"/>
  <c r="N2330" i="2" s="1"/>
  <c r="N2331" i="2" a="1"/>
  <c r="N2331" i="2" s="1"/>
  <c r="N2332" i="2" a="1"/>
  <c r="N2332" i="2" s="1"/>
  <c r="N2333" i="2" a="1"/>
  <c r="N2333" i="2" s="1"/>
  <c r="N2334" i="2" a="1"/>
  <c r="N2334" i="2" s="1"/>
  <c r="N2335" i="2" a="1"/>
  <c r="N2335" i="2" s="1"/>
  <c r="N2336" i="2" a="1"/>
  <c r="N2336" i="2" s="1"/>
  <c r="N2337" i="2" a="1"/>
  <c r="N2337" i="2" s="1"/>
  <c r="N2338" i="2" a="1"/>
  <c r="N2338" i="2" s="1"/>
  <c r="N2339" i="2" a="1"/>
  <c r="N2339" i="2" s="1"/>
  <c r="N2340" i="2" a="1"/>
  <c r="N2340" i="2" s="1"/>
  <c r="N2341" i="2" a="1"/>
  <c r="N2341" i="2" s="1"/>
  <c r="N2342" i="2" a="1"/>
  <c r="N2342" i="2" s="1"/>
  <c r="N2343" i="2" a="1"/>
  <c r="N2343" i="2" s="1"/>
  <c r="N2344" i="2" a="1"/>
  <c r="N2344" i="2" s="1"/>
  <c r="N2345" i="2" a="1"/>
  <c r="N2345" i="2" s="1"/>
  <c r="N2346" i="2" a="1"/>
  <c r="N2346" i="2" s="1"/>
  <c r="N2347" i="2" a="1"/>
  <c r="N2347" i="2" s="1"/>
  <c r="N2348" i="2" a="1"/>
  <c r="N2348" i="2" s="1"/>
  <c r="N2349" i="2" a="1"/>
  <c r="N2349" i="2" s="1"/>
  <c r="N2350" i="2" a="1"/>
  <c r="N2350" i="2" s="1"/>
  <c r="N2351" i="2" a="1"/>
  <c r="N2351" i="2" s="1"/>
  <c r="N2352" i="2" a="1"/>
  <c r="N2352" i="2" s="1"/>
  <c r="N2353" i="2" a="1"/>
  <c r="N2353" i="2" s="1"/>
  <c r="N2354" i="2" a="1"/>
  <c r="N2354" i="2" s="1"/>
  <c r="N2355" i="2" a="1"/>
  <c r="N2355" i="2" s="1"/>
  <c r="N2356" i="2" a="1"/>
  <c r="N2356" i="2" s="1"/>
  <c r="N2357" i="2" a="1"/>
  <c r="N2357" i="2" s="1"/>
  <c r="N2358" i="2" a="1"/>
  <c r="N2358" i="2" s="1"/>
  <c r="N2359" i="2" a="1"/>
  <c r="N2359" i="2" s="1"/>
  <c r="N2360" i="2" a="1"/>
  <c r="N2360" i="2" s="1"/>
  <c r="N2361" i="2" a="1"/>
  <c r="N2361" i="2" s="1"/>
  <c r="N2362" i="2" a="1"/>
  <c r="N2362" i="2" s="1"/>
  <c r="N2363" i="2" a="1"/>
  <c r="N2363" i="2" s="1"/>
  <c r="N2364" i="2" a="1"/>
  <c r="N2364" i="2" s="1"/>
  <c r="N2365" i="2" a="1"/>
  <c r="N2365" i="2" s="1"/>
  <c r="N2366" i="2" a="1"/>
  <c r="N2366" i="2" s="1"/>
  <c r="N2367" i="2" a="1"/>
  <c r="N2367" i="2" s="1"/>
  <c r="N2368" i="2" a="1"/>
  <c r="N2368" i="2" s="1"/>
  <c r="N2369" i="2" a="1"/>
  <c r="N2369" i="2" s="1"/>
  <c r="N2370" i="2" a="1"/>
  <c r="N2370" i="2" s="1"/>
  <c r="N2371" i="2" a="1"/>
  <c r="N2371" i="2" s="1"/>
  <c r="N2372" i="2" a="1"/>
  <c r="N2372" i="2" s="1"/>
  <c r="N2373" i="2" a="1"/>
  <c r="N2373" i="2" s="1"/>
  <c r="N2374" i="2" a="1"/>
  <c r="N2374" i="2" s="1"/>
  <c r="N2375" i="2" a="1"/>
  <c r="N2375" i="2" s="1"/>
  <c r="N2376" i="2" a="1"/>
  <c r="N2376" i="2" s="1"/>
  <c r="N2377" i="2" a="1"/>
  <c r="N2377" i="2" s="1"/>
  <c r="N2378" i="2" a="1"/>
  <c r="N2378" i="2" s="1"/>
  <c r="N2379" i="2" a="1"/>
  <c r="N2379" i="2" s="1"/>
  <c r="N2380" i="2" a="1"/>
  <c r="N2380" i="2" s="1"/>
  <c r="N2381" i="2" a="1"/>
  <c r="N2381" i="2" s="1"/>
  <c r="N2382" i="2" a="1"/>
  <c r="N2382" i="2" s="1"/>
  <c r="N2383" i="2" a="1"/>
  <c r="N2383" i="2" s="1"/>
  <c r="N2384" i="2" a="1"/>
  <c r="N2384" i="2" s="1"/>
  <c r="N2385" i="2" a="1"/>
  <c r="N2385" i="2" s="1"/>
  <c r="N2386" i="2" a="1"/>
  <c r="N2386" i="2" s="1"/>
  <c r="N2387" i="2" a="1"/>
  <c r="N2387" i="2" s="1"/>
  <c r="N2388" i="2" a="1"/>
  <c r="N2388" i="2" s="1"/>
  <c r="N2389" i="2" a="1"/>
  <c r="N2389" i="2" s="1"/>
  <c r="N2390" i="2" a="1"/>
  <c r="N2390" i="2" s="1"/>
  <c r="N2391" i="2" a="1"/>
  <c r="N2391" i="2" s="1"/>
  <c r="N2392" i="2" a="1"/>
  <c r="N2392" i="2" s="1"/>
  <c r="N2393" i="2" a="1"/>
  <c r="N2393" i="2" s="1"/>
  <c r="N2394" i="2" a="1"/>
  <c r="N2394" i="2" s="1"/>
  <c r="N2395" i="2" a="1"/>
  <c r="N2395" i="2" s="1"/>
  <c r="N2396" i="2" a="1"/>
  <c r="N2396" i="2" s="1"/>
  <c r="N2397" i="2" a="1"/>
  <c r="N2397" i="2" s="1"/>
  <c r="N2398" i="2" a="1"/>
  <c r="N2398" i="2" s="1"/>
  <c r="N2399" i="2" a="1"/>
  <c r="N2399" i="2" s="1"/>
  <c r="N2400" i="2" a="1"/>
  <c r="N2400" i="2" s="1"/>
  <c r="N2401" i="2" a="1"/>
  <c r="N2401" i="2" s="1"/>
  <c r="N2402" i="2" a="1"/>
  <c r="N2402" i="2" s="1"/>
  <c r="N2403" i="2" a="1"/>
  <c r="N2403" i="2" s="1"/>
  <c r="N2404" i="2" a="1"/>
  <c r="N2404" i="2" s="1"/>
  <c r="N2405" i="2" a="1"/>
  <c r="N2405" i="2" s="1"/>
  <c r="N2406" i="2" a="1"/>
  <c r="N2406" i="2" s="1"/>
  <c r="N2407" i="2" a="1"/>
  <c r="N2407" i="2" s="1"/>
  <c r="N2408" i="2" a="1"/>
  <c r="N2408" i="2" s="1"/>
  <c r="N2409" i="2" a="1"/>
  <c r="N2409" i="2" s="1"/>
  <c r="N2410" i="2" a="1"/>
  <c r="N2410" i="2" s="1"/>
  <c r="N2411" i="2" a="1"/>
  <c r="N2411" i="2" s="1"/>
  <c r="N2412" i="2" a="1"/>
  <c r="N2412" i="2" s="1"/>
  <c r="N2413" i="2" a="1"/>
  <c r="N2413" i="2" s="1"/>
  <c r="N2414" i="2" a="1"/>
  <c r="N2414" i="2" s="1"/>
  <c r="N2415" i="2" a="1"/>
  <c r="N2415" i="2" s="1"/>
  <c r="N2416" i="2" a="1"/>
  <c r="N2416" i="2" s="1"/>
  <c r="N2417" i="2" a="1"/>
  <c r="N2417" i="2" s="1"/>
  <c r="N2418" i="2" a="1"/>
  <c r="N2418" i="2" s="1"/>
  <c r="N2419" i="2" a="1"/>
  <c r="N2419" i="2" s="1"/>
  <c r="N2420" i="2" a="1"/>
  <c r="N2420" i="2" s="1"/>
  <c r="N2421" i="2" a="1"/>
  <c r="N2421" i="2" s="1"/>
  <c r="N2422" i="2" a="1"/>
  <c r="N2422" i="2" s="1"/>
  <c r="N2423" i="2" a="1"/>
  <c r="N2423" i="2" s="1"/>
  <c r="N2424" i="2" a="1"/>
  <c r="N2424" i="2" s="1"/>
  <c r="N2425" i="2" a="1"/>
  <c r="N2425" i="2" s="1"/>
  <c r="N2426" i="2" a="1"/>
  <c r="N2426" i="2" s="1"/>
  <c r="N2427" i="2" a="1"/>
  <c r="N2427" i="2" s="1"/>
  <c r="N2428" i="2" a="1"/>
  <c r="N2428" i="2" s="1"/>
  <c r="N2429" i="2" a="1"/>
  <c r="N2429" i="2" s="1"/>
  <c r="N2430" i="2" a="1"/>
  <c r="N2430" i="2" s="1"/>
  <c r="N2431" i="2" a="1"/>
  <c r="N2431" i="2" s="1"/>
  <c r="N2432" i="2" a="1"/>
  <c r="N2432" i="2" s="1"/>
  <c r="N2433" i="2" a="1"/>
  <c r="N2433" i="2" s="1"/>
  <c r="N2434" i="2" a="1"/>
  <c r="N2434" i="2" s="1"/>
  <c r="N2435" i="2" a="1"/>
  <c r="N2435" i="2" s="1"/>
  <c r="N2436" i="2" a="1"/>
  <c r="N2436" i="2" s="1"/>
  <c r="N2437" i="2" a="1"/>
  <c r="N2437" i="2" s="1"/>
  <c r="N2438" i="2" a="1"/>
  <c r="N2438" i="2" s="1"/>
  <c r="N2439" i="2" a="1"/>
  <c r="N2439" i="2" s="1"/>
  <c r="N2440" i="2" a="1"/>
  <c r="N2440" i="2" s="1"/>
  <c r="N2441" i="2" a="1"/>
  <c r="N2441" i="2" s="1"/>
  <c r="N2442" i="2" a="1"/>
  <c r="N2442" i="2" s="1"/>
  <c r="N2443" i="2" a="1"/>
  <c r="N2443" i="2" s="1"/>
  <c r="N2444" i="2" a="1"/>
  <c r="N2444" i="2" s="1"/>
  <c r="N2445" i="2" a="1"/>
  <c r="N2445" i="2" s="1"/>
  <c r="N2446" i="2" a="1"/>
  <c r="N2446" i="2" s="1"/>
  <c r="N2447" i="2" a="1"/>
  <c r="N2447" i="2" s="1"/>
  <c r="N2448" i="2" a="1"/>
  <c r="N2448" i="2" s="1"/>
  <c r="N2449" i="2" a="1"/>
  <c r="N2449" i="2" s="1"/>
  <c r="N2450" i="2" a="1"/>
  <c r="N2450" i="2" s="1"/>
  <c r="N2451" i="2" a="1"/>
  <c r="N2451" i="2" s="1"/>
  <c r="N2452" i="2" a="1"/>
  <c r="N2452" i="2" s="1"/>
  <c r="N2453" i="2" a="1"/>
  <c r="N2453" i="2" s="1"/>
  <c r="N2454" i="2" a="1"/>
  <c r="N2454" i="2" s="1"/>
  <c r="N2455" i="2" a="1"/>
  <c r="N2455" i="2" s="1"/>
  <c r="N2456" i="2" a="1"/>
  <c r="N2456" i="2" s="1"/>
  <c r="N2457" i="2" a="1"/>
  <c r="N2457" i="2" s="1"/>
  <c r="N2458" i="2" a="1"/>
  <c r="N2458" i="2" s="1"/>
  <c r="N2459" i="2" a="1"/>
  <c r="N2459" i="2" s="1"/>
  <c r="N2460" i="2" a="1"/>
  <c r="N2460" i="2" s="1"/>
  <c r="N2461" i="2" a="1"/>
  <c r="N2461" i="2" s="1"/>
  <c r="N2462" i="2" a="1"/>
  <c r="N2462" i="2" s="1"/>
  <c r="N2463" i="2" a="1"/>
  <c r="N2463" i="2" s="1"/>
  <c r="N2464" i="2" a="1"/>
  <c r="N2464" i="2" s="1"/>
  <c r="N2465" i="2" a="1"/>
  <c r="N2465" i="2" s="1"/>
  <c r="N2466" i="2" a="1"/>
  <c r="N2466" i="2" s="1"/>
  <c r="N2467" i="2" a="1"/>
  <c r="N2467" i="2" s="1"/>
  <c r="N2468" i="2" a="1"/>
  <c r="N2468" i="2" s="1"/>
  <c r="N2469" i="2" a="1"/>
  <c r="N2469" i="2" s="1"/>
  <c r="N2470" i="2" a="1"/>
  <c r="N2470" i="2" s="1"/>
  <c r="N2471" i="2" a="1"/>
  <c r="N2471" i="2" s="1"/>
  <c r="N2472" i="2" a="1"/>
  <c r="N2472" i="2" s="1"/>
  <c r="N2473" i="2" a="1"/>
  <c r="N2473" i="2" s="1"/>
  <c r="N2474" i="2" a="1"/>
  <c r="N2474" i="2" s="1"/>
  <c r="N2475" i="2" a="1"/>
  <c r="N2475" i="2" s="1"/>
  <c r="N2476" i="2" a="1"/>
  <c r="N2476" i="2" s="1"/>
  <c r="N2477" i="2" a="1"/>
  <c r="N2477" i="2" s="1"/>
  <c r="N2478" i="2" a="1"/>
  <c r="N2478" i="2" s="1"/>
  <c r="N2479" i="2" a="1"/>
  <c r="N2479" i="2" s="1"/>
  <c r="N2480" i="2" a="1"/>
  <c r="N2480" i="2" s="1"/>
  <c r="N2481" i="2" a="1"/>
  <c r="N2481" i="2" s="1"/>
  <c r="N2482" i="2" a="1"/>
  <c r="N2482" i="2" s="1"/>
  <c r="N2483" i="2" a="1"/>
  <c r="N2483" i="2" s="1"/>
  <c r="N2484" i="2" a="1"/>
  <c r="N2484" i="2" s="1"/>
  <c r="N2485" i="2" a="1"/>
  <c r="N2485" i="2" s="1"/>
  <c r="N2486" i="2" a="1"/>
  <c r="N2486" i="2" s="1"/>
  <c r="N2487" i="2" a="1"/>
  <c r="N2487" i="2" s="1"/>
  <c r="N2488" i="2" a="1"/>
  <c r="N2488" i="2" s="1"/>
  <c r="N2489" i="2" a="1"/>
  <c r="N2489" i="2" s="1"/>
  <c r="N2490" i="2" a="1"/>
  <c r="N2490" i="2" s="1"/>
  <c r="N2491" i="2" a="1"/>
  <c r="N2491" i="2" s="1"/>
  <c r="N2492" i="2" a="1"/>
  <c r="N2492" i="2" s="1"/>
  <c r="N2493" i="2" a="1"/>
  <c r="N2493" i="2" s="1"/>
  <c r="N2494" i="2" a="1"/>
  <c r="N2494" i="2" s="1"/>
  <c r="N2495" i="2" a="1"/>
  <c r="N2495" i="2" s="1"/>
  <c r="N2496" i="2" a="1"/>
  <c r="N2496" i="2" s="1"/>
  <c r="N2497" i="2" a="1"/>
  <c r="N2497" i="2" s="1"/>
  <c r="N2498" i="2" a="1"/>
  <c r="N2498" i="2" s="1"/>
  <c r="N2499" i="2" a="1"/>
  <c r="N2499" i="2" s="1"/>
  <c r="N2500" i="2" a="1"/>
  <c r="N2500" i="2" s="1"/>
  <c r="N2501" i="2" a="1"/>
  <c r="N2501" i="2" s="1"/>
  <c r="N2502" i="2" a="1"/>
  <c r="N2502" i="2" s="1"/>
  <c r="N2503" i="2" a="1"/>
  <c r="N2503" i="2" s="1"/>
  <c r="N2504" i="2" a="1"/>
  <c r="N2504" i="2" s="1"/>
  <c r="N2505" i="2" a="1"/>
  <c r="N2505" i="2" s="1"/>
  <c r="N2506" i="2" a="1"/>
  <c r="N2506" i="2" s="1"/>
  <c r="N2507" i="2" a="1"/>
  <c r="N2507" i="2" s="1"/>
  <c r="N2508" i="2" a="1"/>
  <c r="N2508" i="2" s="1"/>
  <c r="N2509" i="2" a="1"/>
  <c r="N2509" i="2" s="1"/>
  <c r="N2510" i="2" a="1"/>
  <c r="N2510" i="2" s="1"/>
  <c r="N2511" i="2" a="1"/>
  <c r="N2511" i="2" s="1"/>
  <c r="N2512" i="2" a="1"/>
  <c r="N2512" i="2" s="1"/>
  <c r="N2513" i="2" a="1"/>
  <c r="N2513" i="2" s="1"/>
  <c r="N2514" i="2" a="1"/>
  <c r="N2514" i="2" s="1"/>
  <c r="N2515" i="2" a="1"/>
  <c r="N2515" i="2" s="1"/>
  <c r="N2516" i="2" a="1"/>
  <c r="N2516" i="2" s="1"/>
  <c r="N2517" i="2" a="1"/>
  <c r="N2517" i="2" s="1"/>
  <c r="N2518" i="2" a="1"/>
  <c r="N2518" i="2" s="1"/>
  <c r="N2519" i="2" a="1"/>
  <c r="N2519" i="2" s="1"/>
  <c r="N2520" i="2" a="1"/>
  <c r="N2520" i="2" s="1"/>
  <c r="N2521" i="2" a="1"/>
  <c r="N2521" i="2" s="1"/>
  <c r="N2522" i="2" a="1"/>
  <c r="N2522" i="2" s="1"/>
  <c r="N2523" i="2" a="1"/>
  <c r="N2523" i="2" s="1"/>
  <c r="N2524" i="2" a="1"/>
  <c r="N2524" i="2" s="1"/>
  <c r="N2525" i="2" a="1"/>
  <c r="N2525" i="2" s="1"/>
  <c r="N2526" i="2" a="1"/>
  <c r="N2526" i="2" s="1"/>
  <c r="N2527" i="2" a="1"/>
  <c r="N2527" i="2" s="1"/>
  <c r="N2528" i="2" a="1"/>
  <c r="N2528" i="2" s="1"/>
  <c r="N2529" i="2" a="1"/>
  <c r="N2529" i="2" s="1"/>
  <c r="N2530" i="2" a="1"/>
  <c r="N2530" i="2" s="1"/>
  <c r="N2531" i="2" a="1"/>
  <c r="N2531" i="2" s="1"/>
  <c r="N2532" i="2" a="1"/>
  <c r="N2532" i="2" s="1"/>
  <c r="N2533" i="2" a="1"/>
  <c r="N2533" i="2" s="1"/>
  <c r="N2534" i="2" a="1"/>
  <c r="N2534" i="2" s="1"/>
  <c r="N2535" i="2" a="1"/>
  <c r="N2535" i="2" s="1"/>
  <c r="N2536" i="2" a="1"/>
  <c r="N2536" i="2" s="1"/>
  <c r="N2537" i="2" a="1"/>
  <c r="N2537" i="2" s="1"/>
  <c r="N2538" i="2" a="1"/>
  <c r="N2538" i="2" s="1"/>
  <c r="N2539" i="2" a="1"/>
  <c r="N2539" i="2" s="1"/>
  <c r="N2540" i="2" a="1"/>
  <c r="N2540" i="2" s="1"/>
  <c r="N2541" i="2" a="1"/>
  <c r="N2541" i="2" s="1"/>
  <c r="N2542" i="2" a="1"/>
  <c r="N2542" i="2" s="1"/>
  <c r="N2543" i="2" a="1"/>
  <c r="N2543" i="2" s="1"/>
  <c r="N2544" i="2" a="1"/>
  <c r="N2544" i="2" s="1"/>
  <c r="N2545" i="2" a="1"/>
  <c r="N2545" i="2" s="1"/>
  <c r="N2546" i="2" a="1"/>
  <c r="N2546" i="2" s="1"/>
  <c r="N2547" i="2" a="1"/>
  <c r="N2547" i="2" s="1"/>
  <c r="N2548" i="2" a="1"/>
  <c r="N2548" i="2" s="1"/>
  <c r="N2549" i="2" a="1"/>
  <c r="N2549" i="2" s="1"/>
  <c r="N2550" i="2" a="1"/>
  <c r="N2550" i="2" s="1"/>
  <c r="N2551" i="2" a="1"/>
  <c r="N2551" i="2" s="1"/>
  <c r="N2552" i="2" a="1"/>
  <c r="N2552" i="2" s="1"/>
  <c r="N2553" i="2" a="1"/>
  <c r="N2553" i="2" s="1"/>
  <c r="N2554" i="2" a="1"/>
  <c r="N2554" i="2" s="1"/>
  <c r="N2555" i="2" a="1"/>
  <c r="N2555" i="2" s="1"/>
  <c r="N2556" i="2" a="1"/>
  <c r="N2556" i="2" s="1"/>
  <c r="N2557" i="2" a="1"/>
  <c r="N2557" i="2" s="1"/>
  <c r="N2558" i="2" a="1"/>
  <c r="N2558" i="2" s="1"/>
  <c r="N2559" i="2" a="1"/>
  <c r="N2559" i="2" s="1"/>
  <c r="N2560" i="2" a="1"/>
  <c r="N2560" i="2" s="1"/>
  <c r="N2561" i="2" a="1"/>
  <c r="N2561" i="2" s="1"/>
  <c r="N2562" i="2" a="1"/>
  <c r="N2562" i="2" s="1"/>
  <c r="N2563" i="2" a="1"/>
  <c r="N2563" i="2" s="1"/>
  <c r="N2564" i="2" a="1"/>
  <c r="N2564" i="2" s="1"/>
  <c r="N2565" i="2" a="1"/>
  <c r="N2565" i="2" s="1"/>
  <c r="N2566" i="2" a="1"/>
  <c r="N2566" i="2" s="1"/>
  <c r="N2567" i="2" a="1"/>
  <c r="N2567" i="2" s="1"/>
  <c r="N2568" i="2" a="1"/>
  <c r="N2568" i="2" s="1"/>
  <c r="N2569" i="2" a="1"/>
  <c r="N2569" i="2" s="1"/>
  <c r="N2570" i="2" a="1"/>
  <c r="N2570" i="2" s="1"/>
  <c r="N2571" i="2" a="1"/>
  <c r="N2571" i="2" s="1"/>
  <c r="N2572" i="2" a="1"/>
  <c r="N2572" i="2" s="1"/>
  <c r="N2573" i="2" a="1"/>
  <c r="N2573" i="2" s="1"/>
  <c r="N2574" i="2" a="1"/>
  <c r="N2574" i="2" s="1"/>
  <c r="N2575" i="2" a="1"/>
  <c r="N2575" i="2" s="1"/>
  <c r="N2576" i="2" a="1"/>
  <c r="N2576" i="2" s="1"/>
  <c r="N2577" i="2" a="1"/>
  <c r="N2577" i="2" s="1"/>
  <c r="N2578" i="2" a="1"/>
  <c r="N2578" i="2" s="1"/>
  <c r="N2579" i="2" a="1"/>
  <c r="N2579" i="2" s="1"/>
  <c r="N2580" i="2" a="1"/>
  <c r="N2580" i="2" s="1"/>
  <c r="N2581" i="2" a="1"/>
  <c r="N2581" i="2" s="1"/>
  <c r="N2582" i="2" a="1"/>
  <c r="N2582" i="2" s="1"/>
  <c r="N2583" i="2" a="1"/>
  <c r="N2583" i="2" s="1"/>
  <c r="N2584" i="2" a="1"/>
  <c r="N2584" i="2" s="1"/>
  <c r="N2585" i="2" a="1"/>
  <c r="N2585" i="2" s="1"/>
  <c r="N2586" i="2" a="1"/>
  <c r="N2586" i="2" s="1"/>
  <c r="N2587" i="2" a="1"/>
  <c r="N2587" i="2" s="1"/>
  <c r="N2588" i="2" a="1"/>
  <c r="N2588" i="2" s="1"/>
  <c r="N2589" i="2" a="1"/>
  <c r="N2589" i="2" s="1"/>
  <c r="N2590" i="2" a="1"/>
  <c r="N2590" i="2" s="1"/>
  <c r="N2591" i="2" a="1"/>
  <c r="N2591" i="2" s="1"/>
  <c r="N2592" i="2" a="1"/>
  <c r="N2592" i="2" s="1"/>
  <c r="N2593" i="2" a="1"/>
  <c r="N2593" i="2" s="1"/>
  <c r="N2594" i="2" a="1"/>
  <c r="N2594" i="2" s="1"/>
  <c r="N2595" i="2" a="1"/>
  <c r="N2595" i="2" s="1"/>
  <c r="N2596" i="2" a="1"/>
  <c r="N2596" i="2" s="1"/>
  <c r="N2597" i="2" a="1"/>
  <c r="N2597" i="2" s="1"/>
  <c r="N2598" i="2" a="1"/>
  <c r="N2598" i="2" s="1"/>
  <c r="N2599" i="2" a="1"/>
  <c r="N2599" i="2" s="1"/>
  <c r="N2600" i="2" a="1"/>
  <c r="N2600" i="2" s="1"/>
  <c r="N2601" i="2" a="1"/>
  <c r="N2601" i="2" s="1"/>
  <c r="N2602" i="2" a="1"/>
  <c r="N2602" i="2" s="1"/>
  <c r="N2603" i="2" a="1"/>
  <c r="N2603" i="2" s="1"/>
  <c r="N2604" i="2" a="1"/>
  <c r="N2604" i="2" s="1"/>
  <c r="N2605" i="2" a="1"/>
  <c r="N2605" i="2" s="1"/>
  <c r="N2606" i="2" a="1"/>
  <c r="N2606" i="2" s="1"/>
  <c r="N2607" i="2" a="1"/>
  <c r="N2607" i="2" s="1"/>
  <c r="N2608" i="2" a="1"/>
  <c r="N2608" i="2" s="1"/>
  <c r="N2609" i="2" a="1"/>
  <c r="N2609" i="2" s="1"/>
  <c r="N2610" i="2" a="1"/>
  <c r="N2610" i="2" s="1"/>
  <c r="N2611" i="2" a="1"/>
  <c r="N2611" i="2" s="1"/>
  <c r="N2612" i="2" a="1"/>
  <c r="N2612" i="2" s="1"/>
  <c r="N2613" i="2" a="1"/>
  <c r="N2613" i="2" s="1"/>
  <c r="N2614" i="2" a="1"/>
  <c r="N2614" i="2" s="1"/>
  <c r="N2615" i="2" a="1"/>
  <c r="N2615" i="2" s="1"/>
  <c r="N2616" i="2" a="1"/>
  <c r="N2616" i="2" s="1"/>
  <c r="N2617" i="2" a="1"/>
  <c r="N2617" i="2" s="1"/>
  <c r="N2618" i="2" a="1"/>
  <c r="N2618" i="2" s="1"/>
  <c r="N2619" i="2" a="1"/>
  <c r="N2619" i="2" s="1"/>
  <c r="N2620" i="2" a="1"/>
  <c r="N2620" i="2" s="1"/>
  <c r="N2621" i="2" a="1"/>
  <c r="N2621" i="2" s="1"/>
  <c r="N2622" i="2" a="1"/>
  <c r="N2622" i="2" s="1"/>
  <c r="N2623" i="2" a="1"/>
  <c r="N2623" i="2" s="1"/>
  <c r="N2624" i="2" a="1"/>
  <c r="N2624" i="2" s="1"/>
  <c r="N2625" i="2" a="1"/>
  <c r="N2625" i="2" s="1"/>
  <c r="N2626" i="2" a="1"/>
  <c r="N2626" i="2" s="1"/>
  <c r="N2627" i="2" a="1"/>
  <c r="N2627" i="2" s="1"/>
  <c r="N2628" i="2" a="1"/>
  <c r="N2628" i="2" s="1"/>
  <c r="N2629" i="2" a="1"/>
  <c r="N2629" i="2" s="1"/>
  <c r="N2630" i="2" a="1"/>
  <c r="N2630" i="2" s="1"/>
  <c r="N2631" i="2" a="1"/>
  <c r="N2631" i="2" s="1"/>
  <c r="N2632" i="2" a="1"/>
  <c r="N2632" i="2" s="1"/>
  <c r="N2633" i="2" a="1"/>
  <c r="N2633" i="2" s="1"/>
  <c r="N2634" i="2" a="1"/>
  <c r="N2634" i="2" s="1"/>
  <c r="N2635" i="2" a="1"/>
  <c r="N2635" i="2" s="1"/>
  <c r="N2636" i="2" a="1"/>
  <c r="N2636" i="2" s="1"/>
  <c r="N2637" i="2" a="1"/>
  <c r="N2637" i="2" s="1"/>
  <c r="N2638" i="2" a="1"/>
  <c r="N2638" i="2" s="1"/>
  <c r="N2639" i="2" a="1"/>
  <c r="N2639" i="2" s="1"/>
  <c r="N2640" i="2" a="1"/>
  <c r="N2640" i="2" s="1"/>
  <c r="N2641" i="2" a="1"/>
  <c r="N2641" i="2" s="1"/>
  <c r="N2642" i="2" a="1"/>
  <c r="N2642" i="2" s="1"/>
  <c r="N2643" i="2" a="1"/>
  <c r="N2643" i="2" s="1"/>
  <c r="N2644" i="2" a="1"/>
  <c r="N2644" i="2" s="1"/>
  <c r="N2645" i="2" a="1"/>
  <c r="N2645" i="2" s="1"/>
  <c r="N2646" i="2" a="1"/>
  <c r="N2646" i="2" s="1"/>
  <c r="N2647" i="2" a="1"/>
  <c r="N2647" i="2" s="1"/>
  <c r="N2648" i="2" a="1"/>
  <c r="N2648" i="2" s="1"/>
  <c r="N2649" i="2" a="1"/>
  <c r="N2649" i="2" s="1"/>
  <c r="N2650" i="2" a="1"/>
  <c r="N2650" i="2" s="1"/>
  <c r="N2651" i="2" a="1"/>
  <c r="N2651" i="2" s="1"/>
  <c r="N2652" i="2" a="1"/>
  <c r="N2652" i="2" s="1"/>
  <c r="N2653" i="2" a="1"/>
  <c r="N2653" i="2" s="1"/>
  <c r="N2654" i="2" a="1"/>
  <c r="N2654" i="2" s="1"/>
  <c r="N2655" i="2" a="1"/>
  <c r="N2655" i="2" s="1"/>
  <c r="N2656" i="2" a="1"/>
  <c r="N2656" i="2" s="1"/>
  <c r="N2657" i="2" a="1"/>
  <c r="N2657" i="2" s="1"/>
  <c r="N2658" i="2" a="1"/>
  <c r="N2658" i="2" s="1"/>
  <c r="N2659" i="2" a="1"/>
  <c r="N2659" i="2" s="1"/>
  <c r="N2660" i="2" a="1"/>
  <c r="N2660" i="2" s="1"/>
  <c r="N2661" i="2" a="1"/>
  <c r="N2661" i="2" s="1"/>
  <c r="N2662" i="2" a="1"/>
  <c r="N2662" i="2" s="1"/>
  <c r="N2663" i="2" a="1"/>
  <c r="N2663" i="2" s="1"/>
  <c r="N2664" i="2" a="1"/>
  <c r="N2664" i="2" s="1"/>
  <c r="N2665" i="2" a="1"/>
  <c r="N2665" i="2" s="1"/>
  <c r="N2666" i="2" a="1"/>
  <c r="N2666" i="2" s="1"/>
  <c r="N2667" i="2" a="1"/>
  <c r="N2667" i="2" s="1"/>
  <c r="N2668" i="2" a="1"/>
  <c r="N2668" i="2" s="1"/>
  <c r="N2669" i="2" a="1"/>
  <c r="N2669" i="2" s="1"/>
  <c r="N2670" i="2" a="1"/>
  <c r="N2670" i="2" s="1"/>
  <c r="N2671" i="2" a="1"/>
  <c r="N2671" i="2" s="1"/>
  <c r="N2672" i="2" a="1"/>
  <c r="N2672" i="2" s="1"/>
  <c r="N2673" i="2" a="1"/>
  <c r="N2673" i="2" s="1"/>
  <c r="N2674" i="2" a="1"/>
  <c r="N2674" i="2" s="1"/>
  <c r="N2675" i="2" a="1"/>
  <c r="N2675" i="2" s="1"/>
  <c r="N2676" i="2" a="1"/>
  <c r="N2676" i="2" s="1"/>
  <c r="N2677" i="2" a="1"/>
  <c r="N2677" i="2" s="1"/>
  <c r="N2678" i="2" a="1"/>
  <c r="N2678" i="2" s="1"/>
  <c r="N2679" i="2" a="1"/>
  <c r="N2679" i="2" s="1"/>
  <c r="N2680" i="2" a="1"/>
  <c r="N2680" i="2" s="1"/>
  <c r="N2681" i="2" a="1"/>
  <c r="N2681" i="2" s="1"/>
  <c r="N2682" i="2" a="1"/>
  <c r="N2682" i="2" s="1"/>
  <c r="N2683" i="2" a="1"/>
  <c r="N2683" i="2" s="1"/>
  <c r="N2684" i="2" a="1"/>
  <c r="N2684" i="2" s="1"/>
  <c r="N2685" i="2" a="1"/>
  <c r="N2685" i="2" s="1"/>
  <c r="N2686" i="2" a="1"/>
  <c r="N2686" i="2" s="1"/>
  <c r="N2687" i="2" a="1"/>
  <c r="N2687" i="2" s="1"/>
  <c r="N2688" i="2" a="1"/>
  <c r="N2688" i="2" s="1"/>
  <c r="N2689" i="2" a="1"/>
  <c r="N2689" i="2" s="1"/>
  <c r="N2690" i="2" a="1"/>
  <c r="N2690" i="2" s="1"/>
  <c r="N2691" i="2" a="1"/>
  <c r="N2691" i="2" s="1"/>
  <c r="N2692" i="2" a="1"/>
  <c r="N2692" i="2" s="1"/>
  <c r="N2693" i="2" a="1"/>
  <c r="N2693" i="2" s="1"/>
  <c r="N2694" i="2" a="1"/>
  <c r="N2694" i="2" s="1"/>
  <c r="N2695" i="2" a="1"/>
  <c r="N2695" i="2" s="1"/>
  <c r="N2696" i="2" a="1"/>
  <c r="N2696" i="2" s="1"/>
  <c r="N2697" i="2" a="1"/>
  <c r="N2697" i="2" s="1"/>
  <c r="N2698" i="2" a="1"/>
  <c r="N2698" i="2" s="1"/>
  <c r="N2699" i="2" a="1"/>
  <c r="N2699" i="2" s="1"/>
  <c r="N2700" i="2" a="1"/>
  <c r="N2700" i="2" s="1"/>
  <c r="N2701" i="2" a="1"/>
  <c r="N2701" i="2" s="1"/>
  <c r="N2702" i="2" a="1"/>
  <c r="N2702" i="2" s="1"/>
  <c r="N2703" i="2" a="1"/>
  <c r="N2703" i="2" s="1"/>
  <c r="N2704" i="2" a="1"/>
  <c r="N2704" i="2" s="1"/>
  <c r="N2705" i="2" a="1"/>
  <c r="N2705" i="2" s="1"/>
  <c r="N2706" i="2" a="1"/>
  <c r="N2706" i="2" s="1"/>
  <c r="N2707" i="2" a="1"/>
  <c r="N2707" i="2" s="1"/>
  <c r="N2708" i="2" a="1"/>
  <c r="N2708" i="2" s="1"/>
  <c r="N2709" i="2" a="1"/>
  <c r="N2709" i="2" s="1"/>
  <c r="N2710" i="2" a="1"/>
  <c r="N2710" i="2" s="1"/>
  <c r="N2711" i="2" a="1"/>
  <c r="N2711" i="2" s="1"/>
  <c r="N2712" i="2" a="1"/>
  <c r="N2712" i="2" s="1"/>
  <c r="N2713" i="2" a="1"/>
  <c r="N2713" i="2" s="1"/>
  <c r="N2714" i="2" a="1"/>
  <c r="N2714" i="2" s="1"/>
  <c r="N2715" i="2" a="1"/>
  <c r="N2715" i="2" s="1"/>
  <c r="N2716" i="2" a="1"/>
  <c r="N2716" i="2" s="1"/>
  <c r="N2717" i="2" a="1"/>
  <c r="N2717" i="2" s="1"/>
  <c r="N2718" i="2" a="1"/>
  <c r="N2718" i="2" s="1"/>
  <c r="N2719" i="2" a="1"/>
  <c r="N2719" i="2" s="1"/>
  <c r="N2720" i="2" a="1"/>
  <c r="N2720" i="2" s="1"/>
  <c r="N2721" i="2" a="1"/>
  <c r="N2721" i="2" s="1"/>
  <c r="N2722" i="2" a="1"/>
  <c r="N2722" i="2" s="1"/>
  <c r="N2723" i="2" a="1"/>
  <c r="N2723" i="2" s="1"/>
  <c r="N2724" i="2" a="1"/>
  <c r="N2724" i="2" s="1"/>
  <c r="N2725" i="2" a="1"/>
  <c r="N2725" i="2" s="1"/>
  <c r="N2726" i="2" a="1"/>
  <c r="N2726" i="2" s="1"/>
  <c r="N2727" i="2" a="1"/>
  <c r="N2727" i="2" s="1"/>
  <c r="N2728" i="2" a="1"/>
  <c r="N2728" i="2" s="1"/>
  <c r="N2729" i="2" a="1"/>
  <c r="N2729" i="2" s="1"/>
  <c r="N2730" i="2" a="1"/>
  <c r="N2730" i="2" s="1"/>
  <c r="N2731" i="2" a="1"/>
  <c r="N2731" i="2" s="1"/>
  <c r="N2732" i="2" a="1"/>
  <c r="N2732" i="2" s="1"/>
  <c r="N2733" i="2" a="1"/>
  <c r="N2733" i="2" s="1"/>
  <c r="N2734" i="2" a="1"/>
  <c r="N2734" i="2" s="1"/>
  <c r="N2735" i="2" a="1"/>
  <c r="N2735" i="2" s="1"/>
  <c r="N2736" i="2" a="1"/>
  <c r="N2736" i="2" s="1"/>
  <c r="N2737" i="2" a="1"/>
  <c r="N2737" i="2" s="1"/>
  <c r="N2738" i="2" a="1"/>
  <c r="N2738" i="2" s="1"/>
  <c r="N2739" i="2" a="1"/>
  <c r="N2739" i="2" s="1"/>
  <c r="N2740" i="2" a="1"/>
  <c r="N2740" i="2" s="1"/>
  <c r="N2741" i="2" a="1"/>
  <c r="N2741" i="2" s="1"/>
  <c r="N2742" i="2" a="1"/>
  <c r="N2742" i="2" s="1"/>
  <c r="N2743" i="2" a="1"/>
  <c r="N2743" i="2" s="1"/>
  <c r="N2744" i="2" a="1"/>
  <c r="N2744" i="2" s="1"/>
  <c r="N2745" i="2" a="1"/>
  <c r="N2745" i="2" s="1"/>
  <c r="N2746" i="2" a="1"/>
  <c r="N2746" i="2" s="1"/>
  <c r="N2747" i="2" a="1"/>
  <c r="N2747" i="2" s="1"/>
  <c r="N2748" i="2" a="1"/>
  <c r="N2748" i="2" s="1"/>
  <c r="N2749" i="2" a="1"/>
  <c r="N2749" i="2" s="1"/>
  <c r="N2750" i="2" a="1"/>
  <c r="N2750" i="2" s="1"/>
  <c r="N2751" i="2" a="1"/>
  <c r="N2751" i="2" s="1"/>
  <c r="N2752" i="2" a="1"/>
  <c r="N2752" i="2" s="1"/>
  <c r="N2753" i="2" a="1"/>
  <c r="N2753" i="2" s="1"/>
  <c r="N2754" i="2" a="1"/>
  <c r="N2754" i="2" s="1"/>
  <c r="N2755" i="2" a="1"/>
  <c r="N2755" i="2" s="1"/>
  <c r="N2756" i="2" a="1"/>
  <c r="N2756" i="2" s="1"/>
  <c r="N2757" i="2" a="1"/>
  <c r="N2757" i="2" s="1"/>
  <c r="N2758" i="2" a="1"/>
  <c r="N2758" i="2" s="1"/>
  <c r="N2759" i="2" a="1"/>
  <c r="N2759" i="2" s="1"/>
  <c r="N2760" i="2" a="1"/>
  <c r="N2760" i="2" s="1"/>
  <c r="N2761" i="2" a="1"/>
  <c r="N2761" i="2" s="1"/>
  <c r="N2762" i="2" a="1"/>
  <c r="N2762" i="2" s="1"/>
  <c r="N2763" i="2" a="1"/>
  <c r="N2763" i="2" s="1"/>
  <c r="N2764" i="2" a="1"/>
  <c r="N2764" i="2" s="1"/>
  <c r="N2765" i="2" a="1"/>
  <c r="N2765" i="2" s="1"/>
  <c r="N2766" i="2" a="1"/>
  <c r="N2766" i="2" s="1"/>
  <c r="N2767" i="2" a="1"/>
  <c r="N2767" i="2" s="1"/>
  <c r="N2768" i="2" a="1"/>
  <c r="N2768" i="2" s="1"/>
  <c r="N2769" i="2" a="1"/>
  <c r="N2769" i="2" s="1"/>
  <c r="N2770" i="2" a="1"/>
  <c r="N2770" i="2" s="1"/>
  <c r="N2771" i="2" a="1"/>
  <c r="N2771" i="2" s="1"/>
  <c r="N2772" i="2" a="1"/>
  <c r="N2772" i="2" s="1"/>
  <c r="N2773" i="2" a="1"/>
  <c r="N2773" i="2" s="1"/>
  <c r="N2774" i="2" a="1"/>
  <c r="N2774" i="2" s="1"/>
  <c r="N2775" i="2" a="1"/>
  <c r="N2775" i="2" s="1"/>
  <c r="N2776" i="2" a="1"/>
  <c r="N2776" i="2" s="1"/>
  <c r="N2777" i="2" a="1"/>
  <c r="N2777" i="2" s="1"/>
  <c r="N2778" i="2" a="1"/>
  <c r="N2778" i="2" s="1"/>
  <c r="N2779" i="2" a="1"/>
  <c r="N2779" i="2" s="1"/>
  <c r="N2780" i="2" a="1"/>
  <c r="N2780" i="2" s="1"/>
  <c r="N2781" i="2" a="1"/>
  <c r="N2781" i="2" s="1"/>
  <c r="N2782" i="2" a="1"/>
  <c r="N2782" i="2" s="1"/>
  <c r="N2783" i="2" a="1"/>
  <c r="N2783" i="2" s="1"/>
  <c r="N2784" i="2" a="1"/>
  <c r="N2784" i="2" s="1"/>
  <c r="N2785" i="2" a="1"/>
  <c r="N2785" i="2" s="1"/>
  <c r="N2786" i="2" a="1"/>
  <c r="N2786" i="2" s="1"/>
  <c r="N2787" i="2" a="1"/>
  <c r="N2787" i="2" s="1"/>
  <c r="N2788" i="2" a="1"/>
  <c r="N2788" i="2" s="1"/>
  <c r="N2789" i="2" a="1"/>
  <c r="N2789" i="2" s="1"/>
  <c r="N2790" i="2" a="1"/>
  <c r="N2790" i="2" s="1"/>
  <c r="N2791" i="2" a="1"/>
  <c r="N2791" i="2" s="1"/>
  <c r="N2792" i="2" a="1"/>
  <c r="N2792" i="2" s="1"/>
  <c r="N2793" i="2" a="1"/>
  <c r="N2793" i="2" s="1"/>
  <c r="N2794" i="2" a="1"/>
  <c r="N2794" i="2" s="1"/>
  <c r="N2795" i="2" a="1"/>
  <c r="N2795" i="2" s="1"/>
  <c r="N2796" i="2" a="1"/>
  <c r="N2796" i="2" s="1"/>
  <c r="N2797" i="2" a="1"/>
  <c r="N2797" i="2" s="1"/>
  <c r="N2798" i="2" a="1"/>
  <c r="N2798" i="2" s="1"/>
  <c r="N2799" i="2" a="1"/>
  <c r="N2799" i="2" s="1"/>
  <c r="N2800" i="2" a="1"/>
  <c r="N2800" i="2" s="1"/>
  <c r="N2801" i="2" a="1"/>
  <c r="N2801" i="2" s="1"/>
  <c r="N2802" i="2" a="1"/>
  <c r="N2802" i="2" s="1"/>
  <c r="N2803" i="2" a="1"/>
  <c r="N2803" i="2" s="1"/>
  <c r="N2804" i="2" a="1"/>
  <c r="N2804" i="2" s="1"/>
  <c r="N2805" i="2" a="1"/>
  <c r="N2805" i="2" s="1"/>
  <c r="N2806" i="2" a="1"/>
  <c r="N2806" i="2" s="1"/>
  <c r="N2807" i="2" a="1"/>
  <c r="N2807" i="2" s="1"/>
  <c r="N2808" i="2" a="1"/>
  <c r="N2808" i="2" s="1"/>
  <c r="N2809" i="2" a="1"/>
  <c r="N2809" i="2" s="1"/>
  <c r="N2810" i="2" a="1"/>
  <c r="N2810" i="2" s="1"/>
  <c r="N2811" i="2" a="1"/>
  <c r="N2811" i="2" s="1"/>
  <c r="N2812" i="2" a="1"/>
  <c r="N2812" i="2" s="1"/>
  <c r="N2813" i="2" a="1"/>
  <c r="N2813" i="2" s="1"/>
  <c r="N2814" i="2" a="1"/>
  <c r="N2814" i="2" s="1"/>
  <c r="N2815" i="2" a="1"/>
  <c r="N2815" i="2" s="1"/>
  <c r="N2816" i="2" a="1"/>
  <c r="N2816" i="2" s="1"/>
  <c r="N2817" i="2" a="1"/>
  <c r="N2817" i="2" s="1"/>
  <c r="N2818" i="2" a="1"/>
  <c r="N2818" i="2" s="1"/>
  <c r="N2819" i="2" a="1"/>
  <c r="N2819" i="2" s="1"/>
  <c r="N2820" i="2" a="1"/>
  <c r="N2820" i="2" s="1"/>
  <c r="N2821" i="2" a="1"/>
  <c r="N2821" i="2" s="1"/>
  <c r="N2822" i="2" a="1"/>
  <c r="N2822" i="2" s="1"/>
  <c r="N2823" i="2" a="1"/>
  <c r="N2823" i="2" s="1"/>
  <c r="N2824" i="2" a="1"/>
  <c r="N2824" i="2" s="1"/>
  <c r="N2825" i="2" a="1"/>
  <c r="N2825" i="2" s="1"/>
  <c r="N2826" i="2" a="1"/>
  <c r="N2826" i="2" s="1"/>
  <c r="N2827" i="2" a="1"/>
  <c r="N2827" i="2" s="1"/>
  <c r="N2828" i="2" a="1"/>
  <c r="N2828" i="2" s="1"/>
  <c r="N2829" i="2" a="1"/>
  <c r="N2829" i="2" s="1"/>
  <c r="N2830" i="2" a="1"/>
  <c r="N2830" i="2" s="1"/>
  <c r="N2831" i="2" a="1"/>
  <c r="N2831" i="2" s="1"/>
  <c r="N2832" i="2" a="1"/>
  <c r="N2832" i="2" s="1"/>
  <c r="N2833" i="2" a="1"/>
  <c r="N2833" i="2" s="1"/>
  <c r="N2834" i="2" a="1"/>
  <c r="N2834" i="2" s="1"/>
  <c r="N2835" i="2" a="1"/>
  <c r="N2835" i="2" s="1"/>
  <c r="N2836" i="2" a="1"/>
  <c r="N2836" i="2" s="1"/>
  <c r="N2837" i="2" a="1"/>
  <c r="N2837" i="2" s="1"/>
  <c r="N2838" i="2" a="1"/>
  <c r="N2838" i="2" s="1"/>
  <c r="N2839" i="2" a="1"/>
  <c r="N2839" i="2" s="1"/>
  <c r="N2840" i="2" a="1"/>
  <c r="N2840" i="2" s="1"/>
  <c r="N2841" i="2" a="1"/>
  <c r="N2841" i="2" s="1"/>
  <c r="N2842" i="2" a="1"/>
  <c r="N2842" i="2" s="1"/>
  <c r="N2843" i="2" a="1"/>
  <c r="N2843" i="2" s="1"/>
  <c r="N2844" i="2" a="1"/>
  <c r="N2844" i="2" s="1"/>
  <c r="N2845" i="2" a="1"/>
  <c r="N2845" i="2" s="1"/>
  <c r="N2846" i="2" a="1"/>
  <c r="N2846" i="2" s="1"/>
  <c r="N2847" i="2" a="1"/>
  <c r="N2847" i="2" s="1"/>
  <c r="N2848" i="2" a="1"/>
  <c r="N2848" i="2" s="1"/>
  <c r="N2849" i="2" a="1"/>
  <c r="N2849" i="2" s="1"/>
  <c r="N2850" i="2" a="1"/>
  <c r="N2850" i="2" s="1"/>
  <c r="N2851" i="2" a="1"/>
  <c r="N2851" i="2" s="1"/>
  <c r="N2852" i="2" a="1"/>
  <c r="N2852" i="2" s="1"/>
  <c r="N2853" i="2" a="1"/>
  <c r="N2853" i="2" s="1"/>
  <c r="N2854" i="2" a="1"/>
  <c r="N2854" i="2" s="1"/>
  <c r="N2855" i="2" a="1"/>
  <c r="N2855" i="2" s="1"/>
  <c r="N2856" i="2" a="1"/>
  <c r="N2856" i="2" s="1"/>
  <c r="N2857" i="2" a="1"/>
  <c r="N2857" i="2" s="1"/>
  <c r="N2858" i="2" a="1"/>
  <c r="N2858" i="2" s="1"/>
  <c r="N2859" i="2" a="1"/>
  <c r="N2859" i="2" s="1"/>
  <c r="N2860" i="2" a="1"/>
  <c r="N2860" i="2" s="1"/>
  <c r="N2861" i="2" a="1"/>
  <c r="N2861" i="2" s="1"/>
  <c r="N2862" i="2" a="1"/>
  <c r="N2862" i="2" s="1"/>
  <c r="N2863" i="2" a="1"/>
  <c r="N2863" i="2" s="1"/>
  <c r="N2864" i="2" a="1"/>
  <c r="N2864" i="2" s="1"/>
  <c r="N2865" i="2" a="1"/>
  <c r="N2865" i="2" s="1"/>
  <c r="N2866" i="2" a="1"/>
  <c r="N2866" i="2" s="1"/>
  <c r="N2867" i="2" a="1"/>
  <c r="N2867" i="2" s="1"/>
  <c r="N2868" i="2" a="1"/>
  <c r="N2868" i="2" s="1"/>
  <c r="N2869" i="2" a="1"/>
  <c r="N2869" i="2" s="1"/>
  <c r="N2870" i="2" a="1"/>
  <c r="N2870" i="2" s="1"/>
  <c r="N2871" i="2" a="1"/>
  <c r="N2871" i="2" s="1"/>
  <c r="N2872" i="2" a="1"/>
  <c r="N2872" i="2" s="1"/>
  <c r="N2873" i="2" a="1"/>
  <c r="N2873" i="2" s="1"/>
  <c r="N2874" i="2" a="1"/>
  <c r="N2874" i="2" s="1"/>
  <c r="N2875" i="2" a="1"/>
  <c r="N2875" i="2" s="1"/>
  <c r="N2876" i="2" a="1"/>
  <c r="N2876" i="2" s="1"/>
  <c r="N2877" i="2" a="1"/>
  <c r="N2877" i="2" s="1"/>
  <c r="N2878" i="2" a="1"/>
  <c r="N2878" i="2" s="1"/>
  <c r="N2879" i="2" a="1"/>
  <c r="N2879" i="2" s="1"/>
  <c r="N2880" i="2" a="1"/>
  <c r="N2880" i="2" s="1"/>
  <c r="N2881" i="2" a="1"/>
  <c r="N2881" i="2" s="1"/>
  <c r="N2882" i="2" a="1"/>
  <c r="N2882" i="2" s="1"/>
  <c r="N2883" i="2" a="1"/>
  <c r="N2883" i="2" s="1"/>
  <c r="N2884" i="2" a="1"/>
  <c r="N2884" i="2" s="1"/>
  <c r="N2885" i="2" a="1"/>
  <c r="N2885" i="2" s="1"/>
  <c r="N2886" i="2" a="1"/>
  <c r="N2886" i="2" s="1"/>
  <c r="N2887" i="2" a="1"/>
  <c r="N2887" i="2" s="1"/>
  <c r="N2888" i="2" a="1"/>
  <c r="N2888" i="2" s="1"/>
  <c r="N2889" i="2" a="1"/>
  <c r="N2889" i="2" s="1"/>
  <c r="N2890" i="2" a="1"/>
  <c r="N2890" i="2" s="1"/>
  <c r="N2891" i="2" a="1"/>
  <c r="N2891" i="2" s="1"/>
  <c r="N2892" i="2" a="1"/>
  <c r="N2892" i="2" s="1"/>
  <c r="N2893" i="2" a="1"/>
  <c r="N2893" i="2" s="1"/>
  <c r="N2894" i="2" a="1"/>
  <c r="N2894" i="2" s="1"/>
  <c r="N2895" i="2" a="1"/>
  <c r="N2895" i="2" s="1"/>
  <c r="N2896" i="2" a="1"/>
  <c r="N2896" i="2" s="1"/>
  <c r="N2897" i="2" a="1"/>
  <c r="N2897" i="2" s="1"/>
  <c r="N2898" i="2" a="1"/>
  <c r="N2898" i="2" s="1"/>
  <c r="N2899" i="2" a="1"/>
  <c r="N2899" i="2" s="1"/>
  <c r="N2900" i="2" a="1"/>
  <c r="N2900" i="2" s="1"/>
  <c r="N2901" i="2" a="1"/>
  <c r="N2901" i="2" s="1"/>
  <c r="N2902" i="2" a="1"/>
  <c r="N2902" i="2" s="1"/>
  <c r="N2903" i="2" a="1"/>
  <c r="N2903" i="2" s="1"/>
  <c r="N2904" i="2" a="1"/>
  <c r="N2904" i="2" s="1"/>
  <c r="N2905" i="2" a="1"/>
  <c r="N2905" i="2" s="1"/>
  <c r="N2906" i="2" a="1"/>
  <c r="N2906" i="2" s="1"/>
  <c r="N2907" i="2" a="1"/>
  <c r="N2907" i="2" s="1"/>
  <c r="N2908" i="2" a="1"/>
  <c r="N2908" i="2" s="1"/>
  <c r="N2909" i="2" a="1"/>
  <c r="N2909" i="2" s="1"/>
  <c r="N2910" i="2" a="1"/>
  <c r="N2910" i="2" s="1"/>
  <c r="N2911" i="2" a="1"/>
  <c r="N2911" i="2" s="1"/>
  <c r="N2912" i="2" a="1"/>
  <c r="N2912" i="2" s="1"/>
  <c r="N2913" i="2" a="1"/>
  <c r="N2913" i="2" s="1"/>
  <c r="N2914" i="2" a="1"/>
  <c r="N2914" i="2" s="1"/>
  <c r="N2915" i="2" a="1"/>
  <c r="N2915" i="2" s="1"/>
  <c r="N2916" i="2" a="1"/>
  <c r="N2916" i="2" s="1"/>
  <c r="N2917" i="2" a="1"/>
  <c r="N2917" i="2" s="1"/>
  <c r="N2918" i="2" a="1"/>
  <c r="N2918" i="2" s="1"/>
  <c r="N2919" i="2" a="1"/>
  <c r="N2919" i="2" s="1"/>
  <c r="N2920" i="2" a="1"/>
  <c r="N2920" i="2" s="1"/>
  <c r="N2921" i="2" a="1"/>
  <c r="N2921" i="2" s="1"/>
  <c r="N2922" i="2" a="1"/>
  <c r="N2922" i="2" s="1"/>
  <c r="N2923" i="2" a="1"/>
  <c r="N2923" i="2" s="1"/>
  <c r="N2924" i="2" a="1"/>
  <c r="N2924" i="2" s="1"/>
  <c r="N2925" i="2" a="1"/>
  <c r="N2925" i="2" s="1"/>
  <c r="N2926" i="2" a="1"/>
  <c r="N2926" i="2" s="1"/>
  <c r="N2927" i="2" a="1"/>
  <c r="N2927" i="2" s="1"/>
  <c r="N2928" i="2" a="1"/>
  <c r="N2928" i="2" s="1"/>
  <c r="N2929" i="2" a="1"/>
  <c r="N2929" i="2" s="1"/>
  <c r="N2930" i="2" a="1"/>
  <c r="N2930" i="2" s="1"/>
  <c r="N2931" i="2" a="1"/>
  <c r="N2931" i="2" s="1"/>
  <c r="N2932" i="2" a="1"/>
  <c r="N2932" i="2" s="1"/>
  <c r="N2933" i="2" a="1"/>
  <c r="N2933" i="2" s="1"/>
  <c r="N2934" i="2" a="1"/>
  <c r="N2934" i="2" s="1"/>
  <c r="N2935" i="2" a="1"/>
  <c r="N2935" i="2" s="1"/>
  <c r="N2936" i="2" a="1"/>
  <c r="N2936" i="2" s="1"/>
  <c r="N2937" i="2" a="1"/>
  <c r="N2937" i="2" s="1"/>
  <c r="N2938" i="2" a="1"/>
  <c r="N2938" i="2" s="1"/>
  <c r="N2939" i="2" a="1"/>
  <c r="N2939" i="2" s="1"/>
  <c r="N2940" i="2" a="1"/>
  <c r="N2940" i="2" s="1"/>
  <c r="N2941" i="2" a="1"/>
  <c r="N2941" i="2" s="1"/>
  <c r="N2942" i="2" a="1"/>
  <c r="N2942" i="2" s="1"/>
  <c r="N2943" i="2" a="1"/>
  <c r="N2943" i="2" s="1"/>
  <c r="N2944" i="2" a="1"/>
  <c r="N2944" i="2" s="1"/>
  <c r="N2945" i="2" a="1"/>
  <c r="N2945" i="2" s="1"/>
  <c r="N2946" i="2" a="1"/>
  <c r="N2946" i="2" s="1"/>
  <c r="N2947" i="2" a="1"/>
  <c r="N2947" i="2" s="1"/>
  <c r="N2948" i="2" a="1"/>
  <c r="N2948" i="2" s="1"/>
  <c r="N2949" i="2" a="1"/>
  <c r="N2949" i="2" s="1"/>
  <c r="N2950" i="2" a="1"/>
  <c r="N2950" i="2" s="1"/>
  <c r="N2951" i="2" a="1"/>
  <c r="N2951" i="2" s="1"/>
  <c r="N2952" i="2" a="1"/>
  <c r="N2952" i="2" s="1"/>
  <c r="N2953" i="2" a="1"/>
  <c r="N2953" i="2" s="1"/>
  <c r="N2954" i="2" a="1"/>
  <c r="N2954" i="2" s="1"/>
  <c r="N2955" i="2" a="1"/>
  <c r="N2955" i="2" s="1"/>
  <c r="N2956" i="2" a="1"/>
  <c r="N2956" i="2" s="1"/>
  <c r="N2957" i="2" a="1"/>
  <c r="N2957" i="2" s="1"/>
  <c r="N2958" i="2" a="1"/>
  <c r="N2958" i="2" s="1"/>
  <c r="N2959" i="2" a="1"/>
  <c r="N2959" i="2" s="1"/>
  <c r="N2960" i="2" a="1"/>
  <c r="N2960" i="2" s="1"/>
  <c r="N2961" i="2" a="1"/>
  <c r="N2961" i="2" s="1"/>
  <c r="N2962" i="2" a="1"/>
  <c r="N2962" i="2" s="1"/>
  <c r="N2963" i="2" a="1"/>
  <c r="N2963" i="2" s="1"/>
  <c r="N2964" i="2" a="1"/>
  <c r="N2964" i="2" s="1"/>
  <c r="N2965" i="2" a="1"/>
  <c r="N2965" i="2" s="1"/>
  <c r="N2966" i="2" a="1"/>
  <c r="N2966" i="2" s="1"/>
  <c r="N2967" i="2" a="1"/>
  <c r="N2967" i="2" s="1"/>
  <c r="N2968" i="2" a="1"/>
  <c r="N2968" i="2" s="1"/>
  <c r="N2969" i="2" a="1"/>
  <c r="N2969" i="2" s="1"/>
  <c r="N2970" i="2" a="1"/>
  <c r="N2970" i="2" s="1"/>
  <c r="N2971" i="2" a="1"/>
  <c r="N2971" i="2" s="1"/>
  <c r="N2972" i="2" a="1"/>
  <c r="N2972" i="2" s="1"/>
  <c r="N2973" i="2" a="1"/>
  <c r="N2973" i="2" s="1"/>
  <c r="N2974" i="2" a="1"/>
  <c r="N2974" i="2" s="1"/>
  <c r="N2975" i="2" a="1"/>
  <c r="N2975" i="2" s="1"/>
  <c r="N2976" i="2" a="1"/>
  <c r="N2976" i="2" s="1"/>
  <c r="N2977" i="2" a="1"/>
  <c r="N2977" i="2" s="1"/>
  <c r="N2978" i="2" a="1"/>
  <c r="N2978" i="2" s="1"/>
  <c r="N2979" i="2" a="1"/>
  <c r="N2979" i="2" s="1"/>
  <c r="N2980" i="2" a="1"/>
  <c r="N2980" i="2" s="1"/>
  <c r="N2981" i="2" a="1"/>
  <c r="N2981" i="2" s="1"/>
  <c r="N2982" i="2" a="1"/>
  <c r="N2982" i="2" s="1"/>
  <c r="N2983" i="2" a="1"/>
  <c r="N2983" i="2" s="1"/>
  <c r="N2984" i="2" a="1"/>
  <c r="N2984" i="2" s="1"/>
  <c r="N2985" i="2" a="1"/>
  <c r="N2985" i="2" s="1"/>
  <c r="N2986" i="2" a="1"/>
  <c r="N2986" i="2" s="1"/>
  <c r="N2987" i="2" a="1"/>
  <c r="N2987" i="2" s="1"/>
  <c r="N2988" i="2" a="1"/>
  <c r="N2988" i="2" s="1"/>
  <c r="N2989" i="2" a="1"/>
  <c r="N2989" i="2" s="1"/>
  <c r="N2990" i="2" a="1"/>
  <c r="N2990" i="2" s="1"/>
  <c r="N2991" i="2" a="1"/>
  <c r="N2991" i="2" s="1"/>
  <c r="N2992" i="2" a="1"/>
  <c r="N2992" i="2" s="1"/>
  <c r="N2993" i="2" a="1"/>
  <c r="N2993" i="2" s="1"/>
  <c r="N2994" i="2" a="1"/>
  <c r="N2994" i="2" s="1"/>
  <c r="N2995" i="2" a="1"/>
  <c r="N2995" i="2" s="1"/>
  <c r="N2996" i="2" a="1"/>
  <c r="N2996" i="2" s="1"/>
  <c r="N2997" i="2" a="1"/>
  <c r="N2997" i="2" s="1"/>
  <c r="N2998" i="2" a="1"/>
  <c r="N2998" i="2" s="1"/>
  <c r="N2999" i="2" a="1"/>
  <c r="N2999" i="2" s="1"/>
  <c r="N3000" i="2" a="1"/>
  <c r="N3000" i="2" s="1"/>
  <c r="N3001" i="2" a="1"/>
  <c r="N3001" i="2" s="1"/>
  <c r="N3002" i="2" a="1"/>
  <c r="N3002" i="2" s="1"/>
  <c r="N3003" i="2" a="1"/>
  <c r="N3003" i="2" s="1"/>
  <c r="N3004" i="2" a="1"/>
  <c r="N3004" i="2" s="1"/>
  <c r="N3005" i="2" a="1"/>
  <c r="N3005" i="2" s="1"/>
  <c r="N3006" i="2" a="1"/>
  <c r="N3006" i="2" s="1"/>
  <c r="N3007" i="2" a="1"/>
  <c r="N3007" i="2" s="1"/>
  <c r="N3008" i="2" a="1"/>
  <c r="N3008" i="2" s="1"/>
  <c r="N3009" i="2" a="1"/>
  <c r="N3009" i="2" s="1"/>
  <c r="N3010" i="2" a="1"/>
  <c r="N3010" i="2" s="1"/>
  <c r="N3011" i="2" a="1"/>
  <c r="N3011" i="2" s="1"/>
  <c r="N3012" i="2" a="1"/>
  <c r="N3012" i="2" s="1"/>
  <c r="N3013" i="2" a="1"/>
  <c r="N3013" i="2" s="1"/>
  <c r="N3014" i="2" a="1"/>
  <c r="N3014" i="2" s="1"/>
  <c r="N3015" i="2" a="1"/>
  <c r="N3015" i="2" s="1"/>
  <c r="N3016" i="2" a="1"/>
  <c r="N3016" i="2" s="1"/>
  <c r="N3017" i="2" a="1"/>
  <c r="N3017" i="2" s="1"/>
  <c r="N3018" i="2" a="1"/>
  <c r="N3018" i="2" s="1"/>
  <c r="N3019" i="2" a="1"/>
  <c r="N3019" i="2" s="1"/>
  <c r="N3020" i="2" a="1"/>
  <c r="N3020" i="2" s="1"/>
  <c r="N3021" i="2" a="1"/>
  <c r="N3021" i="2" s="1"/>
  <c r="N3022" i="2" a="1"/>
  <c r="N3022" i="2" s="1"/>
  <c r="N3023" i="2" a="1"/>
  <c r="N3023" i="2" s="1"/>
  <c r="N3024" i="2" a="1"/>
  <c r="N3024" i="2" s="1"/>
  <c r="N3025" i="2" a="1"/>
  <c r="N3025" i="2" s="1"/>
  <c r="N3026" i="2" a="1"/>
  <c r="N3026" i="2" s="1"/>
  <c r="N3027" i="2" a="1"/>
  <c r="N3027" i="2" s="1"/>
  <c r="N3028" i="2" a="1"/>
  <c r="N3028" i="2" s="1"/>
  <c r="N3029" i="2" a="1"/>
  <c r="N3029" i="2" s="1"/>
  <c r="N3030" i="2" a="1"/>
  <c r="N3030" i="2" s="1"/>
  <c r="N3031" i="2" a="1"/>
  <c r="N3031" i="2" s="1"/>
  <c r="N3032" i="2" a="1"/>
  <c r="N3032" i="2" s="1"/>
  <c r="N3033" i="2" a="1"/>
  <c r="N3033" i="2" s="1"/>
  <c r="N3034" i="2" a="1"/>
  <c r="N3034" i="2" s="1"/>
  <c r="N3035" i="2" a="1"/>
  <c r="N3035" i="2" s="1"/>
  <c r="N3036" i="2" a="1"/>
  <c r="N3036" i="2" s="1"/>
  <c r="N3037" i="2" a="1"/>
  <c r="N3037" i="2" s="1"/>
  <c r="N3038" i="2" a="1"/>
  <c r="N3038" i="2" s="1"/>
  <c r="N3039" i="2" a="1"/>
  <c r="N3039" i="2" s="1"/>
  <c r="N3040" i="2" a="1"/>
  <c r="N3040" i="2" s="1"/>
  <c r="N3041" i="2" a="1"/>
  <c r="N3041" i="2" s="1"/>
  <c r="N3042" i="2" a="1"/>
  <c r="N3042" i="2" s="1"/>
  <c r="N3043" i="2" a="1"/>
  <c r="N3043" i="2" s="1"/>
  <c r="N3044" i="2" a="1"/>
  <c r="N3044" i="2" s="1"/>
  <c r="N3045" i="2" a="1"/>
  <c r="N3045" i="2" s="1"/>
  <c r="N3046" i="2" a="1"/>
  <c r="N3046" i="2" s="1"/>
  <c r="N3047" i="2" a="1"/>
  <c r="N3047" i="2" s="1"/>
  <c r="N3048" i="2" a="1"/>
  <c r="N3048" i="2" s="1"/>
  <c r="N3049" i="2" a="1"/>
  <c r="N3049" i="2" s="1"/>
  <c r="N3050" i="2" a="1"/>
  <c r="N3050" i="2" s="1"/>
  <c r="N3051" i="2" a="1"/>
  <c r="N3051" i="2" s="1"/>
  <c r="N3052" i="2" a="1"/>
  <c r="N3052" i="2" s="1"/>
  <c r="N3053" i="2" a="1"/>
  <c r="N3053" i="2" s="1"/>
  <c r="N3054" i="2" a="1"/>
  <c r="N3054" i="2" s="1"/>
  <c r="N3055" i="2" a="1"/>
  <c r="N3055" i="2" s="1"/>
  <c r="N3056" i="2" a="1"/>
  <c r="N3056" i="2" s="1"/>
  <c r="N3057" i="2" a="1"/>
  <c r="N3057" i="2" s="1"/>
  <c r="N3058" i="2" a="1"/>
  <c r="N3058" i="2" s="1"/>
  <c r="N3059" i="2" a="1"/>
  <c r="N3059" i="2" s="1"/>
  <c r="N3060" i="2" a="1"/>
  <c r="N3060" i="2" s="1"/>
  <c r="N3061" i="2" a="1"/>
  <c r="N3061" i="2" s="1"/>
  <c r="N3062" i="2" a="1"/>
  <c r="N3062" i="2" s="1"/>
  <c r="N3063" i="2" a="1"/>
  <c r="N3063" i="2" s="1"/>
  <c r="N3064" i="2" a="1"/>
  <c r="N3064" i="2" s="1"/>
  <c r="N3065" i="2" a="1"/>
  <c r="N3065" i="2" s="1"/>
  <c r="N3066" i="2" a="1"/>
  <c r="N3066" i="2" s="1"/>
  <c r="N3067" i="2" a="1"/>
  <c r="N3067" i="2" s="1"/>
  <c r="N3068" i="2" a="1"/>
  <c r="N3068" i="2" s="1"/>
  <c r="N3069" i="2" a="1"/>
  <c r="N3069" i="2" s="1"/>
  <c r="N3070" i="2" a="1"/>
  <c r="N3070" i="2" s="1"/>
  <c r="N3071" i="2" a="1"/>
  <c r="N3071" i="2" s="1"/>
  <c r="N3072" i="2" a="1"/>
  <c r="N3072" i="2" s="1"/>
  <c r="N3073" i="2" a="1"/>
  <c r="N3073" i="2" s="1"/>
  <c r="N3074" i="2" a="1"/>
  <c r="N3074" i="2" s="1"/>
  <c r="N3075" i="2" a="1"/>
  <c r="N3075" i="2" s="1"/>
  <c r="N3076" i="2" a="1"/>
  <c r="N3076" i="2" s="1"/>
  <c r="N3077" i="2" a="1"/>
  <c r="N3077" i="2" s="1"/>
  <c r="N3078" i="2" a="1"/>
  <c r="N3078" i="2" s="1"/>
  <c r="N3079" i="2" a="1"/>
  <c r="N3079" i="2" s="1"/>
  <c r="N3080" i="2" a="1"/>
  <c r="N3080" i="2" s="1"/>
  <c r="N3081" i="2" a="1"/>
  <c r="N3081" i="2" s="1"/>
  <c r="N3082" i="2" a="1"/>
  <c r="N3082" i="2" s="1"/>
  <c r="N3083" i="2" a="1"/>
  <c r="N3083" i="2" s="1"/>
  <c r="N3084" i="2" a="1"/>
  <c r="N3084" i="2" s="1"/>
  <c r="N3085" i="2" a="1"/>
  <c r="N3085" i="2" s="1"/>
  <c r="N3086" i="2" a="1"/>
  <c r="N3086" i="2" s="1"/>
  <c r="N3087" i="2" a="1"/>
  <c r="N3087" i="2" s="1"/>
  <c r="N3088" i="2" a="1"/>
  <c r="N3088" i="2" s="1"/>
  <c r="N3089" i="2" a="1"/>
  <c r="N3089" i="2" s="1"/>
  <c r="N3090" i="2" a="1"/>
  <c r="N3090" i="2" s="1"/>
  <c r="N3091" i="2" a="1"/>
  <c r="N3091" i="2" s="1"/>
  <c r="N3092" i="2" a="1"/>
  <c r="N3092" i="2" s="1"/>
  <c r="N3093" i="2" a="1"/>
  <c r="N3093" i="2" s="1"/>
  <c r="N3094" i="2" a="1"/>
  <c r="N3094" i="2" s="1"/>
  <c r="N3095" i="2" a="1"/>
  <c r="N3095" i="2" s="1"/>
  <c r="N3096" i="2" a="1"/>
  <c r="N3096" i="2" s="1"/>
  <c r="N3097" i="2" a="1"/>
  <c r="N3097" i="2" s="1"/>
  <c r="N3098" i="2" a="1"/>
  <c r="N3098" i="2" s="1"/>
  <c r="N3099" i="2" a="1"/>
  <c r="N3099" i="2" s="1"/>
  <c r="N3100" i="2" a="1"/>
  <c r="N3100" i="2" s="1"/>
  <c r="N3101" i="2" a="1"/>
  <c r="N3101" i="2" s="1"/>
  <c r="N3102" i="2" a="1"/>
  <c r="N3102" i="2" s="1"/>
  <c r="N3103" i="2" a="1"/>
  <c r="N3103" i="2" s="1"/>
  <c r="N3104" i="2" a="1"/>
  <c r="N3104" i="2" s="1"/>
  <c r="N3105" i="2" a="1"/>
  <c r="N3105" i="2" s="1"/>
  <c r="N3106" i="2" a="1"/>
  <c r="N3106" i="2" s="1"/>
  <c r="N3107" i="2" a="1"/>
  <c r="N3107" i="2" s="1"/>
  <c r="N3108" i="2" a="1"/>
  <c r="N3108" i="2" s="1"/>
  <c r="N3109" i="2" a="1"/>
  <c r="N3109" i="2" s="1"/>
  <c r="N3110" i="2" a="1"/>
  <c r="N3110" i="2" s="1"/>
  <c r="N3111" i="2" a="1"/>
  <c r="N3111" i="2" s="1"/>
  <c r="N3112" i="2" a="1"/>
  <c r="N3112" i="2" s="1"/>
  <c r="N3113" i="2" a="1"/>
  <c r="N3113" i="2" s="1"/>
  <c r="N3114" i="2" a="1"/>
  <c r="N3114" i="2" s="1"/>
  <c r="N3115" i="2" a="1"/>
  <c r="N3115" i="2" s="1"/>
  <c r="N3116" i="2" a="1"/>
  <c r="N3116" i="2" s="1"/>
  <c r="N3117" i="2" a="1"/>
  <c r="N3117" i="2" s="1"/>
  <c r="N3118" i="2" a="1"/>
  <c r="N3118" i="2" s="1"/>
  <c r="N3119" i="2" a="1"/>
  <c r="N3119" i="2" s="1"/>
  <c r="N3120" i="2" a="1"/>
  <c r="N3120" i="2" s="1"/>
  <c r="N3121" i="2" a="1"/>
  <c r="N3121" i="2" s="1"/>
  <c r="N3122" i="2" a="1"/>
  <c r="N3122" i="2" s="1"/>
  <c r="N3123" i="2" a="1"/>
  <c r="N3123" i="2" s="1"/>
  <c r="N3124" i="2" a="1"/>
  <c r="N3124" i="2" s="1"/>
  <c r="N3125" i="2" a="1"/>
  <c r="N3125" i="2" s="1"/>
  <c r="N3126" i="2" a="1"/>
  <c r="N3126" i="2" s="1"/>
  <c r="N3127" i="2" a="1"/>
  <c r="N3127" i="2" s="1"/>
  <c r="N3128" i="2" a="1"/>
  <c r="N3128" i="2" s="1"/>
  <c r="N3129" i="2" a="1"/>
  <c r="N3129" i="2" s="1"/>
  <c r="N3130" i="2" a="1"/>
  <c r="N3130" i="2" s="1"/>
  <c r="N3131" i="2" a="1"/>
  <c r="N3131" i="2" s="1"/>
  <c r="N3132" i="2" a="1"/>
  <c r="N3132" i="2" s="1"/>
  <c r="N3133" i="2" a="1"/>
  <c r="N3133" i="2" s="1"/>
  <c r="N3134" i="2" a="1"/>
  <c r="N3134" i="2" s="1"/>
  <c r="N3135" i="2" a="1"/>
  <c r="N3135" i="2" s="1"/>
  <c r="N3136" i="2" a="1"/>
  <c r="N3136" i="2" s="1"/>
  <c r="N3137" i="2" a="1"/>
  <c r="N3137" i="2" s="1"/>
  <c r="N3138" i="2" a="1"/>
  <c r="N3138" i="2" s="1"/>
  <c r="N3139" i="2" a="1"/>
  <c r="N3139" i="2" s="1"/>
  <c r="N3140" i="2" a="1"/>
  <c r="N3140" i="2" s="1"/>
  <c r="N3141" i="2" a="1"/>
  <c r="N3141" i="2" s="1"/>
  <c r="N3142" i="2" a="1"/>
  <c r="N3142" i="2" s="1"/>
  <c r="N3143" i="2" a="1"/>
  <c r="N3143" i="2" s="1"/>
  <c r="N3144" i="2" a="1"/>
  <c r="N3144" i="2" s="1"/>
  <c r="N3145" i="2" a="1"/>
  <c r="N3145" i="2" s="1"/>
  <c r="N3146" i="2" a="1"/>
  <c r="N3146" i="2" s="1"/>
  <c r="N3147" i="2" a="1"/>
  <c r="N3147" i="2" s="1"/>
  <c r="N3148" i="2" a="1"/>
  <c r="N3148" i="2" s="1"/>
  <c r="N3149" i="2" a="1"/>
  <c r="N3149" i="2" s="1"/>
  <c r="N3150" i="2" a="1"/>
  <c r="N3150" i="2" s="1"/>
  <c r="N3151" i="2" a="1"/>
  <c r="N3151" i="2" s="1"/>
  <c r="N3152" i="2" a="1"/>
  <c r="N3152" i="2" s="1"/>
  <c r="N3153" i="2" a="1"/>
  <c r="N3153" i="2" s="1"/>
  <c r="N3154" i="2" a="1"/>
  <c r="N3154" i="2" s="1"/>
  <c r="N3155" i="2" a="1"/>
  <c r="N3155" i="2" s="1"/>
  <c r="N3156" i="2" a="1"/>
  <c r="N3156" i="2" s="1"/>
  <c r="N3157" i="2" a="1"/>
  <c r="N3157" i="2" s="1"/>
  <c r="N3158" i="2" a="1"/>
  <c r="N3158" i="2" s="1"/>
  <c r="N3159" i="2" a="1"/>
  <c r="N3159" i="2" s="1"/>
  <c r="N3160" i="2" a="1"/>
  <c r="N3160" i="2" s="1"/>
  <c r="N3161" i="2" a="1"/>
  <c r="N3161" i="2" s="1"/>
  <c r="N3162" i="2" a="1"/>
  <c r="N3162" i="2" s="1"/>
  <c r="N3163" i="2" a="1"/>
  <c r="N3163" i="2" s="1"/>
  <c r="N3164" i="2" a="1"/>
  <c r="N3164" i="2" s="1"/>
  <c r="N3165" i="2" a="1"/>
  <c r="N3165" i="2" s="1"/>
  <c r="N3166" i="2" a="1"/>
  <c r="N3166" i="2" s="1"/>
  <c r="N3167" i="2" a="1"/>
  <c r="N3167" i="2" s="1"/>
  <c r="N3168" i="2" a="1"/>
  <c r="N3168" i="2" s="1"/>
  <c r="N3169" i="2" a="1"/>
  <c r="N3169" i="2" s="1"/>
  <c r="N3170" i="2" a="1"/>
  <c r="N3170" i="2" s="1"/>
  <c r="N3171" i="2" a="1"/>
  <c r="N3171" i="2" s="1"/>
  <c r="N3172" i="2" a="1"/>
  <c r="N3172" i="2" s="1"/>
  <c r="N3173" i="2" a="1"/>
  <c r="N3173" i="2" s="1"/>
  <c r="N3174" i="2" a="1"/>
  <c r="N3174" i="2" s="1"/>
  <c r="N3175" i="2" a="1"/>
  <c r="N3175" i="2" s="1"/>
  <c r="N3176" i="2" a="1"/>
  <c r="N3176" i="2" s="1"/>
  <c r="N3177" i="2" a="1"/>
  <c r="N3177" i="2" s="1"/>
  <c r="N3178" i="2" a="1"/>
  <c r="N3178" i="2" s="1"/>
  <c r="N3179" i="2" a="1"/>
  <c r="N3179" i="2" s="1"/>
  <c r="N3180" i="2" a="1"/>
  <c r="N3180" i="2" s="1"/>
  <c r="N3181" i="2" a="1"/>
  <c r="N3181" i="2" s="1"/>
  <c r="N3182" i="2" a="1"/>
  <c r="N3182" i="2" s="1"/>
  <c r="N3183" i="2" a="1"/>
  <c r="N3183" i="2" s="1"/>
  <c r="N3184" i="2" a="1"/>
  <c r="N3184" i="2" s="1"/>
  <c r="N3185" i="2" a="1"/>
  <c r="N3185" i="2" s="1"/>
  <c r="N3186" i="2" a="1"/>
  <c r="N3186" i="2" s="1"/>
  <c r="N3187" i="2" a="1"/>
  <c r="N3187" i="2" s="1"/>
  <c r="N3188" i="2" a="1"/>
  <c r="N3188" i="2" s="1"/>
  <c r="N3189" i="2" a="1"/>
  <c r="N3189" i="2" s="1"/>
  <c r="N3190" i="2" a="1"/>
  <c r="N3190" i="2" s="1"/>
  <c r="N3191" i="2" a="1"/>
  <c r="N3191" i="2" s="1"/>
  <c r="N3192" i="2" a="1"/>
  <c r="N3192" i="2" s="1"/>
  <c r="N3193" i="2" a="1"/>
  <c r="N3193" i="2" s="1"/>
  <c r="N3194" i="2" a="1"/>
  <c r="N3194" i="2" s="1"/>
  <c r="N3195" i="2" a="1"/>
  <c r="N3195" i="2" s="1"/>
  <c r="N3196" i="2" a="1"/>
  <c r="N3196" i="2" s="1"/>
  <c r="N3197" i="2" a="1"/>
  <c r="N3197" i="2" s="1"/>
  <c r="N3198" i="2" a="1"/>
  <c r="N3198" i="2" s="1"/>
  <c r="N3199" i="2" a="1"/>
  <c r="N3199" i="2" s="1"/>
  <c r="N3200" i="2" a="1"/>
  <c r="N3200" i="2" s="1"/>
  <c r="N3201" i="2" a="1"/>
  <c r="N3201" i="2" s="1"/>
  <c r="N3202" i="2" a="1"/>
  <c r="N3202" i="2" s="1"/>
  <c r="N3203" i="2" a="1"/>
  <c r="N3203" i="2" s="1"/>
  <c r="N3204" i="2" a="1"/>
  <c r="N3204" i="2" s="1"/>
  <c r="N3205" i="2" a="1"/>
  <c r="N3205" i="2" s="1"/>
  <c r="N3206" i="2" a="1"/>
  <c r="N3206" i="2" s="1"/>
  <c r="N3207" i="2" a="1"/>
  <c r="N3207" i="2" s="1"/>
  <c r="N3208" i="2" a="1"/>
  <c r="N3208" i="2" s="1"/>
  <c r="N3209" i="2" a="1"/>
  <c r="N3209" i="2" s="1"/>
  <c r="N3210" i="2" a="1"/>
  <c r="N3210" i="2" s="1"/>
  <c r="N3211" i="2" a="1"/>
  <c r="N3211" i="2" s="1"/>
  <c r="N3212" i="2" a="1"/>
  <c r="N3212" i="2" s="1"/>
  <c r="N3213" i="2" a="1"/>
  <c r="N3213" i="2" s="1"/>
  <c r="N3214" i="2" a="1"/>
  <c r="N3214" i="2" s="1"/>
  <c r="N3215" i="2" a="1"/>
  <c r="N3215" i="2" s="1"/>
  <c r="N3216" i="2" a="1"/>
  <c r="N3216" i="2" s="1"/>
  <c r="N3217" i="2" a="1"/>
  <c r="N3217" i="2" s="1"/>
  <c r="N3218" i="2" a="1"/>
  <c r="N3218" i="2" s="1"/>
  <c r="N3219" i="2" a="1"/>
  <c r="N3219" i="2" s="1"/>
  <c r="N3220" i="2" a="1"/>
  <c r="N3220" i="2" s="1"/>
  <c r="N3221" i="2" a="1"/>
  <c r="N3221" i="2" s="1"/>
  <c r="N3222" i="2" a="1"/>
  <c r="N3222" i="2" s="1"/>
  <c r="N3223" i="2" a="1"/>
  <c r="N3223" i="2" s="1"/>
  <c r="N3224" i="2" a="1"/>
  <c r="N3224" i="2" s="1"/>
  <c r="N3225" i="2" a="1"/>
  <c r="N3225" i="2" s="1"/>
  <c r="N3226" i="2" a="1"/>
  <c r="N3226" i="2" s="1"/>
  <c r="N3227" i="2" a="1"/>
  <c r="N3227" i="2" s="1"/>
  <c r="N3228" i="2" a="1"/>
  <c r="N3228" i="2" s="1"/>
  <c r="N3229" i="2" a="1"/>
  <c r="N3229" i="2" s="1"/>
  <c r="N3230" i="2" a="1"/>
  <c r="N3230" i="2" s="1"/>
  <c r="N3231" i="2" a="1"/>
  <c r="N3231" i="2" s="1"/>
  <c r="N3232" i="2" a="1"/>
  <c r="N3232" i="2" s="1"/>
  <c r="N3233" i="2" a="1"/>
  <c r="N3233" i="2" s="1"/>
  <c r="N3234" i="2" a="1"/>
  <c r="N3234" i="2" s="1"/>
  <c r="N3235" i="2" a="1"/>
  <c r="N3235" i="2" s="1"/>
  <c r="N3236" i="2" a="1"/>
  <c r="N3236" i="2" s="1"/>
  <c r="N3237" i="2" a="1"/>
  <c r="N3237" i="2" s="1"/>
  <c r="N3238" i="2" a="1"/>
  <c r="N3238" i="2" s="1"/>
  <c r="N3239" i="2" a="1"/>
  <c r="N3239" i="2" s="1"/>
  <c r="N3240" i="2" a="1"/>
  <c r="N3240" i="2" s="1"/>
  <c r="N3241" i="2" a="1"/>
  <c r="N3241" i="2" s="1"/>
  <c r="N3242" i="2" a="1"/>
  <c r="N3242" i="2" s="1"/>
  <c r="N3243" i="2" a="1"/>
  <c r="N3243" i="2" s="1"/>
  <c r="N3244" i="2" a="1"/>
  <c r="N3244" i="2" s="1"/>
  <c r="N3245" i="2" a="1"/>
  <c r="N3245" i="2" s="1"/>
  <c r="N3246" i="2" a="1"/>
  <c r="N3246" i="2" s="1"/>
  <c r="N3247" i="2" a="1"/>
  <c r="N3247" i="2" s="1"/>
  <c r="N3248" i="2" a="1"/>
  <c r="N3248" i="2" s="1"/>
  <c r="N3249" i="2" a="1"/>
  <c r="N3249" i="2" s="1"/>
  <c r="N3250" i="2" a="1"/>
  <c r="N3250" i="2" s="1"/>
  <c r="N3251" i="2" a="1"/>
  <c r="N3251" i="2" s="1"/>
  <c r="N3252" i="2" a="1"/>
  <c r="N3252" i="2" s="1"/>
  <c r="N3253" i="2" a="1"/>
  <c r="N3253" i="2" s="1"/>
  <c r="N3254" i="2" a="1"/>
  <c r="N3254" i="2" s="1"/>
  <c r="N3255" i="2" a="1"/>
  <c r="N3255" i="2" s="1"/>
  <c r="N3256" i="2" a="1"/>
  <c r="N3256" i="2" s="1"/>
  <c r="N3257" i="2" a="1"/>
  <c r="N3257" i="2" s="1"/>
  <c r="N3258" i="2" a="1"/>
  <c r="N3258" i="2" s="1"/>
  <c r="N3259" i="2" a="1"/>
  <c r="N3259" i="2" s="1"/>
  <c r="N3260" i="2" a="1"/>
  <c r="N3260" i="2" s="1"/>
  <c r="N3261" i="2" a="1"/>
  <c r="N3261" i="2" s="1"/>
  <c r="N3262" i="2" a="1"/>
  <c r="N3262" i="2" s="1"/>
  <c r="N3263" i="2" a="1"/>
  <c r="N3263" i="2" s="1"/>
  <c r="N3264" i="2" a="1"/>
  <c r="N3264" i="2" s="1"/>
  <c r="N3265" i="2" a="1"/>
  <c r="N3265" i="2" s="1"/>
  <c r="N3266" i="2" a="1"/>
  <c r="N3266" i="2" s="1"/>
  <c r="N3267" i="2" a="1"/>
  <c r="N3267" i="2" s="1"/>
  <c r="N3268" i="2" a="1"/>
  <c r="N3268" i="2" s="1"/>
  <c r="N3269" i="2" a="1"/>
  <c r="N3269" i="2" s="1"/>
  <c r="N3270" i="2" a="1"/>
  <c r="N3270" i="2" s="1"/>
  <c r="N3271" i="2" a="1"/>
  <c r="N3271" i="2" s="1"/>
  <c r="N3272" i="2" a="1"/>
  <c r="N3272" i="2" s="1"/>
  <c r="N3273" i="2" a="1"/>
  <c r="N3273" i="2" s="1"/>
  <c r="N3274" i="2" a="1"/>
  <c r="N3274" i="2" s="1"/>
  <c r="N3275" i="2" a="1"/>
  <c r="N3275" i="2" s="1"/>
  <c r="N3276" i="2" a="1"/>
  <c r="N3276" i="2" s="1"/>
  <c r="N3277" i="2" a="1"/>
  <c r="N3277" i="2" s="1"/>
  <c r="N3278" i="2" a="1"/>
  <c r="N3278" i="2" s="1"/>
  <c r="N3279" i="2" a="1"/>
  <c r="N3279" i="2" s="1"/>
  <c r="N3280" i="2" a="1"/>
  <c r="N3280" i="2" s="1"/>
  <c r="N3281" i="2" a="1"/>
  <c r="N3281" i="2" s="1"/>
  <c r="N3282" i="2" a="1"/>
  <c r="N3282" i="2" s="1"/>
  <c r="N3283" i="2" a="1"/>
  <c r="N3283" i="2" s="1"/>
  <c r="N3284" i="2" a="1"/>
  <c r="N3284" i="2" s="1"/>
  <c r="N3285" i="2" a="1"/>
  <c r="N3285" i="2" s="1"/>
  <c r="N3286" i="2" a="1"/>
  <c r="N3286" i="2" s="1"/>
  <c r="N3287" i="2" a="1"/>
  <c r="N3287" i="2" s="1"/>
  <c r="N3288" i="2" a="1"/>
  <c r="N3288" i="2" s="1"/>
  <c r="N3289" i="2" a="1"/>
  <c r="N3289" i="2" s="1"/>
  <c r="N3290" i="2" a="1"/>
  <c r="N3290" i="2" s="1"/>
  <c r="N3291" i="2" a="1"/>
  <c r="N3291" i="2" s="1"/>
  <c r="N3292" i="2" a="1"/>
  <c r="N3292" i="2" s="1"/>
  <c r="N3293" i="2" a="1"/>
  <c r="N3293" i="2" s="1"/>
  <c r="N3294" i="2" a="1"/>
  <c r="N3294" i="2" s="1"/>
  <c r="N3295" i="2" a="1"/>
  <c r="N3295" i="2" s="1"/>
  <c r="N3296" i="2" a="1"/>
  <c r="N3296" i="2" s="1"/>
  <c r="N3297" i="2" a="1"/>
  <c r="N3297" i="2" s="1"/>
  <c r="N3298" i="2" a="1"/>
  <c r="N3298" i="2" s="1"/>
  <c r="N3299" i="2" a="1"/>
  <c r="N3299" i="2" s="1"/>
  <c r="N3300" i="2" a="1"/>
  <c r="N3300" i="2" s="1"/>
  <c r="N3301" i="2" a="1"/>
  <c r="N3301" i="2" s="1"/>
  <c r="N3302" i="2" a="1"/>
  <c r="N3302" i="2" s="1"/>
  <c r="N3303" i="2" a="1"/>
  <c r="N3303" i="2" s="1"/>
  <c r="N3304" i="2" a="1"/>
  <c r="N3304" i="2" s="1"/>
  <c r="N3305" i="2" a="1"/>
  <c r="N3305" i="2" s="1"/>
  <c r="N3306" i="2" a="1"/>
  <c r="N3306" i="2" s="1"/>
  <c r="N3307" i="2" a="1"/>
  <c r="N3307" i="2" s="1"/>
  <c r="N3308" i="2" a="1"/>
  <c r="N3308" i="2" s="1"/>
  <c r="N3309" i="2" a="1"/>
  <c r="N3309" i="2" s="1"/>
  <c r="N3310" i="2" a="1"/>
  <c r="N3310" i="2" s="1"/>
  <c r="N3311" i="2" a="1"/>
  <c r="N3311" i="2" s="1"/>
  <c r="N3312" i="2" a="1"/>
  <c r="N3312" i="2" s="1"/>
  <c r="N3313" i="2" a="1"/>
  <c r="N3313" i="2" s="1"/>
  <c r="N3314" i="2" a="1"/>
  <c r="N3314" i="2" s="1"/>
  <c r="N3315" i="2" a="1"/>
  <c r="N3315" i="2" s="1"/>
  <c r="N3316" i="2" a="1"/>
  <c r="N3316" i="2" s="1"/>
  <c r="N3317" i="2" a="1"/>
  <c r="N3317" i="2" s="1"/>
  <c r="N3318" i="2" a="1"/>
  <c r="N3318" i="2" s="1"/>
  <c r="N3319" i="2" a="1"/>
  <c r="N3319" i="2" s="1"/>
  <c r="N3320" i="2" a="1"/>
  <c r="N3320" i="2" s="1"/>
  <c r="N3321" i="2" a="1"/>
  <c r="N3321" i="2" s="1"/>
  <c r="N3322" i="2" a="1"/>
  <c r="N3322" i="2" s="1"/>
  <c r="N3323" i="2" a="1"/>
  <c r="N3323" i="2" s="1"/>
  <c r="N3324" i="2" a="1"/>
  <c r="N3324" i="2" s="1"/>
  <c r="N3325" i="2" a="1"/>
  <c r="N3325" i="2" s="1"/>
  <c r="N3326" i="2" a="1"/>
  <c r="N3326" i="2" s="1"/>
  <c r="N3327" i="2" a="1"/>
  <c r="N3327" i="2" s="1"/>
  <c r="N3328" i="2" a="1"/>
  <c r="N3328" i="2" s="1"/>
  <c r="N3329" i="2" a="1"/>
  <c r="N3329" i="2" s="1"/>
  <c r="N3330" i="2" a="1"/>
  <c r="N3330" i="2" s="1"/>
  <c r="N3331" i="2" a="1"/>
  <c r="N3331" i="2" s="1"/>
  <c r="N3332" i="2" a="1"/>
  <c r="N3332" i="2" s="1"/>
  <c r="N3333" i="2" a="1"/>
  <c r="N3333" i="2" s="1"/>
  <c r="N3334" i="2" a="1"/>
  <c r="N3334" i="2" s="1"/>
  <c r="N3335" i="2" a="1"/>
  <c r="N3335" i="2" s="1"/>
  <c r="N3336" i="2" a="1"/>
  <c r="N3336" i="2" s="1"/>
  <c r="N3337" i="2" a="1"/>
  <c r="N3337" i="2" s="1"/>
  <c r="N3338" i="2" a="1"/>
  <c r="N3338" i="2" s="1"/>
  <c r="N3339" i="2" a="1"/>
  <c r="N3339" i="2" s="1"/>
  <c r="N3340" i="2" a="1"/>
  <c r="N3340" i="2" s="1"/>
  <c r="N3341" i="2" a="1"/>
  <c r="N3341" i="2" s="1"/>
  <c r="N3342" i="2" a="1"/>
  <c r="N3342" i="2" s="1"/>
  <c r="N3343" i="2" a="1"/>
  <c r="N3343" i="2" s="1"/>
  <c r="N3344" i="2" a="1"/>
  <c r="N3344" i="2" s="1"/>
  <c r="N3345" i="2" a="1"/>
  <c r="N3345" i="2" s="1"/>
  <c r="N3346" i="2" a="1"/>
  <c r="N3346" i="2" s="1"/>
  <c r="N3347" i="2" a="1"/>
  <c r="N3347" i="2" s="1"/>
  <c r="N3348" i="2" a="1"/>
  <c r="N3348" i="2" s="1"/>
  <c r="N3349" i="2" a="1"/>
  <c r="N3349" i="2" s="1"/>
  <c r="N3350" i="2" a="1"/>
  <c r="N3350" i="2" s="1"/>
  <c r="N3351" i="2" a="1"/>
  <c r="N3351" i="2" s="1"/>
  <c r="N3352" i="2" a="1"/>
  <c r="N3352" i="2" s="1"/>
  <c r="N3353" i="2" a="1"/>
  <c r="N3353" i="2" s="1"/>
  <c r="N3354" i="2" a="1"/>
  <c r="N3354" i="2" s="1"/>
  <c r="N3355" i="2" a="1"/>
  <c r="N3355" i="2" s="1"/>
  <c r="N3356" i="2" a="1"/>
  <c r="N3356" i="2" s="1"/>
  <c r="N3357" i="2" a="1"/>
  <c r="N3357" i="2" s="1"/>
  <c r="N3358" i="2" a="1"/>
  <c r="N3358" i="2" s="1"/>
  <c r="N3359" i="2" a="1"/>
  <c r="N3359" i="2" s="1"/>
  <c r="N3360" i="2" a="1"/>
  <c r="N3360" i="2" s="1"/>
  <c r="N3361" i="2" a="1"/>
  <c r="N3361" i="2" s="1"/>
  <c r="N3362" i="2" a="1"/>
  <c r="N3362" i="2" s="1"/>
  <c r="N3363" i="2" a="1"/>
  <c r="N3363" i="2" s="1"/>
  <c r="N3364" i="2" a="1"/>
  <c r="N3364" i="2" s="1"/>
  <c r="N3365" i="2" a="1"/>
  <c r="N3365" i="2" s="1"/>
  <c r="N3366" i="2" a="1"/>
  <c r="N3366" i="2" s="1"/>
  <c r="N3367" i="2" a="1"/>
  <c r="N3367" i="2" s="1"/>
  <c r="N3368" i="2" a="1"/>
  <c r="N3368" i="2" s="1"/>
  <c r="N3369" i="2" a="1"/>
  <c r="N3369" i="2" s="1"/>
  <c r="N3370" i="2" a="1"/>
  <c r="N3370" i="2" s="1"/>
  <c r="N3371" i="2" a="1"/>
  <c r="N3371" i="2" s="1"/>
  <c r="N3372" i="2" a="1"/>
  <c r="N3372" i="2" s="1"/>
  <c r="N3373" i="2" a="1"/>
  <c r="N3373" i="2" s="1"/>
  <c r="N3374" i="2" a="1"/>
  <c r="N3374" i="2" s="1"/>
  <c r="N3375" i="2" a="1"/>
  <c r="N3375" i="2" s="1"/>
  <c r="N3376" i="2" a="1"/>
  <c r="N3376" i="2" s="1"/>
  <c r="N3377" i="2" a="1"/>
  <c r="N3377" i="2" s="1"/>
  <c r="N3378" i="2" a="1"/>
  <c r="N3378" i="2" s="1"/>
  <c r="N3379" i="2" a="1"/>
  <c r="N3379" i="2" s="1"/>
  <c r="N3380" i="2" a="1"/>
  <c r="N3380" i="2" s="1"/>
  <c r="N3381" i="2" a="1"/>
  <c r="N3381" i="2" s="1"/>
  <c r="N3382" i="2" a="1"/>
  <c r="N3382" i="2" s="1"/>
  <c r="N3383" i="2" a="1"/>
  <c r="N3383" i="2" s="1"/>
  <c r="N3384" i="2" a="1"/>
  <c r="N3384" i="2" s="1"/>
  <c r="N3385" i="2" a="1"/>
  <c r="N3385" i="2" s="1"/>
  <c r="N3386" i="2" a="1"/>
  <c r="N3386" i="2" s="1"/>
  <c r="N3387" i="2" a="1"/>
  <c r="N3387" i="2" s="1"/>
  <c r="N3388" i="2" a="1"/>
  <c r="N3388" i="2" s="1"/>
  <c r="N3389" i="2" a="1"/>
  <c r="N3389" i="2" s="1"/>
  <c r="N3390" i="2" a="1"/>
  <c r="N3390" i="2" s="1"/>
  <c r="N3391" i="2" a="1"/>
  <c r="N3391" i="2" s="1"/>
  <c r="N3392" i="2" a="1"/>
  <c r="N3392" i="2" s="1"/>
  <c r="N3393" i="2" a="1"/>
  <c r="N3393" i="2" s="1"/>
  <c r="N3394" i="2" a="1"/>
  <c r="N3394" i="2" s="1"/>
  <c r="N3395" i="2" a="1"/>
  <c r="N3395" i="2" s="1"/>
  <c r="N3396" i="2" a="1"/>
  <c r="N3396" i="2" s="1"/>
  <c r="N3397" i="2" a="1"/>
  <c r="N3397" i="2" s="1"/>
  <c r="N3398" i="2" a="1"/>
  <c r="N3398" i="2" s="1"/>
  <c r="N3399" i="2" a="1"/>
  <c r="N3399" i="2" s="1"/>
  <c r="N3400" i="2" a="1"/>
  <c r="N3400" i="2" s="1"/>
  <c r="N3401" i="2" a="1"/>
  <c r="N3401" i="2" s="1"/>
  <c r="N3402" i="2" a="1"/>
  <c r="N3402" i="2" s="1"/>
  <c r="N3403" i="2" a="1"/>
  <c r="N3403" i="2" s="1"/>
  <c r="N3404" i="2" a="1"/>
  <c r="N3404" i="2" s="1"/>
  <c r="N3405" i="2" a="1"/>
  <c r="N3405" i="2" s="1"/>
  <c r="N3406" i="2" a="1"/>
  <c r="N3406" i="2" s="1"/>
  <c r="N3407" i="2" a="1"/>
  <c r="N3407" i="2" s="1"/>
  <c r="N3408" i="2" a="1"/>
  <c r="N3408" i="2" s="1"/>
  <c r="N3409" i="2" a="1"/>
  <c r="N3409" i="2" s="1"/>
  <c r="N3410" i="2" a="1"/>
  <c r="N3410" i="2" s="1"/>
  <c r="N3411" i="2" a="1"/>
  <c r="N3411" i="2" s="1"/>
  <c r="N3412" i="2" a="1"/>
  <c r="N3412" i="2" s="1"/>
  <c r="N3413" i="2" a="1"/>
  <c r="N3413" i="2" s="1"/>
  <c r="N3414" i="2" a="1"/>
  <c r="N3414" i="2" s="1"/>
  <c r="N3415" i="2" a="1"/>
  <c r="N3415" i="2" s="1"/>
  <c r="N3416" i="2" a="1"/>
  <c r="N3416" i="2" s="1"/>
  <c r="N3417" i="2" a="1"/>
  <c r="N3417" i="2" s="1"/>
  <c r="N3418" i="2" a="1"/>
  <c r="N3418" i="2" s="1"/>
  <c r="N3419" i="2" a="1"/>
  <c r="N3419" i="2" s="1"/>
  <c r="N3420" i="2" a="1"/>
  <c r="N3420" i="2" s="1"/>
  <c r="N3421" i="2" a="1"/>
  <c r="N3421" i="2" s="1"/>
  <c r="N3422" i="2" a="1"/>
  <c r="N3422" i="2" s="1"/>
  <c r="N3423" i="2" a="1"/>
  <c r="N3423" i="2" s="1"/>
  <c r="N3424" i="2" a="1"/>
  <c r="N3424" i="2" s="1"/>
  <c r="N3425" i="2" a="1"/>
  <c r="N3425" i="2" s="1"/>
  <c r="N3426" i="2" a="1"/>
  <c r="N3426" i="2" s="1"/>
  <c r="N3427" i="2" a="1"/>
  <c r="N3427" i="2" s="1"/>
  <c r="N3428" i="2" a="1"/>
  <c r="N3428" i="2" s="1"/>
  <c r="N3429" i="2" a="1"/>
  <c r="N3429" i="2" s="1"/>
  <c r="N3430" i="2" a="1"/>
  <c r="N3430" i="2" s="1"/>
  <c r="N3431" i="2" a="1"/>
  <c r="N3431" i="2" s="1"/>
  <c r="N3432" i="2" a="1"/>
  <c r="N3432" i="2" s="1"/>
  <c r="N3433" i="2" a="1"/>
  <c r="N3433" i="2" s="1"/>
  <c r="N3434" i="2" a="1"/>
  <c r="N3434" i="2" s="1"/>
  <c r="N3435" i="2" a="1"/>
  <c r="N3435" i="2" s="1"/>
  <c r="N3436" i="2" a="1"/>
  <c r="N3436" i="2" s="1"/>
  <c r="N3437" i="2" a="1"/>
  <c r="N3437" i="2" s="1"/>
  <c r="N3438" i="2" a="1"/>
  <c r="N3438" i="2" s="1"/>
  <c r="N3439" i="2" a="1"/>
  <c r="N3439" i="2" s="1"/>
  <c r="N3440" i="2" a="1"/>
  <c r="N3440" i="2" s="1"/>
  <c r="N3441" i="2" a="1"/>
  <c r="N3441" i="2" s="1"/>
  <c r="N3442" i="2" a="1"/>
  <c r="N3442" i="2" s="1"/>
  <c r="N3443" i="2" a="1"/>
  <c r="N3443" i="2" s="1"/>
  <c r="N3444" i="2" a="1"/>
  <c r="N3444" i="2" s="1"/>
  <c r="N3445" i="2" a="1"/>
  <c r="N3445" i="2" s="1"/>
  <c r="N3446" i="2" a="1"/>
  <c r="N3446" i="2" s="1"/>
  <c r="N3447" i="2" a="1"/>
  <c r="N3447" i="2" s="1"/>
  <c r="N3448" i="2" a="1"/>
  <c r="N3448" i="2" s="1"/>
  <c r="N3449" i="2" a="1"/>
  <c r="N3449" i="2" s="1"/>
  <c r="N3450" i="2" a="1"/>
  <c r="N3450" i="2" s="1"/>
  <c r="N3451" i="2" a="1"/>
  <c r="N3451" i="2" s="1"/>
  <c r="N3452" i="2" a="1"/>
  <c r="N3452" i="2" s="1"/>
  <c r="N3453" i="2" a="1"/>
  <c r="N3453" i="2" s="1"/>
  <c r="N3454" i="2" a="1"/>
  <c r="N3454" i="2" s="1"/>
  <c r="N3455" i="2" a="1"/>
  <c r="N3455" i="2" s="1"/>
  <c r="N3456" i="2" a="1"/>
  <c r="N3456" i="2" s="1"/>
  <c r="N3457" i="2" a="1"/>
  <c r="N3457" i="2" s="1"/>
  <c r="N3458" i="2" a="1"/>
  <c r="N3458" i="2" s="1"/>
  <c r="N3459" i="2" a="1"/>
  <c r="N3459" i="2" s="1"/>
  <c r="N3460" i="2" a="1"/>
  <c r="N3460" i="2" s="1"/>
  <c r="N3461" i="2" a="1"/>
  <c r="N3461" i="2" s="1"/>
  <c r="N3462" i="2" a="1"/>
  <c r="N3462" i="2" s="1"/>
  <c r="N3463" i="2" a="1"/>
  <c r="N3463" i="2" s="1"/>
  <c r="N3464" i="2" a="1"/>
  <c r="N3464" i="2" s="1"/>
  <c r="N3465" i="2" a="1"/>
  <c r="N3465" i="2" s="1"/>
  <c r="N3466" i="2" a="1"/>
  <c r="N3466" i="2" s="1"/>
  <c r="N3467" i="2" a="1"/>
  <c r="N3467" i="2" s="1"/>
  <c r="N3468" i="2" a="1"/>
  <c r="N3468" i="2" s="1"/>
  <c r="N3469" i="2" a="1"/>
  <c r="N3469" i="2" s="1"/>
  <c r="N3470" i="2" a="1"/>
  <c r="N3470" i="2" s="1"/>
  <c r="N3471" i="2" a="1"/>
  <c r="N3471" i="2" s="1"/>
  <c r="N3472" i="2" a="1"/>
  <c r="N3472" i="2" s="1"/>
  <c r="N3473" i="2" a="1"/>
  <c r="N3473" i="2" s="1"/>
  <c r="N3474" i="2" a="1"/>
  <c r="N3474" i="2" s="1"/>
  <c r="N3475" i="2" a="1"/>
  <c r="N3475" i="2" s="1"/>
  <c r="N3476" i="2" a="1"/>
  <c r="N3476" i="2" s="1"/>
  <c r="N3477" i="2" a="1"/>
  <c r="N3477" i="2" s="1"/>
  <c r="N3478" i="2" a="1"/>
  <c r="N3478" i="2" s="1"/>
  <c r="N3479" i="2" a="1"/>
  <c r="N3479" i="2" s="1"/>
  <c r="N3480" i="2" a="1"/>
  <c r="N3480" i="2" s="1"/>
  <c r="N3481" i="2" a="1"/>
  <c r="N3481" i="2" s="1"/>
  <c r="N3482" i="2" a="1"/>
  <c r="N3482" i="2" s="1"/>
  <c r="N3483" i="2" a="1"/>
  <c r="N3483" i="2" s="1"/>
  <c r="N3484" i="2" a="1"/>
  <c r="N3484" i="2" s="1"/>
  <c r="N3485" i="2" a="1"/>
  <c r="N3485" i="2" s="1"/>
  <c r="N3486" i="2" a="1"/>
  <c r="N3486" i="2" s="1"/>
  <c r="N3487" i="2" a="1"/>
  <c r="N3487" i="2" s="1"/>
  <c r="N3488" i="2" a="1"/>
  <c r="N3488" i="2" s="1"/>
  <c r="N3489" i="2" a="1"/>
  <c r="N3489" i="2" s="1"/>
  <c r="N3490" i="2" a="1"/>
  <c r="N3490" i="2" s="1"/>
  <c r="N3491" i="2" a="1"/>
  <c r="N3491" i="2" s="1"/>
  <c r="N3492" i="2" a="1"/>
  <c r="N3492" i="2" s="1"/>
  <c r="N3493" i="2" a="1"/>
  <c r="N3493" i="2" s="1"/>
  <c r="N3494" i="2" a="1"/>
  <c r="N3494" i="2" s="1"/>
  <c r="N3495" i="2" a="1"/>
  <c r="N3495" i="2" s="1"/>
  <c r="N3496" i="2" a="1"/>
  <c r="N3496" i="2" s="1"/>
  <c r="N3497" i="2" a="1"/>
  <c r="N3497" i="2" s="1"/>
  <c r="N3498" i="2" a="1"/>
  <c r="N3498" i="2" s="1"/>
  <c r="N3499" i="2" a="1"/>
  <c r="N3499" i="2" s="1"/>
  <c r="N3500" i="2" a="1"/>
  <c r="N3500" i="2" s="1"/>
  <c r="N3501" i="2" a="1"/>
  <c r="N3501" i="2" s="1"/>
  <c r="N3502" i="2" a="1"/>
  <c r="N3502" i="2" s="1"/>
  <c r="N3503" i="2" a="1"/>
  <c r="N3503" i="2" s="1"/>
  <c r="N3504" i="2" a="1"/>
  <c r="N3504" i="2" s="1"/>
  <c r="N3505" i="2" a="1"/>
  <c r="N3505" i="2" s="1"/>
  <c r="N3506" i="2" a="1"/>
  <c r="N3506" i="2" s="1"/>
  <c r="N3507" i="2" a="1"/>
  <c r="N3507" i="2" s="1"/>
  <c r="N3508" i="2" a="1"/>
  <c r="N3508" i="2" s="1"/>
  <c r="N3509" i="2" a="1"/>
  <c r="N3509" i="2" s="1"/>
  <c r="N3510" i="2" a="1"/>
  <c r="N3510" i="2" s="1"/>
  <c r="N3511" i="2" a="1"/>
  <c r="N3511" i="2" s="1"/>
  <c r="N3512" i="2" a="1"/>
  <c r="N3512" i="2" s="1"/>
  <c r="N3513" i="2" a="1"/>
  <c r="N3513" i="2" s="1"/>
  <c r="N3514" i="2" a="1"/>
  <c r="N3514" i="2" s="1"/>
  <c r="N3515" i="2" a="1"/>
  <c r="N3515" i="2" s="1"/>
  <c r="N3516" i="2" a="1"/>
  <c r="N3516" i="2" s="1"/>
  <c r="N3517" i="2" a="1"/>
  <c r="N3517" i="2" s="1"/>
  <c r="N3518" i="2" a="1"/>
  <c r="N3518" i="2" s="1"/>
  <c r="N3519" i="2" a="1"/>
  <c r="N3519" i="2" s="1"/>
  <c r="N3520" i="2" a="1"/>
  <c r="N3520" i="2" s="1"/>
  <c r="N3521" i="2" a="1"/>
  <c r="N3521" i="2" s="1"/>
  <c r="N3522" i="2" a="1"/>
  <c r="N3522" i="2" s="1"/>
  <c r="N3523" i="2" a="1"/>
  <c r="N3523" i="2" s="1"/>
  <c r="N3524" i="2" a="1"/>
  <c r="N3524" i="2" s="1"/>
  <c r="N3525" i="2" a="1"/>
  <c r="N3525" i="2" s="1"/>
  <c r="N3526" i="2" a="1"/>
  <c r="N3526" i="2" s="1"/>
  <c r="N3527" i="2" a="1"/>
  <c r="N3527" i="2" s="1"/>
  <c r="N3528" i="2" a="1"/>
  <c r="N3528" i="2" s="1"/>
  <c r="N3529" i="2" a="1"/>
  <c r="N3529" i="2" s="1"/>
  <c r="N3530" i="2" a="1"/>
  <c r="N3530" i="2" s="1"/>
  <c r="N3531" i="2" a="1"/>
  <c r="N3531" i="2" s="1"/>
  <c r="N3532" i="2" a="1"/>
  <c r="N3532" i="2" s="1"/>
  <c r="N3533" i="2" a="1"/>
  <c r="N3533" i="2" s="1"/>
  <c r="N3534" i="2" a="1"/>
  <c r="N3534" i="2" s="1"/>
  <c r="N3535" i="2" a="1"/>
  <c r="N3535" i="2" s="1"/>
  <c r="N3536" i="2" a="1"/>
  <c r="N3536" i="2" s="1"/>
  <c r="N3537" i="2" a="1"/>
  <c r="N3537" i="2" s="1"/>
  <c r="N3538" i="2" a="1"/>
  <c r="N3538" i="2" s="1"/>
  <c r="N3539" i="2" a="1"/>
  <c r="N3539" i="2" s="1"/>
  <c r="N3540" i="2" a="1"/>
  <c r="N3540" i="2" s="1"/>
  <c r="N3541" i="2" a="1"/>
  <c r="N3541" i="2" s="1"/>
  <c r="N3542" i="2" a="1"/>
  <c r="N3542" i="2" s="1"/>
  <c r="N3543" i="2" a="1"/>
  <c r="N3543" i="2" s="1"/>
  <c r="N3544" i="2" a="1"/>
  <c r="N3544" i="2" s="1"/>
  <c r="N3545" i="2" a="1"/>
  <c r="N3545" i="2" s="1"/>
  <c r="N3546" i="2" a="1"/>
  <c r="N3546" i="2" s="1"/>
  <c r="N3547" i="2" a="1"/>
  <c r="N3547" i="2" s="1"/>
  <c r="N3548" i="2" a="1"/>
  <c r="N3548" i="2" s="1"/>
  <c r="N3549" i="2" a="1"/>
  <c r="N3549" i="2" s="1"/>
  <c r="N3550" i="2" a="1"/>
  <c r="N3550" i="2" s="1"/>
  <c r="N3551" i="2" a="1"/>
  <c r="N3551" i="2" s="1"/>
  <c r="N3552" i="2" a="1"/>
  <c r="N3552" i="2" s="1"/>
  <c r="N3553" i="2" a="1"/>
  <c r="N3553" i="2" s="1"/>
  <c r="N3554" i="2" a="1"/>
  <c r="N3554" i="2" s="1"/>
  <c r="N3555" i="2" a="1"/>
  <c r="N3555" i="2" s="1"/>
  <c r="N3556" i="2" a="1"/>
  <c r="N3556" i="2" s="1"/>
  <c r="N3557" i="2" a="1"/>
  <c r="N3557" i="2" s="1"/>
  <c r="N3558" i="2" a="1"/>
  <c r="N3558" i="2" s="1"/>
  <c r="N3559" i="2" a="1"/>
  <c r="N3559" i="2" s="1"/>
  <c r="N3560" i="2" a="1"/>
  <c r="N3560" i="2" s="1"/>
  <c r="N3561" i="2" a="1"/>
  <c r="N3561" i="2" s="1"/>
  <c r="N3562" i="2" a="1"/>
  <c r="N3562" i="2" s="1"/>
  <c r="N3563" i="2" a="1"/>
  <c r="N3563" i="2" s="1"/>
  <c r="N3564" i="2" a="1"/>
  <c r="N3564" i="2" s="1"/>
  <c r="N3565" i="2" a="1"/>
  <c r="N3565" i="2" s="1"/>
  <c r="N3566" i="2" a="1"/>
  <c r="N3566" i="2" s="1"/>
  <c r="N3567" i="2" a="1"/>
  <c r="N3567" i="2" s="1"/>
  <c r="N3568" i="2" a="1"/>
  <c r="N3568" i="2" s="1"/>
  <c r="N3569" i="2" a="1"/>
  <c r="N3569" i="2" s="1"/>
  <c r="N3570" i="2" a="1"/>
  <c r="N3570" i="2" s="1"/>
  <c r="N3571" i="2" a="1"/>
  <c r="N3571" i="2" s="1"/>
  <c r="N3572" i="2" a="1"/>
  <c r="N3572" i="2" s="1"/>
  <c r="N3573" i="2" a="1"/>
  <c r="N3573" i="2" s="1"/>
  <c r="N3574" i="2" a="1"/>
  <c r="N3574" i="2" s="1"/>
  <c r="N3575" i="2" a="1"/>
  <c r="N3575" i="2" s="1"/>
  <c r="N3576" i="2" a="1"/>
  <c r="N3576" i="2" s="1"/>
  <c r="N3577" i="2" a="1"/>
  <c r="N3577" i="2" s="1"/>
  <c r="N3578" i="2" a="1"/>
  <c r="N3578" i="2" s="1"/>
  <c r="N3579" i="2" a="1"/>
  <c r="N3579" i="2" s="1"/>
  <c r="N3580" i="2" a="1"/>
  <c r="N3580" i="2" s="1"/>
  <c r="N3581" i="2" a="1"/>
  <c r="N3581" i="2" s="1"/>
  <c r="N3582" i="2" a="1"/>
  <c r="N3582" i="2" s="1"/>
  <c r="N3583" i="2" a="1"/>
  <c r="N3583" i="2" s="1"/>
  <c r="N3584" i="2" a="1"/>
  <c r="N3584" i="2" s="1"/>
  <c r="N3585" i="2" a="1"/>
  <c r="N3585" i="2" s="1"/>
  <c r="N3586" i="2" a="1"/>
  <c r="N3586" i="2" s="1"/>
  <c r="N3587" i="2" a="1"/>
  <c r="N3587" i="2" s="1"/>
  <c r="N3588" i="2" a="1"/>
  <c r="N3588" i="2" s="1"/>
  <c r="N3589" i="2" a="1"/>
  <c r="N3589" i="2" s="1"/>
  <c r="N3590" i="2" a="1"/>
  <c r="N3590" i="2" s="1"/>
  <c r="N3591" i="2" a="1"/>
  <c r="N3591" i="2" s="1"/>
  <c r="N3592" i="2" a="1"/>
  <c r="N3592" i="2" s="1"/>
  <c r="N3593" i="2" a="1"/>
  <c r="N3593" i="2" s="1"/>
  <c r="N3594" i="2" a="1"/>
  <c r="N3594" i="2" s="1"/>
  <c r="N3595" i="2" a="1"/>
  <c r="N3595" i="2" s="1"/>
  <c r="N3596" i="2" a="1"/>
  <c r="N3596" i="2" s="1"/>
  <c r="N3597" i="2" a="1"/>
  <c r="N3597" i="2" s="1"/>
  <c r="N3598" i="2" a="1"/>
  <c r="N3598" i="2" s="1"/>
  <c r="N3599" i="2" a="1"/>
  <c r="N3599" i="2" s="1"/>
  <c r="N3600" i="2" a="1"/>
  <c r="N3600" i="2" s="1"/>
  <c r="N3601" i="2" a="1"/>
  <c r="N3601" i="2" s="1"/>
  <c r="N3602" i="2" a="1"/>
  <c r="N3602" i="2" s="1"/>
  <c r="N3603" i="2" a="1"/>
  <c r="N3603" i="2" s="1"/>
  <c r="N3604" i="2" a="1"/>
  <c r="N3604" i="2" s="1"/>
  <c r="N3605" i="2" a="1"/>
  <c r="N3605" i="2" s="1"/>
  <c r="N3606" i="2" a="1"/>
  <c r="N3606" i="2" s="1"/>
  <c r="N3607" i="2" a="1"/>
  <c r="N3607" i="2" s="1"/>
  <c r="N3608" i="2" a="1"/>
  <c r="N3608" i="2" s="1"/>
  <c r="N3609" i="2" a="1"/>
  <c r="N3609" i="2" s="1"/>
  <c r="N3610" i="2" a="1"/>
  <c r="N3610" i="2" s="1"/>
  <c r="N3611" i="2" a="1"/>
  <c r="N3611" i="2" s="1"/>
  <c r="N3612" i="2" a="1"/>
  <c r="N3612" i="2" s="1"/>
  <c r="N3613" i="2" a="1"/>
  <c r="N3613" i="2" s="1"/>
  <c r="N3614" i="2" a="1"/>
  <c r="N3614" i="2" s="1"/>
  <c r="N3615" i="2" a="1"/>
  <c r="N3615" i="2" s="1"/>
  <c r="N3616" i="2" a="1"/>
  <c r="N3616" i="2" s="1"/>
  <c r="N3617" i="2" a="1"/>
  <c r="N3617" i="2" s="1"/>
  <c r="N3618" i="2" a="1"/>
  <c r="N3618" i="2" s="1"/>
  <c r="N3619" i="2" a="1"/>
  <c r="N3619" i="2" s="1"/>
  <c r="N3620" i="2" a="1"/>
  <c r="N3620" i="2" s="1"/>
  <c r="N3621" i="2" a="1"/>
  <c r="N3621" i="2" s="1"/>
  <c r="N3622" i="2" a="1"/>
  <c r="N3622" i="2" s="1"/>
  <c r="N3623" i="2" a="1"/>
  <c r="N3623" i="2" s="1"/>
  <c r="N3624" i="2" a="1"/>
  <c r="N3624" i="2" s="1"/>
  <c r="N3625" i="2" a="1"/>
  <c r="N3625" i="2" s="1"/>
  <c r="N3626" i="2" a="1"/>
  <c r="N3626" i="2" s="1"/>
  <c r="N3627" i="2" a="1"/>
  <c r="N3627" i="2" s="1"/>
  <c r="N3628" i="2" a="1"/>
  <c r="N3628" i="2" s="1"/>
  <c r="N3629" i="2" a="1"/>
  <c r="N3629" i="2" s="1"/>
  <c r="N3630" i="2" a="1"/>
  <c r="N3630" i="2" s="1"/>
  <c r="N3631" i="2" a="1"/>
  <c r="N3631" i="2" s="1"/>
  <c r="N3632" i="2" a="1"/>
  <c r="N3632" i="2" s="1"/>
  <c r="N3633" i="2" a="1"/>
  <c r="N3633" i="2" s="1"/>
  <c r="N3634" i="2" a="1"/>
  <c r="N3634" i="2" s="1"/>
  <c r="N3635" i="2" a="1"/>
  <c r="N3635" i="2" s="1"/>
  <c r="N3636" i="2" a="1"/>
  <c r="N3636" i="2" s="1"/>
  <c r="N3637" i="2" a="1"/>
  <c r="N3637" i="2" s="1"/>
  <c r="N3638" i="2" a="1"/>
  <c r="N3638" i="2" s="1"/>
  <c r="N3639" i="2" a="1"/>
  <c r="N3639" i="2" s="1"/>
  <c r="N3640" i="2" a="1"/>
  <c r="N3640" i="2" s="1"/>
  <c r="N3641" i="2" a="1"/>
  <c r="N3641" i="2" s="1"/>
  <c r="N3642" i="2" a="1"/>
  <c r="N3642" i="2" s="1"/>
  <c r="N3643" i="2" a="1"/>
  <c r="N3643" i="2" s="1"/>
  <c r="N3644" i="2" a="1"/>
  <c r="N3644" i="2" s="1"/>
  <c r="N3645" i="2" a="1"/>
  <c r="N3645" i="2" s="1"/>
  <c r="N3646" i="2" a="1"/>
  <c r="N3646" i="2" s="1"/>
  <c r="N3647" i="2" a="1"/>
  <c r="N3647" i="2" s="1"/>
  <c r="N3648" i="2" a="1"/>
  <c r="N3648" i="2" s="1"/>
  <c r="N3649" i="2" a="1"/>
  <c r="N3649" i="2" s="1"/>
  <c r="N3650" i="2" a="1"/>
  <c r="N3650" i="2" s="1"/>
  <c r="N3651" i="2" a="1"/>
  <c r="N3651" i="2" s="1"/>
  <c r="N3652" i="2" a="1"/>
  <c r="N3652" i="2" s="1"/>
  <c r="N3653" i="2" a="1"/>
  <c r="N3653" i="2" s="1"/>
  <c r="N3654" i="2" a="1"/>
  <c r="N3654" i="2" s="1"/>
  <c r="N3655" i="2" a="1"/>
  <c r="N3655" i="2" s="1"/>
  <c r="N3656" i="2" a="1"/>
  <c r="N3656" i="2" s="1"/>
  <c r="N3657" i="2" a="1"/>
  <c r="N3657" i="2" s="1"/>
  <c r="N3658" i="2" a="1"/>
  <c r="N3658" i="2" s="1"/>
  <c r="N3659" i="2" a="1"/>
  <c r="N3659" i="2" s="1"/>
  <c r="N3660" i="2" a="1"/>
  <c r="N3660" i="2" s="1"/>
  <c r="N3661" i="2" a="1"/>
  <c r="N3661" i="2" s="1"/>
  <c r="N3662" i="2" a="1"/>
  <c r="N3662" i="2" s="1"/>
  <c r="N3663" i="2" a="1"/>
  <c r="N3663" i="2" s="1"/>
  <c r="N3664" i="2" a="1"/>
  <c r="N3664" i="2" s="1"/>
  <c r="N3665" i="2" a="1"/>
  <c r="N3665" i="2" s="1"/>
  <c r="N3666" i="2" a="1"/>
  <c r="N3666" i="2" s="1"/>
  <c r="N3667" i="2" a="1"/>
  <c r="N3667" i="2" s="1"/>
  <c r="N3668" i="2" a="1"/>
  <c r="N3668" i="2" s="1"/>
  <c r="N3669" i="2" a="1"/>
  <c r="N3669" i="2" s="1"/>
  <c r="N3670" i="2" a="1"/>
  <c r="N3670" i="2" s="1"/>
  <c r="N3671" i="2" a="1"/>
  <c r="N3671" i="2" s="1"/>
  <c r="N3672" i="2" a="1"/>
  <c r="N3672" i="2" s="1"/>
  <c r="N3673" i="2" a="1"/>
  <c r="N3673" i="2" s="1"/>
  <c r="N3674" i="2" a="1"/>
  <c r="N3674" i="2" s="1"/>
  <c r="N3675" i="2" a="1"/>
  <c r="N3675" i="2" s="1"/>
  <c r="N3676" i="2" a="1"/>
  <c r="N3676" i="2" s="1"/>
  <c r="N3677" i="2" a="1"/>
  <c r="N3677" i="2" s="1"/>
  <c r="N3678" i="2" a="1"/>
  <c r="N3678" i="2" s="1"/>
  <c r="N3679" i="2" a="1"/>
  <c r="N3679" i="2" s="1"/>
  <c r="N3680" i="2" a="1"/>
  <c r="N3680" i="2" s="1"/>
  <c r="N3681" i="2" a="1"/>
  <c r="N3681" i="2" s="1"/>
  <c r="N3682" i="2" a="1"/>
  <c r="N3682" i="2" s="1"/>
  <c r="N3683" i="2" a="1"/>
  <c r="N3683" i="2" s="1"/>
  <c r="N3684" i="2" a="1"/>
  <c r="N3684" i="2" s="1"/>
  <c r="N3685" i="2" a="1"/>
  <c r="N3685" i="2" s="1"/>
  <c r="N3686" i="2" a="1"/>
  <c r="N3686" i="2" s="1"/>
  <c r="N3687" i="2" a="1"/>
  <c r="N3687" i="2" s="1"/>
  <c r="N3688" i="2" a="1"/>
  <c r="N3688" i="2" s="1"/>
  <c r="N3689" i="2" a="1"/>
  <c r="N3689" i="2" s="1"/>
  <c r="N3690" i="2" a="1"/>
  <c r="N3690" i="2" s="1"/>
  <c r="N3691" i="2" a="1"/>
  <c r="N3691" i="2" s="1"/>
  <c r="N3692" i="2" a="1"/>
  <c r="N3692" i="2" s="1"/>
  <c r="N3693" i="2" a="1"/>
  <c r="N3693" i="2" s="1"/>
  <c r="N3694" i="2" a="1"/>
  <c r="N3694" i="2" s="1"/>
  <c r="N3695" i="2" a="1"/>
  <c r="N3695" i="2" s="1"/>
  <c r="N3696" i="2" a="1"/>
  <c r="N3696" i="2" s="1"/>
  <c r="N3697" i="2" a="1"/>
  <c r="N3697" i="2" s="1"/>
  <c r="N3698" i="2" a="1"/>
  <c r="N3698" i="2" s="1"/>
  <c r="N3699" i="2" a="1"/>
  <c r="N3699" i="2" s="1"/>
  <c r="N3700" i="2" a="1"/>
  <c r="N3700" i="2" s="1"/>
  <c r="N3701" i="2" a="1"/>
  <c r="N3701" i="2" s="1"/>
  <c r="N3702" i="2" a="1"/>
  <c r="N3702" i="2" s="1"/>
  <c r="N3703" i="2" a="1"/>
  <c r="N3703" i="2" s="1"/>
  <c r="N3704" i="2" a="1"/>
  <c r="N3704" i="2" s="1"/>
  <c r="N3705" i="2" a="1"/>
  <c r="N3705" i="2" s="1"/>
  <c r="N3706" i="2" a="1"/>
  <c r="N3706" i="2" s="1"/>
  <c r="N3707" i="2" a="1"/>
  <c r="N3707" i="2" s="1"/>
  <c r="N3708" i="2" a="1"/>
  <c r="N3708" i="2" s="1"/>
  <c r="N3709" i="2" a="1"/>
  <c r="N3709" i="2" s="1"/>
  <c r="N3710" i="2" a="1"/>
  <c r="N3710" i="2" s="1"/>
  <c r="N3711" i="2" a="1"/>
  <c r="N3711" i="2" s="1"/>
  <c r="N3712" i="2" a="1"/>
  <c r="N3712" i="2" s="1"/>
  <c r="N3713" i="2" a="1"/>
  <c r="N3713" i="2" s="1"/>
  <c r="N3714" i="2" a="1"/>
  <c r="N3714" i="2" s="1"/>
  <c r="N3715" i="2" a="1"/>
  <c r="N3715" i="2" s="1"/>
  <c r="N3716" i="2" a="1"/>
  <c r="N3716" i="2" s="1"/>
  <c r="N3717" i="2" a="1"/>
  <c r="N3717" i="2" s="1"/>
  <c r="N3718" i="2" a="1"/>
  <c r="N3718" i="2" s="1"/>
  <c r="N3719" i="2" a="1"/>
  <c r="N3719" i="2" s="1"/>
  <c r="N3720" i="2" a="1"/>
  <c r="N3720" i="2" s="1"/>
  <c r="N3721" i="2" a="1"/>
  <c r="N3721" i="2" s="1"/>
  <c r="N3722" i="2" a="1"/>
  <c r="N3722" i="2" s="1"/>
  <c r="N3723" i="2" a="1"/>
  <c r="N3723" i="2" s="1"/>
  <c r="N3724" i="2" a="1"/>
  <c r="N3724" i="2" s="1"/>
  <c r="N3725" i="2" a="1"/>
  <c r="N3725" i="2" s="1"/>
  <c r="N3726" i="2" a="1"/>
  <c r="N3726" i="2" s="1"/>
  <c r="N3727" i="2" a="1"/>
  <c r="N3727" i="2" s="1"/>
  <c r="N3728" i="2" a="1"/>
  <c r="N3728" i="2" s="1"/>
  <c r="N3729" i="2" a="1"/>
  <c r="N3729" i="2" s="1"/>
  <c r="N3730" i="2" a="1"/>
  <c r="N3730" i="2" s="1"/>
  <c r="N3731" i="2" a="1"/>
  <c r="N3731" i="2" s="1"/>
  <c r="N3732" i="2" a="1"/>
  <c r="N3732" i="2" s="1"/>
  <c r="N3733" i="2" a="1"/>
  <c r="N3733" i="2" s="1"/>
  <c r="N3734" i="2" a="1"/>
  <c r="N3734" i="2" s="1"/>
  <c r="N3735" i="2" a="1"/>
  <c r="N3735" i="2" s="1"/>
  <c r="N3736" i="2" a="1"/>
  <c r="N3736" i="2" s="1"/>
  <c r="N3737" i="2" a="1"/>
  <c r="N3737" i="2" s="1"/>
  <c r="N3738" i="2" a="1"/>
  <c r="N3738" i="2" s="1"/>
  <c r="N3739" i="2" a="1"/>
  <c r="N3739" i="2" s="1"/>
  <c r="N3740" i="2" a="1"/>
  <c r="N3740" i="2" s="1"/>
  <c r="N3741" i="2" a="1"/>
  <c r="N3741" i="2" s="1"/>
  <c r="N3742" i="2" a="1"/>
  <c r="N3742" i="2" s="1"/>
  <c r="N3743" i="2" a="1"/>
  <c r="N3743" i="2" s="1"/>
  <c r="N3744" i="2" a="1"/>
  <c r="N3744" i="2" s="1"/>
  <c r="N3745" i="2" a="1"/>
  <c r="N3745" i="2" s="1"/>
  <c r="N3746" i="2" a="1"/>
  <c r="N3746" i="2" s="1"/>
  <c r="N3747" i="2" a="1"/>
  <c r="N3747" i="2" s="1"/>
  <c r="N3748" i="2" a="1"/>
  <c r="N3748" i="2" s="1"/>
  <c r="N3749" i="2" a="1"/>
  <c r="N3749" i="2" s="1"/>
  <c r="N3750" i="2" a="1"/>
  <c r="N3750" i="2" s="1"/>
  <c r="N3751" i="2" a="1"/>
  <c r="N3751" i="2" s="1"/>
  <c r="N3752" i="2" a="1"/>
  <c r="N3752" i="2" s="1"/>
  <c r="N3753" i="2" a="1"/>
  <c r="N3753" i="2" s="1"/>
  <c r="N3754" i="2" a="1"/>
  <c r="N3754" i="2" s="1"/>
  <c r="N3755" i="2" a="1"/>
  <c r="N3755" i="2" s="1"/>
  <c r="N3756" i="2" a="1"/>
  <c r="N3756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 s="1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 s="1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 s="1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 s="1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 s="1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 s="1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 s="1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 s="1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 s="1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 s="1"/>
  <c r="M1244" i="2" a="1"/>
  <c r="M1244" i="2" s="1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 s="1"/>
  <c r="M1251" i="2" a="1"/>
  <c r="M1251" i="2" s="1"/>
  <c r="M1252" i="2" a="1"/>
  <c r="M1252" i="2" s="1"/>
  <c r="M1253" i="2" a="1"/>
  <c r="M1253" i="2" s="1"/>
  <c r="M1254" i="2" a="1"/>
  <c r="M1254" i="2" s="1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 s="1"/>
  <c r="M1260" i="2" a="1"/>
  <c r="M1260" i="2" s="1"/>
  <c r="M1261" i="2" a="1"/>
  <c r="M1261" i="2" s="1"/>
  <c r="M1262" i="2" a="1"/>
  <c r="M1262" i="2" s="1"/>
  <c r="M1263" i="2" a="1"/>
  <c r="M1263" i="2" s="1"/>
  <c r="M1264" i="2" a="1"/>
  <c r="M1264" i="2" s="1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 s="1"/>
  <c r="M1271" i="2" a="1"/>
  <c r="M1271" i="2" s="1"/>
  <c r="M1272" i="2" a="1"/>
  <c r="M1272" i="2" s="1"/>
  <c r="M1273" i="2" a="1"/>
  <c r="M1273" i="2" s="1"/>
  <c r="M1274" i="2" a="1"/>
  <c r="M1274" i="2" s="1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 s="1"/>
  <c r="M1284" i="2" a="1"/>
  <c r="M1284" i="2" s="1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1290" i="2" a="1"/>
  <c r="M1290" i="2" s="1"/>
  <c r="M1291" i="2" a="1"/>
  <c r="M1291" i="2" s="1"/>
  <c r="M1292" i="2" a="1"/>
  <c r="M1292" i="2" s="1"/>
  <c r="M1293" i="2" a="1"/>
  <c r="M1293" i="2" s="1"/>
  <c r="M1294" i="2" a="1"/>
  <c r="M1294" i="2" s="1"/>
  <c r="M1295" i="2" a="1"/>
  <c r="M1295" i="2" s="1"/>
  <c r="M1296" i="2" a="1"/>
  <c r="M1296" i="2" s="1"/>
  <c r="M1297" i="2" a="1"/>
  <c r="M1297" i="2" s="1"/>
  <c r="M1298" i="2" a="1"/>
  <c r="M1298" i="2" s="1"/>
  <c r="M1299" i="2" a="1"/>
  <c r="M1299" i="2" s="1"/>
  <c r="M1300" i="2" a="1"/>
  <c r="M1300" i="2" s="1"/>
  <c r="M1301" i="2" a="1"/>
  <c r="M1301" i="2" s="1"/>
  <c r="M1302" i="2" a="1"/>
  <c r="M1302" i="2" s="1"/>
  <c r="M1303" i="2" a="1"/>
  <c r="M1303" i="2" s="1"/>
  <c r="M1304" i="2" a="1"/>
  <c r="M1304" i="2" s="1"/>
  <c r="M1305" i="2" a="1"/>
  <c r="M1305" i="2" s="1"/>
  <c r="M1306" i="2" a="1"/>
  <c r="M1306" i="2" s="1"/>
  <c r="M1307" i="2" a="1"/>
  <c r="M1307" i="2" s="1"/>
  <c r="M1308" i="2" a="1"/>
  <c r="M1308" i="2" s="1"/>
  <c r="M1309" i="2" a="1"/>
  <c r="M1309" i="2" s="1"/>
  <c r="M1310" i="2" a="1"/>
  <c r="M1310" i="2" s="1"/>
  <c r="M1311" i="2" a="1"/>
  <c r="M1311" i="2" s="1"/>
  <c r="M1312" i="2" a="1"/>
  <c r="M1312" i="2" s="1"/>
  <c r="M1313" i="2" a="1"/>
  <c r="M1313" i="2" s="1"/>
  <c r="M1314" i="2" a="1"/>
  <c r="M1314" i="2" s="1"/>
  <c r="M1315" i="2" a="1"/>
  <c r="M1315" i="2" s="1"/>
  <c r="M1316" i="2" a="1"/>
  <c r="M1316" i="2" s="1"/>
  <c r="M1317" i="2" a="1"/>
  <c r="M1317" i="2" s="1"/>
  <c r="M1318" i="2" a="1"/>
  <c r="M1318" i="2" s="1"/>
  <c r="M1319" i="2" a="1"/>
  <c r="M1319" i="2" s="1"/>
  <c r="M1320" i="2" a="1"/>
  <c r="M1320" i="2" s="1"/>
  <c r="M1321" i="2" a="1"/>
  <c r="M1321" i="2" s="1"/>
  <c r="M1322" i="2" a="1"/>
  <c r="M1322" i="2" s="1"/>
  <c r="M1323" i="2" a="1"/>
  <c r="M1323" i="2" s="1"/>
  <c r="M1324" i="2" a="1"/>
  <c r="M1324" i="2" s="1"/>
  <c r="M1325" i="2" a="1"/>
  <c r="M1325" i="2" s="1"/>
  <c r="M1326" i="2" a="1"/>
  <c r="M1326" i="2" s="1"/>
  <c r="M1327" i="2" a="1"/>
  <c r="M1327" i="2" s="1"/>
  <c r="M1328" i="2" a="1"/>
  <c r="M1328" i="2" s="1"/>
  <c r="M1329" i="2" a="1"/>
  <c r="M1329" i="2" s="1"/>
  <c r="M1330" i="2" a="1"/>
  <c r="M1330" i="2" s="1"/>
  <c r="M1331" i="2" a="1"/>
  <c r="M1331" i="2" s="1"/>
  <c r="M1332" i="2" a="1"/>
  <c r="M1332" i="2" s="1"/>
  <c r="M1333" i="2" a="1"/>
  <c r="M1333" i="2" s="1"/>
  <c r="M1334" i="2" a="1"/>
  <c r="M1334" i="2" s="1"/>
  <c r="M1335" i="2" a="1"/>
  <c r="M1335" i="2" s="1"/>
  <c r="M1336" i="2" a="1"/>
  <c r="M1336" i="2" s="1"/>
  <c r="M1337" i="2" a="1"/>
  <c r="M1337" i="2" s="1"/>
  <c r="M1338" i="2" a="1"/>
  <c r="M1338" i="2" s="1"/>
  <c r="M1339" i="2" a="1"/>
  <c r="M1339" i="2" s="1"/>
  <c r="M1340" i="2" a="1"/>
  <c r="M1340" i="2" s="1"/>
  <c r="M1341" i="2" a="1"/>
  <c r="M1341" i="2" s="1"/>
  <c r="M1342" i="2" a="1"/>
  <c r="M1342" i="2" s="1"/>
  <c r="M1343" i="2" a="1"/>
  <c r="M1343" i="2" s="1"/>
  <c r="M1344" i="2" a="1"/>
  <c r="M1344" i="2" s="1"/>
  <c r="M1345" i="2" a="1"/>
  <c r="M1345" i="2" s="1"/>
  <c r="M1346" i="2" a="1"/>
  <c r="M1346" i="2" s="1"/>
  <c r="M1347" i="2" a="1"/>
  <c r="M1347" i="2" s="1"/>
  <c r="M1348" i="2" a="1"/>
  <c r="M1348" i="2" s="1"/>
  <c r="M1349" i="2" a="1"/>
  <c r="M1349" i="2" s="1"/>
  <c r="M1350" i="2" a="1"/>
  <c r="M1350" i="2" s="1"/>
  <c r="M1351" i="2" a="1"/>
  <c r="M1351" i="2" s="1"/>
  <c r="M1352" i="2" a="1"/>
  <c r="M1352" i="2" s="1"/>
  <c r="M1353" i="2" a="1"/>
  <c r="M1353" i="2" s="1"/>
  <c r="M1354" i="2" a="1"/>
  <c r="M1354" i="2" s="1"/>
  <c r="M1355" i="2" a="1"/>
  <c r="M1355" i="2" s="1"/>
  <c r="M1356" i="2" a="1"/>
  <c r="M1356" i="2" s="1"/>
  <c r="M1357" i="2" a="1"/>
  <c r="M1357" i="2" s="1"/>
  <c r="M1358" i="2" a="1"/>
  <c r="M1358" i="2" s="1"/>
  <c r="M1359" i="2" a="1"/>
  <c r="M1359" i="2" s="1"/>
  <c r="M1360" i="2" a="1"/>
  <c r="M1360" i="2" s="1"/>
  <c r="M1361" i="2" a="1"/>
  <c r="M1361" i="2" s="1"/>
  <c r="M1362" i="2" a="1"/>
  <c r="M1362" i="2" s="1"/>
  <c r="M1363" i="2" a="1"/>
  <c r="M1363" i="2" s="1"/>
  <c r="M1364" i="2" a="1"/>
  <c r="M1364" i="2" s="1"/>
  <c r="M1365" i="2" a="1"/>
  <c r="M1365" i="2" s="1"/>
  <c r="M1366" i="2" a="1"/>
  <c r="M1366" i="2" s="1"/>
  <c r="M1367" i="2" a="1"/>
  <c r="M1367" i="2" s="1"/>
  <c r="M1368" i="2" a="1"/>
  <c r="M1368" i="2" s="1"/>
  <c r="M1369" i="2" a="1"/>
  <c r="M1369" i="2" s="1"/>
  <c r="M1370" i="2" a="1"/>
  <c r="M1370" i="2" s="1"/>
  <c r="M1371" i="2" a="1"/>
  <c r="M1371" i="2" s="1"/>
  <c r="M1372" i="2" a="1"/>
  <c r="M1372" i="2" s="1"/>
  <c r="M1373" i="2" a="1"/>
  <c r="M1373" i="2" s="1"/>
  <c r="M1374" i="2" a="1"/>
  <c r="M1374" i="2" s="1"/>
  <c r="M1375" i="2" a="1"/>
  <c r="M1375" i="2" s="1"/>
  <c r="M1376" i="2" a="1"/>
  <c r="M1376" i="2" s="1"/>
  <c r="M1377" i="2" a="1"/>
  <c r="M1377" i="2" s="1"/>
  <c r="M1378" i="2" a="1"/>
  <c r="M1378" i="2" s="1"/>
  <c r="M1379" i="2" a="1"/>
  <c r="M1379" i="2" s="1"/>
  <c r="M1380" i="2" a="1"/>
  <c r="M1380" i="2" s="1"/>
  <c r="M1381" i="2" a="1"/>
  <c r="M1381" i="2" s="1"/>
  <c r="M1382" i="2" a="1"/>
  <c r="M1382" i="2" s="1"/>
  <c r="M1383" i="2" a="1"/>
  <c r="M1383" i="2" s="1"/>
  <c r="M1384" i="2" a="1"/>
  <c r="M1384" i="2" s="1"/>
  <c r="M1385" i="2" a="1"/>
  <c r="M1385" i="2" s="1"/>
  <c r="M1386" i="2" a="1"/>
  <c r="M1386" i="2" s="1"/>
  <c r="M1387" i="2" a="1"/>
  <c r="M1387" i="2" s="1"/>
  <c r="M1388" i="2" a="1"/>
  <c r="M1388" i="2" s="1"/>
  <c r="M1389" i="2" a="1"/>
  <c r="M1389" i="2" s="1"/>
  <c r="M1390" i="2" a="1"/>
  <c r="M1390" i="2" s="1"/>
  <c r="M1391" i="2" a="1"/>
  <c r="M1391" i="2" s="1"/>
  <c r="M1392" i="2" a="1"/>
  <c r="M1392" i="2" s="1"/>
  <c r="M1393" i="2" a="1"/>
  <c r="M1393" i="2" s="1"/>
  <c r="M1394" i="2" a="1"/>
  <c r="M1394" i="2" s="1"/>
  <c r="M1395" i="2" a="1"/>
  <c r="M1395" i="2" s="1"/>
  <c r="M1396" i="2" a="1"/>
  <c r="M1396" i="2" s="1"/>
  <c r="M1397" i="2" a="1"/>
  <c r="M1397" i="2" s="1"/>
  <c r="M1398" i="2" a="1"/>
  <c r="M1398" i="2" s="1"/>
  <c r="M1399" i="2" a="1"/>
  <c r="M1399" i="2" s="1"/>
  <c r="M1400" i="2" a="1"/>
  <c r="M1400" i="2" s="1"/>
  <c r="M1401" i="2" a="1"/>
  <c r="M1401" i="2" s="1"/>
  <c r="M1402" i="2" a="1"/>
  <c r="M1402" i="2" s="1"/>
  <c r="M1403" i="2" a="1"/>
  <c r="M1403" i="2" s="1"/>
  <c r="M1404" i="2" a="1"/>
  <c r="M1404" i="2" s="1"/>
  <c r="M1405" i="2" a="1"/>
  <c r="M1405" i="2" s="1"/>
  <c r="M1406" i="2" a="1"/>
  <c r="M1406" i="2" s="1"/>
  <c r="M1407" i="2" a="1"/>
  <c r="M1407" i="2" s="1"/>
  <c r="M1408" i="2" a="1"/>
  <c r="M1408" i="2" s="1"/>
  <c r="M1409" i="2" a="1"/>
  <c r="M1409" i="2" s="1"/>
  <c r="M1410" i="2" a="1"/>
  <c r="M1410" i="2" s="1"/>
  <c r="M1411" i="2" a="1"/>
  <c r="M1411" i="2" s="1"/>
  <c r="M1412" i="2" a="1"/>
  <c r="M1412" i="2" s="1"/>
  <c r="M1413" i="2" a="1"/>
  <c r="M1413" i="2" s="1"/>
  <c r="M1414" i="2" a="1"/>
  <c r="M1414" i="2" s="1"/>
  <c r="M1415" i="2" a="1"/>
  <c r="M1415" i="2" s="1"/>
  <c r="M1416" i="2" a="1"/>
  <c r="M1416" i="2" s="1"/>
  <c r="M1417" i="2" a="1"/>
  <c r="M1417" i="2" s="1"/>
  <c r="M1418" i="2" a="1"/>
  <c r="M1418" i="2" s="1"/>
  <c r="M1419" i="2" a="1"/>
  <c r="M1419" i="2" s="1"/>
  <c r="M1420" i="2" a="1"/>
  <c r="M1420" i="2" s="1"/>
  <c r="M1421" i="2" a="1"/>
  <c r="M1421" i="2" s="1"/>
  <c r="M1422" i="2" a="1"/>
  <c r="M1422" i="2" s="1"/>
  <c r="M1423" i="2" a="1"/>
  <c r="M1423" i="2" s="1"/>
  <c r="M1424" i="2" a="1"/>
  <c r="M1424" i="2" s="1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 s="1"/>
  <c r="M1431" i="2" a="1"/>
  <c r="M1431" i="2" s="1"/>
  <c r="M1432" i="2" a="1"/>
  <c r="M1432" i="2" s="1"/>
  <c r="M1433" i="2" a="1"/>
  <c r="M1433" i="2" s="1"/>
  <c r="M1434" i="2" a="1"/>
  <c r="M1434" i="2" s="1"/>
  <c r="M1435" i="2" a="1"/>
  <c r="M1435" i="2" s="1"/>
  <c r="M1436" i="2" a="1"/>
  <c r="M1436" i="2" s="1"/>
  <c r="M1437" i="2" a="1"/>
  <c r="M1437" i="2" s="1"/>
  <c r="M1438" i="2" a="1"/>
  <c r="M1438" i="2" s="1"/>
  <c r="M1439" i="2" a="1"/>
  <c r="M1439" i="2" s="1"/>
  <c r="M1440" i="2" a="1"/>
  <c r="M1440" i="2" s="1"/>
  <c r="M1441" i="2" a="1"/>
  <c r="M1441" i="2" s="1"/>
  <c r="M1442" i="2" a="1"/>
  <c r="M1442" i="2" s="1"/>
  <c r="M1443" i="2" a="1"/>
  <c r="M1443" i="2" s="1"/>
  <c r="M1444" i="2" a="1"/>
  <c r="M1444" i="2" s="1"/>
  <c r="M1445" i="2" a="1"/>
  <c r="M1445" i="2" s="1"/>
  <c r="M1446" i="2" a="1"/>
  <c r="M1446" i="2" s="1"/>
  <c r="M1447" i="2" a="1"/>
  <c r="M1447" i="2" s="1"/>
  <c r="M1448" i="2" a="1"/>
  <c r="M1448" i="2" s="1"/>
  <c r="M1449" i="2" a="1"/>
  <c r="M1449" i="2" s="1"/>
  <c r="M1450" i="2" a="1"/>
  <c r="M1450" i="2" s="1"/>
  <c r="M1451" i="2" a="1"/>
  <c r="M1451" i="2" s="1"/>
  <c r="M1452" i="2" a="1"/>
  <c r="M1452" i="2" s="1"/>
  <c r="M1453" i="2" a="1"/>
  <c r="M1453" i="2" s="1"/>
  <c r="M1454" i="2" a="1"/>
  <c r="M1454" i="2" s="1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 s="1"/>
  <c r="M1460" i="2" a="1"/>
  <c r="M1460" i="2" s="1"/>
  <c r="M1461" i="2" a="1"/>
  <c r="M1461" i="2" s="1"/>
  <c r="M1462" i="2" a="1"/>
  <c r="M1462" i="2" s="1"/>
  <c r="M1463" i="2" a="1"/>
  <c r="M1463" i="2" s="1"/>
  <c r="M1464" i="2" a="1"/>
  <c r="M1464" i="2" s="1"/>
  <c r="M1465" i="2" a="1"/>
  <c r="M1465" i="2" s="1"/>
  <c r="M1466" i="2" a="1"/>
  <c r="M1466" i="2" s="1"/>
  <c r="M1467" i="2" a="1"/>
  <c r="M1467" i="2" s="1"/>
  <c r="M1468" i="2" a="1"/>
  <c r="M1468" i="2" s="1"/>
  <c r="M1469" i="2" a="1"/>
  <c r="M1469" i="2" s="1"/>
  <c r="M1470" i="2" a="1"/>
  <c r="M1470" i="2" s="1"/>
  <c r="M1471" i="2" a="1"/>
  <c r="M1471" i="2" s="1"/>
  <c r="M1472" i="2" a="1"/>
  <c r="M1472" i="2" s="1"/>
  <c r="M1473" i="2" a="1"/>
  <c r="M1473" i="2" s="1"/>
  <c r="M1474" i="2" a="1"/>
  <c r="M1474" i="2" s="1"/>
  <c r="M1475" i="2" a="1"/>
  <c r="M1475" i="2" s="1"/>
  <c r="M1476" i="2" a="1"/>
  <c r="M1476" i="2" s="1"/>
  <c r="M1477" i="2" a="1"/>
  <c r="M1477" i="2" s="1"/>
  <c r="M1478" i="2" a="1"/>
  <c r="M1478" i="2" s="1"/>
  <c r="M1479" i="2" a="1"/>
  <c r="M1479" i="2" s="1"/>
  <c r="M1480" i="2" a="1"/>
  <c r="M1480" i="2" s="1"/>
  <c r="M1481" i="2" a="1"/>
  <c r="M1481" i="2" s="1"/>
  <c r="M1482" i="2" a="1"/>
  <c r="M1482" i="2" s="1"/>
  <c r="M1483" i="2" a="1"/>
  <c r="M1483" i="2" s="1"/>
  <c r="M1484" i="2" a="1"/>
  <c r="M1484" i="2" s="1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 s="1"/>
  <c r="M1490" i="2" a="1"/>
  <c r="M1490" i="2" s="1"/>
  <c r="M1491" i="2" a="1"/>
  <c r="M1491" i="2" s="1"/>
  <c r="M1492" i="2" a="1"/>
  <c r="M1492" i="2" s="1"/>
  <c r="M1493" i="2" a="1"/>
  <c r="M1493" i="2" s="1"/>
  <c r="M1494" i="2" a="1"/>
  <c r="M1494" i="2" s="1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 s="1"/>
  <c r="M1501" i="2" a="1"/>
  <c r="M1501" i="2" s="1"/>
  <c r="M1502" i="2" a="1"/>
  <c r="M1502" i="2" s="1"/>
  <c r="M1503" i="2" a="1"/>
  <c r="M1503" i="2" s="1"/>
  <c r="M1504" i="2" a="1"/>
  <c r="M1504" i="2" s="1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 s="1"/>
  <c r="M1511" i="2" a="1"/>
  <c r="M1511" i="2" s="1"/>
  <c r="M1512" i="2" a="1"/>
  <c r="M1512" i="2" s="1"/>
  <c r="M1513" i="2" a="1"/>
  <c r="M1513" i="2" s="1"/>
  <c r="M1514" i="2" a="1"/>
  <c r="M1514" i="2" s="1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 s="1"/>
  <c r="M1522" i="2" a="1"/>
  <c r="M1522" i="2" s="1"/>
  <c r="M1523" i="2" a="1"/>
  <c r="M1523" i="2" s="1"/>
  <c r="M1524" i="2" a="1"/>
  <c r="M1524" i="2" s="1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 s="1"/>
  <c r="M1531" i="2" a="1"/>
  <c r="M1531" i="2" s="1"/>
  <c r="M1532" i="2" a="1"/>
  <c r="M1532" i="2" s="1"/>
  <c r="M1533" i="2" a="1"/>
  <c r="M1533" i="2" s="1"/>
  <c r="M1534" i="2" a="1"/>
  <c r="M1534" i="2" s="1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 s="1"/>
  <c r="M1541" i="2" a="1"/>
  <c r="M1541" i="2" s="1"/>
  <c r="M1542" i="2" a="1"/>
  <c r="M1542" i="2" s="1"/>
  <c r="M1543" i="2" a="1"/>
  <c r="M1543" i="2" s="1"/>
  <c r="M1544" i="2" a="1"/>
  <c r="M1544" i="2" s="1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 s="1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 s="1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 s="1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 s="1"/>
  <c r="M1612" i="2" a="1"/>
  <c r="M1612" i="2" s="1"/>
  <c r="M1613" i="2" a="1"/>
  <c r="M1613" i="2" s="1"/>
  <c r="M1614" i="2" a="1"/>
  <c r="M1614" i="2" s="1"/>
  <c r="M1615" i="2" a="1"/>
  <c r="M1615" i="2" s="1"/>
  <c r="M1616" i="2" a="1"/>
  <c r="M1616" i="2" s="1"/>
  <c r="M1617" i="2" a="1"/>
  <c r="M1617" i="2" s="1"/>
  <c r="M1618" i="2" a="1"/>
  <c r="M1618" i="2" s="1"/>
  <c r="M1619" i="2" a="1"/>
  <c r="M1619" i="2" s="1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 s="1"/>
  <c r="M1636" i="2" a="1"/>
  <c r="M1636" i="2" s="1"/>
  <c r="M1637" i="2" a="1"/>
  <c r="M1637" i="2" s="1"/>
  <c r="M1638" i="2" a="1"/>
  <c r="M1638" i="2" s="1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 s="1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 s="1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 s="1"/>
  <c r="M1657" i="2" a="1"/>
  <c r="M1657" i="2" s="1"/>
  <c r="M1658" i="2" a="1"/>
  <c r="M1658" i="2" s="1"/>
  <c r="M1659" i="2" a="1"/>
  <c r="M1659" i="2" s="1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 s="1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 s="1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 s="1"/>
  <c r="M1707" i="2" a="1"/>
  <c r="M1707" i="2" s="1"/>
  <c r="M1708" i="2" a="1"/>
  <c r="M1708" i="2" s="1"/>
  <c r="M1709" i="2" a="1"/>
  <c r="M1709" i="2" s="1"/>
  <c r="M1710" i="2" a="1"/>
  <c r="M1710" i="2" s="1"/>
  <c r="M1711" i="2" a="1"/>
  <c r="M1711" i="2" s="1"/>
  <c r="M1712" i="2" a="1"/>
  <c r="M1712" i="2" s="1"/>
  <c r="M1713" i="2" a="1"/>
  <c r="M1713" i="2" s="1"/>
  <c r="M1714" i="2" a="1"/>
  <c r="M1714" i="2" s="1"/>
  <c r="M1715" i="2" a="1"/>
  <c r="M1715" i="2" s="1"/>
  <c r="M1716" i="2" a="1"/>
  <c r="M1716" i="2" s="1"/>
  <c r="M1717" i="2" a="1"/>
  <c r="M1717" i="2" s="1"/>
  <c r="M1718" i="2" a="1"/>
  <c r="M1718" i="2" s="1"/>
  <c r="M1719" i="2" a="1"/>
  <c r="M1719" i="2" s="1"/>
  <c r="M1720" i="2" a="1"/>
  <c r="M1720" i="2" s="1"/>
  <c r="M1721" i="2" a="1"/>
  <c r="M1721" i="2" s="1"/>
  <c r="M1722" i="2" a="1"/>
  <c r="M1722" i="2" s="1"/>
  <c r="M1723" i="2" a="1"/>
  <c r="M1723" i="2" s="1"/>
  <c r="M1724" i="2" a="1"/>
  <c r="M1724" i="2" s="1"/>
  <c r="M1725" i="2" a="1"/>
  <c r="M1725" i="2" s="1"/>
  <c r="M1726" i="2" a="1"/>
  <c r="M1726" i="2" s="1"/>
  <c r="M1727" i="2" a="1"/>
  <c r="M1727" i="2" s="1"/>
  <c r="M1728" i="2" a="1"/>
  <c r="M1728" i="2" s="1"/>
  <c r="M1729" i="2" a="1"/>
  <c r="M1729" i="2" s="1"/>
  <c r="M1730" i="2" a="1"/>
  <c r="M1730" i="2" s="1"/>
  <c r="M1731" i="2" a="1"/>
  <c r="M1731" i="2" s="1"/>
  <c r="M1732" i="2" a="1"/>
  <c r="M1732" i="2" s="1"/>
  <c r="M1733" i="2" a="1"/>
  <c r="M1733" i="2" s="1"/>
  <c r="M1734" i="2" a="1"/>
  <c r="M1734" i="2" s="1"/>
  <c r="M1735" i="2" a="1"/>
  <c r="M1735" i="2" s="1"/>
  <c r="M1736" i="2" a="1"/>
  <c r="M1736" i="2" s="1"/>
  <c r="M1737" i="2" a="1"/>
  <c r="M1737" i="2" s="1"/>
  <c r="M1738" i="2" a="1"/>
  <c r="M1738" i="2" s="1"/>
  <c r="M1739" i="2" a="1"/>
  <c r="M1739" i="2" s="1"/>
  <c r="M1740" i="2" a="1"/>
  <c r="M1740" i="2" s="1"/>
  <c r="M1741" i="2" a="1"/>
  <c r="M1741" i="2" s="1"/>
  <c r="M1742" i="2" a="1"/>
  <c r="M1742" i="2" s="1"/>
  <c r="M1743" i="2" a="1"/>
  <c r="M1743" i="2" s="1"/>
  <c r="M1744" i="2" a="1"/>
  <c r="M1744" i="2" s="1"/>
  <c r="M1745" i="2" a="1"/>
  <c r="M1745" i="2" s="1"/>
  <c r="M1746" i="2" a="1"/>
  <c r="M1746" i="2" s="1"/>
  <c r="M1747" i="2" a="1"/>
  <c r="M1747" i="2" s="1"/>
  <c r="M1748" i="2" a="1"/>
  <c r="M1748" i="2" s="1"/>
  <c r="M1749" i="2" a="1"/>
  <c r="M1749" i="2" s="1"/>
  <c r="M1750" i="2" a="1"/>
  <c r="M1750" i="2" s="1"/>
  <c r="M1751" i="2" a="1"/>
  <c r="M1751" i="2" s="1"/>
  <c r="M1752" i="2" a="1"/>
  <c r="M1752" i="2" s="1"/>
  <c r="M1753" i="2" a="1"/>
  <c r="M1753" i="2" s="1"/>
  <c r="M1754" i="2" a="1"/>
  <c r="M1754" i="2" s="1"/>
  <c r="M1755" i="2" a="1"/>
  <c r="M1755" i="2" s="1"/>
  <c r="M1756" i="2" a="1"/>
  <c r="M1756" i="2" s="1"/>
  <c r="M1757" i="2" a="1"/>
  <c r="M1757" i="2" s="1"/>
  <c r="M1758" i="2" a="1"/>
  <c r="M1758" i="2" s="1"/>
  <c r="M1759" i="2" a="1"/>
  <c r="M1759" i="2" s="1"/>
  <c r="M1760" i="2" a="1"/>
  <c r="M1760" i="2" s="1"/>
  <c r="M1761" i="2" a="1"/>
  <c r="M1761" i="2" s="1"/>
  <c r="M1762" i="2" a="1"/>
  <c r="M1762" i="2" s="1"/>
  <c r="M1763" i="2" a="1"/>
  <c r="M1763" i="2" s="1"/>
  <c r="M1764" i="2" a="1"/>
  <c r="M1764" i="2" s="1"/>
  <c r="M1765" i="2" a="1"/>
  <c r="M1765" i="2" s="1"/>
  <c r="M1766" i="2" a="1"/>
  <c r="M1766" i="2" s="1"/>
  <c r="M1767" i="2" a="1"/>
  <c r="M1767" i="2" s="1"/>
  <c r="M1768" i="2" a="1"/>
  <c r="M1768" i="2" s="1"/>
  <c r="M1769" i="2" a="1"/>
  <c r="M1769" i="2" s="1"/>
  <c r="M1770" i="2" a="1"/>
  <c r="M1770" i="2" s="1"/>
  <c r="M1771" i="2" a="1"/>
  <c r="M1771" i="2" s="1"/>
  <c r="M1772" i="2" a="1"/>
  <c r="M1772" i="2" s="1"/>
  <c r="M1773" i="2" a="1"/>
  <c r="M1773" i="2" s="1"/>
  <c r="M1774" i="2" a="1"/>
  <c r="M1774" i="2" s="1"/>
  <c r="M1775" i="2" a="1"/>
  <c r="M1775" i="2" s="1"/>
  <c r="M1776" i="2" a="1"/>
  <c r="M1776" i="2" s="1"/>
  <c r="M1777" i="2" a="1"/>
  <c r="M1777" i="2" s="1"/>
  <c r="M1778" i="2" a="1"/>
  <c r="M1778" i="2" s="1"/>
  <c r="M1779" i="2" a="1"/>
  <c r="M1779" i="2" s="1"/>
  <c r="M1780" i="2" a="1"/>
  <c r="M1780" i="2" s="1"/>
  <c r="M1781" i="2" a="1"/>
  <c r="M1781" i="2" s="1"/>
  <c r="M1782" i="2" a="1"/>
  <c r="M1782" i="2" s="1"/>
  <c r="M1783" i="2" a="1"/>
  <c r="M1783" i="2" s="1"/>
  <c r="M1784" i="2" a="1"/>
  <c r="M1784" i="2" s="1"/>
  <c r="M1785" i="2" a="1"/>
  <c r="M1785" i="2" s="1"/>
  <c r="M1786" i="2" a="1"/>
  <c r="M1786" i="2" s="1"/>
  <c r="M1787" i="2" a="1"/>
  <c r="M1787" i="2" s="1"/>
  <c r="M1788" i="2" a="1"/>
  <c r="M1788" i="2" s="1"/>
  <c r="M1789" i="2" a="1"/>
  <c r="M1789" i="2" s="1"/>
  <c r="M1790" i="2" a="1"/>
  <c r="M1790" i="2" s="1"/>
  <c r="M1791" i="2" a="1"/>
  <c r="M1791" i="2" s="1"/>
  <c r="M1792" i="2" a="1"/>
  <c r="M1792" i="2" s="1"/>
  <c r="M1793" i="2" a="1"/>
  <c r="M1793" i="2" s="1"/>
  <c r="M1794" i="2" a="1"/>
  <c r="M1794" i="2" s="1"/>
  <c r="M1795" i="2" a="1"/>
  <c r="M1795" i="2" s="1"/>
  <c r="M1796" i="2" a="1"/>
  <c r="M1796" i="2" s="1"/>
  <c r="M1797" i="2" a="1"/>
  <c r="M1797" i="2" s="1"/>
  <c r="M1798" i="2" a="1"/>
  <c r="M1798" i="2" s="1"/>
  <c r="M1799" i="2" a="1"/>
  <c r="M1799" i="2" s="1"/>
  <c r="M1800" i="2" a="1"/>
  <c r="M1800" i="2" s="1"/>
  <c r="M1801" i="2" a="1"/>
  <c r="M1801" i="2" s="1"/>
  <c r="M1802" i="2" a="1"/>
  <c r="M1802" i="2" s="1"/>
  <c r="M1803" i="2" a="1"/>
  <c r="M1803" i="2" s="1"/>
  <c r="M1804" i="2" a="1"/>
  <c r="M1804" i="2" s="1"/>
  <c r="M1805" i="2" a="1"/>
  <c r="M1805" i="2" s="1"/>
  <c r="M1806" i="2" a="1"/>
  <c r="M1806" i="2" s="1"/>
  <c r="M1807" i="2" a="1"/>
  <c r="M1807" i="2" s="1"/>
  <c r="M1808" i="2" a="1"/>
  <c r="M1808" i="2" s="1"/>
  <c r="M1809" i="2" a="1"/>
  <c r="M1809" i="2" s="1"/>
  <c r="M1810" i="2" a="1"/>
  <c r="M1810" i="2" s="1"/>
  <c r="M1811" i="2" a="1"/>
  <c r="M1811" i="2" s="1"/>
  <c r="M1812" i="2" a="1"/>
  <c r="M1812" i="2" s="1"/>
  <c r="M1813" i="2" a="1"/>
  <c r="M1813" i="2" s="1"/>
  <c r="M1814" i="2" a="1"/>
  <c r="M1814" i="2" s="1"/>
  <c r="M1815" i="2" a="1"/>
  <c r="M1815" i="2" s="1"/>
  <c r="M1816" i="2" a="1"/>
  <c r="M1816" i="2" s="1"/>
  <c r="M1817" i="2" a="1"/>
  <c r="M1817" i="2" s="1"/>
  <c r="M1818" i="2" a="1"/>
  <c r="M1818" i="2" s="1"/>
  <c r="M1819" i="2" a="1"/>
  <c r="M1819" i="2" s="1"/>
  <c r="M1820" i="2" a="1"/>
  <c r="M1820" i="2" s="1"/>
  <c r="M1821" i="2" a="1"/>
  <c r="M1821" i="2" s="1"/>
  <c r="M1822" i="2" a="1"/>
  <c r="M1822" i="2" s="1"/>
  <c r="M1823" i="2" a="1"/>
  <c r="M1823" i="2" s="1"/>
  <c r="M1824" i="2" a="1"/>
  <c r="M1824" i="2" s="1"/>
  <c r="M1825" i="2" a="1"/>
  <c r="M1825" i="2" s="1"/>
  <c r="M1826" i="2" a="1"/>
  <c r="M1826" i="2" s="1"/>
  <c r="M1827" i="2" a="1"/>
  <c r="M1827" i="2" s="1"/>
  <c r="M1828" i="2" a="1"/>
  <c r="M1828" i="2" s="1"/>
  <c r="M1829" i="2" a="1"/>
  <c r="M1829" i="2" s="1"/>
  <c r="M1830" i="2" a="1"/>
  <c r="M1830" i="2" s="1"/>
  <c r="M1831" i="2" a="1"/>
  <c r="M1831" i="2" s="1"/>
  <c r="M1832" i="2" a="1"/>
  <c r="M1832" i="2" s="1"/>
  <c r="M1833" i="2" a="1"/>
  <c r="M1833" i="2" s="1"/>
  <c r="M1834" i="2" a="1"/>
  <c r="M1834" i="2" s="1"/>
  <c r="M1835" i="2" a="1"/>
  <c r="M1835" i="2" s="1"/>
  <c r="M1836" i="2" a="1"/>
  <c r="M1836" i="2" s="1"/>
  <c r="M1837" i="2" a="1"/>
  <c r="M1837" i="2" s="1"/>
  <c r="M1838" i="2" a="1"/>
  <c r="M1838" i="2" s="1"/>
  <c r="M1839" i="2" a="1"/>
  <c r="M1839" i="2" s="1"/>
  <c r="M1840" i="2" a="1"/>
  <c r="M1840" i="2" s="1"/>
  <c r="M1841" i="2" a="1"/>
  <c r="M1841" i="2" s="1"/>
  <c r="M1842" i="2" a="1"/>
  <c r="M1842" i="2" s="1"/>
  <c r="M1843" i="2" a="1"/>
  <c r="M1843" i="2" s="1"/>
  <c r="M1844" i="2" a="1"/>
  <c r="M1844" i="2" s="1"/>
  <c r="M1845" i="2" a="1"/>
  <c r="M1845" i="2" s="1"/>
  <c r="M1846" i="2" a="1"/>
  <c r="M1846" i="2" s="1"/>
  <c r="M1847" i="2" a="1"/>
  <c r="M1847" i="2" s="1"/>
  <c r="M1848" i="2" a="1"/>
  <c r="M1848" i="2" s="1"/>
  <c r="M1849" i="2" a="1"/>
  <c r="M1849" i="2" s="1"/>
  <c r="M1850" i="2" a="1"/>
  <c r="M1850" i="2" s="1"/>
  <c r="M1851" i="2" a="1"/>
  <c r="M1851" i="2" s="1"/>
  <c r="M1852" i="2" a="1"/>
  <c r="M1852" i="2" s="1"/>
  <c r="M1853" i="2" a="1"/>
  <c r="M1853" i="2" s="1"/>
  <c r="M1854" i="2" a="1"/>
  <c r="M1854" i="2" s="1"/>
  <c r="M1855" i="2" a="1"/>
  <c r="M1855" i="2" s="1"/>
  <c r="M1856" i="2" a="1"/>
  <c r="M1856" i="2" s="1"/>
  <c r="M1857" i="2" a="1"/>
  <c r="M1857" i="2" s="1"/>
  <c r="M1858" i="2" a="1"/>
  <c r="M1858" i="2" s="1"/>
  <c r="M1859" i="2" a="1"/>
  <c r="M1859" i="2" s="1"/>
  <c r="M1860" i="2" a="1"/>
  <c r="M1860" i="2" s="1"/>
  <c r="M1861" i="2" a="1"/>
  <c r="M1861" i="2" s="1"/>
  <c r="M1862" i="2" a="1"/>
  <c r="M1862" i="2" s="1"/>
  <c r="M1863" i="2" a="1"/>
  <c r="M1863" i="2" s="1"/>
  <c r="M1864" i="2" a="1"/>
  <c r="M1864" i="2" s="1"/>
  <c r="M1865" i="2" a="1"/>
  <c r="M1865" i="2" s="1"/>
  <c r="M1866" i="2" a="1"/>
  <c r="M1866" i="2" s="1"/>
  <c r="M1867" i="2" a="1"/>
  <c r="M1867" i="2" s="1"/>
  <c r="M1868" i="2" a="1"/>
  <c r="M1868" i="2" s="1"/>
  <c r="M1869" i="2" a="1"/>
  <c r="M1869" i="2" s="1"/>
  <c r="M1870" i="2" a="1"/>
  <c r="M1870" i="2" s="1"/>
  <c r="M1871" i="2" a="1"/>
  <c r="M1871" i="2" s="1"/>
  <c r="M1872" i="2" a="1"/>
  <c r="M1872" i="2" s="1"/>
  <c r="M1873" i="2" a="1"/>
  <c r="M1873" i="2" s="1"/>
  <c r="M1874" i="2" a="1"/>
  <c r="M1874" i="2" s="1"/>
  <c r="M1875" i="2" a="1"/>
  <c r="M1875" i="2" s="1"/>
  <c r="M1876" i="2" a="1"/>
  <c r="M1876" i="2" s="1"/>
  <c r="M1877" i="2" a="1"/>
  <c r="M1877" i="2" s="1"/>
  <c r="M1878" i="2" a="1"/>
  <c r="M1878" i="2" s="1"/>
  <c r="M1879" i="2" a="1"/>
  <c r="M1879" i="2" s="1"/>
  <c r="M1880" i="2" a="1"/>
  <c r="M1880" i="2" s="1"/>
  <c r="M1881" i="2" a="1"/>
  <c r="M1881" i="2" s="1"/>
  <c r="M1882" i="2" a="1"/>
  <c r="M1882" i="2" s="1"/>
  <c r="M1883" i="2" a="1"/>
  <c r="M1883" i="2" s="1"/>
  <c r="M1884" i="2" a="1"/>
  <c r="M1884" i="2" s="1"/>
  <c r="M1885" i="2" a="1"/>
  <c r="M1885" i="2" s="1"/>
  <c r="M1886" i="2" a="1"/>
  <c r="M1886" i="2" s="1"/>
  <c r="M1887" i="2" a="1"/>
  <c r="M1887" i="2" s="1"/>
  <c r="M1888" i="2" a="1"/>
  <c r="M1888" i="2" s="1"/>
  <c r="M1889" i="2" a="1"/>
  <c r="M1889" i="2" s="1"/>
  <c r="M1890" i="2" a="1"/>
  <c r="M1890" i="2" s="1"/>
  <c r="M1891" i="2" a="1"/>
  <c r="M1891" i="2" s="1"/>
  <c r="M1892" i="2" a="1"/>
  <c r="M1892" i="2" s="1"/>
  <c r="M1893" i="2" a="1"/>
  <c r="M1893" i="2" s="1"/>
  <c r="M1894" i="2" a="1"/>
  <c r="M1894" i="2" s="1"/>
  <c r="M1895" i="2" a="1"/>
  <c r="M1895" i="2" s="1"/>
  <c r="M1896" i="2" a="1"/>
  <c r="M1896" i="2" s="1"/>
  <c r="M1897" i="2" a="1"/>
  <c r="M1897" i="2" s="1"/>
  <c r="M1898" i="2" a="1"/>
  <c r="M1898" i="2" s="1"/>
  <c r="M1899" i="2" a="1"/>
  <c r="M1899" i="2" s="1"/>
  <c r="M1900" i="2" a="1"/>
  <c r="M1900" i="2" s="1"/>
  <c r="M1901" i="2" a="1"/>
  <c r="M1901" i="2" s="1"/>
  <c r="M1902" i="2" a="1"/>
  <c r="M1902" i="2" s="1"/>
  <c r="M1903" i="2" a="1"/>
  <c r="M1903" i="2" s="1"/>
  <c r="M1904" i="2" a="1"/>
  <c r="M1904" i="2" s="1"/>
  <c r="M1905" i="2" a="1"/>
  <c r="M1905" i="2" s="1"/>
  <c r="M1906" i="2" a="1"/>
  <c r="M1906" i="2" s="1"/>
  <c r="M1907" i="2" a="1"/>
  <c r="M1907" i="2" s="1"/>
  <c r="M1908" i="2" a="1"/>
  <c r="M1908" i="2" s="1"/>
  <c r="M1909" i="2" a="1"/>
  <c r="M1909" i="2" s="1"/>
  <c r="M1910" i="2" a="1"/>
  <c r="M1910" i="2" s="1"/>
  <c r="M1911" i="2" a="1"/>
  <c r="M1911" i="2" s="1"/>
  <c r="M1912" i="2" a="1"/>
  <c r="M1912" i="2" s="1"/>
  <c r="M1913" i="2" a="1"/>
  <c r="M1913" i="2" s="1"/>
  <c r="M1914" i="2" a="1"/>
  <c r="M1914" i="2" s="1"/>
  <c r="M1915" i="2" a="1"/>
  <c r="M1915" i="2" s="1"/>
  <c r="M1916" i="2" a="1"/>
  <c r="M1916" i="2" s="1"/>
  <c r="M1917" i="2" a="1"/>
  <c r="M1917" i="2" s="1"/>
  <c r="M1918" i="2" a="1"/>
  <c r="M1918" i="2" s="1"/>
  <c r="M1919" i="2" a="1"/>
  <c r="M1919" i="2" s="1"/>
  <c r="M1920" i="2" a="1"/>
  <c r="M1920" i="2" s="1"/>
  <c r="M1921" i="2" a="1"/>
  <c r="M1921" i="2" s="1"/>
  <c r="M1922" i="2" a="1"/>
  <c r="M1922" i="2" s="1"/>
  <c r="M1923" i="2" a="1"/>
  <c r="M1923" i="2" s="1"/>
  <c r="M1924" i="2" a="1"/>
  <c r="M1924" i="2" s="1"/>
  <c r="M1925" i="2" a="1"/>
  <c r="M1925" i="2" s="1"/>
  <c r="M1926" i="2" a="1"/>
  <c r="M1926" i="2" s="1"/>
  <c r="M1927" i="2" a="1"/>
  <c r="M1927" i="2" s="1"/>
  <c r="M1928" i="2" a="1"/>
  <c r="M1928" i="2" s="1"/>
  <c r="M1929" i="2" a="1"/>
  <c r="M1929" i="2" s="1"/>
  <c r="M1930" i="2" a="1"/>
  <c r="M1930" i="2" s="1"/>
  <c r="M1931" i="2" a="1"/>
  <c r="M1931" i="2" s="1"/>
  <c r="M1932" i="2" a="1"/>
  <c r="M1932" i="2" s="1"/>
  <c r="M1933" i="2" a="1"/>
  <c r="M1933" i="2" s="1"/>
  <c r="M1934" i="2" a="1"/>
  <c r="M1934" i="2" s="1"/>
  <c r="M1935" i="2" a="1"/>
  <c r="M1935" i="2" s="1"/>
  <c r="M1936" i="2" a="1"/>
  <c r="M1936" i="2" s="1"/>
  <c r="M1937" i="2" a="1"/>
  <c r="M1937" i="2" s="1"/>
  <c r="M1938" i="2" a="1"/>
  <c r="M1938" i="2" s="1"/>
  <c r="M1939" i="2" a="1"/>
  <c r="M1939" i="2" s="1"/>
  <c r="M1940" i="2" a="1"/>
  <c r="M1940" i="2" s="1"/>
  <c r="M1941" i="2" a="1"/>
  <c r="M1941" i="2" s="1"/>
  <c r="M1942" i="2" a="1"/>
  <c r="M1942" i="2" s="1"/>
  <c r="M1943" i="2" a="1"/>
  <c r="M1943" i="2" s="1"/>
  <c r="M1944" i="2" a="1"/>
  <c r="M1944" i="2" s="1"/>
  <c r="M1945" i="2" a="1"/>
  <c r="M1945" i="2" s="1"/>
  <c r="M1946" i="2" a="1"/>
  <c r="M1946" i="2" s="1"/>
  <c r="M1947" i="2" a="1"/>
  <c r="M1947" i="2" s="1"/>
  <c r="M1948" i="2" a="1"/>
  <c r="M1948" i="2" s="1"/>
  <c r="M1949" i="2" a="1"/>
  <c r="M1949" i="2" s="1"/>
  <c r="M1950" i="2" a="1"/>
  <c r="M1950" i="2" s="1"/>
  <c r="M1951" i="2" a="1"/>
  <c r="M1951" i="2" s="1"/>
  <c r="M1952" i="2" a="1"/>
  <c r="M1952" i="2" s="1"/>
  <c r="M1953" i="2" a="1"/>
  <c r="M1953" i="2" s="1"/>
  <c r="M1954" i="2" a="1"/>
  <c r="M1954" i="2" s="1"/>
  <c r="M1955" i="2" a="1"/>
  <c r="M1955" i="2" s="1"/>
  <c r="M1956" i="2" a="1"/>
  <c r="M1956" i="2" s="1"/>
  <c r="M1957" i="2" a="1"/>
  <c r="M1957" i="2" s="1"/>
  <c r="M1958" i="2" a="1"/>
  <c r="M1958" i="2" s="1"/>
  <c r="M1959" i="2" a="1"/>
  <c r="M1959" i="2" s="1"/>
  <c r="M1960" i="2" a="1"/>
  <c r="M1960" i="2" s="1"/>
  <c r="M1961" i="2" a="1"/>
  <c r="M1961" i="2" s="1"/>
  <c r="M1962" i="2" a="1"/>
  <c r="M1962" i="2" s="1"/>
  <c r="M1963" i="2" a="1"/>
  <c r="M1963" i="2" s="1"/>
  <c r="M1964" i="2" a="1"/>
  <c r="M1964" i="2" s="1"/>
  <c r="M1965" i="2" a="1"/>
  <c r="M1965" i="2" s="1"/>
  <c r="M1966" i="2" a="1"/>
  <c r="M1966" i="2" s="1"/>
  <c r="M1967" i="2" a="1"/>
  <c r="M1967" i="2" s="1"/>
  <c r="M1968" i="2" a="1"/>
  <c r="M1968" i="2" s="1"/>
  <c r="M1969" i="2" a="1"/>
  <c r="M1969" i="2" s="1"/>
  <c r="M1970" i="2" a="1"/>
  <c r="M1970" i="2" s="1"/>
  <c r="M1971" i="2" a="1"/>
  <c r="M1971" i="2" s="1"/>
  <c r="M1972" i="2" a="1"/>
  <c r="M1972" i="2" s="1"/>
  <c r="M1973" i="2" a="1"/>
  <c r="M1973" i="2" s="1"/>
  <c r="M1974" i="2" a="1"/>
  <c r="M1974" i="2" s="1"/>
  <c r="M1975" i="2" a="1"/>
  <c r="M1975" i="2" s="1"/>
  <c r="M1976" i="2" a="1"/>
  <c r="M1976" i="2" s="1"/>
  <c r="M1977" i="2" a="1"/>
  <c r="M1977" i="2" s="1"/>
  <c r="M1978" i="2" a="1"/>
  <c r="M1978" i="2" s="1"/>
  <c r="M1979" i="2" a="1"/>
  <c r="M1979" i="2" s="1"/>
  <c r="M1980" i="2" a="1"/>
  <c r="M1980" i="2" s="1"/>
  <c r="M1981" i="2" a="1"/>
  <c r="M1981" i="2" s="1"/>
  <c r="M1982" i="2" a="1"/>
  <c r="M1982" i="2" s="1"/>
  <c r="M1983" i="2" a="1"/>
  <c r="M1983" i="2" s="1"/>
  <c r="M1984" i="2" a="1"/>
  <c r="M1984" i="2" s="1"/>
  <c r="M1985" i="2" a="1"/>
  <c r="M1985" i="2" s="1"/>
  <c r="M1986" i="2" a="1"/>
  <c r="M1986" i="2" s="1"/>
  <c r="M1987" i="2" a="1"/>
  <c r="M1987" i="2" s="1"/>
  <c r="M1988" i="2" a="1"/>
  <c r="M1988" i="2" s="1"/>
  <c r="M1989" i="2" a="1"/>
  <c r="M1989" i="2" s="1"/>
  <c r="M1990" i="2" a="1"/>
  <c r="M1990" i="2" s="1"/>
  <c r="M1991" i="2" a="1"/>
  <c r="M1991" i="2" s="1"/>
  <c r="M1992" i="2" a="1"/>
  <c r="M1992" i="2" s="1"/>
  <c r="M1993" i="2" a="1"/>
  <c r="M1993" i="2" s="1"/>
  <c r="M1994" i="2" a="1"/>
  <c r="M1994" i="2" s="1"/>
  <c r="M1995" i="2" a="1"/>
  <c r="M1995" i="2" s="1"/>
  <c r="M1996" i="2" a="1"/>
  <c r="M1996" i="2" s="1"/>
  <c r="M1997" i="2" a="1"/>
  <c r="M1997" i="2" s="1"/>
  <c r="M1998" i="2" a="1"/>
  <c r="M1998" i="2" s="1"/>
  <c r="M1999" i="2" a="1"/>
  <c r="M1999" i="2" s="1"/>
  <c r="M2000" i="2" a="1"/>
  <c r="M2000" i="2" s="1"/>
  <c r="M2001" i="2" a="1"/>
  <c r="M2001" i="2" s="1"/>
  <c r="M2002" i="2" a="1"/>
  <c r="M2002" i="2" s="1"/>
  <c r="M2003" i="2" a="1"/>
  <c r="M2003" i="2" s="1"/>
  <c r="M2004" i="2" a="1"/>
  <c r="M2004" i="2" s="1"/>
  <c r="M2005" i="2" a="1"/>
  <c r="M2005" i="2" s="1"/>
  <c r="M2006" i="2" a="1"/>
  <c r="M2006" i="2" s="1"/>
  <c r="M2007" i="2" a="1"/>
  <c r="M2007" i="2" s="1"/>
  <c r="M2008" i="2" a="1"/>
  <c r="M2008" i="2" s="1"/>
  <c r="M2009" i="2" a="1"/>
  <c r="M2009" i="2" s="1"/>
  <c r="M2010" i="2" a="1"/>
  <c r="M2010" i="2" s="1"/>
  <c r="M2011" i="2" a="1"/>
  <c r="M2011" i="2" s="1"/>
  <c r="M2012" i="2" a="1"/>
  <c r="M2012" i="2" s="1"/>
  <c r="M2013" i="2" a="1"/>
  <c r="M2013" i="2" s="1"/>
  <c r="M2014" i="2" a="1"/>
  <c r="M2014" i="2" s="1"/>
  <c r="M2015" i="2" a="1"/>
  <c r="M2015" i="2" s="1"/>
  <c r="M2016" i="2" a="1"/>
  <c r="M2016" i="2" s="1"/>
  <c r="M2017" i="2" a="1"/>
  <c r="M2017" i="2" s="1"/>
  <c r="M2018" i="2" a="1"/>
  <c r="M2018" i="2" s="1"/>
  <c r="M2019" i="2" a="1"/>
  <c r="M2019" i="2" s="1"/>
  <c r="M2020" i="2" a="1"/>
  <c r="M2020" i="2" s="1"/>
  <c r="M2021" i="2" a="1"/>
  <c r="M2021" i="2" s="1"/>
  <c r="M2022" i="2" a="1"/>
  <c r="M2022" i="2" s="1"/>
  <c r="M2023" i="2" a="1"/>
  <c r="M2023" i="2" s="1"/>
  <c r="M2024" i="2" a="1"/>
  <c r="M2024" i="2" s="1"/>
  <c r="M2025" i="2" a="1"/>
  <c r="M2025" i="2" s="1"/>
  <c r="M2026" i="2" a="1"/>
  <c r="M2026" i="2" s="1"/>
  <c r="M2027" i="2" a="1"/>
  <c r="M2027" i="2" s="1"/>
  <c r="M2028" i="2" a="1"/>
  <c r="M2028" i="2" s="1"/>
  <c r="M2029" i="2" a="1"/>
  <c r="M2029" i="2" s="1"/>
  <c r="M2030" i="2" a="1"/>
  <c r="M2030" i="2" s="1"/>
  <c r="M2031" i="2" a="1"/>
  <c r="M2031" i="2" s="1"/>
  <c r="M2032" i="2" a="1"/>
  <c r="M2032" i="2" s="1"/>
  <c r="M2033" i="2" a="1"/>
  <c r="M2033" i="2" s="1"/>
  <c r="M2034" i="2" a="1"/>
  <c r="M2034" i="2" s="1"/>
  <c r="M2035" i="2" a="1"/>
  <c r="M2035" i="2" s="1"/>
  <c r="M2036" i="2" a="1"/>
  <c r="M2036" i="2" s="1"/>
  <c r="M2037" i="2" a="1"/>
  <c r="M2037" i="2" s="1"/>
  <c r="M2038" i="2" a="1"/>
  <c r="M2038" i="2" s="1"/>
  <c r="M2039" i="2" a="1"/>
  <c r="M2039" i="2" s="1"/>
  <c r="M2040" i="2" a="1"/>
  <c r="M2040" i="2" s="1"/>
  <c r="M2041" i="2" a="1"/>
  <c r="M2041" i="2" s="1"/>
  <c r="M2042" i="2" a="1"/>
  <c r="M2042" i="2" s="1"/>
  <c r="M2043" i="2" a="1"/>
  <c r="M2043" i="2" s="1"/>
  <c r="M2044" i="2" a="1"/>
  <c r="M2044" i="2" s="1"/>
  <c r="M2045" i="2" a="1"/>
  <c r="M2045" i="2" s="1"/>
  <c r="M2046" i="2" a="1"/>
  <c r="M2046" i="2" s="1"/>
  <c r="M2047" i="2" a="1"/>
  <c r="M2047" i="2" s="1"/>
  <c r="M2048" i="2" a="1"/>
  <c r="M2048" i="2" s="1"/>
  <c r="M2049" i="2" a="1"/>
  <c r="M2049" i="2" s="1"/>
  <c r="M2050" i="2" a="1"/>
  <c r="M2050" i="2" s="1"/>
  <c r="M2051" i="2" a="1"/>
  <c r="M2051" i="2" s="1"/>
  <c r="M2052" i="2" a="1"/>
  <c r="M2052" i="2" s="1"/>
  <c r="M2053" i="2" a="1"/>
  <c r="M2053" i="2" s="1"/>
  <c r="M2054" i="2" a="1"/>
  <c r="M2054" i="2" s="1"/>
  <c r="M2055" i="2" a="1"/>
  <c r="M2055" i="2" s="1"/>
  <c r="M2056" i="2" a="1"/>
  <c r="M2056" i="2" s="1"/>
  <c r="M2057" i="2" a="1"/>
  <c r="M2057" i="2" s="1"/>
  <c r="M2058" i="2" a="1"/>
  <c r="M2058" i="2" s="1"/>
  <c r="M2059" i="2" a="1"/>
  <c r="M2059" i="2" s="1"/>
  <c r="M2060" i="2" a="1"/>
  <c r="M2060" i="2" s="1"/>
  <c r="M2061" i="2" a="1"/>
  <c r="M2061" i="2" s="1"/>
  <c r="M2062" i="2" a="1"/>
  <c r="M2062" i="2" s="1"/>
  <c r="M2063" i="2" a="1"/>
  <c r="M2063" i="2" s="1"/>
  <c r="M2064" i="2" a="1"/>
  <c r="M2064" i="2" s="1"/>
  <c r="M2065" i="2" a="1"/>
  <c r="M2065" i="2" s="1"/>
  <c r="M2066" i="2" a="1"/>
  <c r="M2066" i="2" s="1"/>
  <c r="M2067" i="2" a="1"/>
  <c r="M2067" i="2" s="1"/>
  <c r="M2068" i="2" a="1"/>
  <c r="M2068" i="2" s="1"/>
  <c r="M2069" i="2" a="1"/>
  <c r="M2069" i="2" s="1"/>
  <c r="M2070" i="2" a="1"/>
  <c r="M2070" i="2" s="1"/>
  <c r="M2071" i="2" a="1"/>
  <c r="M2071" i="2" s="1"/>
  <c r="M2072" i="2" a="1"/>
  <c r="M2072" i="2" s="1"/>
  <c r="M2073" i="2" a="1"/>
  <c r="M2073" i="2" s="1"/>
  <c r="M2074" i="2" a="1"/>
  <c r="M2074" i="2" s="1"/>
  <c r="M2075" i="2" a="1"/>
  <c r="M2075" i="2" s="1"/>
  <c r="M2076" i="2" a="1"/>
  <c r="M2076" i="2" s="1"/>
  <c r="M2077" i="2" a="1"/>
  <c r="M2077" i="2" s="1"/>
  <c r="M2078" i="2" a="1"/>
  <c r="M2078" i="2" s="1"/>
  <c r="M2079" i="2" a="1"/>
  <c r="M2079" i="2" s="1"/>
  <c r="M2080" i="2" a="1"/>
  <c r="M2080" i="2" s="1"/>
  <c r="M2081" i="2" a="1"/>
  <c r="M2081" i="2" s="1"/>
  <c r="M2082" i="2" a="1"/>
  <c r="M2082" i="2" s="1"/>
  <c r="M2083" i="2" a="1"/>
  <c r="M2083" i="2" s="1"/>
  <c r="M2084" i="2" a="1"/>
  <c r="M2084" i="2" s="1"/>
  <c r="M2085" i="2" a="1"/>
  <c r="M2085" i="2" s="1"/>
  <c r="M2086" i="2" a="1"/>
  <c r="M2086" i="2" s="1"/>
  <c r="M2087" i="2" a="1"/>
  <c r="M2087" i="2" s="1"/>
  <c r="M2088" i="2" a="1"/>
  <c r="M2088" i="2" s="1"/>
  <c r="M2089" i="2" a="1"/>
  <c r="M2089" i="2" s="1"/>
  <c r="M2090" i="2" a="1"/>
  <c r="M2090" i="2" s="1"/>
  <c r="M2091" i="2" a="1"/>
  <c r="M2091" i="2" s="1"/>
  <c r="M2092" i="2" a="1"/>
  <c r="M2092" i="2" s="1"/>
  <c r="M2093" i="2" a="1"/>
  <c r="M2093" i="2" s="1"/>
  <c r="M2094" i="2" a="1"/>
  <c r="M2094" i="2" s="1"/>
  <c r="M2095" i="2" a="1"/>
  <c r="M2095" i="2" s="1"/>
  <c r="M2096" i="2" a="1"/>
  <c r="M2096" i="2" s="1"/>
  <c r="M2097" i="2" a="1"/>
  <c r="M2097" i="2" s="1"/>
  <c r="M2098" i="2" a="1"/>
  <c r="M2098" i="2" s="1"/>
  <c r="M2099" i="2" a="1"/>
  <c r="M2099" i="2" s="1"/>
  <c r="M2100" i="2" a="1"/>
  <c r="M2100" i="2" s="1"/>
  <c r="M2101" i="2" a="1"/>
  <c r="M2101" i="2" s="1"/>
  <c r="M2102" i="2" a="1"/>
  <c r="M2102" i="2" s="1"/>
  <c r="M2103" i="2" a="1"/>
  <c r="M2103" i="2" s="1"/>
  <c r="M2104" i="2" a="1"/>
  <c r="M2104" i="2" s="1"/>
  <c r="M2105" i="2" a="1"/>
  <c r="M2105" i="2" s="1"/>
  <c r="M2106" i="2" a="1"/>
  <c r="M2106" i="2" s="1"/>
  <c r="M2107" i="2" a="1"/>
  <c r="M2107" i="2" s="1"/>
  <c r="M2108" i="2" a="1"/>
  <c r="M2108" i="2" s="1"/>
  <c r="M2109" i="2" a="1"/>
  <c r="M2109" i="2" s="1"/>
  <c r="M2110" i="2" a="1"/>
  <c r="M2110" i="2" s="1"/>
  <c r="M2111" i="2" a="1"/>
  <c r="M2111" i="2" s="1"/>
  <c r="M2112" i="2" a="1"/>
  <c r="M2112" i="2" s="1"/>
  <c r="M2113" i="2" a="1"/>
  <c r="M2113" i="2" s="1"/>
  <c r="M2114" i="2" a="1"/>
  <c r="M2114" i="2" s="1"/>
  <c r="M2115" i="2" a="1"/>
  <c r="M2115" i="2" s="1"/>
  <c r="M2116" i="2" a="1"/>
  <c r="M2116" i="2" s="1"/>
  <c r="M2117" i="2" a="1"/>
  <c r="M2117" i="2" s="1"/>
  <c r="M2118" i="2" a="1"/>
  <c r="M2118" i="2" s="1"/>
  <c r="M2119" i="2" a="1"/>
  <c r="M2119" i="2" s="1"/>
  <c r="M2120" i="2" a="1"/>
  <c r="M2120" i="2" s="1"/>
  <c r="M2121" i="2" a="1"/>
  <c r="M2121" i="2" s="1"/>
  <c r="M2122" i="2" a="1"/>
  <c r="M2122" i="2" s="1"/>
  <c r="M2123" i="2" a="1"/>
  <c r="M2123" i="2" s="1"/>
  <c r="M2124" i="2" a="1"/>
  <c r="M2124" i="2" s="1"/>
  <c r="M2125" i="2" a="1"/>
  <c r="M2125" i="2" s="1"/>
  <c r="M2126" i="2" a="1"/>
  <c r="M2126" i="2" s="1"/>
  <c r="M2127" i="2" a="1"/>
  <c r="M2127" i="2" s="1"/>
  <c r="M2128" i="2" a="1"/>
  <c r="M2128" i="2" s="1"/>
  <c r="M2129" i="2" a="1"/>
  <c r="M2129" i="2" s="1"/>
  <c r="M2130" i="2" a="1"/>
  <c r="M2130" i="2" s="1"/>
  <c r="M2131" i="2" a="1"/>
  <c r="M2131" i="2" s="1"/>
  <c r="M2132" i="2" a="1"/>
  <c r="M2132" i="2" s="1"/>
  <c r="M2133" i="2" a="1"/>
  <c r="M2133" i="2" s="1"/>
  <c r="M2134" i="2" a="1"/>
  <c r="M2134" i="2" s="1"/>
  <c r="M2135" i="2" a="1"/>
  <c r="M2135" i="2" s="1"/>
  <c r="M2136" i="2" a="1"/>
  <c r="M2136" i="2" s="1"/>
  <c r="M2137" i="2" a="1"/>
  <c r="M2137" i="2" s="1"/>
  <c r="M2138" i="2" a="1"/>
  <c r="M2138" i="2" s="1"/>
  <c r="M2139" i="2" a="1"/>
  <c r="M2139" i="2" s="1"/>
  <c r="M2140" i="2" a="1"/>
  <c r="M2140" i="2" s="1"/>
  <c r="M2141" i="2" a="1"/>
  <c r="M2141" i="2" s="1"/>
  <c r="M2142" i="2" a="1"/>
  <c r="M2142" i="2" s="1"/>
  <c r="M2143" i="2" a="1"/>
  <c r="M2143" i="2" s="1"/>
  <c r="M2144" i="2" a="1"/>
  <c r="M2144" i="2" s="1"/>
  <c r="M2145" i="2" a="1"/>
  <c r="M2145" i="2" s="1"/>
  <c r="M2146" i="2" a="1"/>
  <c r="M2146" i="2" s="1"/>
  <c r="M2147" i="2" a="1"/>
  <c r="M2147" i="2" s="1"/>
  <c r="M2148" i="2" a="1"/>
  <c r="M2148" i="2" s="1"/>
  <c r="M2149" i="2" a="1"/>
  <c r="M2149" i="2" s="1"/>
  <c r="M2150" i="2" a="1"/>
  <c r="M2150" i="2" s="1"/>
  <c r="M2151" i="2" a="1"/>
  <c r="M2151" i="2" s="1"/>
  <c r="M2152" i="2" a="1"/>
  <c r="M2152" i="2" s="1"/>
  <c r="M2153" i="2" a="1"/>
  <c r="M2153" i="2" s="1"/>
  <c r="M2154" i="2" a="1"/>
  <c r="M2154" i="2" s="1"/>
  <c r="M2155" i="2" a="1"/>
  <c r="M2155" i="2" s="1"/>
  <c r="M2156" i="2" a="1"/>
  <c r="M2156" i="2" s="1"/>
  <c r="M2157" i="2" a="1"/>
  <c r="M2157" i="2" s="1"/>
  <c r="M2158" i="2" a="1"/>
  <c r="M2158" i="2" s="1"/>
  <c r="M2159" i="2" a="1"/>
  <c r="M2159" i="2" s="1"/>
  <c r="M2160" i="2" a="1"/>
  <c r="M2160" i="2" s="1"/>
  <c r="M2161" i="2" a="1"/>
  <c r="M2161" i="2" s="1"/>
  <c r="M2162" i="2" a="1"/>
  <c r="M2162" i="2" s="1"/>
  <c r="M2163" i="2" a="1"/>
  <c r="M2163" i="2" s="1"/>
  <c r="M2164" i="2" a="1"/>
  <c r="M2164" i="2" s="1"/>
  <c r="M2165" i="2" a="1"/>
  <c r="M2165" i="2" s="1"/>
  <c r="M2166" i="2" a="1"/>
  <c r="M2166" i="2" s="1"/>
  <c r="M2167" i="2" a="1"/>
  <c r="M2167" i="2" s="1"/>
  <c r="M2168" i="2" a="1"/>
  <c r="M2168" i="2" s="1"/>
  <c r="M2169" i="2" a="1"/>
  <c r="M2169" i="2" s="1"/>
  <c r="M2170" i="2" a="1"/>
  <c r="M2170" i="2" s="1"/>
  <c r="M2171" i="2" a="1"/>
  <c r="M2171" i="2" s="1"/>
  <c r="M2172" i="2" a="1"/>
  <c r="M2172" i="2" s="1"/>
  <c r="M2173" i="2" a="1"/>
  <c r="M2173" i="2" s="1"/>
  <c r="M2174" i="2" a="1"/>
  <c r="M2174" i="2" s="1"/>
  <c r="M2175" i="2" a="1"/>
  <c r="M2175" i="2" s="1"/>
  <c r="M2176" i="2" a="1"/>
  <c r="M2176" i="2" s="1"/>
  <c r="M2177" i="2" a="1"/>
  <c r="M2177" i="2" s="1"/>
  <c r="M2178" i="2" a="1"/>
  <c r="M2178" i="2" s="1"/>
  <c r="M2179" i="2" a="1"/>
  <c r="M2179" i="2" s="1"/>
  <c r="M2180" i="2" a="1"/>
  <c r="M2180" i="2" s="1"/>
  <c r="M2181" i="2" a="1"/>
  <c r="M2181" i="2" s="1"/>
  <c r="M2182" i="2" a="1"/>
  <c r="M2182" i="2" s="1"/>
  <c r="M2183" i="2" a="1"/>
  <c r="M2183" i="2" s="1"/>
  <c r="M2184" i="2" a="1"/>
  <c r="M2184" i="2" s="1"/>
  <c r="M2185" i="2" a="1"/>
  <c r="M2185" i="2" s="1"/>
  <c r="M2186" i="2" a="1"/>
  <c r="M2186" i="2" s="1"/>
  <c r="M2187" i="2" a="1"/>
  <c r="M2187" i="2" s="1"/>
  <c r="M2188" i="2" a="1"/>
  <c r="M2188" i="2" s="1"/>
  <c r="M2189" i="2" a="1"/>
  <c r="M2189" i="2" s="1"/>
  <c r="M2190" i="2" a="1"/>
  <c r="M2190" i="2" s="1"/>
  <c r="M2191" i="2" a="1"/>
  <c r="M2191" i="2" s="1"/>
  <c r="M2192" i="2" a="1"/>
  <c r="M2192" i="2" s="1"/>
  <c r="M2193" i="2" a="1"/>
  <c r="M2193" i="2" s="1"/>
  <c r="M2194" i="2" a="1"/>
  <c r="M2194" i="2" s="1"/>
  <c r="M2195" i="2" a="1"/>
  <c r="M2195" i="2" s="1"/>
  <c r="M2196" i="2" a="1"/>
  <c r="M2196" i="2" s="1"/>
  <c r="M2197" i="2" a="1"/>
  <c r="M2197" i="2" s="1"/>
  <c r="M2198" i="2" a="1"/>
  <c r="M2198" i="2" s="1"/>
  <c r="M2199" i="2" a="1"/>
  <c r="M2199" i="2" s="1"/>
  <c r="M2200" i="2" a="1"/>
  <c r="M2200" i="2" s="1"/>
  <c r="M2201" i="2" a="1"/>
  <c r="M2201" i="2" s="1"/>
  <c r="M2202" i="2" a="1"/>
  <c r="M2202" i="2" s="1"/>
  <c r="M2203" i="2" a="1"/>
  <c r="M2203" i="2" s="1"/>
  <c r="M2204" i="2" a="1"/>
  <c r="M2204" i="2" s="1"/>
  <c r="M2205" i="2" a="1"/>
  <c r="M2205" i="2" s="1"/>
  <c r="M2206" i="2" a="1"/>
  <c r="M2206" i="2" s="1"/>
  <c r="M2207" i="2" a="1"/>
  <c r="M2207" i="2" s="1"/>
  <c r="M2208" i="2" a="1"/>
  <c r="M2208" i="2" s="1"/>
  <c r="M2209" i="2" a="1"/>
  <c r="M2209" i="2" s="1"/>
  <c r="M2210" i="2" a="1"/>
  <c r="M2210" i="2" s="1"/>
  <c r="M2211" i="2" a="1"/>
  <c r="M2211" i="2" s="1"/>
  <c r="M2212" i="2" a="1"/>
  <c r="M2212" i="2" s="1"/>
  <c r="M2213" i="2" a="1"/>
  <c r="M2213" i="2" s="1"/>
  <c r="M2214" i="2" a="1"/>
  <c r="M2214" i="2" s="1"/>
  <c r="M2215" i="2" a="1"/>
  <c r="M2215" i="2" s="1"/>
  <c r="M2216" i="2" a="1"/>
  <c r="M2216" i="2" s="1"/>
  <c r="M2217" i="2" a="1"/>
  <c r="M2217" i="2" s="1"/>
  <c r="M2218" i="2" a="1"/>
  <c r="M2218" i="2" s="1"/>
  <c r="M2219" i="2" a="1"/>
  <c r="M2219" i="2" s="1"/>
  <c r="M2220" i="2" a="1"/>
  <c r="M2220" i="2" s="1"/>
  <c r="M2221" i="2" a="1"/>
  <c r="M2221" i="2" s="1"/>
  <c r="M2222" i="2" a="1"/>
  <c r="M2222" i="2" s="1"/>
  <c r="M2223" i="2" a="1"/>
  <c r="M2223" i="2" s="1"/>
  <c r="M2224" i="2" a="1"/>
  <c r="M2224" i="2" s="1"/>
  <c r="M2225" i="2" a="1"/>
  <c r="M2225" i="2" s="1"/>
  <c r="M2226" i="2" a="1"/>
  <c r="M2226" i="2" s="1"/>
  <c r="M2227" i="2" a="1"/>
  <c r="M2227" i="2" s="1"/>
  <c r="M2228" i="2" a="1"/>
  <c r="M2228" i="2" s="1"/>
  <c r="M2229" i="2" a="1"/>
  <c r="M2229" i="2" s="1"/>
  <c r="M2230" i="2" a="1"/>
  <c r="M2230" i="2" s="1"/>
  <c r="M2231" i="2" a="1"/>
  <c r="M2231" i="2" s="1"/>
  <c r="M2232" i="2" a="1"/>
  <c r="M2232" i="2" s="1"/>
  <c r="M2233" i="2" a="1"/>
  <c r="M2233" i="2" s="1"/>
  <c r="M2234" i="2" a="1"/>
  <c r="M2234" i="2" s="1"/>
  <c r="M2235" i="2" a="1"/>
  <c r="M2235" i="2" s="1"/>
  <c r="M2236" i="2" a="1"/>
  <c r="M2236" i="2" s="1"/>
  <c r="M2237" i="2" a="1"/>
  <c r="M2237" i="2" s="1"/>
  <c r="M2238" i="2" a="1"/>
  <c r="M2238" i="2" s="1"/>
  <c r="M2239" i="2" a="1"/>
  <c r="M2239" i="2" s="1"/>
  <c r="M2240" i="2" a="1"/>
  <c r="M2240" i="2" s="1"/>
  <c r="M2241" i="2" a="1"/>
  <c r="M2241" i="2" s="1"/>
  <c r="M2242" i="2" a="1"/>
  <c r="M2242" i="2" s="1"/>
  <c r="M2243" i="2" a="1"/>
  <c r="M2243" i="2" s="1"/>
  <c r="M2244" i="2" a="1"/>
  <c r="M2244" i="2" s="1"/>
  <c r="M2245" i="2" a="1"/>
  <c r="M2245" i="2" s="1"/>
  <c r="M2246" i="2" a="1"/>
  <c r="M2246" i="2" s="1"/>
  <c r="M2247" i="2" a="1"/>
  <c r="M2247" i="2" s="1"/>
  <c r="M2248" i="2" a="1"/>
  <c r="M2248" i="2" s="1"/>
  <c r="M2249" i="2" a="1"/>
  <c r="M2249" i="2" s="1"/>
  <c r="M2250" i="2" a="1"/>
  <c r="M2250" i="2" s="1"/>
  <c r="M2251" i="2" a="1"/>
  <c r="M2251" i="2" s="1"/>
  <c r="M2252" i="2" a="1"/>
  <c r="M2252" i="2" s="1"/>
  <c r="M2253" i="2" a="1"/>
  <c r="M2253" i="2" s="1"/>
  <c r="M2254" i="2" a="1"/>
  <c r="M2254" i="2" s="1"/>
  <c r="M2255" i="2" a="1"/>
  <c r="M2255" i="2" s="1"/>
  <c r="M2256" i="2" a="1"/>
  <c r="M2256" i="2" s="1"/>
  <c r="M2257" i="2" a="1"/>
  <c r="M2257" i="2" s="1"/>
  <c r="M2258" i="2" a="1"/>
  <c r="M2258" i="2" s="1"/>
  <c r="M2259" i="2" a="1"/>
  <c r="M2259" i="2" s="1"/>
  <c r="M2260" i="2" a="1"/>
  <c r="M2260" i="2" s="1"/>
  <c r="M2261" i="2" a="1"/>
  <c r="M2261" i="2" s="1"/>
  <c r="M2262" i="2" a="1"/>
  <c r="M2262" i="2" s="1"/>
  <c r="M2263" i="2" a="1"/>
  <c r="M2263" i="2" s="1"/>
  <c r="M2264" i="2" a="1"/>
  <c r="M2264" i="2" s="1"/>
  <c r="M2265" i="2" a="1"/>
  <c r="M2265" i="2" s="1"/>
  <c r="M2266" i="2" a="1"/>
  <c r="M2266" i="2" s="1"/>
  <c r="M2267" i="2" a="1"/>
  <c r="M2267" i="2" s="1"/>
  <c r="M2268" i="2" a="1"/>
  <c r="M2268" i="2" s="1"/>
  <c r="M2269" i="2" a="1"/>
  <c r="M2269" i="2" s="1"/>
  <c r="M2270" i="2" a="1"/>
  <c r="M2270" i="2" s="1"/>
  <c r="M2271" i="2" a="1"/>
  <c r="M2271" i="2" s="1"/>
  <c r="M2272" i="2" a="1"/>
  <c r="M2272" i="2" s="1"/>
  <c r="M2273" i="2" a="1"/>
  <c r="M2273" i="2" s="1"/>
  <c r="M2274" i="2" a="1"/>
  <c r="M2274" i="2" s="1"/>
  <c r="M2275" i="2" a="1"/>
  <c r="M2275" i="2" s="1"/>
  <c r="M2276" i="2" a="1"/>
  <c r="M2276" i="2" s="1"/>
  <c r="M2277" i="2" a="1"/>
  <c r="M2277" i="2" s="1"/>
  <c r="M2278" i="2" a="1"/>
  <c r="M2278" i="2" s="1"/>
  <c r="M2279" i="2" a="1"/>
  <c r="M2279" i="2" s="1"/>
  <c r="M2280" i="2" a="1"/>
  <c r="M2280" i="2" s="1"/>
  <c r="M2281" i="2" a="1"/>
  <c r="M2281" i="2" s="1"/>
  <c r="M2282" i="2" a="1"/>
  <c r="M2282" i="2" s="1"/>
  <c r="M2283" i="2" a="1"/>
  <c r="M2283" i="2" s="1"/>
  <c r="M2284" i="2" a="1"/>
  <c r="M2284" i="2" s="1"/>
  <c r="M2285" i="2" a="1"/>
  <c r="M2285" i="2" s="1"/>
  <c r="M2286" i="2" a="1"/>
  <c r="M2286" i="2" s="1"/>
  <c r="M2287" i="2" a="1"/>
  <c r="M2287" i="2" s="1"/>
  <c r="M2288" i="2" a="1"/>
  <c r="M2288" i="2" s="1"/>
  <c r="M2289" i="2" a="1"/>
  <c r="M2289" i="2" s="1"/>
  <c r="M2290" i="2" a="1"/>
  <c r="M2290" i="2" s="1"/>
  <c r="M2291" i="2" a="1"/>
  <c r="M2291" i="2" s="1"/>
  <c r="M2292" i="2" a="1"/>
  <c r="M2292" i="2" s="1"/>
  <c r="M2293" i="2" a="1"/>
  <c r="M2293" i="2" s="1"/>
  <c r="M2294" i="2" a="1"/>
  <c r="M2294" i="2" s="1"/>
  <c r="M2295" i="2" a="1"/>
  <c r="M2295" i="2" s="1"/>
  <c r="M2296" i="2" a="1"/>
  <c r="M2296" i="2" s="1"/>
  <c r="M2297" i="2" a="1"/>
  <c r="M2297" i="2" s="1"/>
  <c r="M2298" i="2" a="1"/>
  <c r="M2298" i="2" s="1"/>
  <c r="M2299" i="2" a="1"/>
  <c r="M2299" i="2" s="1"/>
  <c r="M2300" i="2" a="1"/>
  <c r="M2300" i="2" s="1"/>
  <c r="M2301" i="2" a="1"/>
  <c r="M2301" i="2" s="1"/>
  <c r="M2302" i="2" a="1"/>
  <c r="M2302" i="2" s="1"/>
  <c r="M2303" i="2" a="1"/>
  <c r="M2303" i="2" s="1"/>
  <c r="M2304" i="2" a="1"/>
  <c r="M2304" i="2" s="1"/>
  <c r="M2305" i="2" a="1"/>
  <c r="M2305" i="2" s="1"/>
  <c r="M2306" i="2" a="1"/>
  <c r="M2306" i="2" s="1"/>
  <c r="M2307" i="2" a="1"/>
  <c r="M2307" i="2" s="1"/>
  <c r="M2308" i="2" a="1"/>
  <c r="M2308" i="2" s="1"/>
  <c r="M2309" i="2" a="1"/>
  <c r="M2309" i="2" s="1"/>
  <c r="M2310" i="2" a="1"/>
  <c r="M2310" i="2" s="1"/>
  <c r="M2311" i="2" a="1"/>
  <c r="M2311" i="2" s="1"/>
  <c r="M2312" i="2" a="1"/>
  <c r="M2312" i="2" s="1"/>
  <c r="M2313" i="2" a="1"/>
  <c r="M2313" i="2" s="1"/>
  <c r="M2314" i="2" a="1"/>
  <c r="M2314" i="2" s="1"/>
  <c r="M2315" i="2" a="1"/>
  <c r="M2315" i="2" s="1"/>
  <c r="M2316" i="2" a="1"/>
  <c r="M2316" i="2" s="1"/>
  <c r="M2317" i="2" a="1"/>
  <c r="M2317" i="2" s="1"/>
  <c r="M2318" i="2" a="1"/>
  <c r="M2318" i="2" s="1"/>
  <c r="M2319" i="2" a="1"/>
  <c r="M2319" i="2" s="1"/>
  <c r="M2320" i="2" a="1"/>
  <c r="M2320" i="2" s="1"/>
  <c r="M2321" i="2" a="1"/>
  <c r="M2321" i="2" s="1"/>
  <c r="M2322" i="2" a="1"/>
  <c r="M2322" i="2" s="1"/>
  <c r="M2323" i="2" a="1"/>
  <c r="M2323" i="2" s="1"/>
  <c r="M2324" i="2" a="1"/>
  <c r="M2324" i="2" s="1"/>
  <c r="M2325" i="2" a="1"/>
  <c r="M2325" i="2" s="1"/>
  <c r="M2326" i="2" a="1"/>
  <c r="M2326" i="2" s="1"/>
  <c r="M2327" i="2" a="1"/>
  <c r="M2327" i="2" s="1"/>
  <c r="M2328" i="2" a="1"/>
  <c r="M2328" i="2" s="1"/>
  <c r="M2329" i="2" a="1"/>
  <c r="M2329" i="2" s="1"/>
  <c r="M2330" i="2" a="1"/>
  <c r="M2330" i="2" s="1"/>
  <c r="M2331" i="2" a="1"/>
  <c r="M2331" i="2" s="1"/>
  <c r="M2332" i="2" a="1"/>
  <c r="M2332" i="2" s="1"/>
  <c r="M2333" i="2" a="1"/>
  <c r="M2333" i="2" s="1"/>
  <c r="M2334" i="2" a="1"/>
  <c r="M2334" i="2" s="1"/>
  <c r="M2335" i="2" a="1"/>
  <c r="M2335" i="2" s="1"/>
  <c r="M2336" i="2" a="1"/>
  <c r="M2336" i="2" s="1"/>
  <c r="M2337" i="2" a="1"/>
  <c r="M2337" i="2" s="1"/>
  <c r="M2338" i="2" a="1"/>
  <c r="M2338" i="2" s="1"/>
  <c r="M2339" i="2" a="1"/>
  <c r="M2339" i="2" s="1"/>
  <c r="M2340" i="2" a="1"/>
  <c r="M2340" i="2" s="1"/>
  <c r="M2341" i="2" a="1"/>
  <c r="M2341" i="2" s="1"/>
  <c r="M2342" i="2" a="1"/>
  <c r="M2342" i="2" s="1"/>
  <c r="M2343" i="2" a="1"/>
  <c r="M2343" i="2" s="1"/>
  <c r="M2344" i="2" a="1"/>
  <c r="M2344" i="2" s="1"/>
  <c r="M2345" i="2" a="1"/>
  <c r="M2345" i="2" s="1"/>
  <c r="M2346" i="2" a="1"/>
  <c r="M2346" i="2" s="1"/>
  <c r="M2347" i="2" a="1"/>
  <c r="M2347" i="2" s="1"/>
  <c r="M2348" i="2" a="1"/>
  <c r="M2348" i="2" s="1"/>
  <c r="M2349" i="2" a="1"/>
  <c r="M2349" i="2" s="1"/>
  <c r="M2350" i="2" a="1"/>
  <c r="M2350" i="2" s="1"/>
  <c r="M2351" i="2" a="1"/>
  <c r="M2351" i="2" s="1"/>
  <c r="M2352" i="2" a="1"/>
  <c r="M2352" i="2" s="1"/>
  <c r="M2353" i="2" a="1"/>
  <c r="M2353" i="2" s="1"/>
  <c r="M2354" i="2" a="1"/>
  <c r="M2354" i="2" s="1"/>
  <c r="M2355" i="2" a="1"/>
  <c r="M2355" i="2" s="1"/>
  <c r="M2356" i="2" a="1"/>
  <c r="M2356" i="2" s="1"/>
  <c r="M2357" i="2" a="1"/>
  <c r="M2357" i="2" s="1"/>
  <c r="M2358" i="2" a="1"/>
  <c r="M2358" i="2" s="1"/>
  <c r="M2359" i="2" a="1"/>
  <c r="M2359" i="2" s="1"/>
  <c r="M2360" i="2" a="1"/>
  <c r="M2360" i="2" s="1"/>
  <c r="M2361" i="2" a="1"/>
  <c r="M2361" i="2" s="1"/>
  <c r="M2362" i="2" a="1"/>
  <c r="M2362" i="2" s="1"/>
  <c r="M2363" i="2" a="1"/>
  <c r="M2363" i="2" s="1"/>
  <c r="M2364" i="2" a="1"/>
  <c r="M2364" i="2" s="1"/>
  <c r="M2365" i="2" a="1"/>
  <c r="M2365" i="2" s="1"/>
  <c r="M2366" i="2" a="1"/>
  <c r="M2366" i="2" s="1"/>
  <c r="M2367" i="2" a="1"/>
  <c r="M2367" i="2" s="1"/>
  <c r="M2368" i="2" a="1"/>
  <c r="M2368" i="2" s="1"/>
  <c r="M2369" i="2" a="1"/>
  <c r="M2369" i="2" s="1"/>
  <c r="M2370" i="2" a="1"/>
  <c r="M2370" i="2" s="1"/>
  <c r="M2371" i="2" a="1"/>
  <c r="M2371" i="2" s="1"/>
  <c r="M2372" i="2" a="1"/>
  <c r="M2372" i="2" s="1"/>
  <c r="M2373" i="2" a="1"/>
  <c r="M2373" i="2" s="1"/>
  <c r="M2374" i="2" a="1"/>
  <c r="M2374" i="2" s="1"/>
  <c r="M2375" i="2" a="1"/>
  <c r="M2375" i="2" s="1"/>
  <c r="M2376" i="2" a="1"/>
  <c r="M2376" i="2" s="1"/>
  <c r="M2377" i="2" a="1"/>
  <c r="M2377" i="2" s="1"/>
  <c r="M2378" i="2" a="1"/>
  <c r="M2378" i="2" s="1"/>
  <c r="M2379" i="2" a="1"/>
  <c r="M2379" i="2" s="1"/>
  <c r="M2380" i="2" a="1"/>
  <c r="M2380" i="2" s="1"/>
  <c r="M2381" i="2" a="1"/>
  <c r="M2381" i="2" s="1"/>
  <c r="M2382" i="2" a="1"/>
  <c r="M2382" i="2" s="1"/>
  <c r="M2383" i="2" a="1"/>
  <c r="M2383" i="2" s="1"/>
  <c r="M2384" i="2" a="1"/>
  <c r="M2384" i="2" s="1"/>
  <c r="M2385" i="2" a="1"/>
  <c r="M2385" i="2" s="1"/>
  <c r="M2386" i="2" a="1"/>
  <c r="M2386" i="2" s="1"/>
  <c r="M2387" i="2" a="1"/>
  <c r="M2387" i="2" s="1"/>
  <c r="M2388" i="2" a="1"/>
  <c r="M2388" i="2" s="1"/>
  <c r="M2389" i="2" a="1"/>
  <c r="M2389" i="2" s="1"/>
  <c r="M2390" i="2" a="1"/>
  <c r="M2390" i="2" s="1"/>
  <c r="M2391" i="2" a="1"/>
  <c r="M2391" i="2" s="1"/>
  <c r="M2392" i="2" a="1"/>
  <c r="M2392" i="2" s="1"/>
  <c r="M2393" i="2" a="1"/>
  <c r="M2393" i="2" s="1"/>
  <c r="M2394" i="2" a="1"/>
  <c r="M2394" i="2" s="1"/>
  <c r="M2395" i="2" a="1"/>
  <c r="M2395" i="2" s="1"/>
  <c r="M2396" i="2" a="1"/>
  <c r="M2396" i="2" s="1"/>
  <c r="M2397" i="2" a="1"/>
  <c r="M2397" i="2" s="1"/>
  <c r="M2398" i="2" a="1"/>
  <c r="M2398" i="2" s="1"/>
  <c r="M2399" i="2" a="1"/>
  <c r="M2399" i="2" s="1"/>
  <c r="M2400" i="2" a="1"/>
  <c r="M2400" i="2" s="1"/>
  <c r="M2401" i="2" a="1"/>
  <c r="M2401" i="2" s="1"/>
  <c r="M2402" i="2" a="1"/>
  <c r="M2402" i="2" s="1"/>
  <c r="M2403" i="2" a="1"/>
  <c r="M2403" i="2" s="1"/>
  <c r="M2404" i="2" a="1"/>
  <c r="M2404" i="2" s="1"/>
  <c r="M2405" i="2" a="1"/>
  <c r="M2405" i="2" s="1"/>
  <c r="M2406" i="2" a="1"/>
  <c r="M2406" i="2" s="1"/>
  <c r="M2407" i="2" a="1"/>
  <c r="M2407" i="2" s="1"/>
  <c r="M2408" i="2" a="1"/>
  <c r="M2408" i="2" s="1"/>
  <c r="M2409" i="2" a="1"/>
  <c r="M2409" i="2" s="1"/>
  <c r="M2410" i="2" a="1"/>
  <c r="M2410" i="2" s="1"/>
  <c r="M2411" i="2" a="1"/>
  <c r="M2411" i="2" s="1"/>
  <c r="M2412" i="2" a="1"/>
  <c r="M2412" i="2" s="1"/>
  <c r="M2413" i="2" a="1"/>
  <c r="M2413" i="2" s="1"/>
  <c r="M2414" i="2" a="1"/>
  <c r="M2414" i="2" s="1"/>
  <c r="M2415" i="2" a="1"/>
  <c r="M2415" i="2" s="1"/>
  <c r="M2416" i="2" a="1"/>
  <c r="M2416" i="2" s="1"/>
  <c r="M2417" i="2" a="1"/>
  <c r="M2417" i="2" s="1"/>
  <c r="M2418" i="2" a="1"/>
  <c r="M2418" i="2" s="1"/>
  <c r="M2419" i="2" a="1"/>
  <c r="M2419" i="2" s="1"/>
  <c r="M2420" i="2" a="1"/>
  <c r="M2420" i="2" s="1"/>
  <c r="M2421" i="2" a="1"/>
  <c r="M2421" i="2" s="1"/>
  <c r="M2422" i="2" a="1"/>
  <c r="M2422" i="2" s="1"/>
  <c r="M2423" i="2" a="1"/>
  <c r="M2423" i="2" s="1"/>
  <c r="M2424" i="2" a="1"/>
  <c r="M2424" i="2" s="1"/>
  <c r="M2425" i="2" a="1"/>
  <c r="M2425" i="2" s="1"/>
  <c r="M2426" i="2" a="1"/>
  <c r="M2426" i="2" s="1"/>
  <c r="M2427" i="2" a="1"/>
  <c r="M2427" i="2" s="1"/>
  <c r="M2428" i="2" a="1"/>
  <c r="M2428" i="2" s="1"/>
  <c r="M2429" i="2" a="1"/>
  <c r="M2429" i="2" s="1"/>
  <c r="M2430" i="2" a="1"/>
  <c r="M2430" i="2" s="1"/>
  <c r="M2431" i="2" a="1"/>
  <c r="M2431" i="2" s="1"/>
  <c r="M2432" i="2" a="1"/>
  <c r="M2432" i="2" s="1"/>
  <c r="M2433" i="2" a="1"/>
  <c r="M2433" i="2" s="1"/>
  <c r="M2434" i="2" a="1"/>
  <c r="M2434" i="2" s="1"/>
  <c r="M2435" i="2" a="1"/>
  <c r="M2435" i="2" s="1"/>
  <c r="M2436" i="2" a="1"/>
  <c r="M2436" i="2" s="1"/>
  <c r="M2437" i="2" a="1"/>
  <c r="M2437" i="2" s="1"/>
  <c r="M2438" i="2" a="1"/>
  <c r="M2438" i="2" s="1"/>
  <c r="M2439" i="2" a="1"/>
  <c r="M2439" i="2" s="1"/>
  <c r="M2440" i="2" a="1"/>
  <c r="M2440" i="2" s="1"/>
  <c r="M2441" i="2" a="1"/>
  <c r="M2441" i="2" s="1"/>
  <c r="M2442" i="2" a="1"/>
  <c r="M2442" i="2" s="1"/>
  <c r="M2443" i="2" a="1"/>
  <c r="M2443" i="2" s="1"/>
  <c r="M2444" i="2" a="1"/>
  <c r="M2444" i="2" s="1"/>
  <c r="M2445" i="2" a="1"/>
  <c r="M2445" i="2" s="1"/>
  <c r="M2446" i="2" a="1"/>
  <c r="M2446" i="2" s="1"/>
  <c r="M2447" i="2" a="1"/>
  <c r="M2447" i="2" s="1"/>
  <c r="M2448" i="2" a="1"/>
  <c r="M2448" i="2" s="1"/>
  <c r="M2449" i="2" a="1"/>
  <c r="M2449" i="2" s="1"/>
  <c r="M2450" i="2" a="1"/>
  <c r="M2450" i="2" s="1"/>
  <c r="M2451" i="2" a="1"/>
  <c r="M2451" i="2" s="1"/>
  <c r="M2452" i="2" a="1"/>
  <c r="M2452" i="2" s="1"/>
  <c r="M2453" i="2" a="1"/>
  <c r="M2453" i="2" s="1"/>
  <c r="M2454" i="2" a="1"/>
  <c r="M2454" i="2" s="1"/>
  <c r="M2455" i="2" a="1"/>
  <c r="M2455" i="2" s="1"/>
  <c r="M2456" i="2" a="1"/>
  <c r="M2456" i="2" s="1"/>
  <c r="M2457" i="2" a="1"/>
  <c r="M2457" i="2" s="1"/>
  <c r="M2458" i="2" a="1"/>
  <c r="M2458" i="2" s="1"/>
  <c r="M2459" i="2" a="1"/>
  <c r="M2459" i="2" s="1"/>
  <c r="M2460" i="2" a="1"/>
  <c r="M2460" i="2" s="1"/>
  <c r="M2461" i="2" a="1"/>
  <c r="M2461" i="2" s="1"/>
  <c r="M2462" i="2" a="1"/>
  <c r="M2462" i="2" s="1"/>
  <c r="M2463" i="2" a="1"/>
  <c r="M2463" i="2" s="1"/>
  <c r="M2464" i="2" a="1"/>
  <c r="M2464" i="2" s="1"/>
  <c r="M2465" i="2" a="1"/>
  <c r="M2465" i="2" s="1"/>
  <c r="M2466" i="2" a="1"/>
  <c r="M2466" i="2" s="1"/>
  <c r="M2467" i="2" a="1"/>
  <c r="M2467" i="2" s="1"/>
  <c r="M2468" i="2" a="1"/>
  <c r="M2468" i="2" s="1"/>
  <c r="M2469" i="2" a="1"/>
  <c r="M2469" i="2" s="1"/>
  <c r="M2470" i="2" a="1"/>
  <c r="M2470" i="2" s="1"/>
  <c r="M2471" i="2" a="1"/>
  <c r="M2471" i="2" s="1"/>
  <c r="M2472" i="2" a="1"/>
  <c r="M2472" i="2" s="1"/>
  <c r="M2473" i="2" a="1"/>
  <c r="M2473" i="2" s="1"/>
  <c r="M2474" i="2" a="1"/>
  <c r="M2474" i="2" s="1"/>
  <c r="M2475" i="2" a="1"/>
  <c r="M2475" i="2" s="1"/>
  <c r="M2476" i="2" a="1"/>
  <c r="M2476" i="2" s="1"/>
  <c r="M2477" i="2" a="1"/>
  <c r="M2477" i="2" s="1"/>
  <c r="M2478" i="2" a="1"/>
  <c r="M2478" i="2" s="1"/>
  <c r="M2479" i="2" a="1"/>
  <c r="M2479" i="2" s="1"/>
  <c r="M2480" i="2" a="1"/>
  <c r="M2480" i="2" s="1"/>
  <c r="M2481" i="2" a="1"/>
  <c r="M2481" i="2" s="1"/>
  <c r="M2482" i="2" a="1"/>
  <c r="M2482" i="2" s="1"/>
  <c r="M2483" i="2" a="1"/>
  <c r="M2483" i="2" s="1"/>
  <c r="M2484" i="2" a="1"/>
  <c r="M2484" i="2" s="1"/>
  <c r="M2485" i="2" a="1"/>
  <c r="M2485" i="2" s="1"/>
  <c r="M2486" i="2" a="1"/>
  <c r="M2486" i="2" s="1"/>
  <c r="M2487" i="2" a="1"/>
  <c r="M2487" i="2" s="1"/>
  <c r="M2488" i="2" a="1"/>
  <c r="M2488" i="2" s="1"/>
  <c r="M2489" i="2" a="1"/>
  <c r="M2489" i="2" s="1"/>
  <c r="M2490" i="2" a="1"/>
  <c r="M2490" i="2" s="1"/>
  <c r="M2491" i="2" a="1"/>
  <c r="M2491" i="2" s="1"/>
  <c r="M2492" i="2" a="1"/>
  <c r="M2492" i="2" s="1"/>
  <c r="M2493" i="2" a="1"/>
  <c r="M2493" i="2" s="1"/>
  <c r="M2494" i="2" a="1"/>
  <c r="M2494" i="2" s="1"/>
  <c r="M2495" i="2" a="1"/>
  <c r="M2495" i="2" s="1"/>
  <c r="M2496" i="2" a="1"/>
  <c r="M2496" i="2" s="1"/>
  <c r="M2497" i="2" a="1"/>
  <c r="M2497" i="2" s="1"/>
  <c r="M2498" i="2" a="1"/>
  <c r="M2498" i="2" s="1"/>
  <c r="M2499" i="2" a="1"/>
  <c r="M2499" i="2" s="1"/>
  <c r="M2500" i="2" a="1"/>
  <c r="M2500" i="2" s="1"/>
  <c r="M2501" i="2" a="1"/>
  <c r="M2501" i="2" s="1"/>
  <c r="M2502" i="2" a="1"/>
  <c r="M2502" i="2" s="1"/>
  <c r="M2503" i="2" a="1"/>
  <c r="M2503" i="2" s="1"/>
  <c r="M2504" i="2" a="1"/>
  <c r="M2504" i="2" s="1"/>
  <c r="M2505" i="2" a="1"/>
  <c r="M2505" i="2" s="1"/>
  <c r="M2506" i="2" a="1"/>
  <c r="M2506" i="2" s="1"/>
  <c r="M2507" i="2" a="1"/>
  <c r="M2507" i="2" s="1"/>
  <c r="M2508" i="2" a="1"/>
  <c r="M2508" i="2" s="1"/>
  <c r="M2509" i="2" a="1"/>
  <c r="M2509" i="2" s="1"/>
  <c r="M2510" i="2" a="1"/>
  <c r="M2510" i="2" s="1"/>
  <c r="M2511" i="2" a="1"/>
  <c r="M2511" i="2" s="1"/>
  <c r="M2512" i="2" a="1"/>
  <c r="M2512" i="2" s="1"/>
  <c r="M2513" i="2" a="1"/>
  <c r="M2513" i="2" s="1"/>
  <c r="M2514" i="2" a="1"/>
  <c r="M2514" i="2" s="1"/>
  <c r="M2515" i="2" a="1"/>
  <c r="M2515" i="2" s="1"/>
  <c r="M2516" i="2" a="1"/>
  <c r="M2516" i="2" s="1"/>
  <c r="M2517" i="2" a="1"/>
  <c r="M2517" i="2" s="1"/>
  <c r="M2518" i="2" a="1"/>
  <c r="M2518" i="2" s="1"/>
  <c r="M2519" i="2" a="1"/>
  <c r="M2519" i="2" s="1"/>
  <c r="M2520" i="2" a="1"/>
  <c r="M2520" i="2" s="1"/>
  <c r="M2521" i="2" a="1"/>
  <c r="M2521" i="2" s="1"/>
  <c r="M2522" i="2" a="1"/>
  <c r="M2522" i="2" s="1"/>
  <c r="M2523" i="2" a="1"/>
  <c r="M2523" i="2" s="1"/>
  <c r="M2524" i="2" a="1"/>
  <c r="M2524" i="2" s="1"/>
  <c r="M2525" i="2" a="1"/>
  <c r="M2525" i="2" s="1"/>
  <c r="M2526" i="2" a="1"/>
  <c r="M2526" i="2" s="1"/>
  <c r="M2527" i="2" a="1"/>
  <c r="M2527" i="2" s="1"/>
  <c r="M2528" i="2" a="1"/>
  <c r="M2528" i="2" s="1"/>
  <c r="M2529" i="2" a="1"/>
  <c r="M2529" i="2" s="1"/>
  <c r="M2530" i="2" a="1"/>
  <c r="M2530" i="2" s="1"/>
  <c r="M2531" i="2" a="1"/>
  <c r="M2531" i="2" s="1"/>
  <c r="M2532" i="2" a="1"/>
  <c r="M2532" i="2" s="1"/>
  <c r="M2533" i="2" a="1"/>
  <c r="M2533" i="2" s="1"/>
  <c r="M2534" i="2" a="1"/>
  <c r="M2534" i="2" s="1"/>
  <c r="M2535" i="2" a="1"/>
  <c r="M2535" i="2" s="1"/>
  <c r="M2536" i="2" a="1"/>
  <c r="M2536" i="2" s="1"/>
  <c r="M2537" i="2" a="1"/>
  <c r="M2537" i="2" s="1"/>
  <c r="M2538" i="2" a="1"/>
  <c r="M2538" i="2" s="1"/>
  <c r="M2539" i="2" a="1"/>
  <c r="M2539" i="2" s="1"/>
  <c r="M2540" i="2" a="1"/>
  <c r="M2540" i="2" s="1"/>
  <c r="M2541" i="2" a="1"/>
  <c r="M2541" i="2" s="1"/>
  <c r="M2542" i="2" a="1"/>
  <c r="M2542" i="2" s="1"/>
  <c r="M2543" i="2" a="1"/>
  <c r="M2543" i="2" s="1"/>
  <c r="M2544" i="2" a="1"/>
  <c r="M2544" i="2" s="1"/>
  <c r="M2545" i="2" a="1"/>
  <c r="M2545" i="2" s="1"/>
  <c r="M2546" i="2" a="1"/>
  <c r="M2546" i="2" s="1"/>
  <c r="M2547" i="2" a="1"/>
  <c r="M2547" i="2" s="1"/>
  <c r="M2548" i="2" a="1"/>
  <c r="M2548" i="2" s="1"/>
  <c r="M2549" i="2" a="1"/>
  <c r="M2549" i="2" s="1"/>
  <c r="M2550" i="2" a="1"/>
  <c r="M2550" i="2" s="1"/>
  <c r="M2551" i="2" a="1"/>
  <c r="M2551" i="2" s="1"/>
  <c r="M2552" i="2" a="1"/>
  <c r="M2552" i="2" s="1"/>
  <c r="M2553" i="2" a="1"/>
  <c r="M2553" i="2" s="1"/>
  <c r="M2554" i="2" a="1"/>
  <c r="M2554" i="2" s="1"/>
  <c r="M2555" i="2" a="1"/>
  <c r="M2555" i="2" s="1"/>
  <c r="M2556" i="2" a="1"/>
  <c r="M2556" i="2" s="1"/>
  <c r="M2557" i="2" a="1"/>
  <c r="M2557" i="2" s="1"/>
  <c r="M2558" i="2" a="1"/>
  <c r="M2558" i="2" s="1"/>
  <c r="M2559" i="2" a="1"/>
  <c r="M2559" i="2" s="1"/>
  <c r="M2560" i="2" a="1"/>
  <c r="M2560" i="2" s="1"/>
  <c r="M2561" i="2" a="1"/>
  <c r="M2561" i="2" s="1"/>
  <c r="M2562" i="2" a="1"/>
  <c r="M2562" i="2" s="1"/>
  <c r="M2563" i="2" a="1"/>
  <c r="M2563" i="2" s="1"/>
  <c r="M2564" i="2" a="1"/>
  <c r="M2564" i="2" s="1"/>
  <c r="M2565" i="2" a="1"/>
  <c r="M2565" i="2" s="1"/>
  <c r="M2566" i="2" a="1"/>
  <c r="M2566" i="2" s="1"/>
  <c r="M2567" i="2" a="1"/>
  <c r="M2567" i="2" s="1"/>
  <c r="M2568" i="2" a="1"/>
  <c r="M2568" i="2" s="1"/>
  <c r="M2569" i="2" a="1"/>
  <c r="M2569" i="2" s="1"/>
  <c r="M2570" i="2" a="1"/>
  <c r="M2570" i="2" s="1"/>
  <c r="M2571" i="2" a="1"/>
  <c r="M2571" i="2" s="1"/>
  <c r="M2572" i="2" a="1"/>
  <c r="M2572" i="2" s="1"/>
  <c r="M2573" i="2" a="1"/>
  <c r="M2573" i="2" s="1"/>
  <c r="M2574" i="2" a="1"/>
  <c r="M2574" i="2" s="1"/>
  <c r="M2575" i="2" a="1"/>
  <c r="M2575" i="2" s="1"/>
  <c r="M2576" i="2" a="1"/>
  <c r="M2576" i="2" s="1"/>
  <c r="M2577" i="2" a="1"/>
  <c r="M2577" i="2" s="1"/>
  <c r="M2578" i="2" a="1"/>
  <c r="M2578" i="2" s="1"/>
  <c r="M2579" i="2" a="1"/>
  <c r="M2579" i="2" s="1"/>
  <c r="M2580" i="2" a="1"/>
  <c r="M2580" i="2" s="1"/>
  <c r="M2581" i="2" a="1"/>
  <c r="M2581" i="2" s="1"/>
  <c r="M2582" i="2" a="1"/>
  <c r="M2582" i="2" s="1"/>
  <c r="M2583" i="2" a="1"/>
  <c r="M2583" i="2" s="1"/>
  <c r="M2584" i="2" a="1"/>
  <c r="M2584" i="2" s="1"/>
  <c r="M2585" i="2" a="1"/>
  <c r="M2585" i="2" s="1"/>
  <c r="M2586" i="2" a="1"/>
  <c r="M2586" i="2" s="1"/>
  <c r="M2587" i="2" a="1"/>
  <c r="M2587" i="2" s="1"/>
  <c r="M2588" i="2" a="1"/>
  <c r="M2588" i="2" s="1"/>
  <c r="M2589" i="2" a="1"/>
  <c r="M2589" i="2" s="1"/>
  <c r="M2590" i="2" a="1"/>
  <c r="M2590" i="2" s="1"/>
  <c r="M2591" i="2" a="1"/>
  <c r="M2591" i="2" s="1"/>
  <c r="M2592" i="2" a="1"/>
  <c r="M2592" i="2" s="1"/>
  <c r="M2593" i="2" a="1"/>
  <c r="M2593" i="2" s="1"/>
  <c r="M2594" i="2" a="1"/>
  <c r="M2594" i="2" s="1"/>
  <c r="M2595" i="2" a="1"/>
  <c r="M2595" i="2" s="1"/>
  <c r="M2596" i="2" a="1"/>
  <c r="M2596" i="2" s="1"/>
  <c r="M2597" i="2" a="1"/>
  <c r="M2597" i="2" s="1"/>
  <c r="M2598" i="2" a="1"/>
  <c r="M2598" i="2" s="1"/>
  <c r="M2599" i="2" a="1"/>
  <c r="M2599" i="2" s="1"/>
  <c r="M2600" i="2" a="1"/>
  <c r="M2600" i="2" s="1"/>
  <c r="M2601" i="2" a="1"/>
  <c r="M2601" i="2" s="1"/>
  <c r="M2602" i="2" a="1"/>
  <c r="M2602" i="2" s="1"/>
  <c r="M2603" i="2" a="1"/>
  <c r="M2603" i="2" s="1"/>
  <c r="M2604" i="2" a="1"/>
  <c r="M2604" i="2" s="1"/>
  <c r="M2605" i="2" a="1"/>
  <c r="M2605" i="2" s="1"/>
  <c r="M2606" i="2" a="1"/>
  <c r="M2606" i="2" s="1"/>
  <c r="M2607" i="2" a="1"/>
  <c r="M2607" i="2" s="1"/>
  <c r="M2608" i="2" a="1"/>
  <c r="M2608" i="2" s="1"/>
  <c r="M2609" i="2" a="1"/>
  <c r="M2609" i="2" s="1"/>
  <c r="M2610" i="2" a="1"/>
  <c r="M2610" i="2" s="1"/>
  <c r="M2611" i="2" a="1"/>
  <c r="M2611" i="2" s="1"/>
  <c r="M2612" i="2" a="1"/>
  <c r="M2612" i="2" s="1"/>
  <c r="M2613" i="2" a="1"/>
  <c r="M2613" i="2" s="1"/>
  <c r="M2614" i="2" a="1"/>
  <c r="M2614" i="2" s="1"/>
  <c r="M2615" i="2" a="1"/>
  <c r="M2615" i="2" s="1"/>
  <c r="M2616" i="2" a="1"/>
  <c r="M2616" i="2" s="1"/>
  <c r="M2617" i="2" a="1"/>
  <c r="M2617" i="2" s="1"/>
  <c r="M2618" i="2" a="1"/>
  <c r="M2618" i="2" s="1"/>
  <c r="M2619" i="2" a="1"/>
  <c r="M2619" i="2" s="1"/>
  <c r="M2620" i="2" a="1"/>
  <c r="M2620" i="2" s="1"/>
  <c r="M2621" i="2" a="1"/>
  <c r="M2621" i="2" s="1"/>
  <c r="M2622" i="2" a="1"/>
  <c r="M2622" i="2" s="1"/>
  <c r="M2623" i="2" a="1"/>
  <c r="M2623" i="2" s="1"/>
  <c r="M2624" i="2" a="1"/>
  <c r="M2624" i="2" s="1"/>
  <c r="M2625" i="2" a="1"/>
  <c r="M2625" i="2" s="1"/>
  <c r="M2626" i="2" a="1"/>
  <c r="M2626" i="2" s="1"/>
  <c r="M2627" i="2" a="1"/>
  <c r="M2627" i="2" s="1"/>
  <c r="M2628" i="2" a="1"/>
  <c r="M2628" i="2" s="1"/>
  <c r="M2629" i="2" a="1"/>
  <c r="M2629" i="2" s="1"/>
  <c r="M2630" i="2" a="1"/>
  <c r="M2630" i="2" s="1"/>
  <c r="M2631" i="2" a="1"/>
  <c r="M2631" i="2" s="1"/>
  <c r="M2632" i="2" a="1"/>
  <c r="M2632" i="2" s="1"/>
  <c r="M2633" i="2" a="1"/>
  <c r="M2633" i="2" s="1"/>
  <c r="M2634" i="2" a="1"/>
  <c r="M2634" i="2" s="1"/>
  <c r="M2635" i="2" a="1"/>
  <c r="M2635" i="2" s="1"/>
  <c r="M2636" i="2" a="1"/>
  <c r="M2636" i="2" s="1"/>
  <c r="M2637" i="2" a="1"/>
  <c r="M2637" i="2" s="1"/>
  <c r="M2638" i="2" a="1"/>
  <c r="M2638" i="2" s="1"/>
  <c r="M2639" i="2" a="1"/>
  <c r="M2639" i="2" s="1"/>
  <c r="M2640" i="2" a="1"/>
  <c r="M2640" i="2" s="1"/>
  <c r="M2641" i="2" a="1"/>
  <c r="M2641" i="2" s="1"/>
  <c r="M2642" i="2" a="1"/>
  <c r="M2642" i="2" s="1"/>
  <c r="M2643" i="2" a="1"/>
  <c r="M2643" i="2" s="1"/>
  <c r="M2644" i="2" a="1"/>
  <c r="M2644" i="2" s="1"/>
  <c r="M2645" i="2" a="1"/>
  <c r="M2645" i="2" s="1"/>
  <c r="M2646" i="2" a="1"/>
  <c r="M2646" i="2" s="1"/>
  <c r="M2647" i="2" a="1"/>
  <c r="M2647" i="2" s="1"/>
  <c r="M2648" i="2" a="1"/>
  <c r="M2648" i="2" s="1"/>
  <c r="M2649" i="2" a="1"/>
  <c r="M2649" i="2" s="1"/>
  <c r="M2650" i="2" a="1"/>
  <c r="M2650" i="2" s="1"/>
  <c r="M2651" i="2" a="1"/>
  <c r="M2651" i="2" s="1"/>
  <c r="M2652" i="2" a="1"/>
  <c r="M2652" i="2" s="1"/>
  <c r="M2653" i="2" a="1"/>
  <c r="M2653" i="2" s="1"/>
  <c r="M2654" i="2" a="1"/>
  <c r="M2654" i="2" s="1"/>
  <c r="M2655" i="2" a="1"/>
  <c r="M2655" i="2" s="1"/>
  <c r="M2656" i="2" a="1"/>
  <c r="M2656" i="2" s="1"/>
  <c r="M2657" i="2" a="1"/>
  <c r="M2657" i="2" s="1"/>
  <c r="M2658" i="2" a="1"/>
  <c r="M2658" i="2" s="1"/>
  <c r="M2659" i="2" a="1"/>
  <c r="M2659" i="2" s="1"/>
  <c r="M2660" i="2" a="1"/>
  <c r="M2660" i="2" s="1"/>
  <c r="M2661" i="2" a="1"/>
  <c r="M2661" i="2" s="1"/>
  <c r="M2662" i="2" a="1"/>
  <c r="M2662" i="2" s="1"/>
  <c r="M2663" i="2" a="1"/>
  <c r="M2663" i="2" s="1"/>
  <c r="M2664" i="2" a="1"/>
  <c r="M2664" i="2" s="1"/>
  <c r="M2665" i="2" a="1"/>
  <c r="M2665" i="2" s="1"/>
  <c r="M2666" i="2" a="1"/>
  <c r="M2666" i="2" s="1"/>
  <c r="M2667" i="2" a="1"/>
  <c r="M2667" i="2" s="1"/>
  <c r="M2668" i="2" a="1"/>
  <c r="M2668" i="2" s="1"/>
  <c r="M2669" i="2" a="1"/>
  <c r="M2669" i="2" s="1"/>
  <c r="M2670" i="2" a="1"/>
  <c r="M2670" i="2" s="1"/>
  <c r="M2671" i="2" a="1"/>
  <c r="M2671" i="2" s="1"/>
  <c r="M2672" i="2" a="1"/>
  <c r="M2672" i="2" s="1"/>
  <c r="M2673" i="2" a="1"/>
  <c r="M2673" i="2" s="1"/>
  <c r="M2674" i="2" a="1"/>
  <c r="M2674" i="2" s="1"/>
  <c r="M2675" i="2" a="1"/>
  <c r="M2675" i="2" s="1"/>
  <c r="M2676" i="2" a="1"/>
  <c r="M2676" i="2" s="1"/>
  <c r="M2677" i="2" a="1"/>
  <c r="M2677" i="2" s="1"/>
  <c r="M2678" i="2" a="1"/>
  <c r="M2678" i="2" s="1"/>
  <c r="M2679" i="2" a="1"/>
  <c r="M2679" i="2" s="1"/>
  <c r="M2680" i="2" a="1"/>
  <c r="M2680" i="2" s="1"/>
  <c r="M2681" i="2" a="1"/>
  <c r="M2681" i="2" s="1"/>
  <c r="M2682" i="2" a="1"/>
  <c r="M2682" i="2" s="1"/>
  <c r="M2683" i="2" a="1"/>
  <c r="M2683" i="2" s="1"/>
  <c r="M2684" i="2" a="1"/>
  <c r="M2684" i="2" s="1"/>
  <c r="M2685" i="2" a="1"/>
  <c r="M2685" i="2" s="1"/>
  <c r="M2686" i="2" a="1"/>
  <c r="M2686" i="2" s="1"/>
  <c r="M2687" i="2" a="1"/>
  <c r="M2687" i="2" s="1"/>
  <c r="M2688" i="2" a="1"/>
  <c r="M2688" i="2" s="1"/>
  <c r="M2689" i="2" a="1"/>
  <c r="M2689" i="2" s="1"/>
  <c r="M2690" i="2" a="1"/>
  <c r="M2690" i="2" s="1"/>
  <c r="M2691" i="2" a="1"/>
  <c r="M2691" i="2" s="1"/>
  <c r="M2692" i="2" a="1"/>
  <c r="M2692" i="2" s="1"/>
  <c r="M2693" i="2" a="1"/>
  <c r="M2693" i="2" s="1"/>
  <c r="M2694" i="2" a="1"/>
  <c r="M2694" i="2" s="1"/>
  <c r="M2695" i="2" a="1"/>
  <c r="M2695" i="2" s="1"/>
  <c r="M2696" i="2" a="1"/>
  <c r="M2696" i="2" s="1"/>
  <c r="M2697" i="2" a="1"/>
  <c r="M2697" i="2" s="1"/>
  <c r="M2698" i="2" a="1"/>
  <c r="M2698" i="2" s="1"/>
  <c r="M2699" i="2" a="1"/>
  <c r="M2699" i="2" s="1"/>
  <c r="M2700" i="2" a="1"/>
  <c r="M2700" i="2" s="1"/>
  <c r="M2701" i="2" a="1"/>
  <c r="M2701" i="2" s="1"/>
  <c r="M2702" i="2" a="1"/>
  <c r="M2702" i="2" s="1"/>
  <c r="M2703" i="2" a="1"/>
  <c r="M2703" i="2" s="1"/>
  <c r="M2704" i="2" a="1"/>
  <c r="M2704" i="2" s="1"/>
  <c r="M2705" i="2" a="1"/>
  <c r="M2705" i="2" s="1"/>
  <c r="M2706" i="2" a="1"/>
  <c r="M2706" i="2" s="1"/>
  <c r="M2707" i="2" a="1"/>
  <c r="M2707" i="2" s="1"/>
  <c r="M2708" i="2" a="1"/>
  <c r="M2708" i="2" s="1"/>
  <c r="M2709" i="2" a="1"/>
  <c r="M2709" i="2" s="1"/>
  <c r="M2710" i="2" a="1"/>
  <c r="M2710" i="2" s="1"/>
  <c r="M2711" i="2" a="1"/>
  <c r="M2711" i="2" s="1"/>
  <c r="M2712" i="2" a="1"/>
  <c r="M2712" i="2" s="1"/>
  <c r="M2713" i="2" a="1"/>
  <c r="M2713" i="2" s="1"/>
  <c r="M2714" i="2" a="1"/>
  <c r="M2714" i="2" s="1"/>
  <c r="M2715" i="2" a="1"/>
  <c r="M2715" i="2" s="1"/>
  <c r="M2716" i="2" a="1"/>
  <c r="M2716" i="2" s="1"/>
  <c r="M2717" i="2" a="1"/>
  <c r="M2717" i="2" s="1"/>
  <c r="M2718" i="2" a="1"/>
  <c r="M2718" i="2" s="1"/>
  <c r="M2719" i="2" a="1"/>
  <c r="M2719" i="2" s="1"/>
  <c r="M2720" i="2" a="1"/>
  <c r="M2720" i="2" s="1"/>
  <c r="M2721" i="2" a="1"/>
  <c r="M2721" i="2" s="1"/>
  <c r="M2722" i="2" a="1"/>
  <c r="M2722" i="2" s="1"/>
  <c r="M2723" i="2" a="1"/>
  <c r="M2723" i="2" s="1"/>
  <c r="M2724" i="2" a="1"/>
  <c r="M2724" i="2" s="1"/>
  <c r="M2725" i="2" a="1"/>
  <c r="M2725" i="2" s="1"/>
  <c r="M2726" i="2" a="1"/>
  <c r="M2726" i="2" s="1"/>
  <c r="M2727" i="2" a="1"/>
  <c r="M2727" i="2" s="1"/>
  <c r="M2728" i="2" a="1"/>
  <c r="M2728" i="2" s="1"/>
  <c r="M2729" i="2" a="1"/>
  <c r="M2729" i="2" s="1"/>
  <c r="M2730" i="2" a="1"/>
  <c r="M2730" i="2" s="1"/>
  <c r="M2731" i="2" a="1"/>
  <c r="M2731" i="2" s="1"/>
  <c r="M2732" i="2" a="1"/>
  <c r="M2732" i="2" s="1"/>
  <c r="M2733" i="2" a="1"/>
  <c r="M2733" i="2" s="1"/>
  <c r="M2734" i="2" a="1"/>
  <c r="M2734" i="2" s="1"/>
  <c r="M2735" i="2" a="1"/>
  <c r="M2735" i="2" s="1"/>
  <c r="M2736" i="2" a="1"/>
  <c r="M2736" i="2" s="1"/>
  <c r="M2737" i="2" a="1"/>
  <c r="M2737" i="2" s="1"/>
  <c r="M2738" i="2" a="1"/>
  <c r="M2738" i="2" s="1"/>
  <c r="M2739" i="2" a="1"/>
  <c r="M2739" i="2" s="1"/>
  <c r="M2740" i="2" a="1"/>
  <c r="M2740" i="2" s="1"/>
  <c r="M2741" i="2" a="1"/>
  <c r="M2741" i="2" s="1"/>
  <c r="M2742" i="2" a="1"/>
  <c r="M2742" i="2" s="1"/>
  <c r="M2743" i="2" a="1"/>
  <c r="M2743" i="2" s="1"/>
  <c r="M2744" i="2" a="1"/>
  <c r="M2744" i="2" s="1"/>
  <c r="M2745" i="2" a="1"/>
  <c r="M2745" i="2" s="1"/>
  <c r="M2746" i="2" a="1"/>
  <c r="M2746" i="2" s="1"/>
  <c r="M2747" i="2" a="1"/>
  <c r="M2747" i="2" s="1"/>
  <c r="M2748" i="2" a="1"/>
  <c r="M2748" i="2" s="1"/>
  <c r="M2749" i="2" a="1"/>
  <c r="M2749" i="2" s="1"/>
  <c r="M2750" i="2" a="1"/>
  <c r="M2750" i="2" s="1"/>
  <c r="M2751" i="2" a="1"/>
  <c r="M2751" i="2" s="1"/>
  <c r="M2752" i="2" a="1"/>
  <c r="M2752" i="2" s="1"/>
  <c r="M2753" i="2" a="1"/>
  <c r="M2753" i="2" s="1"/>
  <c r="M2754" i="2" a="1"/>
  <c r="M2754" i="2" s="1"/>
  <c r="M2755" i="2" a="1"/>
  <c r="M2755" i="2" s="1"/>
  <c r="M2756" i="2" a="1"/>
  <c r="M2756" i="2" s="1"/>
  <c r="M2757" i="2" a="1"/>
  <c r="M2757" i="2" s="1"/>
  <c r="M2758" i="2" a="1"/>
  <c r="M2758" i="2" s="1"/>
  <c r="M2759" i="2" a="1"/>
  <c r="M2759" i="2" s="1"/>
  <c r="M2760" i="2" a="1"/>
  <c r="M2760" i="2" s="1"/>
  <c r="M2761" i="2" a="1"/>
  <c r="M2761" i="2" s="1"/>
  <c r="M2762" i="2" a="1"/>
  <c r="M2762" i="2" s="1"/>
  <c r="M2763" i="2" a="1"/>
  <c r="M2763" i="2" s="1"/>
  <c r="M2764" i="2" a="1"/>
  <c r="M2764" i="2" s="1"/>
  <c r="M2765" i="2" a="1"/>
  <c r="M2765" i="2" s="1"/>
  <c r="M2766" i="2" a="1"/>
  <c r="M2766" i="2" s="1"/>
  <c r="M2767" i="2" a="1"/>
  <c r="M2767" i="2" s="1"/>
  <c r="M2768" i="2" a="1"/>
  <c r="M2768" i="2" s="1"/>
  <c r="M2769" i="2" a="1"/>
  <c r="M2769" i="2" s="1"/>
  <c r="M2770" i="2" a="1"/>
  <c r="M2770" i="2" s="1"/>
  <c r="M2771" i="2" a="1"/>
  <c r="M2771" i="2" s="1"/>
  <c r="M2772" i="2" a="1"/>
  <c r="M2772" i="2" s="1"/>
  <c r="M2773" i="2" a="1"/>
  <c r="M2773" i="2" s="1"/>
  <c r="M2774" i="2" a="1"/>
  <c r="M2774" i="2" s="1"/>
  <c r="M2775" i="2" a="1"/>
  <c r="M2775" i="2" s="1"/>
  <c r="M2776" i="2" a="1"/>
  <c r="M2776" i="2" s="1"/>
  <c r="M2777" i="2" a="1"/>
  <c r="M2777" i="2" s="1"/>
  <c r="M2778" i="2" a="1"/>
  <c r="M2778" i="2" s="1"/>
  <c r="M2779" i="2" a="1"/>
  <c r="M2779" i="2" s="1"/>
  <c r="M2780" i="2" a="1"/>
  <c r="M2780" i="2" s="1"/>
  <c r="M2781" i="2" a="1"/>
  <c r="M2781" i="2" s="1"/>
  <c r="M2782" i="2" a="1"/>
  <c r="M2782" i="2" s="1"/>
  <c r="M2783" i="2" a="1"/>
  <c r="M2783" i="2" s="1"/>
  <c r="M2784" i="2" a="1"/>
  <c r="M2784" i="2" s="1"/>
  <c r="M2785" i="2" a="1"/>
  <c r="M2785" i="2" s="1"/>
  <c r="M2786" i="2" a="1"/>
  <c r="M2786" i="2" s="1"/>
  <c r="M2787" i="2" a="1"/>
  <c r="M2787" i="2" s="1"/>
  <c r="M2788" i="2" a="1"/>
  <c r="M2788" i="2" s="1"/>
  <c r="M2789" i="2" a="1"/>
  <c r="M2789" i="2" s="1"/>
  <c r="M2790" i="2" a="1"/>
  <c r="M2790" i="2" s="1"/>
  <c r="M2791" i="2" a="1"/>
  <c r="M2791" i="2" s="1"/>
  <c r="M2792" i="2" a="1"/>
  <c r="M2792" i="2" s="1"/>
  <c r="M2793" i="2" a="1"/>
  <c r="M2793" i="2" s="1"/>
  <c r="M2794" i="2" a="1"/>
  <c r="M2794" i="2" s="1"/>
  <c r="M2795" i="2" a="1"/>
  <c r="M2795" i="2" s="1"/>
  <c r="M2796" i="2" a="1"/>
  <c r="M2796" i="2" s="1"/>
  <c r="M2797" i="2" a="1"/>
  <c r="M2797" i="2" s="1"/>
  <c r="M2798" i="2" a="1"/>
  <c r="M2798" i="2" s="1"/>
  <c r="M2799" i="2" a="1"/>
  <c r="M2799" i="2" s="1"/>
  <c r="M2800" i="2" a="1"/>
  <c r="M2800" i="2" s="1"/>
  <c r="M2801" i="2" a="1"/>
  <c r="M2801" i="2" s="1"/>
  <c r="M2802" i="2" a="1"/>
  <c r="M2802" i="2" s="1"/>
  <c r="M2803" i="2" a="1"/>
  <c r="M2803" i="2" s="1"/>
  <c r="M2804" i="2" a="1"/>
  <c r="M2804" i="2" s="1"/>
  <c r="M2805" i="2" a="1"/>
  <c r="M2805" i="2" s="1"/>
  <c r="M2806" i="2" a="1"/>
  <c r="M2806" i="2" s="1"/>
  <c r="M2807" i="2" a="1"/>
  <c r="M2807" i="2" s="1"/>
  <c r="M2808" i="2" a="1"/>
  <c r="M2808" i="2" s="1"/>
  <c r="M2809" i="2" a="1"/>
  <c r="M2809" i="2" s="1"/>
  <c r="M2810" i="2" a="1"/>
  <c r="M2810" i="2" s="1"/>
  <c r="M2811" i="2" a="1"/>
  <c r="M2811" i="2" s="1"/>
  <c r="M2812" i="2" a="1"/>
  <c r="M2812" i="2" s="1"/>
  <c r="M2813" i="2" a="1"/>
  <c r="M2813" i="2" s="1"/>
  <c r="M2814" i="2" a="1"/>
  <c r="M2814" i="2" s="1"/>
  <c r="M2815" i="2" a="1"/>
  <c r="M2815" i="2" s="1"/>
  <c r="M2816" i="2" a="1"/>
  <c r="M2816" i="2" s="1"/>
  <c r="M2817" i="2" a="1"/>
  <c r="M2817" i="2" s="1"/>
  <c r="M2818" i="2" a="1"/>
  <c r="M2818" i="2" s="1"/>
  <c r="M2819" i="2" a="1"/>
  <c r="M2819" i="2" s="1"/>
  <c r="M2820" i="2" a="1"/>
  <c r="M2820" i="2" s="1"/>
  <c r="M2821" i="2" a="1"/>
  <c r="M2821" i="2" s="1"/>
  <c r="M2822" i="2" a="1"/>
  <c r="M2822" i="2" s="1"/>
  <c r="M2823" i="2" a="1"/>
  <c r="M2823" i="2" s="1"/>
  <c r="M2824" i="2" a="1"/>
  <c r="M2824" i="2" s="1"/>
  <c r="M2825" i="2" a="1"/>
  <c r="M2825" i="2" s="1"/>
  <c r="M2826" i="2" a="1"/>
  <c r="M2826" i="2" s="1"/>
  <c r="M2827" i="2" a="1"/>
  <c r="M2827" i="2" s="1"/>
  <c r="M2828" i="2" a="1"/>
  <c r="M2828" i="2" s="1"/>
  <c r="M2829" i="2" a="1"/>
  <c r="M2829" i="2" s="1"/>
  <c r="M2830" i="2" a="1"/>
  <c r="M2830" i="2" s="1"/>
  <c r="M2831" i="2" a="1"/>
  <c r="M2831" i="2" s="1"/>
  <c r="M2832" i="2" a="1"/>
  <c r="M2832" i="2" s="1"/>
  <c r="M2833" i="2" a="1"/>
  <c r="M2833" i="2" s="1"/>
  <c r="M2834" i="2" a="1"/>
  <c r="M2834" i="2" s="1"/>
  <c r="M2835" i="2" a="1"/>
  <c r="M2835" i="2" s="1"/>
  <c r="M2836" i="2" a="1"/>
  <c r="M2836" i="2" s="1"/>
  <c r="M2837" i="2" a="1"/>
  <c r="M2837" i="2" s="1"/>
  <c r="M2838" i="2" a="1"/>
  <c r="M2838" i="2" s="1"/>
  <c r="M2839" i="2" a="1"/>
  <c r="M2839" i="2" s="1"/>
  <c r="M2840" i="2" a="1"/>
  <c r="M2840" i="2" s="1"/>
  <c r="M2841" i="2" a="1"/>
  <c r="M2841" i="2" s="1"/>
  <c r="M2842" i="2" a="1"/>
  <c r="M2842" i="2" s="1"/>
  <c r="M2843" i="2" a="1"/>
  <c r="M2843" i="2" s="1"/>
  <c r="M2844" i="2" a="1"/>
  <c r="M2844" i="2" s="1"/>
  <c r="M2845" i="2" a="1"/>
  <c r="M2845" i="2" s="1"/>
  <c r="M2846" i="2" a="1"/>
  <c r="M2846" i="2" s="1"/>
  <c r="M2847" i="2" a="1"/>
  <c r="M2847" i="2" s="1"/>
  <c r="M2848" i="2" a="1"/>
  <c r="M2848" i="2" s="1"/>
  <c r="M2849" i="2" a="1"/>
  <c r="M2849" i="2" s="1"/>
  <c r="M2850" i="2" a="1"/>
  <c r="M2850" i="2" s="1"/>
  <c r="M2851" i="2" a="1"/>
  <c r="M2851" i="2" s="1"/>
  <c r="M2852" i="2" a="1"/>
  <c r="M2852" i="2" s="1"/>
  <c r="M2853" i="2" a="1"/>
  <c r="M2853" i="2" s="1"/>
  <c r="M2854" i="2" a="1"/>
  <c r="M2854" i="2" s="1"/>
  <c r="M2855" i="2" a="1"/>
  <c r="M2855" i="2" s="1"/>
  <c r="M2856" i="2" a="1"/>
  <c r="M2856" i="2" s="1"/>
  <c r="M2857" i="2" a="1"/>
  <c r="M2857" i="2" s="1"/>
  <c r="M2858" i="2" a="1"/>
  <c r="M2858" i="2" s="1"/>
  <c r="M2859" i="2" a="1"/>
  <c r="M2859" i="2" s="1"/>
  <c r="M2860" i="2" a="1"/>
  <c r="M2860" i="2" s="1"/>
  <c r="M2861" i="2" a="1"/>
  <c r="M2861" i="2" s="1"/>
  <c r="M2862" i="2" a="1"/>
  <c r="M2862" i="2" s="1"/>
  <c r="M2863" i="2" a="1"/>
  <c r="M2863" i="2" s="1"/>
  <c r="M2864" i="2" a="1"/>
  <c r="M2864" i="2" s="1"/>
  <c r="M2865" i="2" a="1"/>
  <c r="M2865" i="2" s="1"/>
  <c r="M2866" i="2" a="1"/>
  <c r="M2866" i="2" s="1"/>
  <c r="M2867" i="2" a="1"/>
  <c r="M2867" i="2" s="1"/>
  <c r="M2868" i="2" a="1"/>
  <c r="M2868" i="2" s="1"/>
  <c r="M2869" i="2" a="1"/>
  <c r="M2869" i="2" s="1"/>
  <c r="M2870" i="2" a="1"/>
  <c r="M2870" i="2" s="1"/>
  <c r="M2871" i="2" a="1"/>
  <c r="M2871" i="2" s="1"/>
  <c r="M2872" i="2" a="1"/>
  <c r="M2872" i="2" s="1"/>
  <c r="M2873" i="2" a="1"/>
  <c r="M2873" i="2" s="1"/>
  <c r="M2874" i="2" a="1"/>
  <c r="M2874" i="2" s="1"/>
  <c r="M2875" i="2" a="1"/>
  <c r="M2875" i="2" s="1"/>
  <c r="M2876" i="2" a="1"/>
  <c r="M2876" i="2" s="1"/>
  <c r="M2877" i="2" a="1"/>
  <c r="M2877" i="2" s="1"/>
  <c r="M2878" i="2" a="1"/>
  <c r="M2878" i="2" s="1"/>
  <c r="M2879" i="2" a="1"/>
  <c r="M2879" i="2" s="1"/>
  <c r="M2880" i="2" a="1"/>
  <c r="M2880" i="2" s="1"/>
  <c r="M2881" i="2" a="1"/>
  <c r="M2881" i="2" s="1"/>
  <c r="M2882" i="2" a="1"/>
  <c r="M2882" i="2" s="1"/>
  <c r="M2883" i="2" a="1"/>
  <c r="M2883" i="2" s="1"/>
  <c r="M2884" i="2" a="1"/>
  <c r="M2884" i="2" s="1"/>
  <c r="M2885" i="2" a="1"/>
  <c r="M2885" i="2" s="1"/>
  <c r="M2886" i="2" a="1"/>
  <c r="M2886" i="2" s="1"/>
  <c r="M2887" i="2" a="1"/>
  <c r="M2887" i="2" s="1"/>
  <c r="M2888" i="2" a="1"/>
  <c r="M2888" i="2" s="1"/>
  <c r="M2889" i="2" a="1"/>
  <c r="M2889" i="2" s="1"/>
  <c r="M2890" i="2" a="1"/>
  <c r="M2890" i="2" s="1"/>
  <c r="M2891" i="2" a="1"/>
  <c r="M2891" i="2" s="1"/>
  <c r="M2892" i="2" a="1"/>
  <c r="M2892" i="2" s="1"/>
  <c r="M2893" i="2" a="1"/>
  <c r="M2893" i="2" s="1"/>
  <c r="M2894" i="2" a="1"/>
  <c r="M2894" i="2" s="1"/>
  <c r="M2895" i="2" a="1"/>
  <c r="M2895" i="2" s="1"/>
  <c r="M2896" i="2" a="1"/>
  <c r="M2896" i="2" s="1"/>
  <c r="M2897" i="2" a="1"/>
  <c r="M2897" i="2" s="1"/>
  <c r="M2898" i="2" a="1"/>
  <c r="M2898" i="2" s="1"/>
  <c r="M2899" i="2" a="1"/>
  <c r="M2899" i="2" s="1"/>
  <c r="M2900" i="2" a="1"/>
  <c r="M2900" i="2" s="1"/>
  <c r="M2901" i="2" a="1"/>
  <c r="M2901" i="2" s="1"/>
  <c r="M2902" i="2" a="1"/>
  <c r="M2902" i="2" s="1"/>
  <c r="M2903" i="2" a="1"/>
  <c r="M2903" i="2" s="1"/>
  <c r="M2904" i="2" a="1"/>
  <c r="M2904" i="2" s="1"/>
  <c r="M2905" i="2" a="1"/>
  <c r="M2905" i="2" s="1"/>
  <c r="M2906" i="2" a="1"/>
  <c r="M2906" i="2" s="1"/>
  <c r="M2907" i="2" a="1"/>
  <c r="M2907" i="2" s="1"/>
  <c r="M2908" i="2" a="1"/>
  <c r="M2908" i="2" s="1"/>
  <c r="M2909" i="2" a="1"/>
  <c r="M2909" i="2" s="1"/>
  <c r="M2910" i="2" a="1"/>
  <c r="M2910" i="2" s="1"/>
  <c r="M2911" i="2" a="1"/>
  <c r="M2911" i="2" s="1"/>
  <c r="M2912" i="2" a="1"/>
  <c r="M2912" i="2" s="1"/>
  <c r="M2913" i="2" a="1"/>
  <c r="M2913" i="2" s="1"/>
  <c r="M2914" i="2" a="1"/>
  <c r="M2914" i="2" s="1"/>
  <c r="M2915" i="2" a="1"/>
  <c r="M2915" i="2" s="1"/>
  <c r="M2916" i="2" a="1"/>
  <c r="M2916" i="2" s="1"/>
  <c r="M2917" i="2" a="1"/>
  <c r="M2917" i="2" s="1"/>
  <c r="M2918" i="2" a="1"/>
  <c r="M2918" i="2" s="1"/>
  <c r="M2919" i="2" a="1"/>
  <c r="M2919" i="2" s="1"/>
  <c r="M2920" i="2" a="1"/>
  <c r="M2920" i="2" s="1"/>
  <c r="M2921" i="2" a="1"/>
  <c r="M2921" i="2" s="1"/>
  <c r="M2922" i="2" a="1"/>
  <c r="M2922" i="2" s="1"/>
  <c r="M2923" i="2" a="1"/>
  <c r="M2923" i="2" s="1"/>
  <c r="M2924" i="2" a="1"/>
  <c r="M2924" i="2" s="1"/>
  <c r="M2925" i="2" a="1"/>
  <c r="M2925" i="2" s="1"/>
  <c r="M2926" i="2" a="1"/>
  <c r="M2926" i="2" s="1"/>
  <c r="M2927" i="2" a="1"/>
  <c r="M2927" i="2" s="1"/>
  <c r="M2928" i="2" a="1"/>
  <c r="M2928" i="2" s="1"/>
  <c r="M2929" i="2" a="1"/>
  <c r="M2929" i="2" s="1"/>
  <c r="M2930" i="2" a="1"/>
  <c r="M2930" i="2" s="1"/>
  <c r="M2931" i="2" a="1"/>
  <c r="M2931" i="2" s="1"/>
  <c r="M2932" i="2" a="1"/>
  <c r="M2932" i="2" s="1"/>
  <c r="M2933" i="2" a="1"/>
  <c r="M2933" i="2" s="1"/>
  <c r="M2934" i="2" a="1"/>
  <c r="M2934" i="2" s="1"/>
  <c r="M2935" i="2" a="1"/>
  <c r="M2935" i="2" s="1"/>
  <c r="M2936" i="2" a="1"/>
  <c r="M2936" i="2" s="1"/>
  <c r="M2937" i="2" a="1"/>
  <c r="M2937" i="2" s="1"/>
  <c r="M2938" i="2" a="1"/>
  <c r="M2938" i="2" s="1"/>
  <c r="M2939" i="2" a="1"/>
  <c r="M2939" i="2" s="1"/>
  <c r="M2940" i="2" a="1"/>
  <c r="M2940" i="2" s="1"/>
  <c r="M2941" i="2" a="1"/>
  <c r="M2941" i="2" s="1"/>
  <c r="M2942" i="2" a="1"/>
  <c r="M2942" i="2" s="1"/>
  <c r="M2943" i="2" a="1"/>
  <c r="M2943" i="2" s="1"/>
  <c r="M2944" i="2" a="1"/>
  <c r="M2944" i="2" s="1"/>
  <c r="M2945" i="2" a="1"/>
  <c r="M2945" i="2" s="1"/>
  <c r="M2946" i="2" a="1"/>
  <c r="M2946" i="2" s="1"/>
  <c r="M2947" i="2" a="1"/>
  <c r="M2947" i="2" s="1"/>
  <c r="M2948" i="2" a="1"/>
  <c r="M2948" i="2" s="1"/>
  <c r="M2949" i="2" a="1"/>
  <c r="M2949" i="2" s="1"/>
  <c r="M2950" i="2" a="1"/>
  <c r="M2950" i="2" s="1"/>
  <c r="M2951" i="2" a="1"/>
  <c r="M2951" i="2" s="1"/>
  <c r="M2952" i="2" a="1"/>
  <c r="M2952" i="2" s="1"/>
  <c r="M2953" i="2" a="1"/>
  <c r="M2953" i="2" s="1"/>
  <c r="M2954" i="2" a="1"/>
  <c r="M2954" i="2" s="1"/>
  <c r="M2955" i="2" a="1"/>
  <c r="M2955" i="2" s="1"/>
  <c r="M2956" i="2" a="1"/>
  <c r="M2956" i="2" s="1"/>
  <c r="M2957" i="2" a="1"/>
  <c r="M2957" i="2" s="1"/>
  <c r="M2958" i="2" a="1"/>
  <c r="M2958" i="2" s="1"/>
  <c r="M2959" i="2" a="1"/>
  <c r="M2959" i="2" s="1"/>
  <c r="M2960" i="2" a="1"/>
  <c r="M2960" i="2" s="1"/>
  <c r="M2961" i="2" a="1"/>
  <c r="M2961" i="2" s="1"/>
  <c r="M2962" i="2" a="1"/>
  <c r="M2962" i="2" s="1"/>
  <c r="M2963" i="2" a="1"/>
  <c r="M2963" i="2" s="1"/>
  <c r="M2964" i="2" a="1"/>
  <c r="M2964" i="2" s="1"/>
  <c r="M2965" i="2" a="1"/>
  <c r="M2965" i="2" s="1"/>
  <c r="M2966" i="2" a="1"/>
  <c r="M2966" i="2" s="1"/>
  <c r="M2967" i="2" a="1"/>
  <c r="M2967" i="2" s="1"/>
  <c r="M2968" i="2" a="1"/>
  <c r="M2968" i="2" s="1"/>
  <c r="M2969" i="2" a="1"/>
  <c r="M2969" i="2" s="1"/>
  <c r="M2970" i="2" a="1"/>
  <c r="M2970" i="2" s="1"/>
  <c r="M2971" i="2" a="1"/>
  <c r="M2971" i="2" s="1"/>
  <c r="M2972" i="2" a="1"/>
  <c r="M2972" i="2" s="1"/>
  <c r="M2973" i="2" a="1"/>
  <c r="M2973" i="2" s="1"/>
  <c r="M2974" i="2" a="1"/>
  <c r="M2974" i="2" s="1"/>
  <c r="M2975" i="2" a="1"/>
  <c r="M2975" i="2" s="1"/>
  <c r="M2976" i="2" a="1"/>
  <c r="M2976" i="2" s="1"/>
  <c r="M2977" i="2" a="1"/>
  <c r="M2977" i="2" s="1"/>
  <c r="M2978" i="2" a="1"/>
  <c r="M2978" i="2" s="1"/>
  <c r="M2979" i="2" a="1"/>
  <c r="M2979" i="2" s="1"/>
  <c r="M2980" i="2" a="1"/>
  <c r="M2980" i="2" s="1"/>
  <c r="M2981" i="2" a="1"/>
  <c r="M2981" i="2" s="1"/>
  <c r="M2982" i="2" a="1"/>
  <c r="M2982" i="2" s="1"/>
  <c r="M2983" i="2" a="1"/>
  <c r="M2983" i="2" s="1"/>
  <c r="M2984" i="2" a="1"/>
  <c r="M2984" i="2" s="1"/>
  <c r="M2985" i="2" a="1"/>
  <c r="M2985" i="2" s="1"/>
  <c r="M2986" i="2" a="1"/>
  <c r="M2986" i="2" s="1"/>
  <c r="M2987" i="2" a="1"/>
  <c r="M2987" i="2" s="1"/>
  <c r="M2988" i="2" a="1"/>
  <c r="M2988" i="2" s="1"/>
  <c r="M2989" i="2" a="1"/>
  <c r="M2989" i="2" s="1"/>
  <c r="M2990" i="2" a="1"/>
  <c r="M2990" i="2" s="1"/>
  <c r="M2991" i="2" a="1"/>
  <c r="M2991" i="2" s="1"/>
  <c r="M2992" i="2" a="1"/>
  <c r="M2992" i="2" s="1"/>
  <c r="M2993" i="2" a="1"/>
  <c r="M2993" i="2" s="1"/>
  <c r="M2994" i="2" a="1"/>
  <c r="M2994" i="2" s="1"/>
  <c r="M2995" i="2" a="1"/>
  <c r="M2995" i="2" s="1"/>
  <c r="M2996" i="2" a="1"/>
  <c r="M2996" i="2" s="1"/>
  <c r="M2997" i="2" a="1"/>
  <c r="M2997" i="2" s="1"/>
  <c r="M2998" i="2" a="1"/>
  <c r="M2998" i="2" s="1"/>
  <c r="M2999" i="2" a="1"/>
  <c r="M2999" i="2" s="1"/>
  <c r="M3000" i="2" a="1"/>
  <c r="M3000" i="2" s="1"/>
  <c r="M3001" i="2" a="1"/>
  <c r="M3001" i="2" s="1"/>
  <c r="M3002" i="2" a="1"/>
  <c r="M3002" i="2" s="1"/>
  <c r="M3003" i="2" a="1"/>
  <c r="M3003" i="2" s="1"/>
  <c r="M3004" i="2" a="1"/>
  <c r="M3004" i="2" s="1"/>
  <c r="M3005" i="2" a="1"/>
  <c r="M3005" i="2" s="1"/>
  <c r="M3006" i="2" a="1"/>
  <c r="M3006" i="2" s="1"/>
  <c r="M3007" i="2" a="1"/>
  <c r="M3007" i="2" s="1"/>
  <c r="M3008" i="2" a="1"/>
  <c r="M3008" i="2" s="1"/>
  <c r="M3009" i="2" a="1"/>
  <c r="M3009" i="2" s="1"/>
  <c r="M3010" i="2" a="1"/>
  <c r="M3010" i="2" s="1"/>
  <c r="M3011" i="2" a="1"/>
  <c r="M3011" i="2" s="1"/>
  <c r="M3012" i="2" a="1"/>
  <c r="M3012" i="2" s="1"/>
  <c r="M3013" i="2" a="1"/>
  <c r="M3013" i="2" s="1"/>
  <c r="M3014" i="2" a="1"/>
  <c r="M3014" i="2" s="1"/>
  <c r="M3015" i="2" a="1"/>
  <c r="M3015" i="2" s="1"/>
  <c r="M3016" i="2" a="1"/>
  <c r="M3016" i="2" s="1"/>
  <c r="M3017" i="2" a="1"/>
  <c r="M3017" i="2" s="1"/>
  <c r="M3018" i="2" a="1"/>
  <c r="M3018" i="2" s="1"/>
  <c r="M3019" i="2" a="1"/>
  <c r="M3019" i="2" s="1"/>
  <c r="M3020" i="2" a="1"/>
  <c r="M3020" i="2" s="1"/>
  <c r="M3021" i="2" a="1"/>
  <c r="M3021" i="2" s="1"/>
  <c r="M3022" i="2" a="1"/>
  <c r="M3022" i="2" s="1"/>
  <c r="M3023" i="2" a="1"/>
  <c r="M3023" i="2" s="1"/>
  <c r="M3024" i="2" a="1"/>
  <c r="M3024" i="2" s="1"/>
  <c r="M3025" i="2" a="1"/>
  <c r="M3025" i="2" s="1"/>
  <c r="M3026" i="2" a="1"/>
  <c r="M3026" i="2" s="1"/>
  <c r="M3027" i="2" a="1"/>
  <c r="M3027" i="2" s="1"/>
  <c r="M3028" i="2" a="1"/>
  <c r="M3028" i="2" s="1"/>
  <c r="M3029" i="2" a="1"/>
  <c r="M3029" i="2" s="1"/>
  <c r="M3030" i="2" a="1"/>
  <c r="M3030" i="2" s="1"/>
  <c r="M3031" i="2" a="1"/>
  <c r="M3031" i="2" s="1"/>
  <c r="M3032" i="2" a="1"/>
  <c r="M3032" i="2" s="1"/>
  <c r="M3033" i="2" a="1"/>
  <c r="M3033" i="2" s="1"/>
  <c r="M3034" i="2" a="1"/>
  <c r="M3034" i="2" s="1"/>
  <c r="M3035" i="2" a="1"/>
  <c r="M3035" i="2" s="1"/>
  <c r="M3036" i="2" a="1"/>
  <c r="M3036" i="2" s="1"/>
  <c r="M3037" i="2" a="1"/>
  <c r="M3037" i="2" s="1"/>
  <c r="M3038" i="2" a="1"/>
  <c r="M3038" i="2" s="1"/>
  <c r="M3039" i="2" a="1"/>
  <c r="M3039" i="2" s="1"/>
  <c r="M3040" i="2" a="1"/>
  <c r="M3040" i="2" s="1"/>
  <c r="M3041" i="2" a="1"/>
  <c r="M3041" i="2" s="1"/>
  <c r="M3042" i="2" a="1"/>
  <c r="M3042" i="2" s="1"/>
  <c r="M3043" i="2" a="1"/>
  <c r="M3043" i="2" s="1"/>
  <c r="M3044" i="2" a="1"/>
  <c r="M3044" i="2" s="1"/>
  <c r="M3045" i="2" a="1"/>
  <c r="M3045" i="2" s="1"/>
  <c r="M3046" i="2" a="1"/>
  <c r="M3046" i="2" s="1"/>
  <c r="M3047" i="2" a="1"/>
  <c r="M3047" i="2" s="1"/>
  <c r="M3048" i="2" a="1"/>
  <c r="M3048" i="2" s="1"/>
  <c r="M3049" i="2" a="1"/>
  <c r="M3049" i="2" s="1"/>
  <c r="M3050" i="2" a="1"/>
  <c r="M3050" i="2" s="1"/>
  <c r="M3051" i="2" a="1"/>
  <c r="M3051" i="2" s="1"/>
  <c r="M3052" i="2" a="1"/>
  <c r="M3052" i="2" s="1"/>
  <c r="M3053" i="2" a="1"/>
  <c r="M3053" i="2" s="1"/>
  <c r="M3054" i="2" a="1"/>
  <c r="M3054" i="2" s="1"/>
  <c r="M3055" i="2" a="1"/>
  <c r="M3055" i="2" s="1"/>
  <c r="M3056" i="2" a="1"/>
  <c r="M3056" i="2" s="1"/>
  <c r="M3057" i="2" a="1"/>
  <c r="M3057" i="2" s="1"/>
  <c r="M3058" i="2" a="1"/>
  <c r="M3058" i="2" s="1"/>
  <c r="M3059" i="2" a="1"/>
  <c r="M3059" i="2" s="1"/>
  <c r="M3060" i="2" a="1"/>
  <c r="M3060" i="2" s="1"/>
  <c r="M3061" i="2" a="1"/>
  <c r="M3061" i="2" s="1"/>
  <c r="M3062" i="2" a="1"/>
  <c r="M3062" i="2" s="1"/>
  <c r="M3063" i="2" a="1"/>
  <c r="M3063" i="2" s="1"/>
  <c r="M3064" i="2" a="1"/>
  <c r="M3064" i="2" s="1"/>
  <c r="M3065" i="2" a="1"/>
  <c r="M3065" i="2" s="1"/>
  <c r="M3066" i="2" a="1"/>
  <c r="M3066" i="2" s="1"/>
  <c r="M3067" i="2" a="1"/>
  <c r="M3067" i="2" s="1"/>
  <c r="M3068" i="2" a="1"/>
  <c r="M3068" i="2" s="1"/>
  <c r="M3069" i="2" a="1"/>
  <c r="M3069" i="2" s="1"/>
  <c r="M3070" i="2" a="1"/>
  <c r="M3070" i="2" s="1"/>
  <c r="M3071" i="2" a="1"/>
  <c r="M3071" i="2" s="1"/>
  <c r="M3072" i="2" a="1"/>
  <c r="M3072" i="2" s="1"/>
  <c r="M3073" i="2" a="1"/>
  <c r="M3073" i="2" s="1"/>
  <c r="M3074" i="2" a="1"/>
  <c r="M3074" i="2" s="1"/>
  <c r="M3075" i="2" a="1"/>
  <c r="M3075" i="2" s="1"/>
  <c r="M3076" i="2" a="1"/>
  <c r="M3076" i="2" s="1"/>
  <c r="M3077" i="2" a="1"/>
  <c r="M3077" i="2" s="1"/>
  <c r="M3078" i="2" a="1"/>
  <c r="M3078" i="2" s="1"/>
  <c r="M3079" i="2" a="1"/>
  <c r="M3079" i="2" s="1"/>
  <c r="M3080" i="2" a="1"/>
  <c r="M3080" i="2" s="1"/>
  <c r="M3081" i="2" a="1"/>
  <c r="M3081" i="2" s="1"/>
  <c r="M3082" i="2" a="1"/>
  <c r="M3082" i="2" s="1"/>
  <c r="M3083" i="2" a="1"/>
  <c r="M3083" i="2" s="1"/>
  <c r="M3084" i="2" a="1"/>
  <c r="M3084" i="2" s="1"/>
  <c r="M3085" i="2" a="1"/>
  <c r="M3085" i="2" s="1"/>
  <c r="M3086" i="2" a="1"/>
  <c r="M3086" i="2" s="1"/>
  <c r="M3087" i="2" a="1"/>
  <c r="M3087" i="2" s="1"/>
  <c r="M3088" i="2" a="1"/>
  <c r="M3088" i="2" s="1"/>
  <c r="M3089" i="2" a="1"/>
  <c r="M3089" i="2" s="1"/>
  <c r="M3090" i="2" a="1"/>
  <c r="M3090" i="2" s="1"/>
  <c r="M3091" i="2" a="1"/>
  <c r="M3091" i="2" s="1"/>
  <c r="M3092" i="2" a="1"/>
  <c r="M3092" i="2" s="1"/>
  <c r="M3093" i="2" a="1"/>
  <c r="M3093" i="2" s="1"/>
  <c r="M3094" i="2" a="1"/>
  <c r="M3094" i="2" s="1"/>
  <c r="M3095" i="2" a="1"/>
  <c r="M3095" i="2" s="1"/>
  <c r="M3096" i="2" a="1"/>
  <c r="M3096" i="2" s="1"/>
  <c r="M3097" i="2" a="1"/>
  <c r="M3097" i="2" s="1"/>
  <c r="M3098" i="2" a="1"/>
  <c r="M3098" i="2" s="1"/>
  <c r="M3099" i="2" a="1"/>
  <c r="M3099" i="2" s="1"/>
  <c r="M3100" i="2" a="1"/>
  <c r="M3100" i="2" s="1"/>
  <c r="M3101" i="2" a="1"/>
  <c r="M3101" i="2" s="1"/>
  <c r="M3102" i="2" a="1"/>
  <c r="M3102" i="2" s="1"/>
  <c r="M3103" i="2" a="1"/>
  <c r="M3103" i="2" s="1"/>
  <c r="M3104" i="2" a="1"/>
  <c r="M3104" i="2" s="1"/>
  <c r="M3105" i="2" a="1"/>
  <c r="M3105" i="2" s="1"/>
  <c r="M3106" i="2" a="1"/>
  <c r="M3106" i="2" s="1"/>
  <c r="M3107" i="2" a="1"/>
  <c r="M3107" i="2" s="1"/>
  <c r="M3108" i="2" a="1"/>
  <c r="M3108" i="2" s="1"/>
  <c r="M3109" i="2" a="1"/>
  <c r="M3109" i="2" s="1"/>
  <c r="M3110" i="2" a="1"/>
  <c r="M3110" i="2" s="1"/>
  <c r="M3111" i="2" a="1"/>
  <c r="M3111" i="2" s="1"/>
  <c r="M3112" i="2" a="1"/>
  <c r="M3112" i="2" s="1"/>
  <c r="M3113" i="2" a="1"/>
  <c r="M3113" i="2" s="1"/>
  <c r="M3114" i="2" a="1"/>
  <c r="M3114" i="2" s="1"/>
  <c r="M3115" i="2" a="1"/>
  <c r="M3115" i="2" s="1"/>
  <c r="M3116" i="2" a="1"/>
  <c r="M3116" i="2" s="1"/>
  <c r="M3117" i="2" a="1"/>
  <c r="M3117" i="2" s="1"/>
  <c r="M3118" i="2" a="1"/>
  <c r="M3118" i="2" s="1"/>
  <c r="M3119" i="2" a="1"/>
  <c r="M3119" i="2" s="1"/>
  <c r="M3120" i="2" a="1"/>
  <c r="M3120" i="2" s="1"/>
  <c r="M3121" i="2" a="1"/>
  <c r="M3121" i="2" s="1"/>
  <c r="M3122" i="2" a="1"/>
  <c r="M3122" i="2" s="1"/>
  <c r="M3123" i="2" a="1"/>
  <c r="M3123" i="2" s="1"/>
  <c r="M3124" i="2" a="1"/>
  <c r="M3124" i="2" s="1"/>
  <c r="M3125" i="2" a="1"/>
  <c r="M3125" i="2" s="1"/>
  <c r="M3126" i="2" a="1"/>
  <c r="M3126" i="2" s="1"/>
  <c r="M3127" i="2" a="1"/>
  <c r="M3127" i="2" s="1"/>
  <c r="M3128" i="2" a="1"/>
  <c r="M3128" i="2" s="1"/>
  <c r="M3129" i="2" a="1"/>
  <c r="M3129" i="2" s="1"/>
  <c r="M3130" i="2" a="1"/>
  <c r="M3130" i="2" s="1"/>
  <c r="M3131" i="2" a="1"/>
  <c r="M3131" i="2" s="1"/>
  <c r="M3132" i="2" a="1"/>
  <c r="M3132" i="2" s="1"/>
  <c r="M3133" i="2" a="1"/>
  <c r="M3133" i="2" s="1"/>
  <c r="M3134" i="2" a="1"/>
  <c r="M3134" i="2" s="1"/>
  <c r="M3135" i="2" a="1"/>
  <c r="M3135" i="2" s="1"/>
  <c r="M3136" i="2" a="1"/>
  <c r="M3136" i="2" s="1"/>
  <c r="M3137" i="2" a="1"/>
  <c r="M3137" i="2" s="1"/>
  <c r="M3138" i="2" a="1"/>
  <c r="M3138" i="2" s="1"/>
  <c r="M3139" i="2" a="1"/>
  <c r="M3139" i="2" s="1"/>
  <c r="M3140" i="2" a="1"/>
  <c r="M3140" i="2" s="1"/>
  <c r="M3141" i="2" a="1"/>
  <c r="M3141" i="2" s="1"/>
  <c r="M3142" i="2" a="1"/>
  <c r="M3142" i="2" s="1"/>
  <c r="M3143" i="2" a="1"/>
  <c r="M3143" i="2" s="1"/>
  <c r="M3144" i="2" a="1"/>
  <c r="M3144" i="2" s="1"/>
  <c r="M3145" i="2" a="1"/>
  <c r="M3145" i="2" s="1"/>
  <c r="M3146" i="2" a="1"/>
  <c r="M3146" i="2" s="1"/>
  <c r="M3147" i="2" a="1"/>
  <c r="M3147" i="2" s="1"/>
  <c r="M3148" i="2" a="1"/>
  <c r="M3148" i="2" s="1"/>
  <c r="M3149" i="2" a="1"/>
  <c r="M3149" i="2" s="1"/>
  <c r="M3150" i="2" a="1"/>
  <c r="M3150" i="2" s="1"/>
  <c r="M3151" i="2" a="1"/>
  <c r="M3151" i="2" s="1"/>
  <c r="M3152" i="2" a="1"/>
  <c r="M3152" i="2" s="1"/>
  <c r="M3153" i="2" a="1"/>
  <c r="M3153" i="2" s="1"/>
  <c r="M3154" i="2" a="1"/>
  <c r="M3154" i="2" s="1"/>
  <c r="M3155" i="2" a="1"/>
  <c r="M3155" i="2" s="1"/>
  <c r="M3156" i="2" a="1"/>
  <c r="M3156" i="2" s="1"/>
  <c r="M3157" i="2" a="1"/>
  <c r="M3157" i="2" s="1"/>
  <c r="M3158" i="2" a="1"/>
  <c r="M3158" i="2" s="1"/>
  <c r="M3159" i="2" a="1"/>
  <c r="M3159" i="2" s="1"/>
  <c r="M3160" i="2" a="1"/>
  <c r="M3160" i="2" s="1"/>
  <c r="M3161" i="2" a="1"/>
  <c r="M3161" i="2" s="1"/>
  <c r="M3162" i="2" a="1"/>
  <c r="M3162" i="2" s="1"/>
  <c r="M3163" i="2" a="1"/>
  <c r="M3163" i="2" s="1"/>
  <c r="M3164" i="2" a="1"/>
  <c r="M3164" i="2" s="1"/>
  <c r="M3165" i="2" a="1"/>
  <c r="M3165" i="2" s="1"/>
  <c r="M3166" i="2" a="1"/>
  <c r="M3166" i="2" s="1"/>
  <c r="M3167" i="2" a="1"/>
  <c r="M3167" i="2" s="1"/>
  <c r="M3168" i="2" a="1"/>
  <c r="M3168" i="2" s="1"/>
  <c r="M3169" i="2" a="1"/>
  <c r="M3169" i="2" s="1"/>
  <c r="M3170" i="2" a="1"/>
  <c r="M3170" i="2" s="1"/>
  <c r="M3171" i="2" a="1"/>
  <c r="M3171" i="2" s="1"/>
  <c r="M3172" i="2" a="1"/>
  <c r="M3172" i="2" s="1"/>
  <c r="M3173" i="2" a="1"/>
  <c r="M3173" i="2" s="1"/>
  <c r="M3174" i="2" a="1"/>
  <c r="M3174" i="2" s="1"/>
  <c r="M3175" i="2" a="1"/>
  <c r="M3175" i="2" s="1"/>
  <c r="M3176" i="2" a="1"/>
  <c r="M3176" i="2" s="1"/>
  <c r="M3177" i="2" a="1"/>
  <c r="M3177" i="2" s="1"/>
  <c r="M3178" i="2" a="1"/>
  <c r="M3178" i="2" s="1"/>
  <c r="M3179" i="2" a="1"/>
  <c r="M3179" i="2" s="1"/>
  <c r="M3180" i="2" a="1"/>
  <c r="M3180" i="2" s="1"/>
  <c r="M3181" i="2" a="1"/>
  <c r="M3181" i="2" s="1"/>
  <c r="M3182" i="2" a="1"/>
  <c r="M3182" i="2" s="1"/>
  <c r="M3183" i="2" a="1"/>
  <c r="M3183" i="2" s="1"/>
  <c r="M3184" i="2" a="1"/>
  <c r="M3184" i="2" s="1"/>
  <c r="M3185" i="2" a="1"/>
  <c r="M3185" i="2" s="1"/>
  <c r="M3186" i="2" a="1"/>
  <c r="M3186" i="2" s="1"/>
  <c r="M3187" i="2" a="1"/>
  <c r="M3187" i="2" s="1"/>
  <c r="M3188" i="2" a="1"/>
  <c r="M3188" i="2" s="1"/>
  <c r="M3189" i="2" a="1"/>
  <c r="M3189" i="2" s="1"/>
  <c r="M3190" i="2" a="1"/>
  <c r="M3190" i="2" s="1"/>
  <c r="M3191" i="2" a="1"/>
  <c r="M3191" i="2" s="1"/>
  <c r="M3192" i="2" a="1"/>
  <c r="M3192" i="2" s="1"/>
  <c r="M3193" i="2" a="1"/>
  <c r="M3193" i="2" s="1"/>
  <c r="M3194" i="2" a="1"/>
  <c r="M3194" i="2" s="1"/>
  <c r="M3195" i="2" a="1"/>
  <c r="M3195" i="2" s="1"/>
  <c r="M3196" i="2" a="1"/>
  <c r="M3196" i="2" s="1"/>
  <c r="M3197" i="2" a="1"/>
  <c r="M3197" i="2" s="1"/>
  <c r="M3198" i="2" a="1"/>
  <c r="M3198" i="2" s="1"/>
  <c r="M3199" i="2" a="1"/>
  <c r="M3199" i="2" s="1"/>
  <c r="M3200" i="2" a="1"/>
  <c r="M3200" i="2" s="1"/>
  <c r="M3201" i="2" a="1"/>
  <c r="M3201" i="2" s="1"/>
  <c r="M3202" i="2" a="1"/>
  <c r="M3202" i="2" s="1"/>
  <c r="M3203" i="2" a="1"/>
  <c r="M3203" i="2" s="1"/>
  <c r="M3204" i="2" a="1"/>
  <c r="M3204" i="2" s="1"/>
  <c r="M3205" i="2" a="1"/>
  <c r="M3205" i="2" s="1"/>
  <c r="M3206" i="2" a="1"/>
  <c r="M3206" i="2" s="1"/>
  <c r="M3207" i="2" a="1"/>
  <c r="M3207" i="2" s="1"/>
  <c r="M3208" i="2" a="1"/>
  <c r="M3208" i="2" s="1"/>
  <c r="M3209" i="2" a="1"/>
  <c r="M3209" i="2" s="1"/>
  <c r="M3210" i="2" a="1"/>
  <c r="M3210" i="2" s="1"/>
  <c r="M3211" i="2" a="1"/>
  <c r="M3211" i="2" s="1"/>
  <c r="M3212" i="2" a="1"/>
  <c r="M3212" i="2" s="1"/>
  <c r="M3213" i="2" a="1"/>
  <c r="M3213" i="2" s="1"/>
  <c r="M3214" i="2" a="1"/>
  <c r="M3214" i="2" s="1"/>
  <c r="M3215" i="2" a="1"/>
  <c r="M3215" i="2" s="1"/>
  <c r="M3216" i="2" a="1"/>
  <c r="M3216" i="2" s="1"/>
  <c r="M3217" i="2" a="1"/>
  <c r="M3217" i="2" s="1"/>
  <c r="M3218" i="2" a="1"/>
  <c r="M3218" i="2" s="1"/>
  <c r="M3219" i="2" a="1"/>
  <c r="M3219" i="2" s="1"/>
  <c r="M3220" i="2" a="1"/>
  <c r="M3220" i="2" s="1"/>
  <c r="M3221" i="2" a="1"/>
  <c r="M3221" i="2" s="1"/>
  <c r="M3222" i="2" a="1"/>
  <c r="M3222" i="2" s="1"/>
  <c r="M3223" i="2" a="1"/>
  <c r="M3223" i="2" s="1"/>
  <c r="M3224" i="2" a="1"/>
  <c r="M3224" i="2" s="1"/>
  <c r="M3225" i="2" a="1"/>
  <c r="M3225" i="2" s="1"/>
  <c r="M3226" i="2" a="1"/>
  <c r="M3226" i="2" s="1"/>
  <c r="M3227" i="2" a="1"/>
  <c r="M3227" i="2" s="1"/>
  <c r="M3228" i="2" a="1"/>
  <c r="M3228" i="2" s="1"/>
  <c r="M3229" i="2" a="1"/>
  <c r="M3229" i="2" s="1"/>
  <c r="M3230" i="2" a="1"/>
  <c r="M3230" i="2" s="1"/>
  <c r="M3231" i="2" a="1"/>
  <c r="M3231" i="2" s="1"/>
  <c r="M3232" i="2" a="1"/>
  <c r="M3232" i="2" s="1"/>
  <c r="M3233" i="2" a="1"/>
  <c r="M3233" i="2" s="1"/>
  <c r="M3234" i="2" a="1"/>
  <c r="M3234" i="2" s="1"/>
  <c r="M3235" i="2" a="1"/>
  <c r="M3235" i="2" s="1"/>
  <c r="M3236" i="2" a="1"/>
  <c r="M3236" i="2" s="1"/>
  <c r="M3237" i="2" a="1"/>
  <c r="M3237" i="2" s="1"/>
  <c r="M3238" i="2" a="1"/>
  <c r="M3238" i="2" s="1"/>
  <c r="M3239" i="2" a="1"/>
  <c r="M3239" i="2" s="1"/>
  <c r="M3240" i="2" a="1"/>
  <c r="M3240" i="2" s="1"/>
  <c r="M3241" i="2" a="1"/>
  <c r="M3241" i="2" s="1"/>
  <c r="M3242" i="2" a="1"/>
  <c r="M3242" i="2" s="1"/>
  <c r="M3243" i="2" a="1"/>
  <c r="M3243" i="2" s="1"/>
  <c r="M3244" i="2" a="1"/>
  <c r="M3244" i="2" s="1"/>
  <c r="M3245" i="2" a="1"/>
  <c r="M3245" i="2" s="1"/>
  <c r="M3246" i="2" a="1"/>
  <c r="M3246" i="2" s="1"/>
  <c r="M3247" i="2" a="1"/>
  <c r="M3247" i="2" s="1"/>
  <c r="M3248" i="2" a="1"/>
  <c r="M3248" i="2" s="1"/>
  <c r="M3249" i="2" a="1"/>
  <c r="M3249" i="2" s="1"/>
  <c r="M3250" i="2" a="1"/>
  <c r="M3250" i="2" s="1"/>
  <c r="M3251" i="2" a="1"/>
  <c r="M3251" i="2" s="1"/>
  <c r="M3252" i="2" a="1"/>
  <c r="M3252" i="2" s="1"/>
  <c r="M3253" i="2" a="1"/>
  <c r="M3253" i="2" s="1"/>
  <c r="M3254" i="2" a="1"/>
  <c r="M3254" i="2" s="1"/>
  <c r="M3255" i="2" a="1"/>
  <c r="M3255" i="2" s="1"/>
  <c r="M3256" i="2" a="1"/>
  <c r="M3256" i="2" s="1"/>
  <c r="M3257" i="2" a="1"/>
  <c r="M3257" i="2" s="1"/>
  <c r="M3258" i="2" a="1"/>
  <c r="M3258" i="2" s="1"/>
  <c r="M3259" i="2" a="1"/>
  <c r="M3259" i="2" s="1"/>
  <c r="M3260" i="2" a="1"/>
  <c r="M3260" i="2" s="1"/>
  <c r="M3261" i="2" a="1"/>
  <c r="M3261" i="2" s="1"/>
  <c r="M3262" i="2" a="1"/>
  <c r="M3262" i="2" s="1"/>
  <c r="M3263" i="2" a="1"/>
  <c r="M3263" i="2" s="1"/>
  <c r="M3264" i="2" a="1"/>
  <c r="M3264" i="2" s="1"/>
  <c r="M3265" i="2" a="1"/>
  <c r="M3265" i="2" s="1"/>
  <c r="M3266" i="2" a="1"/>
  <c r="M3266" i="2" s="1"/>
  <c r="M3267" i="2" a="1"/>
  <c r="M3267" i="2" s="1"/>
  <c r="M3268" i="2" a="1"/>
  <c r="M3268" i="2" s="1"/>
  <c r="M3269" i="2" a="1"/>
  <c r="M3269" i="2" s="1"/>
  <c r="M3270" i="2" a="1"/>
  <c r="M3270" i="2" s="1"/>
  <c r="M3271" i="2" a="1"/>
  <c r="M3271" i="2" s="1"/>
  <c r="M3272" i="2" a="1"/>
  <c r="M3272" i="2" s="1"/>
  <c r="M3273" i="2" a="1"/>
  <c r="M3273" i="2" s="1"/>
  <c r="M3274" i="2" a="1"/>
  <c r="M3274" i="2" s="1"/>
  <c r="M3275" i="2" a="1"/>
  <c r="M3275" i="2" s="1"/>
  <c r="M3276" i="2" a="1"/>
  <c r="M3276" i="2" s="1"/>
  <c r="M3277" i="2" a="1"/>
  <c r="M3277" i="2" s="1"/>
  <c r="M3278" i="2" a="1"/>
  <c r="M3278" i="2" s="1"/>
  <c r="M3279" i="2" a="1"/>
  <c r="M3279" i="2" s="1"/>
  <c r="M3280" i="2" a="1"/>
  <c r="M3280" i="2" s="1"/>
  <c r="M3281" i="2" a="1"/>
  <c r="M3281" i="2" s="1"/>
  <c r="M3282" i="2" a="1"/>
  <c r="M3282" i="2" s="1"/>
  <c r="M3283" i="2" a="1"/>
  <c r="M3283" i="2" s="1"/>
  <c r="M3284" i="2" a="1"/>
  <c r="M3284" i="2" s="1"/>
  <c r="M3285" i="2" a="1"/>
  <c r="M3285" i="2" s="1"/>
  <c r="M3286" i="2" a="1"/>
  <c r="M3286" i="2" s="1"/>
  <c r="M3287" i="2" a="1"/>
  <c r="M3287" i="2" s="1"/>
  <c r="M3288" i="2" a="1"/>
  <c r="M3288" i="2" s="1"/>
  <c r="M3289" i="2" a="1"/>
  <c r="M3289" i="2" s="1"/>
  <c r="M3290" i="2" a="1"/>
  <c r="M3290" i="2" s="1"/>
  <c r="M3291" i="2" a="1"/>
  <c r="M3291" i="2" s="1"/>
  <c r="M3292" i="2" a="1"/>
  <c r="M3292" i="2" s="1"/>
  <c r="M3293" i="2" a="1"/>
  <c r="M3293" i="2" s="1"/>
  <c r="M3294" i="2" a="1"/>
  <c r="M3294" i="2" s="1"/>
  <c r="M3295" i="2" a="1"/>
  <c r="M3295" i="2" s="1"/>
  <c r="M3296" i="2" a="1"/>
  <c r="M3296" i="2" s="1"/>
  <c r="M3297" i="2" a="1"/>
  <c r="M3297" i="2" s="1"/>
  <c r="M3298" i="2" a="1"/>
  <c r="M3298" i="2" s="1"/>
  <c r="M3299" i="2" a="1"/>
  <c r="M3299" i="2" s="1"/>
  <c r="M3300" i="2" a="1"/>
  <c r="M3300" i="2" s="1"/>
  <c r="M3301" i="2" a="1"/>
  <c r="M3301" i="2" s="1"/>
  <c r="M3302" i="2" a="1"/>
  <c r="M3302" i="2" s="1"/>
  <c r="M3303" i="2" a="1"/>
  <c r="M3303" i="2" s="1"/>
  <c r="M3304" i="2" a="1"/>
  <c r="M3304" i="2" s="1"/>
  <c r="M3305" i="2" a="1"/>
  <c r="M3305" i="2" s="1"/>
  <c r="M3306" i="2" a="1"/>
  <c r="M3306" i="2" s="1"/>
  <c r="M3307" i="2" a="1"/>
  <c r="M3307" i="2" s="1"/>
  <c r="M3308" i="2" a="1"/>
  <c r="M3308" i="2" s="1"/>
  <c r="M3309" i="2" a="1"/>
  <c r="M3309" i="2" s="1"/>
  <c r="M3310" i="2" a="1"/>
  <c r="M3310" i="2" s="1"/>
  <c r="M3311" i="2" a="1"/>
  <c r="M3311" i="2" s="1"/>
  <c r="M3312" i="2" a="1"/>
  <c r="M3312" i="2" s="1"/>
  <c r="M3313" i="2" a="1"/>
  <c r="M3313" i="2" s="1"/>
  <c r="M3314" i="2" a="1"/>
  <c r="M3314" i="2" s="1"/>
  <c r="M3315" i="2" a="1"/>
  <c r="M3315" i="2" s="1"/>
  <c r="M3316" i="2" a="1"/>
  <c r="M3316" i="2" s="1"/>
  <c r="M3317" i="2" a="1"/>
  <c r="M3317" i="2" s="1"/>
  <c r="M3318" i="2" a="1"/>
  <c r="M3318" i="2" s="1"/>
  <c r="M3319" i="2" a="1"/>
  <c r="M3319" i="2" s="1"/>
  <c r="M3320" i="2" a="1"/>
  <c r="M3320" i="2" s="1"/>
  <c r="M3321" i="2" a="1"/>
  <c r="M3321" i="2" s="1"/>
  <c r="M3322" i="2" a="1"/>
  <c r="M3322" i="2" s="1"/>
  <c r="M3323" i="2" a="1"/>
  <c r="M3323" i="2" s="1"/>
  <c r="M3324" i="2" a="1"/>
  <c r="M3324" i="2" s="1"/>
  <c r="M3325" i="2" a="1"/>
  <c r="M3325" i="2" s="1"/>
  <c r="M3326" i="2" a="1"/>
  <c r="M3326" i="2" s="1"/>
  <c r="M3327" i="2" a="1"/>
  <c r="M3327" i="2" s="1"/>
  <c r="M3328" i="2" a="1"/>
  <c r="M3328" i="2" s="1"/>
  <c r="M3329" i="2" a="1"/>
  <c r="M3329" i="2" s="1"/>
  <c r="M3330" i="2" a="1"/>
  <c r="M3330" i="2" s="1"/>
  <c r="M3331" i="2" a="1"/>
  <c r="M3331" i="2" s="1"/>
  <c r="M3332" i="2" a="1"/>
  <c r="M3332" i="2" s="1"/>
  <c r="M3333" i="2" a="1"/>
  <c r="M3333" i="2" s="1"/>
  <c r="M3334" i="2" a="1"/>
  <c r="M3334" i="2" s="1"/>
  <c r="M3335" i="2" a="1"/>
  <c r="M3335" i="2" s="1"/>
  <c r="M3336" i="2" a="1"/>
  <c r="M3336" i="2" s="1"/>
  <c r="M3337" i="2" a="1"/>
  <c r="M3337" i="2" s="1"/>
  <c r="M3338" i="2" a="1"/>
  <c r="M3338" i="2" s="1"/>
  <c r="M3339" i="2" a="1"/>
  <c r="M3339" i="2" s="1"/>
  <c r="M3340" i="2" a="1"/>
  <c r="M3340" i="2" s="1"/>
  <c r="M3341" i="2" a="1"/>
  <c r="M3341" i="2" s="1"/>
  <c r="M3342" i="2" a="1"/>
  <c r="M3342" i="2" s="1"/>
  <c r="M3343" i="2" a="1"/>
  <c r="M3343" i="2" s="1"/>
  <c r="M3344" i="2" a="1"/>
  <c r="M3344" i="2" s="1"/>
  <c r="M3345" i="2" a="1"/>
  <c r="M3345" i="2" s="1"/>
  <c r="M3346" i="2" a="1"/>
  <c r="M3346" i="2" s="1"/>
  <c r="M3347" i="2" a="1"/>
  <c r="M3347" i="2" s="1"/>
  <c r="M3348" i="2" a="1"/>
  <c r="M3348" i="2" s="1"/>
  <c r="M3349" i="2" a="1"/>
  <c r="M3349" i="2" s="1"/>
  <c r="M3350" i="2" a="1"/>
  <c r="M3350" i="2" s="1"/>
  <c r="M3351" i="2" a="1"/>
  <c r="M3351" i="2" s="1"/>
  <c r="M3352" i="2" a="1"/>
  <c r="M3352" i="2" s="1"/>
  <c r="M3353" i="2" a="1"/>
  <c r="M3353" i="2" s="1"/>
  <c r="M3354" i="2" a="1"/>
  <c r="M3354" i="2" s="1"/>
  <c r="M3355" i="2" a="1"/>
  <c r="M3355" i="2" s="1"/>
  <c r="M3356" i="2" a="1"/>
  <c r="M3356" i="2" s="1"/>
  <c r="M3357" i="2" a="1"/>
  <c r="M3357" i="2" s="1"/>
  <c r="M3358" i="2" a="1"/>
  <c r="M3358" i="2" s="1"/>
  <c r="M3359" i="2" a="1"/>
  <c r="M3359" i="2" s="1"/>
  <c r="M3360" i="2" a="1"/>
  <c r="M3360" i="2" s="1"/>
  <c r="M3361" i="2" a="1"/>
  <c r="M3361" i="2" s="1"/>
  <c r="M3362" i="2" a="1"/>
  <c r="M3362" i="2" s="1"/>
  <c r="M3363" i="2" a="1"/>
  <c r="M3363" i="2" s="1"/>
  <c r="M3364" i="2" a="1"/>
  <c r="M3364" i="2" s="1"/>
  <c r="M3365" i="2" a="1"/>
  <c r="M3365" i="2" s="1"/>
  <c r="M3366" i="2" a="1"/>
  <c r="M3366" i="2" s="1"/>
  <c r="M3367" i="2" a="1"/>
  <c r="M3367" i="2" s="1"/>
  <c r="M3368" i="2" a="1"/>
  <c r="M3368" i="2" s="1"/>
  <c r="M3369" i="2" a="1"/>
  <c r="M3369" i="2" s="1"/>
  <c r="M3370" i="2" a="1"/>
  <c r="M3370" i="2" s="1"/>
  <c r="M3371" i="2" a="1"/>
  <c r="M3371" i="2" s="1"/>
  <c r="M3372" i="2" a="1"/>
  <c r="M3372" i="2" s="1"/>
  <c r="M3373" i="2" a="1"/>
  <c r="M3373" i="2" s="1"/>
  <c r="M3374" i="2" a="1"/>
  <c r="M3374" i="2" s="1"/>
  <c r="M3375" i="2" a="1"/>
  <c r="M3375" i="2" s="1"/>
  <c r="M3376" i="2" a="1"/>
  <c r="M3376" i="2" s="1"/>
  <c r="M3377" i="2" a="1"/>
  <c r="M3377" i="2" s="1"/>
  <c r="M3378" i="2" a="1"/>
  <c r="M3378" i="2" s="1"/>
  <c r="M3379" i="2" a="1"/>
  <c r="M3379" i="2" s="1"/>
  <c r="M3380" i="2" a="1"/>
  <c r="M3380" i="2" s="1"/>
  <c r="M3381" i="2" a="1"/>
  <c r="M3381" i="2" s="1"/>
  <c r="M3382" i="2" a="1"/>
  <c r="M3382" i="2" s="1"/>
  <c r="M3383" i="2" a="1"/>
  <c r="M3383" i="2" s="1"/>
  <c r="M3384" i="2" a="1"/>
  <c r="M3384" i="2" s="1"/>
  <c r="M3385" i="2" a="1"/>
  <c r="M3385" i="2" s="1"/>
  <c r="M3386" i="2" a="1"/>
  <c r="M3386" i="2" s="1"/>
  <c r="M3387" i="2" a="1"/>
  <c r="M3387" i="2" s="1"/>
  <c r="M3388" i="2" a="1"/>
  <c r="M3388" i="2" s="1"/>
  <c r="M3389" i="2" a="1"/>
  <c r="M3389" i="2" s="1"/>
  <c r="M3390" i="2" a="1"/>
  <c r="M3390" i="2" s="1"/>
  <c r="M3391" i="2" a="1"/>
  <c r="M3391" i="2" s="1"/>
  <c r="M3392" i="2" a="1"/>
  <c r="M3392" i="2" s="1"/>
  <c r="M3393" i="2" a="1"/>
  <c r="M3393" i="2" s="1"/>
  <c r="M3394" i="2" a="1"/>
  <c r="M3394" i="2" s="1"/>
  <c r="M3395" i="2" a="1"/>
  <c r="M3395" i="2" s="1"/>
  <c r="M3396" i="2" a="1"/>
  <c r="M3396" i="2" s="1"/>
  <c r="M3397" i="2" a="1"/>
  <c r="M3397" i="2" s="1"/>
  <c r="M3398" i="2" a="1"/>
  <c r="M3398" i="2" s="1"/>
  <c r="M3399" i="2" a="1"/>
  <c r="M3399" i="2" s="1"/>
  <c r="M3400" i="2" a="1"/>
  <c r="M3400" i="2" s="1"/>
  <c r="M3401" i="2" a="1"/>
  <c r="M3401" i="2" s="1"/>
  <c r="M3402" i="2" a="1"/>
  <c r="M3402" i="2" s="1"/>
  <c r="M3403" i="2" a="1"/>
  <c r="M3403" i="2" s="1"/>
  <c r="M3404" i="2" a="1"/>
  <c r="M3404" i="2" s="1"/>
  <c r="M3405" i="2" a="1"/>
  <c r="M3405" i="2" s="1"/>
  <c r="M3406" i="2" a="1"/>
  <c r="M3406" i="2" s="1"/>
  <c r="M3407" i="2" a="1"/>
  <c r="M3407" i="2" s="1"/>
  <c r="M3408" i="2" a="1"/>
  <c r="M3408" i="2" s="1"/>
  <c r="M3409" i="2" a="1"/>
  <c r="M3409" i="2" s="1"/>
  <c r="M3410" i="2" a="1"/>
  <c r="M3410" i="2" s="1"/>
  <c r="M3411" i="2" a="1"/>
  <c r="M3411" i="2" s="1"/>
  <c r="M3412" i="2" a="1"/>
  <c r="M3412" i="2" s="1"/>
  <c r="M3413" i="2" a="1"/>
  <c r="M3413" i="2" s="1"/>
  <c r="M3414" i="2" a="1"/>
  <c r="M3414" i="2" s="1"/>
  <c r="M3415" i="2" a="1"/>
  <c r="M3415" i="2" s="1"/>
  <c r="M3416" i="2" a="1"/>
  <c r="M3416" i="2" s="1"/>
  <c r="M3417" i="2" a="1"/>
  <c r="M3417" i="2" s="1"/>
  <c r="M3418" i="2" a="1"/>
  <c r="M3418" i="2" s="1"/>
  <c r="M3419" i="2" a="1"/>
  <c r="M3419" i="2" s="1"/>
  <c r="M3420" i="2" a="1"/>
  <c r="M3420" i="2" s="1"/>
  <c r="M3421" i="2" a="1"/>
  <c r="M3421" i="2" s="1"/>
  <c r="M3422" i="2" a="1"/>
  <c r="M3422" i="2" s="1"/>
  <c r="M3423" i="2" a="1"/>
  <c r="M3423" i="2" s="1"/>
  <c r="M3424" i="2" a="1"/>
  <c r="M3424" i="2" s="1"/>
  <c r="M3425" i="2" a="1"/>
  <c r="M3425" i="2" s="1"/>
  <c r="M3426" i="2" a="1"/>
  <c r="M3426" i="2" s="1"/>
  <c r="M3427" i="2" a="1"/>
  <c r="M3427" i="2" s="1"/>
  <c r="M3428" i="2" a="1"/>
  <c r="M3428" i="2" s="1"/>
  <c r="M3429" i="2" a="1"/>
  <c r="M3429" i="2" s="1"/>
  <c r="M3430" i="2" a="1"/>
  <c r="M3430" i="2" s="1"/>
  <c r="M3431" i="2" a="1"/>
  <c r="M3431" i="2" s="1"/>
  <c r="M3432" i="2" a="1"/>
  <c r="M3432" i="2" s="1"/>
  <c r="M3433" i="2" a="1"/>
  <c r="M3433" i="2" s="1"/>
  <c r="M3434" i="2" a="1"/>
  <c r="M3434" i="2" s="1"/>
  <c r="M3435" i="2" a="1"/>
  <c r="M3435" i="2" s="1"/>
  <c r="M3436" i="2" a="1"/>
  <c r="M3436" i="2" s="1"/>
  <c r="M3437" i="2" a="1"/>
  <c r="M3437" i="2" s="1"/>
  <c r="M3438" i="2" a="1"/>
  <c r="M3438" i="2" s="1"/>
  <c r="M3439" i="2" a="1"/>
  <c r="M3439" i="2" s="1"/>
  <c r="M3440" i="2" a="1"/>
  <c r="M3440" i="2" s="1"/>
  <c r="M3441" i="2" a="1"/>
  <c r="M3441" i="2" s="1"/>
  <c r="M3442" i="2" a="1"/>
  <c r="M3442" i="2" s="1"/>
  <c r="M3443" i="2" a="1"/>
  <c r="M3443" i="2" s="1"/>
  <c r="M3444" i="2" a="1"/>
  <c r="M3444" i="2" s="1"/>
  <c r="M3445" i="2" a="1"/>
  <c r="M3445" i="2" s="1"/>
  <c r="M3446" i="2" a="1"/>
  <c r="M3446" i="2" s="1"/>
  <c r="M3447" i="2" a="1"/>
  <c r="M3447" i="2" s="1"/>
  <c r="M3448" i="2" a="1"/>
  <c r="M3448" i="2" s="1"/>
  <c r="M3449" i="2" a="1"/>
  <c r="M3449" i="2" s="1"/>
  <c r="M3450" i="2" a="1"/>
  <c r="M3450" i="2" s="1"/>
  <c r="M3451" i="2" a="1"/>
  <c r="M3451" i="2" s="1"/>
  <c r="M3452" i="2" a="1"/>
  <c r="M3452" i="2" s="1"/>
  <c r="M3453" i="2" a="1"/>
  <c r="M3453" i="2" s="1"/>
  <c r="M3454" i="2" a="1"/>
  <c r="M3454" i="2" s="1"/>
  <c r="M3455" i="2" a="1"/>
  <c r="M3455" i="2" s="1"/>
  <c r="M3456" i="2" a="1"/>
  <c r="M3456" i="2" s="1"/>
  <c r="M3457" i="2" a="1"/>
  <c r="M3457" i="2" s="1"/>
  <c r="M3458" i="2" a="1"/>
  <c r="M3458" i="2" s="1"/>
  <c r="M3459" i="2" a="1"/>
  <c r="M3459" i="2" s="1"/>
  <c r="M3460" i="2" a="1"/>
  <c r="M3460" i="2" s="1"/>
  <c r="M3461" i="2" a="1"/>
  <c r="M3461" i="2" s="1"/>
  <c r="M3462" i="2" a="1"/>
  <c r="M3462" i="2" s="1"/>
  <c r="M3463" i="2" a="1"/>
  <c r="M3463" i="2" s="1"/>
  <c r="M3464" i="2" a="1"/>
  <c r="M3464" i="2" s="1"/>
  <c r="M3465" i="2" a="1"/>
  <c r="M3465" i="2" s="1"/>
  <c r="M3466" i="2" a="1"/>
  <c r="M3466" i="2" s="1"/>
  <c r="M3467" i="2" a="1"/>
  <c r="M3467" i="2" s="1"/>
  <c r="M3468" i="2" a="1"/>
  <c r="M3468" i="2" s="1"/>
  <c r="M3469" i="2" a="1"/>
  <c r="M3469" i="2" s="1"/>
  <c r="M3470" i="2" a="1"/>
  <c r="M3470" i="2" s="1"/>
  <c r="M3471" i="2" a="1"/>
  <c r="M3471" i="2" s="1"/>
  <c r="M3472" i="2" a="1"/>
  <c r="M3472" i="2" s="1"/>
  <c r="M3473" i="2" a="1"/>
  <c r="M3473" i="2" s="1"/>
  <c r="M3474" i="2" a="1"/>
  <c r="M3474" i="2" s="1"/>
  <c r="M3475" i="2" a="1"/>
  <c r="M3475" i="2" s="1"/>
  <c r="M3476" i="2" a="1"/>
  <c r="M3476" i="2" s="1"/>
  <c r="M3477" i="2" a="1"/>
  <c r="M3477" i="2" s="1"/>
  <c r="M3478" i="2" a="1"/>
  <c r="M3478" i="2" s="1"/>
  <c r="M3479" i="2" a="1"/>
  <c r="M3479" i="2" s="1"/>
  <c r="M3480" i="2" a="1"/>
  <c r="M3480" i="2" s="1"/>
  <c r="M3481" i="2" a="1"/>
  <c r="M3481" i="2" s="1"/>
  <c r="M3482" i="2" a="1"/>
  <c r="M3482" i="2" s="1"/>
  <c r="M3483" i="2" a="1"/>
  <c r="M3483" i="2" s="1"/>
  <c r="M3484" i="2" a="1"/>
  <c r="M3484" i="2" s="1"/>
  <c r="M3485" i="2" a="1"/>
  <c r="M3485" i="2" s="1"/>
  <c r="M3486" i="2" a="1"/>
  <c r="M3486" i="2" s="1"/>
  <c r="M3487" i="2" a="1"/>
  <c r="M3487" i="2" s="1"/>
  <c r="M3488" i="2" a="1"/>
  <c r="M3488" i="2" s="1"/>
  <c r="M3489" i="2" a="1"/>
  <c r="M3489" i="2" s="1"/>
  <c r="M3490" i="2" a="1"/>
  <c r="M3490" i="2" s="1"/>
  <c r="M3491" i="2" a="1"/>
  <c r="M3491" i="2" s="1"/>
  <c r="M3492" i="2" a="1"/>
  <c r="M3492" i="2" s="1"/>
  <c r="M3493" i="2" a="1"/>
  <c r="M3493" i="2" s="1"/>
  <c r="M3494" i="2" a="1"/>
  <c r="M3494" i="2" s="1"/>
  <c r="M3495" i="2" a="1"/>
  <c r="M3495" i="2" s="1"/>
  <c r="M3496" i="2" a="1"/>
  <c r="M3496" i="2" s="1"/>
  <c r="M3497" i="2" a="1"/>
  <c r="M3497" i="2" s="1"/>
  <c r="M3498" i="2" a="1"/>
  <c r="M3498" i="2" s="1"/>
  <c r="M3499" i="2" a="1"/>
  <c r="M3499" i="2" s="1"/>
  <c r="M3500" i="2" a="1"/>
  <c r="M3500" i="2" s="1"/>
  <c r="M3501" i="2" a="1"/>
  <c r="M3501" i="2" s="1"/>
  <c r="M3502" i="2" a="1"/>
  <c r="M3502" i="2" s="1"/>
  <c r="M3503" i="2" a="1"/>
  <c r="M3503" i="2" s="1"/>
  <c r="M3504" i="2" a="1"/>
  <c r="M3504" i="2" s="1"/>
  <c r="M3505" i="2" a="1"/>
  <c r="M3505" i="2" s="1"/>
  <c r="M3506" i="2" a="1"/>
  <c r="M3506" i="2" s="1"/>
  <c r="M3507" i="2" a="1"/>
  <c r="M3507" i="2" s="1"/>
  <c r="M3508" i="2" a="1"/>
  <c r="M3508" i="2" s="1"/>
  <c r="M3509" i="2" a="1"/>
  <c r="M3509" i="2" s="1"/>
  <c r="M3510" i="2" a="1"/>
  <c r="M3510" i="2" s="1"/>
  <c r="M3511" i="2" a="1"/>
  <c r="M3511" i="2" s="1"/>
  <c r="M3512" i="2" a="1"/>
  <c r="M3512" i="2" s="1"/>
  <c r="M3513" i="2" a="1"/>
  <c r="M3513" i="2" s="1"/>
  <c r="M3514" i="2" a="1"/>
  <c r="M3514" i="2" s="1"/>
  <c r="M3515" i="2" a="1"/>
  <c r="M3515" i="2" s="1"/>
  <c r="M3516" i="2" a="1"/>
  <c r="M3516" i="2" s="1"/>
  <c r="M3517" i="2" a="1"/>
  <c r="M3517" i="2" s="1"/>
  <c r="M3518" i="2" a="1"/>
  <c r="M3518" i="2" s="1"/>
  <c r="M3519" i="2" a="1"/>
  <c r="M3519" i="2" s="1"/>
  <c r="M3520" i="2" a="1"/>
  <c r="M3520" i="2" s="1"/>
  <c r="M3521" i="2" a="1"/>
  <c r="M3521" i="2" s="1"/>
  <c r="M3522" i="2" a="1"/>
  <c r="M3522" i="2" s="1"/>
  <c r="M3523" i="2" a="1"/>
  <c r="M3523" i="2" s="1"/>
  <c r="M3524" i="2" a="1"/>
  <c r="M3524" i="2" s="1"/>
  <c r="M3525" i="2" a="1"/>
  <c r="M3525" i="2" s="1"/>
  <c r="M3526" i="2" a="1"/>
  <c r="M3526" i="2" s="1"/>
  <c r="M3527" i="2" a="1"/>
  <c r="M3527" i="2" s="1"/>
  <c r="M3528" i="2" a="1"/>
  <c r="M3528" i="2" s="1"/>
  <c r="M3529" i="2" a="1"/>
  <c r="M3529" i="2" s="1"/>
  <c r="M3530" i="2" a="1"/>
  <c r="M3530" i="2" s="1"/>
  <c r="M3531" i="2" a="1"/>
  <c r="M3531" i="2" s="1"/>
  <c r="M3532" i="2" a="1"/>
  <c r="M3532" i="2" s="1"/>
  <c r="M3533" i="2" a="1"/>
  <c r="M3533" i="2" s="1"/>
  <c r="M3534" i="2" a="1"/>
  <c r="M3534" i="2" s="1"/>
  <c r="M3535" i="2" a="1"/>
  <c r="M3535" i="2" s="1"/>
  <c r="M3536" i="2" a="1"/>
  <c r="M3536" i="2" s="1"/>
  <c r="M3537" i="2" a="1"/>
  <c r="M3537" i="2" s="1"/>
  <c r="M3538" i="2" a="1"/>
  <c r="M3538" i="2" s="1"/>
  <c r="M3539" i="2" a="1"/>
  <c r="M3539" i="2" s="1"/>
  <c r="M3540" i="2" a="1"/>
  <c r="M3540" i="2" s="1"/>
  <c r="M3541" i="2" a="1"/>
  <c r="M3541" i="2" s="1"/>
  <c r="M3542" i="2" a="1"/>
  <c r="M3542" i="2" s="1"/>
  <c r="M3543" i="2" a="1"/>
  <c r="M3543" i="2" s="1"/>
  <c r="M3544" i="2" a="1"/>
  <c r="M3544" i="2" s="1"/>
  <c r="M3545" i="2" a="1"/>
  <c r="M3545" i="2" s="1"/>
  <c r="M3546" i="2" a="1"/>
  <c r="M3546" i="2" s="1"/>
  <c r="M3547" i="2" a="1"/>
  <c r="M3547" i="2" s="1"/>
  <c r="M3548" i="2" a="1"/>
  <c r="M3548" i="2" s="1"/>
  <c r="M3549" i="2" a="1"/>
  <c r="M3549" i="2" s="1"/>
  <c r="M3550" i="2" a="1"/>
  <c r="M3550" i="2" s="1"/>
  <c r="M3551" i="2" a="1"/>
  <c r="M3551" i="2" s="1"/>
  <c r="M3552" i="2" a="1"/>
  <c r="M3552" i="2" s="1"/>
  <c r="M3553" i="2" a="1"/>
  <c r="M3553" i="2" s="1"/>
  <c r="M3554" i="2" a="1"/>
  <c r="M3554" i="2" s="1"/>
  <c r="M3555" i="2" a="1"/>
  <c r="M3555" i="2" s="1"/>
  <c r="M3556" i="2" a="1"/>
  <c r="M3556" i="2" s="1"/>
  <c r="M3557" i="2" a="1"/>
  <c r="M3557" i="2" s="1"/>
  <c r="M3558" i="2" a="1"/>
  <c r="M3558" i="2" s="1"/>
  <c r="M3559" i="2" a="1"/>
  <c r="M3559" i="2" s="1"/>
  <c r="M3560" i="2" a="1"/>
  <c r="M3560" i="2" s="1"/>
  <c r="M3561" i="2" a="1"/>
  <c r="M3561" i="2" s="1"/>
  <c r="M3562" i="2" a="1"/>
  <c r="M3562" i="2" s="1"/>
  <c r="M3563" i="2" a="1"/>
  <c r="M3563" i="2" s="1"/>
  <c r="M3564" i="2" a="1"/>
  <c r="M3564" i="2" s="1"/>
  <c r="M3565" i="2" a="1"/>
  <c r="M3565" i="2" s="1"/>
  <c r="M3566" i="2" a="1"/>
  <c r="M3566" i="2" s="1"/>
  <c r="M3567" i="2" a="1"/>
  <c r="M3567" i="2" s="1"/>
  <c r="M3568" i="2" a="1"/>
  <c r="M3568" i="2" s="1"/>
  <c r="M3569" i="2" a="1"/>
  <c r="M3569" i="2" s="1"/>
  <c r="M3570" i="2" a="1"/>
  <c r="M3570" i="2" s="1"/>
  <c r="M3571" i="2" a="1"/>
  <c r="M3571" i="2" s="1"/>
  <c r="M3572" i="2" a="1"/>
  <c r="M3572" i="2" s="1"/>
  <c r="M3573" i="2" a="1"/>
  <c r="M3573" i="2" s="1"/>
  <c r="M3574" i="2" a="1"/>
  <c r="M3574" i="2" s="1"/>
  <c r="M3575" i="2" a="1"/>
  <c r="M3575" i="2" s="1"/>
  <c r="M3576" i="2" a="1"/>
  <c r="M3576" i="2" s="1"/>
  <c r="M3577" i="2" a="1"/>
  <c r="M3577" i="2" s="1"/>
  <c r="M3578" i="2" a="1"/>
  <c r="M3578" i="2" s="1"/>
  <c r="M3579" i="2" a="1"/>
  <c r="M3579" i="2" s="1"/>
  <c r="M3580" i="2" a="1"/>
  <c r="M3580" i="2" s="1"/>
  <c r="M3581" i="2" a="1"/>
  <c r="M3581" i="2" s="1"/>
  <c r="M3582" i="2" a="1"/>
  <c r="M3582" i="2" s="1"/>
  <c r="M3583" i="2" a="1"/>
  <c r="M3583" i="2" s="1"/>
  <c r="M3584" i="2" a="1"/>
  <c r="M3584" i="2" s="1"/>
  <c r="M3585" i="2" a="1"/>
  <c r="M3585" i="2" s="1"/>
  <c r="M3586" i="2" a="1"/>
  <c r="M3586" i="2" s="1"/>
  <c r="M3587" i="2" a="1"/>
  <c r="M3587" i="2" s="1"/>
  <c r="M3588" i="2" a="1"/>
  <c r="M3588" i="2" s="1"/>
  <c r="M3589" i="2" a="1"/>
  <c r="M3589" i="2" s="1"/>
  <c r="M3590" i="2" a="1"/>
  <c r="M3590" i="2" s="1"/>
  <c r="M3591" i="2" a="1"/>
  <c r="M3591" i="2" s="1"/>
  <c r="M3592" i="2" a="1"/>
  <c r="M3592" i="2" s="1"/>
  <c r="M3593" i="2" a="1"/>
  <c r="M3593" i="2" s="1"/>
  <c r="M3594" i="2" a="1"/>
  <c r="M3594" i="2" s="1"/>
  <c r="M3595" i="2" a="1"/>
  <c r="M3595" i="2" s="1"/>
  <c r="M3596" i="2" a="1"/>
  <c r="M3596" i="2" s="1"/>
  <c r="M3597" i="2" a="1"/>
  <c r="M3597" i="2" s="1"/>
  <c r="M3598" i="2" a="1"/>
  <c r="M3598" i="2" s="1"/>
  <c r="M3599" i="2" a="1"/>
  <c r="M3599" i="2" s="1"/>
  <c r="M3600" i="2" a="1"/>
  <c r="M3600" i="2" s="1"/>
  <c r="M3601" i="2" a="1"/>
  <c r="M3601" i="2" s="1"/>
  <c r="M3602" i="2" a="1"/>
  <c r="M3602" i="2" s="1"/>
  <c r="M3603" i="2" a="1"/>
  <c r="M3603" i="2" s="1"/>
  <c r="M3604" i="2" a="1"/>
  <c r="M3604" i="2" s="1"/>
  <c r="M3605" i="2" a="1"/>
  <c r="M3605" i="2" s="1"/>
  <c r="M3606" i="2" a="1"/>
  <c r="M3606" i="2" s="1"/>
  <c r="M3607" i="2" a="1"/>
  <c r="M3607" i="2" s="1"/>
  <c r="M3608" i="2" a="1"/>
  <c r="M3608" i="2" s="1"/>
  <c r="M3609" i="2" a="1"/>
  <c r="M3609" i="2" s="1"/>
  <c r="M3610" i="2" a="1"/>
  <c r="M3610" i="2" s="1"/>
  <c r="M3611" i="2" a="1"/>
  <c r="M3611" i="2" s="1"/>
  <c r="M3612" i="2" a="1"/>
  <c r="M3612" i="2" s="1"/>
  <c r="M3613" i="2" a="1"/>
  <c r="M3613" i="2" s="1"/>
  <c r="M3614" i="2" a="1"/>
  <c r="M3614" i="2" s="1"/>
  <c r="M3615" i="2" a="1"/>
  <c r="M3615" i="2" s="1"/>
  <c r="M3616" i="2" a="1"/>
  <c r="M3616" i="2" s="1"/>
  <c r="M3617" i="2" a="1"/>
  <c r="M3617" i="2" s="1"/>
  <c r="M3618" i="2" a="1"/>
  <c r="M3618" i="2" s="1"/>
  <c r="M3619" i="2" a="1"/>
  <c r="M3619" i="2" s="1"/>
  <c r="M3620" i="2" a="1"/>
  <c r="M3620" i="2" s="1"/>
  <c r="M3621" i="2" a="1"/>
  <c r="M3621" i="2" s="1"/>
  <c r="M3622" i="2" a="1"/>
  <c r="M3622" i="2" s="1"/>
  <c r="M3623" i="2" a="1"/>
  <c r="M3623" i="2" s="1"/>
  <c r="M3624" i="2" a="1"/>
  <c r="M3624" i="2" s="1"/>
  <c r="M3625" i="2" a="1"/>
  <c r="M3625" i="2" s="1"/>
  <c r="M3626" i="2" a="1"/>
  <c r="M3626" i="2" s="1"/>
  <c r="M3627" i="2" a="1"/>
  <c r="M3627" i="2" s="1"/>
  <c r="M3628" i="2" a="1"/>
  <c r="M3628" i="2" s="1"/>
  <c r="M3629" i="2" a="1"/>
  <c r="M3629" i="2" s="1"/>
  <c r="M3630" i="2" a="1"/>
  <c r="M3630" i="2" s="1"/>
  <c r="M3631" i="2" a="1"/>
  <c r="M3631" i="2" s="1"/>
  <c r="M3632" i="2" a="1"/>
  <c r="M3632" i="2" s="1"/>
  <c r="M3633" i="2" a="1"/>
  <c r="M3633" i="2" s="1"/>
  <c r="M3634" i="2" a="1"/>
  <c r="M3634" i="2" s="1"/>
  <c r="M3635" i="2" a="1"/>
  <c r="M3635" i="2" s="1"/>
  <c r="M3636" i="2" a="1"/>
  <c r="M3636" i="2" s="1"/>
  <c r="M3637" i="2" a="1"/>
  <c r="M3637" i="2" s="1"/>
  <c r="M3638" i="2" a="1"/>
  <c r="M3638" i="2" s="1"/>
  <c r="M3639" i="2" a="1"/>
  <c r="M3639" i="2" s="1"/>
  <c r="M3640" i="2" a="1"/>
  <c r="M3640" i="2" s="1"/>
  <c r="M3641" i="2" a="1"/>
  <c r="M3641" i="2" s="1"/>
  <c r="M3642" i="2" a="1"/>
  <c r="M3642" i="2" s="1"/>
  <c r="M3643" i="2" a="1"/>
  <c r="M3643" i="2" s="1"/>
  <c r="M3644" i="2" a="1"/>
  <c r="M3644" i="2" s="1"/>
  <c r="M3645" i="2" a="1"/>
  <c r="M3645" i="2" s="1"/>
  <c r="M3646" i="2" a="1"/>
  <c r="M3646" i="2" s="1"/>
  <c r="M3647" i="2" a="1"/>
  <c r="M3647" i="2" s="1"/>
  <c r="M3648" i="2" a="1"/>
  <c r="M3648" i="2" s="1"/>
  <c r="M3649" i="2" a="1"/>
  <c r="M3649" i="2" s="1"/>
  <c r="M3650" i="2" a="1"/>
  <c r="M3650" i="2" s="1"/>
  <c r="M3651" i="2" a="1"/>
  <c r="M3651" i="2" s="1"/>
  <c r="M3652" i="2" a="1"/>
  <c r="M3652" i="2" s="1"/>
  <c r="M3653" i="2" a="1"/>
  <c r="M3653" i="2" s="1"/>
  <c r="M3654" i="2" a="1"/>
  <c r="M3654" i="2" s="1"/>
  <c r="M3655" i="2" a="1"/>
  <c r="M3655" i="2" s="1"/>
  <c r="M3656" i="2" a="1"/>
  <c r="M3656" i="2" s="1"/>
  <c r="M3657" i="2" a="1"/>
  <c r="M3657" i="2" s="1"/>
  <c r="M3658" i="2" a="1"/>
  <c r="M3658" i="2" s="1"/>
  <c r="M3659" i="2" a="1"/>
  <c r="M3659" i="2" s="1"/>
  <c r="M3660" i="2" a="1"/>
  <c r="M3660" i="2" s="1"/>
  <c r="M3661" i="2" a="1"/>
  <c r="M3661" i="2" s="1"/>
  <c r="M3662" i="2" a="1"/>
  <c r="M3662" i="2" s="1"/>
  <c r="M3663" i="2" a="1"/>
  <c r="M3663" i="2" s="1"/>
  <c r="M3664" i="2" a="1"/>
  <c r="M3664" i="2" s="1"/>
  <c r="M3665" i="2" a="1"/>
  <c r="M3665" i="2" s="1"/>
  <c r="M3666" i="2" a="1"/>
  <c r="M3666" i="2" s="1"/>
  <c r="M3667" i="2" a="1"/>
  <c r="M3667" i="2" s="1"/>
  <c r="M3668" i="2" a="1"/>
  <c r="M3668" i="2" s="1"/>
  <c r="M3669" i="2" a="1"/>
  <c r="M3669" i="2" s="1"/>
  <c r="M3670" i="2" a="1"/>
  <c r="M3670" i="2" s="1"/>
  <c r="M3671" i="2" a="1"/>
  <c r="M3671" i="2" s="1"/>
  <c r="M3672" i="2" a="1"/>
  <c r="M3672" i="2" s="1"/>
  <c r="M3673" i="2" a="1"/>
  <c r="M3673" i="2" s="1"/>
  <c r="M3674" i="2" a="1"/>
  <c r="M3674" i="2" s="1"/>
  <c r="M3675" i="2" a="1"/>
  <c r="M3675" i="2" s="1"/>
  <c r="M3676" i="2" a="1"/>
  <c r="M3676" i="2" s="1"/>
  <c r="M3677" i="2" a="1"/>
  <c r="M3677" i="2" s="1"/>
  <c r="M3678" i="2" a="1"/>
  <c r="M3678" i="2" s="1"/>
  <c r="M3679" i="2" a="1"/>
  <c r="M3679" i="2" s="1"/>
  <c r="M3680" i="2" a="1"/>
  <c r="M3680" i="2" s="1"/>
  <c r="M3681" i="2" a="1"/>
  <c r="M3681" i="2" s="1"/>
  <c r="M3682" i="2" a="1"/>
  <c r="M3682" i="2" s="1"/>
  <c r="M3683" i="2" a="1"/>
  <c r="M3683" i="2" s="1"/>
  <c r="M3684" i="2" a="1"/>
  <c r="M3684" i="2" s="1"/>
  <c r="M3685" i="2" a="1"/>
  <c r="M3685" i="2" s="1"/>
  <c r="M3686" i="2" a="1"/>
  <c r="M3686" i="2" s="1"/>
  <c r="M3687" i="2" a="1"/>
  <c r="M3687" i="2" s="1"/>
  <c r="M3688" i="2" a="1"/>
  <c r="M3688" i="2" s="1"/>
  <c r="M3689" i="2" a="1"/>
  <c r="M3689" i="2" s="1"/>
  <c r="M3690" i="2" a="1"/>
  <c r="M3690" i="2" s="1"/>
  <c r="M3691" i="2" a="1"/>
  <c r="M3691" i="2" s="1"/>
  <c r="M3692" i="2" a="1"/>
  <c r="M3692" i="2" s="1"/>
  <c r="M3693" i="2" a="1"/>
  <c r="M3693" i="2" s="1"/>
  <c r="M3694" i="2" a="1"/>
  <c r="M3694" i="2" s="1"/>
  <c r="M3695" i="2" a="1"/>
  <c r="M3695" i="2" s="1"/>
  <c r="M3696" i="2" a="1"/>
  <c r="M3696" i="2" s="1"/>
  <c r="M3697" i="2" a="1"/>
  <c r="M3697" i="2" s="1"/>
  <c r="M3698" i="2" a="1"/>
  <c r="M3698" i="2" s="1"/>
  <c r="M3699" i="2" a="1"/>
  <c r="M3699" i="2" s="1"/>
  <c r="M3700" i="2" a="1"/>
  <c r="M3700" i="2" s="1"/>
  <c r="M3701" i="2" a="1"/>
  <c r="M3701" i="2" s="1"/>
  <c r="M3702" i="2" a="1"/>
  <c r="M3702" i="2" s="1"/>
  <c r="M3703" i="2" a="1"/>
  <c r="M3703" i="2" s="1"/>
  <c r="M3704" i="2" a="1"/>
  <c r="M3704" i="2" s="1"/>
  <c r="M3705" i="2" a="1"/>
  <c r="M3705" i="2" s="1"/>
  <c r="M3706" i="2" a="1"/>
  <c r="M3706" i="2" s="1"/>
  <c r="M3707" i="2" a="1"/>
  <c r="M3707" i="2" s="1"/>
  <c r="M3708" i="2" a="1"/>
  <c r="M3708" i="2" s="1"/>
  <c r="M3709" i="2" a="1"/>
  <c r="M3709" i="2" s="1"/>
  <c r="M3710" i="2" a="1"/>
  <c r="M3710" i="2" s="1"/>
  <c r="M3711" i="2" a="1"/>
  <c r="M3711" i="2" s="1"/>
  <c r="M3712" i="2" a="1"/>
  <c r="M3712" i="2" s="1"/>
  <c r="M3713" i="2" a="1"/>
  <c r="M3713" i="2" s="1"/>
  <c r="M3714" i="2" a="1"/>
  <c r="M3714" i="2" s="1"/>
  <c r="M3715" i="2" a="1"/>
  <c r="M3715" i="2" s="1"/>
  <c r="M3716" i="2" a="1"/>
  <c r="M3716" i="2" s="1"/>
  <c r="M3717" i="2" a="1"/>
  <c r="M3717" i="2" s="1"/>
  <c r="M3718" i="2" a="1"/>
  <c r="M3718" i="2" s="1"/>
  <c r="M3719" i="2" a="1"/>
  <c r="M3719" i="2" s="1"/>
  <c r="M3720" i="2" a="1"/>
  <c r="M3720" i="2" s="1"/>
  <c r="M3721" i="2" a="1"/>
  <c r="M3721" i="2" s="1"/>
  <c r="M3722" i="2" a="1"/>
  <c r="M3722" i="2" s="1"/>
  <c r="M3723" i="2" a="1"/>
  <c r="M3723" i="2" s="1"/>
  <c r="M3724" i="2" a="1"/>
  <c r="M3724" i="2" s="1"/>
  <c r="M3725" i="2" a="1"/>
  <c r="M3725" i="2" s="1"/>
  <c r="M3726" i="2" a="1"/>
  <c r="M3726" i="2" s="1"/>
  <c r="M3727" i="2" a="1"/>
  <c r="M3727" i="2" s="1"/>
  <c r="M3728" i="2" a="1"/>
  <c r="M3728" i="2" s="1"/>
  <c r="M3729" i="2" a="1"/>
  <c r="M3729" i="2" s="1"/>
  <c r="M3730" i="2" a="1"/>
  <c r="M3730" i="2" s="1"/>
  <c r="M3731" i="2" a="1"/>
  <c r="M3731" i="2" s="1"/>
  <c r="M3732" i="2" a="1"/>
  <c r="M3732" i="2" s="1"/>
  <c r="M3733" i="2" a="1"/>
  <c r="M3733" i="2" s="1"/>
  <c r="M3734" i="2" a="1"/>
  <c r="M3734" i="2" s="1"/>
  <c r="M3735" i="2" a="1"/>
  <c r="M3735" i="2" s="1"/>
  <c r="M3736" i="2" a="1"/>
  <c r="M3736" i="2" s="1"/>
  <c r="M3737" i="2" a="1"/>
  <c r="M3737" i="2" s="1"/>
  <c r="M3738" i="2" a="1"/>
  <c r="M3738" i="2" s="1"/>
  <c r="M3739" i="2" a="1"/>
  <c r="M3739" i="2" s="1"/>
  <c r="M3740" i="2" a="1"/>
  <c r="M3740" i="2" s="1"/>
  <c r="M3741" i="2" a="1"/>
  <c r="M3741" i="2" s="1"/>
  <c r="M3742" i="2" a="1"/>
  <c r="M3742" i="2" s="1"/>
  <c r="M3743" i="2" a="1"/>
  <c r="M3743" i="2" s="1"/>
  <c r="M3744" i="2" a="1"/>
  <c r="M3744" i="2" s="1"/>
  <c r="M3745" i="2" a="1"/>
  <c r="M3745" i="2" s="1"/>
  <c r="M3746" i="2" a="1"/>
  <c r="M3746" i="2" s="1"/>
  <c r="M3747" i="2" a="1"/>
  <c r="M3747" i="2" s="1"/>
  <c r="M3748" i="2" a="1"/>
  <c r="M3748" i="2" s="1"/>
  <c r="M3749" i="2" a="1"/>
  <c r="M3749" i="2" s="1"/>
  <c r="M3750" i="2" a="1"/>
  <c r="M3750" i="2" s="1"/>
  <c r="M3751" i="2" a="1"/>
  <c r="M3751" i="2" s="1"/>
  <c r="M3752" i="2" a="1"/>
  <c r="M3752" i="2" s="1"/>
  <c r="M3753" i="2" a="1"/>
  <c r="M3753" i="2" s="1"/>
  <c r="M3754" i="2" a="1"/>
  <c r="M3754" i="2" s="1"/>
  <c r="M3755" i="2" a="1"/>
  <c r="M3755" i="2" s="1"/>
  <c r="M3756" i="2" a="1"/>
  <c r="M3756" i="2" s="1"/>
  <c r="B7" i="9"/>
  <c r="B8" i="9"/>
  <c r="B9" i="9"/>
  <c r="B10" i="9"/>
  <c r="A8" i="9"/>
  <c r="A9" i="9"/>
  <c r="A10" i="9"/>
  <c r="A7" i="9"/>
  <c r="F17" i="10"/>
  <c r="E17" i="10"/>
  <c r="D17" i="10"/>
  <c r="C17" i="10"/>
  <c r="B17" i="10"/>
  <c r="A17" i="10"/>
  <c r="F16" i="10"/>
  <c r="E16" i="10"/>
  <c r="D16" i="10"/>
  <c r="C16" i="10"/>
  <c r="B16" i="10"/>
  <c r="A16" i="10"/>
  <c r="F15" i="10"/>
  <c r="E15" i="10"/>
  <c r="D15" i="10"/>
  <c r="C15" i="10"/>
  <c r="B15" i="10"/>
  <c r="A15" i="10"/>
  <c r="F14" i="10"/>
  <c r="E14" i="10"/>
  <c r="D14" i="10"/>
  <c r="C14" i="10"/>
  <c r="B14" i="10"/>
  <c r="A14" i="10"/>
  <c r="F13" i="10"/>
  <c r="E13" i="10"/>
  <c r="D13" i="10"/>
  <c r="C13" i="10"/>
  <c r="B13" i="10"/>
  <c r="A13" i="10"/>
  <c r="F12" i="10"/>
  <c r="A12" i="10"/>
  <c r="L3" i="2" a="1"/>
  <c r="L3" i="2" s="1"/>
  <c r="L2" i="2" a="1"/>
  <c r="L2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 s="1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 s="1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 s="1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 s="1"/>
  <c r="L647" i="2" a="1"/>
  <c r="L647" i="2" s="1"/>
  <c r="L648" i="2" a="1"/>
  <c r="L648" i="2" s="1"/>
  <c r="L649" i="2" a="1"/>
  <c r="L649" i="2" s="1"/>
  <c r="L650" i="2" a="1"/>
  <c r="L650" i="2" s="1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 s="1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 s="1"/>
  <c r="L665" i="2" a="1"/>
  <c r="L665" i="2" s="1"/>
  <c r="L666" i="2" a="1"/>
  <c r="L666" i="2" s="1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 s="1"/>
  <c r="L675" i="2" a="1"/>
  <c r="L675" i="2" s="1"/>
  <c r="L676" i="2" a="1"/>
  <c r="L676" i="2" s="1"/>
  <c r="L677" i="2" a="1"/>
  <c r="L677" i="2" s="1"/>
  <c r="L678" i="2" a="1"/>
  <c r="L678" i="2" s="1"/>
  <c r="L679" i="2" a="1"/>
  <c r="L679" i="2" s="1"/>
  <c r="L680" i="2" a="1"/>
  <c r="L680" i="2" s="1"/>
  <c r="L681" i="2" a="1"/>
  <c r="L681" i="2" s="1"/>
  <c r="L682" i="2" a="1"/>
  <c r="L682" i="2" s="1"/>
  <c r="L683" i="2" a="1"/>
  <c r="L683" i="2" s="1"/>
  <c r="L684" i="2" a="1"/>
  <c r="L684" i="2" s="1"/>
  <c r="L685" i="2" a="1"/>
  <c r="L685" i="2" s="1"/>
  <c r="L686" i="2" a="1"/>
  <c r="L686" i="2" s="1"/>
  <c r="L687" i="2" a="1"/>
  <c r="L687" i="2" s="1"/>
  <c r="L688" i="2" a="1"/>
  <c r="L688" i="2" s="1"/>
  <c r="L689" i="2" a="1"/>
  <c r="L689" i="2" s="1"/>
  <c r="L690" i="2" a="1"/>
  <c r="L690" i="2" s="1"/>
  <c r="L691" i="2" a="1"/>
  <c r="L691" i="2" s="1"/>
  <c r="L692" i="2" a="1"/>
  <c r="L692" i="2" s="1"/>
  <c r="L693" i="2" a="1"/>
  <c r="L693" i="2" s="1"/>
  <c r="L694" i="2" a="1"/>
  <c r="L694" i="2" s="1"/>
  <c r="L695" i="2" a="1"/>
  <c r="L695" i="2" s="1"/>
  <c r="L696" i="2" a="1"/>
  <c r="L696" i="2" s="1"/>
  <c r="L697" i="2" a="1"/>
  <c r="L697" i="2" s="1"/>
  <c r="L698" i="2" a="1"/>
  <c r="L698" i="2" s="1"/>
  <c r="L699" i="2" a="1"/>
  <c r="L699" i="2" s="1"/>
  <c r="L700" i="2" a="1"/>
  <c r="L700" i="2" s="1"/>
  <c r="L701" i="2" a="1"/>
  <c r="L701" i="2" s="1"/>
  <c r="L702" i="2" a="1"/>
  <c r="L702" i="2" s="1"/>
  <c r="L703" i="2" a="1"/>
  <c r="L703" i="2" s="1"/>
  <c r="L704" i="2" a="1"/>
  <c r="L704" i="2" s="1"/>
  <c r="L705" i="2" a="1"/>
  <c r="L705" i="2" s="1"/>
  <c r="L706" i="2" a="1"/>
  <c r="L706" i="2" s="1"/>
  <c r="L707" i="2" a="1"/>
  <c r="L707" i="2" s="1"/>
  <c r="L708" i="2" a="1"/>
  <c r="L708" i="2" s="1"/>
  <c r="L709" i="2" a="1"/>
  <c r="L709" i="2" s="1"/>
  <c r="L710" i="2" a="1"/>
  <c r="L710" i="2" s="1"/>
  <c r="L711" i="2" a="1"/>
  <c r="L711" i="2" s="1"/>
  <c r="L712" i="2" a="1"/>
  <c r="L712" i="2" s="1"/>
  <c r="L713" i="2" a="1"/>
  <c r="L713" i="2" s="1"/>
  <c r="L714" i="2" a="1"/>
  <c r="L714" i="2" s="1"/>
  <c r="L715" i="2" a="1"/>
  <c r="L715" i="2" s="1"/>
  <c r="L716" i="2" a="1"/>
  <c r="L716" i="2" s="1"/>
  <c r="L717" i="2" a="1"/>
  <c r="L717" i="2" s="1"/>
  <c r="L718" i="2" a="1"/>
  <c r="L718" i="2" s="1"/>
  <c r="L719" i="2" a="1"/>
  <c r="L719" i="2" s="1"/>
  <c r="L720" i="2" a="1"/>
  <c r="L720" i="2" s="1"/>
  <c r="L721" i="2" a="1"/>
  <c r="L721" i="2" s="1"/>
  <c r="L722" i="2" a="1"/>
  <c r="L722" i="2" s="1"/>
  <c r="L723" i="2" a="1"/>
  <c r="L723" i="2" s="1"/>
  <c r="L724" i="2" a="1"/>
  <c r="L724" i="2" s="1"/>
  <c r="L725" i="2" a="1"/>
  <c r="L725" i="2" s="1"/>
  <c r="L726" i="2" a="1"/>
  <c r="L726" i="2" s="1"/>
  <c r="L727" i="2" a="1"/>
  <c r="L727" i="2" s="1"/>
  <c r="L728" i="2" a="1"/>
  <c r="L728" i="2" s="1"/>
  <c r="L729" i="2" a="1"/>
  <c r="L729" i="2" s="1"/>
  <c r="L730" i="2" a="1"/>
  <c r="L730" i="2" s="1"/>
  <c r="L731" i="2" a="1"/>
  <c r="L731" i="2" s="1"/>
  <c r="L732" i="2" a="1"/>
  <c r="L732" i="2" s="1"/>
  <c r="L733" i="2" a="1"/>
  <c r="L733" i="2" s="1"/>
  <c r="L734" i="2" a="1"/>
  <c r="L734" i="2" s="1"/>
  <c r="L735" i="2" a="1"/>
  <c r="L735" i="2" s="1"/>
  <c r="L736" i="2" a="1"/>
  <c r="L736" i="2" s="1"/>
  <c r="L737" i="2" a="1"/>
  <c r="L737" i="2" s="1"/>
  <c r="L738" i="2" a="1"/>
  <c r="L738" i="2" s="1"/>
  <c r="L739" i="2" a="1"/>
  <c r="L739" i="2" s="1"/>
  <c r="L740" i="2" a="1"/>
  <c r="L740" i="2" s="1"/>
  <c r="L741" i="2" a="1"/>
  <c r="L741" i="2" s="1"/>
  <c r="L742" i="2" a="1"/>
  <c r="L742" i="2" s="1"/>
  <c r="L743" i="2" a="1"/>
  <c r="L743" i="2" s="1"/>
  <c r="L744" i="2" a="1"/>
  <c r="L744" i="2" s="1"/>
  <c r="L745" i="2" a="1"/>
  <c r="L745" i="2" s="1"/>
  <c r="L746" i="2" a="1"/>
  <c r="L746" i="2" s="1"/>
  <c r="L747" i="2" a="1"/>
  <c r="L747" i="2" s="1"/>
  <c r="L748" i="2" a="1"/>
  <c r="L748" i="2" s="1"/>
  <c r="L749" i="2" a="1"/>
  <c r="L749" i="2" s="1"/>
  <c r="L750" i="2" a="1"/>
  <c r="L750" i="2" s="1"/>
  <c r="L751" i="2" a="1"/>
  <c r="L751" i="2" s="1"/>
  <c r="L752" i="2" a="1"/>
  <c r="L752" i="2" s="1"/>
  <c r="L753" i="2" a="1"/>
  <c r="L753" i="2" s="1"/>
  <c r="L754" i="2" a="1"/>
  <c r="L754" i="2" s="1"/>
  <c r="L755" i="2" a="1"/>
  <c r="L755" i="2" s="1"/>
  <c r="L756" i="2" a="1"/>
  <c r="L756" i="2" s="1"/>
  <c r="L757" i="2" a="1"/>
  <c r="L757" i="2" s="1"/>
  <c r="L758" i="2" a="1"/>
  <c r="L758" i="2" s="1"/>
  <c r="L759" i="2" a="1"/>
  <c r="L759" i="2" s="1"/>
  <c r="L760" i="2" a="1"/>
  <c r="L760" i="2" s="1"/>
  <c r="L761" i="2" a="1"/>
  <c r="L761" i="2" s="1"/>
  <c r="L762" i="2" a="1"/>
  <c r="L762" i="2" s="1"/>
  <c r="L763" i="2" a="1"/>
  <c r="L763" i="2" s="1"/>
  <c r="L764" i="2" a="1"/>
  <c r="L764" i="2" s="1"/>
  <c r="L765" i="2" a="1"/>
  <c r="L765" i="2" s="1"/>
  <c r="L766" i="2" a="1"/>
  <c r="L766" i="2" s="1"/>
  <c r="L767" i="2" a="1"/>
  <c r="L767" i="2" s="1"/>
  <c r="L768" i="2" a="1"/>
  <c r="L768" i="2" s="1"/>
  <c r="L769" i="2" a="1"/>
  <c r="L769" i="2" s="1"/>
  <c r="L770" i="2" a="1"/>
  <c r="L770" i="2" s="1"/>
  <c r="L771" i="2" a="1"/>
  <c r="L771" i="2" s="1"/>
  <c r="L772" i="2" a="1"/>
  <c r="L772" i="2" s="1"/>
  <c r="L773" i="2" a="1"/>
  <c r="L773" i="2" s="1"/>
  <c r="L774" i="2" a="1"/>
  <c r="L774" i="2" s="1"/>
  <c r="L775" i="2" a="1"/>
  <c r="L775" i="2" s="1"/>
  <c r="L776" i="2" a="1"/>
  <c r="L776" i="2" s="1"/>
  <c r="L777" i="2" a="1"/>
  <c r="L777" i="2" s="1"/>
  <c r="L778" i="2" a="1"/>
  <c r="L778" i="2" s="1"/>
  <c r="L779" i="2" a="1"/>
  <c r="L779" i="2" s="1"/>
  <c r="L780" i="2" a="1"/>
  <c r="L780" i="2" s="1"/>
  <c r="L781" i="2" a="1"/>
  <c r="L781" i="2" s="1"/>
  <c r="L782" i="2" a="1"/>
  <c r="L782" i="2" s="1"/>
  <c r="L783" i="2" a="1"/>
  <c r="L783" i="2" s="1"/>
  <c r="L784" i="2" a="1"/>
  <c r="L784" i="2" s="1"/>
  <c r="L785" i="2" a="1"/>
  <c r="L785" i="2" s="1"/>
  <c r="L786" i="2" a="1"/>
  <c r="L786" i="2" s="1"/>
  <c r="L787" i="2" a="1"/>
  <c r="L787" i="2" s="1"/>
  <c r="L788" i="2" a="1"/>
  <c r="L788" i="2" s="1"/>
  <c r="L789" i="2" a="1"/>
  <c r="L789" i="2" s="1"/>
  <c r="L790" i="2" a="1"/>
  <c r="L790" i="2" s="1"/>
  <c r="L791" i="2" a="1"/>
  <c r="L791" i="2" s="1"/>
  <c r="L792" i="2" a="1"/>
  <c r="L792" i="2" s="1"/>
  <c r="L793" i="2" a="1"/>
  <c r="L793" i="2" s="1"/>
  <c r="L794" i="2" a="1"/>
  <c r="L794" i="2" s="1"/>
  <c r="L795" i="2" a="1"/>
  <c r="L795" i="2" s="1"/>
  <c r="L796" i="2" a="1"/>
  <c r="L796" i="2" s="1"/>
  <c r="L797" i="2" a="1"/>
  <c r="L797" i="2" s="1"/>
  <c r="L798" i="2" a="1"/>
  <c r="L798" i="2" s="1"/>
  <c r="L799" i="2" a="1"/>
  <c r="L799" i="2" s="1"/>
  <c r="L800" i="2" a="1"/>
  <c r="L800" i="2" s="1"/>
  <c r="L801" i="2" a="1"/>
  <c r="L801" i="2" s="1"/>
  <c r="L802" i="2" a="1"/>
  <c r="L802" i="2" s="1"/>
  <c r="L803" i="2" a="1"/>
  <c r="L803" i="2" s="1"/>
  <c r="L804" i="2" a="1"/>
  <c r="L804" i="2" s="1"/>
  <c r="L805" i="2" a="1"/>
  <c r="L805" i="2" s="1"/>
  <c r="L806" i="2" a="1"/>
  <c r="L806" i="2" s="1"/>
  <c r="L807" i="2" a="1"/>
  <c r="L807" i="2" s="1"/>
  <c r="L808" i="2" a="1"/>
  <c r="L808" i="2" s="1"/>
  <c r="L809" i="2" a="1"/>
  <c r="L809" i="2" s="1"/>
  <c r="L810" i="2" a="1"/>
  <c r="L810" i="2" s="1"/>
  <c r="L811" i="2" a="1"/>
  <c r="L811" i="2" s="1"/>
  <c r="L812" i="2" a="1"/>
  <c r="L812" i="2" s="1"/>
  <c r="L813" i="2" a="1"/>
  <c r="L813" i="2" s="1"/>
  <c r="L814" i="2" a="1"/>
  <c r="L814" i="2" s="1"/>
  <c r="L815" i="2" a="1"/>
  <c r="L815" i="2" s="1"/>
  <c r="L816" i="2" a="1"/>
  <c r="L816" i="2" s="1"/>
  <c r="L817" i="2" a="1"/>
  <c r="L817" i="2" s="1"/>
  <c r="L818" i="2" a="1"/>
  <c r="L818" i="2" s="1"/>
  <c r="L819" i="2" a="1"/>
  <c r="L819" i="2" s="1"/>
  <c r="L820" i="2" a="1"/>
  <c r="L820" i="2" s="1"/>
  <c r="L821" i="2" a="1"/>
  <c r="L821" i="2" s="1"/>
  <c r="L822" i="2" a="1"/>
  <c r="L822" i="2" s="1"/>
  <c r="L823" i="2" a="1"/>
  <c r="L823" i="2" s="1"/>
  <c r="L824" i="2" a="1"/>
  <c r="L824" i="2" s="1"/>
  <c r="L825" i="2" a="1"/>
  <c r="L825" i="2" s="1"/>
  <c r="L826" i="2" a="1"/>
  <c r="L826" i="2" s="1"/>
  <c r="L827" i="2" a="1"/>
  <c r="L827" i="2" s="1"/>
  <c r="L828" i="2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 s="1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 s="1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 s="1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 s="1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 s="1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 s="1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 s="1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 s="1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 s="1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 s="1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 s="1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 s="1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 s="1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 s="1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 s="1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 s="1"/>
  <c r="L999" i="2" a="1"/>
  <c r="L999" i="2" s="1"/>
  <c r="L1000" i="2" a="1"/>
  <c r="L1000" i="2" s="1"/>
  <c r="L1001" i="2" a="1"/>
  <c r="L1001" i="2" s="1"/>
  <c r="L1002" i="2" a="1"/>
  <c r="L1002" i="2" s="1"/>
  <c r="L1003" i="2" a="1"/>
  <c r="L1003" i="2" s="1"/>
  <c r="L1004" i="2" a="1"/>
  <c r="L1004" i="2" s="1"/>
  <c r="L1005" i="2" a="1"/>
  <c r="L1005" i="2" s="1"/>
  <c r="L1006" i="2" a="1"/>
  <c r="L1006" i="2" s="1"/>
  <c r="L1007" i="2" a="1"/>
  <c r="L1007" i="2" s="1"/>
  <c r="L1008" i="2" a="1"/>
  <c r="L1008" i="2" s="1"/>
  <c r="L1009" i="2" a="1"/>
  <c r="L1009" i="2" s="1"/>
  <c r="L1010" i="2" a="1"/>
  <c r="L1010" i="2" s="1"/>
  <c r="L1011" i="2" a="1"/>
  <c r="L1011" i="2" s="1"/>
  <c r="L1012" i="2" a="1"/>
  <c r="L1012" i="2" s="1"/>
  <c r="L1013" i="2" a="1"/>
  <c r="L1013" i="2" s="1"/>
  <c r="L1014" i="2" a="1"/>
  <c r="L1014" i="2" s="1"/>
  <c r="L1015" i="2" a="1"/>
  <c r="L1015" i="2" s="1"/>
  <c r="L1016" i="2" a="1"/>
  <c r="L1016" i="2" s="1"/>
  <c r="L1017" i="2" a="1"/>
  <c r="L1017" i="2" s="1"/>
  <c r="L1018" i="2" a="1"/>
  <c r="L1018" i="2" s="1"/>
  <c r="L1019" i="2" a="1"/>
  <c r="L1019" i="2" s="1"/>
  <c r="L1020" i="2" a="1"/>
  <c r="L1020" i="2" s="1"/>
  <c r="L1021" i="2" a="1"/>
  <c r="L1021" i="2" s="1"/>
  <c r="L1022" i="2" a="1"/>
  <c r="L1022" i="2" s="1"/>
  <c r="L1023" i="2" a="1"/>
  <c r="L1023" i="2" s="1"/>
  <c r="L1024" i="2" a="1"/>
  <c r="L1024" i="2" s="1"/>
  <c r="L1025" i="2" a="1"/>
  <c r="L1025" i="2" s="1"/>
  <c r="L1026" i="2" a="1"/>
  <c r="L1026" i="2" s="1"/>
  <c r="L1027" i="2" a="1"/>
  <c r="L1027" i="2" s="1"/>
  <c r="L1028" i="2" a="1"/>
  <c r="L1028" i="2" s="1"/>
  <c r="L1029" i="2" a="1"/>
  <c r="L1029" i="2" s="1"/>
  <c r="L1030" i="2" a="1"/>
  <c r="L1030" i="2" s="1"/>
  <c r="L1031" i="2" a="1"/>
  <c r="L1031" i="2" s="1"/>
  <c r="L1032" i="2" a="1"/>
  <c r="L1032" i="2" s="1"/>
  <c r="L1033" i="2" a="1"/>
  <c r="L1033" i="2" s="1"/>
  <c r="L1034" i="2" a="1"/>
  <c r="L1034" i="2" s="1"/>
  <c r="L1035" i="2" a="1"/>
  <c r="L1035" i="2" s="1"/>
  <c r="L1036" i="2" a="1"/>
  <c r="L1036" i="2" s="1"/>
  <c r="L1037" i="2" a="1"/>
  <c r="L1037" i="2" s="1"/>
  <c r="L1038" i="2" a="1"/>
  <c r="L1038" i="2" s="1"/>
  <c r="L1039" i="2" a="1"/>
  <c r="L1039" i="2" s="1"/>
  <c r="L1040" i="2" a="1"/>
  <c r="L1040" i="2" s="1"/>
  <c r="L1041" i="2" a="1"/>
  <c r="L1041" i="2" s="1"/>
  <c r="L1042" i="2" a="1"/>
  <c r="L1042" i="2" s="1"/>
  <c r="L1043" i="2" a="1"/>
  <c r="L1043" i="2" s="1"/>
  <c r="L1044" i="2" a="1"/>
  <c r="L1044" i="2" s="1"/>
  <c r="L1045" i="2" a="1"/>
  <c r="L1045" i="2" s="1"/>
  <c r="L1046" i="2" a="1"/>
  <c r="L1046" i="2" s="1"/>
  <c r="L1047" i="2" a="1"/>
  <c r="L1047" i="2" s="1"/>
  <c r="L1048" i="2" a="1"/>
  <c r="L1048" i="2" s="1"/>
  <c r="L1049" i="2" a="1"/>
  <c r="L1049" i="2" s="1"/>
  <c r="L1050" i="2" a="1"/>
  <c r="L1050" i="2" s="1"/>
  <c r="L1051" i="2" a="1"/>
  <c r="L1051" i="2" s="1"/>
  <c r="L1052" i="2" a="1"/>
  <c r="L1052" i="2" s="1"/>
  <c r="L1053" i="2" a="1"/>
  <c r="L1053" i="2" s="1"/>
  <c r="L1054" i="2" a="1"/>
  <c r="L1054" i="2" s="1"/>
  <c r="L1055" i="2" a="1"/>
  <c r="L1055" i="2" s="1"/>
  <c r="L1056" i="2" a="1"/>
  <c r="L1056" i="2" s="1"/>
  <c r="L1057" i="2" a="1"/>
  <c r="L1057" i="2" s="1"/>
  <c r="L1058" i="2" a="1"/>
  <c r="L1058" i="2" s="1"/>
  <c r="L1059" i="2" a="1"/>
  <c r="L1059" i="2" s="1"/>
  <c r="L1060" i="2" a="1"/>
  <c r="L1060" i="2" s="1"/>
  <c r="L1061" i="2" a="1"/>
  <c r="L1061" i="2" s="1"/>
  <c r="L1062" i="2" a="1"/>
  <c r="L1062" i="2" s="1"/>
  <c r="L1063" i="2" a="1"/>
  <c r="L1063" i="2" s="1"/>
  <c r="L1064" i="2" a="1"/>
  <c r="L1064" i="2" s="1"/>
  <c r="L1065" i="2" a="1"/>
  <c r="L1065" i="2" s="1"/>
  <c r="L1066" i="2" a="1"/>
  <c r="L1066" i="2" s="1"/>
  <c r="L1067" i="2" a="1"/>
  <c r="L1067" i="2" s="1"/>
  <c r="L1068" i="2" a="1"/>
  <c r="L1068" i="2" s="1"/>
  <c r="L1069" i="2" a="1"/>
  <c r="L1069" i="2" s="1"/>
  <c r="L1070" i="2" a="1"/>
  <c r="L1070" i="2" s="1"/>
  <c r="L1071" i="2" a="1"/>
  <c r="L1071" i="2" s="1"/>
  <c r="L1072" i="2" a="1"/>
  <c r="L1072" i="2" s="1"/>
  <c r="L1073" i="2" a="1"/>
  <c r="L1073" i="2" s="1"/>
  <c r="L1074" i="2" a="1"/>
  <c r="L1074" i="2" s="1"/>
  <c r="L1075" i="2" a="1"/>
  <c r="L1075" i="2" s="1"/>
  <c r="L1076" i="2" a="1"/>
  <c r="L1076" i="2" s="1"/>
  <c r="L1077" i="2" a="1"/>
  <c r="L1077" i="2" s="1"/>
  <c r="L1078" i="2" a="1"/>
  <c r="L1078" i="2" s="1"/>
  <c r="L1079" i="2" a="1"/>
  <c r="L1079" i="2" s="1"/>
  <c r="L1080" i="2" a="1"/>
  <c r="L1080" i="2" s="1"/>
  <c r="L1081" i="2" a="1"/>
  <c r="L1081" i="2" s="1"/>
  <c r="L1082" i="2" a="1"/>
  <c r="L1082" i="2" s="1"/>
  <c r="L1083" i="2" a="1"/>
  <c r="L1083" i="2" s="1"/>
  <c r="L1084" i="2" a="1"/>
  <c r="L1084" i="2" s="1"/>
  <c r="L1085" i="2" a="1"/>
  <c r="L1085" i="2" s="1"/>
  <c r="L1086" i="2" a="1"/>
  <c r="L1086" i="2" s="1"/>
  <c r="L1087" i="2" a="1"/>
  <c r="L1087" i="2" s="1"/>
  <c r="L1088" i="2" a="1"/>
  <c r="L1088" i="2" s="1"/>
  <c r="L1089" i="2" a="1"/>
  <c r="L1089" i="2" s="1"/>
  <c r="L1090" i="2" a="1"/>
  <c r="L1090" i="2" s="1"/>
  <c r="L1091" i="2" a="1"/>
  <c r="L1091" i="2" s="1"/>
  <c r="L1092" i="2" a="1"/>
  <c r="L1092" i="2" s="1"/>
  <c r="L1093" i="2" a="1"/>
  <c r="L1093" i="2" s="1"/>
  <c r="L1094" i="2" a="1"/>
  <c r="L1094" i="2" s="1"/>
  <c r="L1095" i="2" a="1"/>
  <c r="L1095" i="2" s="1"/>
  <c r="L1096" i="2" a="1"/>
  <c r="L1096" i="2" s="1"/>
  <c r="L1097" i="2" a="1"/>
  <c r="L1097" i="2" s="1"/>
  <c r="L1098" i="2" a="1"/>
  <c r="L1098" i="2" s="1"/>
  <c r="L1099" i="2" a="1"/>
  <c r="L1099" i="2" s="1"/>
  <c r="L1100" i="2" a="1"/>
  <c r="L1100" i="2" s="1"/>
  <c r="L1101" i="2" a="1"/>
  <c r="L1101" i="2" s="1"/>
  <c r="L1102" i="2" a="1"/>
  <c r="L1102" i="2" s="1"/>
  <c r="L1103" i="2" a="1"/>
  <c r="L1103" i="2" s="1"/>
  <c r="L1104" i="2" a="1"/>
  <c r="L1104" i="2" s="1"/>
  <c r="L1105" i="2" a="1"/>
  <c r="L1105" i="2" s="1"/>
  <c r="L1106" i="2" a="1"/>
  <c r="L1106" i="2" s="1"/>
  <c r="L1107" i="2" a="1"/>
  <c r="L1107" i="2" s="1"/>
  <c r="L1108" i="2" a="1"/>
  <c r="L1108" i="2" s="1"/>
  <c r="L1109" i="2" a="1"/>
  <c r="L1109" i="2" s="1"/>
  <c r="L1110" i="2" a="1"/>
  <c r="L1110" i="2" s="1"/>
  <c r="L1111" i="2" a="1"/>
  <c r="L1111" i="2" s="1"/>
  <c r="L1112" i="2" a="1"/>
  <c r="L1112" i="2" s="1"/>
  <c r="L1113" i="2" a="1"/>
  <c r="L1113" i="2" s="1"/>
  <c r="L1114" i="2" a="1"/>
  <c r="L1114" i="2" s="1"/>
  <c r="L1115" i="2" a="1"/>
  <c r="L1115" i="2" s="1"/>
  <c r="L1116" i="2" a="1"/>
  <c r="L1116" i="2" s="1"/>
  <c r="L1117" i="2" a="1"/>
  <c r="L1117" i="2" s="1"/>
  <c r="L1118" i="2" a="1"/>
  <c r="L1118" i="2" s="1"/>
  <c r="L1119" i="2" a="1"/>
  <c r="L1119" i="2" s="1"/>
  <c r="L1120" i="2" a="1"/>
  <c r="L1120" i="2" s="1"/>
  <c r="L1121" i="2" a="1"/>
  <c r="L1121" i="2" s="1"/>
  <c r="L1122" i="2" a="1"/>
  <c r="L1122" i="2" s="1"/>
  <c r="L1123" i="2" a="1"/>
  <c r="L1123" i="2" s="1"/>
  <c r="L1124" i="2" a="1"/>
  <c r="L1124" i="2" s="1"/>
  <c r="L1125" i="2" a="1"/>
  <c r="L1125" i="2" s="1"/>
  <c r="L1126" i="2" a="1"/>
  <c r="L1126" i="2" s="1"/>
  <c r="L1127" i="2" a="1"/>
  <c r="L1127" i="2" s="1"/>
  <c r="L1128" i="2" a="1"/>
  <c r="L1128" i="2" s="1"/>
  <c r="L1129" i="2" a="1"/>
  <c r="L1129" i="2" s="1"/>
  <c r="L1130" i="2" a="1"/>
  <c r="L1130" i="2" s="1"/>
  <c r="L1131" i="2" a="1"/>
  <c r="L1131" i="2" s="1"/>
  <c r="L1132" i="2" a="1"/>
  <c r="L1132" i="2" s="1"/>
  <c r="L1133" i="2" a="1"/>
  <c r="L1133" i="2" s="1"/>
  <c r="L1134" i="2" a="1"/>
  <c r="L1134" i="2" s="1"/>
  <c r="L1135" i="2" a="1"/>
  <c r="L1135" i="2" s="1"/>
  <c r="L1136" i="2" a="1"/>
  <c r="L1136" i="2" s="1"/>
  <c r="L1137" i="2" a="1"/>
  <c r="L1137" i="2" s="1"/>
  <c r="L1138" i="2" a="1"/>
  <c r="L1138" i="2" s="1"/>
  <c r="L1139" i="2" a="1"/>
  <c r="L1139" i="2" s="1"/>
  <c r="L1140" i="2" a="1"/>
  <c r="L1140" i="2" s="1"/>
  <c r="L1141" i="2" a="1"/>
  <c r="L1141" i="2" s="1"/>
  <c r="L1142" i="2" a="1"/>
  <c r="L1142" i="2" s="1"/>
  <c r="L1143" i="2" a="1"/>
  <c r="L1143" i="2" s="1"/>
  <c r="L1144" i="2" a="1"/>
  <c r="L1144" i="2" s="1"/>
  <c r="L1145" i="2" a="1"/>
  <c r="L1145" i="2" s="1"/>
  <c r="L1146" i="2" a="1"/>
  <c r="L1146" i="2" s="1"/>
  <c r="L1147" i="2" a="1"/>
  <c r="L1147" i="2" s="1"/>
  <c r="L1148" i="2" a="1"/>
  <c r="L1148" i="2" s="1"/>
  <c r="L1149" i="2" a="1"/>
  <c r="L1149" i="2" s="1"/>
  <c r="L1150" i="2" a="1"/>
  <c r="L1150" i="2" s="1"/>
  <c r="L1151" i="2" a="1"/>
  <c r="L1151" i="2" s="1"/>
  <c r="L1152" i="2" a="1"/>
  <c r="L1152" i="2" s="1"/>
  <c r="L1153" i="2" a="1"/>
  <c r="L1153" i="2" s="1"/>
  <c r="L1154" i="2" a="1"/>
  <c r="L1154" i="2" s="1"/>
  <c r="L1155" i="2" a="1"/>
  <c r="L1155" i="2" s="1"/>
  <c r="L1156" i="2" a="1"/>
  <c r="L1156" i="2" s="1"/>
  <c r="L1157" i="2" a="1"/>
  <c r="L1157" i="2" s="1"/>
  <c r="L1158" i="2" a="1"/>
  <c r="L1158" i="2" s="1"/>
  <c r="L1159" i="2" a="1"/>
  <c r="L1159" i="2" s="1"/>
  <c r="L1160" i="2" a="1"/>
  <c r="L1160" i="2" s="1"/>
  <c r="L1161" i="2" a="1"/>
  <c r="L1161" i="2" s="1"/>
  <c r="L1162" i="2" a="1"/>
  <c r="L1162" i="2" s="1"/>
  <c r="L1163" i="2" a="1"/>
  <c r="L1163" i="2" s="1"/>
  <c r="L1164" i="2" a="1"/>
  <c r="L1164" i="2" s="1"/>
  <c r="L1165" i="2" a="1"/>
  <c r="L1165" i="2" s="1"/>
  <c r="L1166" i="2" a="1"/>
  <c r="L1166" i="2" s="1"/>
  <c r="L1167" i="2" a="1"/>
  <c r="L1167" i="2" s="1"/>
  <c r="L1168" i="2" a="1"/>
  <c r="L1168" i="2" s="1"/>
  <c r="L1169" i="2" a="1"/>
  <c r="L1169" i="2" s="1"/>
  <c r="L1170" i="2" a="1"/>
  <c r="L1170" i="2" s="1"/>
  <c r="L1171" i="2" a="1"/>
  <c r="L1171" i="2" s="1"/>
  <c r="L1172" i="2" a="1"/>
  <c r="L1172" i="2" s="1"/>
  <c r="L1173" i="2" a="1"/>
  <c r="L1173" i="2" s="1"/>
  <c r="L1174" i="2" a="1"/>
  <c r="L1174" i="2" s="1"/>
  <c r="L1175" i="2" a="1"/>
  <c r="L1175" i="2" s="1"/>
  <c r="L1176" i="2" a="1"/>
  <c r="L1176" i="2" s="1"/>
  <c r="L1177" i="2" a="1"/>
  <c r="L1177" i="2" s="1"/>
  <c r="L1178" i="2" a="1"/>
  <c r="L1178" i="2" s="1"/>
  <c r="L1179" i="2" a="1"/>
  <c r="L1179" i="2" s="1"/>
  <c r="L1180" i="2" a="1"/>
  <c r="L1180" i="2" s="1"/>
  <c r="L1181" i="2" a="1"/>
  <c r="L1181" i="2" s="1"/>
  <c r="L1182" i="2" a="1"/>
  <c r="L1182" i="2" s="1"/>
  <c r="L1183" i="2" a="1"/>
  <c r="L1183" i="2" s="1"/>
  <c r="L1184" i="2" a="1"/>
  <c r="L1184" i="2" s="1"/>
  <c r="L1185" i="2" a="1"/>
  <c r="L1185" i="2" s="1"/>
  <c r="L1186" i="2" a="1"/>
  <c r="L1186" i="2" s="1"/>
  <c r="L1187" i="2" a="1"/>
  <c r="L1187" i="2" s="1"/>
  <c r="L1188" i="2" a="1"/>
  <c r="L1188" i="2" s="1"/>
  <c r="L1189" i="2" a="1"/>
  <c r="L1189" i="2" s="1"/>
  <c r="L1190" i="2" a="1"/>
  <c r="L1190" i="2" s="1"/>
  <c r="L1191" i="2" a="1"/>
  <c r="L1191" i="2" s="1"/>
  <c r="L1192" i="2" a="1"/>
  <c r="L1192" i="2" s="1"/>
  <c r="L1193" i="2" a="1"/>
  <c r="L1193" i="2" s="1"/>
  <c r="L1194" i="2" a="1"/>
  <c r="L1194" i="2" s="1"/>
  <c r="L1195" i="2" a="1"/>
  <c r="L1195" i="2" s="1"/>
  <c r="L1196" i="2" a="1"/>
  <c r="L1196" i="2" s="1"/>
  <c r="L1197" i="2" a="1"/>
  <c r="L1197" i="2" s="1"/>
  <c r="L1198" i="2" a="1"/>
  <c r="L1198" i="2" s="1"/>
  <c r="L1199" i="2" a="1"/>
  <c r="L1199" i="2" s="1"/>
  <c r="L1200" i="2" a="1"/>
  <c r="L1200" i="2" s="1"/>
  <c r="L1201" i="2" a="1"/>
  <c r="L1201" i="2" s="1"/>
  <c r="L1202" i="2" a="1"/>
  <c r="L1202" i="2" s="1"/>
  <c r="L1203" i="2" a="1"/>
  <c r="L1203" i="2" s="1"/>
  <c r="L1204" i="2" a="1"/>
  <c r="L1204" i="2" s="1"/>
  <c r="L1205" i="2" a="1"/>
  <c r="L1205" i="2" s="1"/>
  <c r="L1206" i="2" a="1"/>
  <c r="L1206" i="2" s="1"/>
  <c r="L1207" i="2" a="1"/>
  <c r="L1207" i="2" s="1"/>
  <c r="L1208" i="2" a="1"/>
  <c r="L1208" i="2" s="1"/>
  <c r="L1209" i="2" a="1"/>
  <c r="L1209" i="2" s="1"/>
  <c r="L1210" i="2" a="1"/>
  <c r="L1210" i="2" s="1"/>
  <c r="L1211" i="2" a="1"/>
  <c r="L1211" i="2" s="1"/>
  <c r="L1212" i="2" a="1"/>
  <c r="L1212" i="2" s="1"/>
  <c r="L1213" i="2" a="1"/>
  <c r="L1213" i="2" s="1"/>
  <c r="L1214" i="2" a="1"/>
  <c r="L1214" i="2" s="1"/>
  <c r="L1215" i="2" a="1"/>
  <c r="L1215" i="2" s="1"/>
  <c r="L1216" i="2" a="1"/>
  <c r="L1216" i="2" s="1"/>
  <c r="L1217" i="2" a="1"/>
  <c r="L1217" i="2" s="1"/>
  <c r="L1218" i="2" a="1"/>
  <c r="L1218" i="2" s="1"/>
  <c r="L1219" i="2" a="1"/>
  <c r="L1219" i="2" s="1"/>
  <c r="L1220" i="2" a="1"/>
  <c r="L1220" i="2" s="1"/>
  <c r="L1221" i="2" a="1"/>
  <c r="L1221" i="2" s="1"/>
  <c r="L1222" i="2" a="1"/>
  <c r="L1222" i="2" s="1"/>
  <c r="L1223" i="2" a="1"/>
  <c r="L1223" i="2" s="1"/>
  <c r="L1224" i="2" a="1"/>
  <c r="L1224" i="2" s="1"/>
  <c r="L1225" i="2" a="1"/>
  <c r="L1225" i="2" s="1"/>
  <c r="L1226" i="2" a="1"/>
  <c r="L1226" i="2" s="1"/>
  <c r="L1227" i="2" a="1"/>
  <c r="L1227" i="2" s="1"/>
  <c r="L1228" i="2" a="1"/>
  <c r="L1228" i="2" s="1"/>
  <c r="L1229" i="2" a="1"/>
  <c r="L1229" i="2" s="1"/>
  <c r="L1230" i="2" a="1"/>
  <c r="L1230" i="2" s="1"/>
  <c r="L1231" i="2" a="1"/>
  <c r="L1231" i="2" s="1"/>
  <c r="L1232" i="2" a="1"/>
  <c r="L1232" i="2" s="1"/>
  <c r="L1233" i="2" a="1"/>
  <c r="L1233" i="2" s="1"/>
  <c r="L1234" i="2" a="1"/>
  <c r="L1234" i="2" s="1"/>
  <c r="L1235" i="2" a="1"/>
  <c r="L1235" i="2" s="1"/>
  <c r="L1236" i="2" a="1"/>
  <c r="L1236" i="2" s="1"/>
  <c r="L1237" i="2" a="1"/>
  <c r="L1237" i="2" s="1"/>
  <c r="L1238" i="2" a="1"/>
  <c r="L1238" i="2" s="1"/>
  <c r="L1239" i="2" a="1"/>
  <c r="L1239" i="2" s="1"/>
  <c r="L1240" i="2" a="1"/>
  <c r="L1240" i="2" s="1"/>
  <c r="L1241" i="2" a="1"/>
  <c r="L1241" i="2" s="1"/>
  <c r="L1242" i="2" a="1"/>
  <c r="L1242" i="2" s="1"/>
  <c r="L1243" i="2" a="1"/>
  <c r="L1243" i="2" s="1"/>
  <c r="L1244" i="2" a="1"/>
  <c r="L1244" i="2" s="1"/>
  <c r="L1245" i="2" a="1"/>
  <c r="L1245" i="2" s="1"/>
  <c r="L1246" i="2" a="1"/>
  <c r="L1246" i="2" s="1"/>
  <c r="L1247" i="2" a="1"/>
  <c r="L1247" i="2" s="1"/>
  <c r="L1248" i="2" a="1"/>
  <c r="L1248" i="2" s="1"/>
  <c r="L1249" i="2" a="1"/>
  <c r="L1249" i="2" s="1"/>
  <c r="L1250" i="2" a="1"/>
  <c r="L1250" i="2" s="1"/>
  <c r="L1251" i="2" a="1"/>
  <c r="L1251" i="2" s="1"/>
  <c r="L1252" i="2" a="1"/>
  <c r="L1252" i="2" s="1"/>
  <c r="L1253" i="2" a="1"/>
  <c r="L1253" i="2" s="1"/>
  <c r="L1254" i="2" a="1"/>
  <c r="L1254" i="2" s="1"/>
  <c r="L1255" i="2" a="1"/>
  <c r="L1255" i="2" s="1"/>
  <c r="L1256" i="2" a="1"/>
  <c r="L1256" i="2" s="1"/>
  <c r="L1257" i="2" a="1"/>
  <c r="L1257" i="2" s="1"/>
  <c r="L1258" i="2" a="1"/>
  <c r="L1258" i="2" s="1"/>
  <c r="L1259" i="2" a="1"/>
  <c r="L1259" i="2" s="1"/>
  <c r="L1260" i="2" a="1"/>
  <c r="L1260" i="2" s="1"/>
  <c r="L1261" i="2" a="1"/>
  <c r="L1261" i="2" s="1"/>
  <c r="L1262" i="2" a="1"/>
  <c r="L1262" i="2" s="1"/>
  <c r="L1263" i="2" a="1"/>
  <c r="L1263" i="2" s="1"/>
  <c r="L1264" i="2" a="1"/>
  <c r="L1264" i="2" s="1"/>
  <c r="L1265" i="2" a="1"/>
  <c r="L1265" i="2" s="1"/>
  <c r="L1266" i="2" a="1"/>
  <c r="L1266" i="2" s="1"/>
  <c r="L1267" i="2" a="1"/>
  <c r="L1267" i="2" s="1"/>
  <c r="L1268" i="2" a="1"/>
  <c r="L1268" i="2" s="1"/>
  <c r="L1269" i="2" a="1"/>
  <c r="L1269" i="2" s="1"/>
  <c r="L1270" i="2" a="1"/>
  <c r="L1270" i="2" s="1"/>
  <c r="L1271" i="2" a="1"/>
  <c r="L1271" i="2" s="1"/>
  <c r="L1272" i="2" a="1"/>
  <c r="L1272" i="2" s="1"/>
  <c r="L1273" i="2" a="1"/>
  <c r="L1273" i="2" s="1"/>
  <c r="L1274" i="2" a="1"/>
  <c r="L1274" i="2" s="1"/>
  <c r="L1275" i="2" a="1"/>
  <c r="L1275" i="2" s="1"/>
  <c r="L1276" i="2" a="1"/>
  <c r="L1276" i="2" s="1"/>
  <c r="L1277" i="2" a="1"/>
  <c r="L1277" i="2" s="1"/>
  <c r="L1278" i="2" a="1"/>
  <c r="L1278" i="2" s="1"/>
  <c r="L1279" i="2" a="1"/>
  <c r="L1279" i="2" s="1"/>
  <c r="L1280" i="2" a="1"/>
  <c r="L1280" i="2" s="1"/>
  <c r="L1281" i="2" a="1"/>
  <c r="L1281" i="2" s="1"/>
  <c r="L1282" i="2" a="1"/>
  <c r="L1282" i="2" s="1"/>
  <c r="L1283" i="2" a="1"/>
  <c r="L1283" i="2" s="1"/>
  <c r="L1284" i="2" a="1"/>
  <c r="L1284" i="2" s="1"/>
  <c r="L1285" i="2" a="1"/>
  <c r="L1285" i="2" s="1"/>
  <c r="L1286" i="2" a="1"/>
  <c r="L1286" i="2" s="1"/>
  <c r="L1287" i="2" a="1"/>
  <c r="L1287" i="2" s="1"/>
  <c r="L1288" i="2" a="1"/>
  <c r="L1288" i="2" s="1"/>
  <c r="L1289" i="2" a="1"/>
  <c r="L1289" i="2" s="1"/>
  <c r="L1290" i="2" a="1"/>
  <c r="L1290" i="2" s="1"/>
  <c r="L1291" i="2" a="1"/>
  <c r="L1291" i="2" s="1"/>
  <c r="L1292" i="2" a="1"/>
  <c r="L1292" i="2" s="1"/>
  <c r="L1293" i="2" a="1"/>
  <c r="L1293" i="2" s="1"/>
  <c r="L1294" i="2" a="1"/>
  <c r="L1294" i="2" s="1"/>
  <c r="L1295" i="2" a="1"/>
  <c r="L1295" i="2" s="1"/>
  <c r="L1296" i="2" a="1"/>
  <c r="L1296" i="2" s="1"/>
  <c r="L1297" i="2" a="1"/>
  <c r="L1297" i="2" s="1"/>
  <c r="L1298" i="2" a="1"/>
  <c r="L1298" i="2" s="1"/>
  <c r="L1299" i="2" a="1"/>
  <c r="L1299" i="2" s="1"/>
  <c r="L1300" i="2" a="1"/>
  <c r="L1300" i="2" s="1"/>
  <c r="L1301" i="2" a="1"/>
  <c r="L1301" i="2" s="1"/>
  <c r="L1302" i="2" a="1"/>
  <c r="L1302" i="2" s="1"/>
  <c r="L1303" i="2" a="1"/>
  <c r="L1303" i="2" s="1"/>
  <c r="L1304" i="2" a="1"/>
  <c r="L1304" i="2" s="1"/>
  <c r="L1305" i="2" a="1"/>
  <c r="L1305" i="2" s="1"/>
  <c r="L1306" i="2" a="1"/>
  <c r="L1306" i="2" s="1"/>
  <c r="L1307" i="2" a="1"/>
  <c r="L1307" i="2" s="1"/>
  <c r="L1308" i="2" a="1"/>
  <c r="L1308" i="2" s="1"/>
  <c r="L1309" i="2" a="1"/>
  <c r="L1309" i="2" s="1"/>
  <c r="L1310" i="2" a="1"/>
  <c r="L1310" i="2" s="1"/>
  <c r="L1311" i="2" a="1"/>
  <c r="L1311" i="2" s="1"/>
  <c r="L1312" i="2" a="1"/>
  <c r="L1312" i="2" s="1"/>
  <c r="L1313" i="2" a="1"/>
  <c r="L1313" i="2" s="1"/>
  <c r="L1314" i="2" a="1"/>
  <c r="L1314" i="2" s="1"/>
  <c r="L1315" i="2" a="1"/>
  <c r="L1315" i="2" s="1"/>
  <c r="L1316" i="2" a="1"/>
  <c r="L1316" i="2" s="1"/>
  <c r="L1317" i="2" a="1"/>
  <c r="L1317" i="2" s="1"/>
  <c r="L1318" i="2" a="1"/>
  <c r="L1318" i="2" s="1"/>
  <c r="L1319" i="2" a="1"/>
  <c r="L1319" i="2" s="1"/>
  <c r="L1320" i="2" a="1"/>
  <c r="L1320" i="2" s="1"/>
  <c r="L1321" i="2" a="1"/>
  <c r="L1321" i="2" s="1"/>
  <c r="L1322" i="2" a="1"/>
  <c r="L1322" i="2" s="1"/>
  <c r="L1323" i="2" a="1"/>
  <c r="L1323" i="2" s="1"/>
  <c r="L1324" i="2" a="1"/>
  <c r="L1324" i="2" s="1"/>
  <c r="L1325" i="2" a="1"/>
  <c r="L1325" i="2" s="1"/>
  <c r="L1326" i="2" a="1"/>
  <c r="L1326" i="2" s="1"/>
  <c r="L1327" i="2" a="1"/>
  <c r="L1327" i="2" s="1"/>
  <c r="L1328" i="2" a="1"/>
  <c r="L1328" i="2" s="1"/>
  <c r="L1329" i="2" a="1"/>
  <c r="L1329" i="2" s="1"/>
  <c r="L1330" i="2" a="1"/>
  <c r="L1330" i="2" s="1"/>
  <c r="L1331" i="2" a="1"/>
  <c r="L1331" i="2" s="1"/>
  <c r="L1332" i="2" a="1"/>
  <c r="L1332" i="2" s="1"/>
  <c r="L1333" i="2" a="1"/>
  <c r="L1333" i="2" s="1"/>
  <c r="L1334" i="2" a="1"/>
  <c r="L1334" i="2" s="1"/>
  <c r="L1335" i="2" a="1"/>
  <c r="L1335" i="2" s="1"/>
  <c r="L1336" i="2" a="1"/>
  <c r="L1336" i="2" s="1"/>
  <c r="L1337" i="2" a="1"/>
  <c r="L1337" i="2" s="1"/>
  <c r="L1338" i="2" a="1"/>
  <c r="L1338" i="2" s="1"/>
  <c r="L1339" i="2" a="1"/>
  <c r="L1339" i="2" s="1"/>
  <c r="L1340" i="2" a="1"/>
  <c r="L1340" i="2" s="1"/>
  <c r="L1341" i="2" a="1"/>
  <c r="L1341" i="2" s="1"/>
  <c r="L1342" i="2" a="1"/>
  <c r="L1342" i="2" s="1"/>
  <c r="L1343" i="2" a="1"/>
  <c r="L1343" i="2" s="1"/>
  <c r="L1344" i="2" a="1"/>
  <c r="L1344" i="2" s="1"/>
  <c r="L1345" i="2" a="1"/>
  <c r="L1345" i="2" s="1"/>
  <c r="L1346" i="2" a="1"/>
  <c r="L1346" i="2" s="1"/>
  <c r="L1347" i="2" a="1"/>
  <c r="L1347" i="2" s="1"/>
  <c r="L1348" i="2" a="1"/>
  <c r="L1348" i="2" s="1"/>
  <c r="L1349" i="2" a="1"/>
  <c r="L1349" i="2" s="1"/>
  <c r="L1350" i="2" a="1"/>
  <c r="L1350" i="2" s="1"/>
  <c r="L1351" i="2" a="1"/>
  <c r="L1351" i="2" s="1"/>
  <c r="L1352" i="2" a="1"/>
  <c r="L1352" i="2" s="1"/>
  <c r="L1353" i="2" a="1"/>
  <c r="L1353" i="2" s="1"/>
  <c r="L1354" i="2" a="1"/>
  <c r="L1354" i="2" s="1"/>
  <c r="L1355" i="2" a="1"/>
  <c r="L1355" i="2" s="1"/>
  <c r="L1356" i="2" a="1"/>
  <c r="L1356" i="2" s="1"/>
  <c r="L1357" i="2" a="1"/>
  <c r="L1357" i="2" s="1"/>
  <c r="L1358" i="2" a="1"/>
  <c r="L1358" i="2" s="1"/>
  <c r="L1359" i="2" a="1"/>
  <c r="L1359" i="2" s="1"/>
  <c r="L1360" i="2" a="1"/>
  <c r="L1360" i="2" s="1"/>
  <c r="L1361" i="2" a="1"/>
  <c r="L1361" i="2" s="1"/>
  <c r="L1362" i="2" a="1"/>
  <c r="L1362" i="2" s="1"/>
  <c r="L1363" i="2" a="1"/>
  <c r="L1363" i="2" s="1"/>
  <c r="L1364" i="2" a="1"/>
  <c r="L1364" i="2" s="1"/>
  <c r="L1365" i="2" a="1"/>
  <c r="L1365" i="2" s="1"/>
  <c r="L1366" i="2" a="1"/>
  <c r="L1366" i="2" s="1"/>
  <c r="L1367" i="2" a="1"/>
  <c r="L1367" i="2" s="1"/>
  <c r="L1368" i="2" a="1"/>
  <c r="L1368" i="2" s="1"/>
  <c r="L1369" i="2" a="1"/>
  <c r="L1369" i="2" s="1"/>
  <c r="L1370" i="2" a="1"/>
  <c r="L1370" i="2" s="1"/>
  <c r="L1371" i="2" a="1"/>
  <c r="L1371" i="2" s="1"/>
  <c r="L1372" i="2" a="1"/>
  <c r="L1372" i="2" s="1"/>
  <c r="L1373" i="2" a="1"/>
  <c r="L1373" i="2" s="1"/>
  <c r="L1374" i="2" a="1"/>
  <c r="L1374" i="2" s="1"/>
  <c r="L1375" i="2" a="1"/>
  <c r="L1375" i="2" s="1"/>
  <c r="L1376" i="2" a="1"/>
  <c r="L1376" i="2" s="1"/>
  <c r="L1377" i="2" a="1"/>
  <c r="L1377" i="2" s="1"/>
  <c r="L1378" i="2" a="1"/>
  <c r="L1378" i="2" s="1"/>
  <c r="L1379" i="2" a="1"/>
  <c r="L1379" i="2" s="1"/>
  <c r="L1380" i="2" a="1"/>
  <c r="L1380" i="2" s="1"/>
  <c r="L1381" i="2" a="1"/>
  <c r="L1381" i="2" s="1"/>
  <c r="L1382" i="2" a="1"/>
  <c r="L1382" i="2" s="1"/>
  <c r="L1383" i="2" a="1"/>
  <c r="L1383" i="2" s="1"/>
  <c r="L1384" i="2" a="1"/>
  <c r="L1384" i="2" s="1"/>
  <c r="L1385" i="2" a="1"/>
  <c r="L1385" i="2" s="1"/>
  <c r="L1386" i="2" a="1"/>
  <c r="L1386" i="2" s="1"/>
  <c r="L1387" i="2" a="1"/>
  <c r="L1387" i="2" s="1"/>
  <c r="L1388" i="2" a="1"/>
  <c r="L1388" i="2" s="1"/>
  <c r="L1389" i="2" a="1"/>
  <c r="L1389" i="2" s="1"/>
  <c r="L1390" i="2" a="1"/>
  <c r="L1390" i="2" s="1"/>
  <c r="L1391" i="2" a="1"/>
  <c r="L1391" i="2" s="1"/>
  <c r="L1392" i="2" a="1"/>
  <c r="L1392" i="2" s="1"/>
  <c r="L1393" i="2" a="1"/>
  <c r="L1393" i="2" s="1"/>
  <c r="L1394" i="2" a="1"/>
  <c r="L1394" i="2" s="1"/>
  <c r="L1395" i="2" a="1"/>
  <c r="L1395" i="2" s="1"/>
  <c r="L1396" i="2" a="1"/>
  <c r="L1396" i="2" s="1"/>
  <c r="L1397" i="2" a="1"/>
  <c r="L1397" i="2" s="1"/>
  <c r="L1398" i="2" a="1"/>
  <c r="L1398" i="2" s="1"/>
  <c r="L1399" i="2" a="1"/>
  <c r="L1399" i="2" s="1"/>
  <c r="L1400" i="2" a="1"/>
  <c r="L1400" i="2" s="1"/>
  <c r="L1401" i="2" a="1"/>
  <c r="L1401" i="2" s="1"/>
  <c r="L1402" i="2" a="1"/>
  <c r="L1402" i="2" s="1"/>
  <c r="L1403" i="2" a="1"/>
  <c r="L1403" i="2" s="1"/>
  <c r="L1404" i="2" a="1"/>
  <c r="L1404" i="2" s="1"/>
  <c r="L1405" i="2" a="1"/>
  <c r="L1405" i="2" s="1"/>
  <c r="L1406" i="2" a="1"/>
  <c r="L1406" i="2" s="1"/>
  <c r="L1407" i="2" a="1"/>
  <c r="L1407" i="2" s="1"/>
  <c r="L1408" i="2" a="1"/>
  <c r="L1408" i="2" s="1"/>
  <c r="L1409" i="2" a="1"/>
  <c r="L1409" i="2" s="1"/>
  <c r="L1410" i="2" a="1"/>
  <c r="L1410" i="2" s="1"/>
  <c r="L1411" i="2" a="1"/>
  <c r="L1411" i="2" s="1"/>
  <c r="L1412" i="2" a="1"/>
  <c r="L1412" i="2" s="1"/>
  <c r="L1413" i="2" a="1"/>
  <c r="L1413" i="2" s="1"/>
  <c r="L1414" i="2" a="1"/>
  <c r="L1414" i="2" s="1"/>
  <c r="L1415" i="2" a="1"/>
  <c r="L1415" i="2" s="1"/>
  <c r="L1416" i="2" a="1"/>
  <c r="L1416" i="2" s="1"/>
  <c r="L1417" i="2" a="1"/>
  <c r="L1417" i="2" s="1"/>
  <c r="L1418" i="2" a="1"/>
  <c r="L1418" i="2" s="1"/>
  <c r="L1419" i="2" a="1"/>
  <c r="L1419" i="2" s="1"/>
  <c r="L1420" i="2" a="1"/>
  <c r="L1420" i="2" s="1"/>
  <c r="L1421" i="2" a="1"/>
  <c r="L1421" i="2" s="1"/>
  <c r="L1422" i="2" a="1"/>
  <c r="L1422" i="2" s="1"/>
  <c r="L1423" i="2" a="1"/>
  <c r="L1423" i="2" s="1"/>
  <c r="L1424" i="2" a="1"/>
  <c r="L1424" i="2" s="1"/>
  <c r="L1425" i="2" a="1"/>
  <c r="L1425" i="2" s="1"/>
  <c r="L1426" i="2" a="1"/>
  <c r="L1426" i="2" s="1"/>
  <c r="L1427" i="2" a="1"/>
  <c r="L1427" i="2" s="1"/>
  <c r="L1428" i="2" a="1"/>
  <c r="L1428" i="2" s="1"/>
  <c r="L1429" i="2" a="1"/>
  <c r="L1429" i="2" s="1"/>
  <c r="L1430" i="2" a="1"/>
  <c r="L1430" i="2" s="1"/>
  <c r="L1431" i="2" a="1"/>
  <c r="L1431" i="2" s="1"/>
  <c r="L1432" i="2" a="1"/>
  <c r="L1432" i="2" s="1"/>
  <c r="L1433" i="2" a="1"/>
  <c r="L1433" i="2" s="1"/>
  <c r="L1434" i="2" a="1"/>
  <c r="L1434" i="2" s="1"/>
  <c r="L1435" i="2" a="1"/>
  <c r="L1435" i="2" s="1"/>
  <c r="L1436" i="2" a="1"/>
  <c r="L1436" i="2" s="1"/>
  <c r="L1437" i="2" a="1"/>
  <c r="L1437" i="2" s="1"/>
  <c r="L1438" i="2" a="1"/>
  <c r="L1438" i="2" s="1"/>
  <c r="L1439" i="2" a="1"/>
  <c r="L1439" i="2" s="1"/>
  <c r="L1440" i="2" a="1"/>
  <c r="L1440" i="2" s="1"/>
  <c r="L1441" i="2" a="1"/>
  <c r="L1441" i="2" s="1"/>
  <c r="L1442" i="2" a="1"/>
  <c r="L1442" i="2" s="1"/>
  <c r="L1443" i="2" a="1"/>
  <c r="L1443" i="2" s="1"/>
  <c r="L1444" i="2" a="1"/>
  <c r="L1444" i="2" s="1"/>
  <c r="L1445" i="2" a="1"/>
  <c r="L1445" i="2" s="1"/>
  <c r="L1446" i="2" a="1"/>
  <c r="L1446" i="2" s="1"/>
  <c r="L1447" i="2" a="1"/>
  <c r="L1447" i="2" s="1"/>
  <c r="L1448" i="2" a="1"/>
  <c r="L1448" i="2" s="1"/>
  <c r="L1449" i="2" a="1"/>
  <c r="L1449" i="2" s="1"/>
  <c r="L1450" i="2" a="1"/>
  <c r="L1450" i="2" s="1"/>
  <c r="L1451" i="2" a="1"/>
  <c r="L1451" i="2" s="1"/>
  <c r="L1452" i="2" a="1"/>
  <c r="L1452" i="2" s="1"/>
  <c r="L1453" i="2" a="1"/>
  <c r="L1453" i="2" s="1"/>
  <c r="L1454" i="2" a="1"/>
  <c r="L1454" i="2" s="1"/>
  <c r="L1455" i="2" a="1"/>
  <c r="L1455" i="2" s="1"/>
  <c r="L1456" i="2" a="1"/>
  <c r="L1456" i="2" s="1"/>
  <c r="L1457" i="2" a="1"/>
  <c r="L1457" i="2" s="1"/>
  <c r="L1458" i="2" a="1"/>
  <c r="L1458" i="2" s="1"/>
  <c r="L1459" i="2" a="1"/>
  <c r="L1459" i="2" s="1"/>
  <c r="L1460" i="2" a="1"/>
  <c r="L1460" i="2" s="1"/>
  <c r="L1461" i="2" a="1"/>
  <c r="L1461" i="2" s="1"/>
  <c r="L1462" i="2" a="1"/>
  <c r="L1462" i="2" s="1"/>
  <c r="L1463" i="2" a="1"/>
  <c r="L1463" i="2" s="1"/>
  <c r="L1464" i="2" a="1"/>
  <c r="L1464" i="2" s="1"/>
  <c r="L1465" i="2" a="1"/>
  <c r="L1465" i="2" s="1"/>
  <c r="L1466" i="2" a="1"/>
  <c r="L1466" i="2" s="1"/>
  <c r="L1467" i="2" a="1"/>
  <c r="L1467" i="2" s="1"/>
  <c r="L1468" i="2" a="1"/>
  <c r="L1468" i="2" s="1"/>
  <c r="L1469" i="2" a="1"/>
  <c r="L1469" i="2" s="1"/>
  <c r="L1470" i="2" a="1"/>
  <c r="L1470" i="2" s="1"/>
  <c r="L1471" i="2" a="1"/>
  <c r="L1471" i="2" s="1"/>
  <c r="L1472" i="2" a="1"/>
  <c r="L1472" i="2" s="1"/>
  <c r="L1473" i="2" a="1"/>
  <c r="L1473" i="2" s="1"/>
  <c r="L1474" i="2" a="1"/>
  <c r="L1474" i="2" s="1"/>
  <c r="L1475" i="2" a="1"/>
  <c r="L1475" i="2" s="1"/>
  <c r="L1476" i="2" a="1"/>
  <c r="L1476" i="2" s="1"/>
  <c r="L1477" i="2" a="1"/>
  <c r="L1477" i="2" s="1"/>
  <c r="L1478" i="2" a="1"/>
  <c r="L1478" i="2" s="1"/>
  <c r="L1479" i="2" a="1"/>
  <c r="L1479" i="2" s="1"/>
  <c r="L1480" i="2" a="1"/>
  <c r="L1480" i="2" s="1"/>
  <c r="L1481" i="2" a="1"/>
  <c r="L1481" i="2" s="1"/>
  <c r="L1482" i="2" a="1"/>
  <c r="L1482" i="2" s="1"/>
  <c r="L1483" i="2" a="1"/>
  <c r="L1483" i="2" s="1"/>
  <c r="L1484" i="2" a="1"/>
  <c r="L1484" i="2" s="1"/>
  <c r="L1485" i="2" a="1"/>
  <c r="L1485" i="2" s="1"/>
  <c r="L1486" i="2" a="1"/>
  <c r="L1486" i="2" s="1"/>
  <c r="L1487" i="2" a="1"/>
  <c r="L1487" i="2" s="1"/>
  <c r="L1488" i="2" a="1"/>
  <c r="L1488" i="2" s="1"/>
  <c r="L1489" i="2" a="1"/>
  <c r="L1489" i="2" s="1"/>
  <c r="L1490" i="2" a="1"/>
  <c r="L1490" i="2" s="1"/>
  <c r="L1491" i="2" a="1"/>
  <c r="L1491" i="2" s="1"/>
  <c r="L1492" i="2" a="1"/>
  <c r="L1492" i="2" s="1"/>
  <c r="L1493" i="2" a="1"/>
  <c r="L1493" i="2" s="1"/>
  <c r="L1494" i="2" a="1"/>
  <c r="L1494" i="2" s="1"/>
  <c r="L1495" i="2" a="1"/>
  <c r="L1495" i="2" s="1"/>
  <c r="L1496" i="2" a="1"/>
  <c r="L1496" i="2" s="1"/>
  <c r="L1497" i="2" a="1"/>
  <c r="L1497" i="2" s="1"/>
  <c r="L1498" i="2" a="1"/>
  <c r="L1498" i="2" s="1"/>
  <c r="L1499" i="2" a="1"/>
  <c r="L1499" i="2" s="1"/>
  <c r="L1500" i="2" a="1"/>
  <c r="L1500" i="2" s="1"/>
  <c r="L1501" i="2" a="1"/>
  <c r="L1501" i="2" s="1"/>
  <c r="L1502" i="2" a="1"/>
  <c r="L1502" i="2" s="1"/>
  <c r="L1503" i="2" a="1"/>
  <c r="L1503" i="2" s="1"/>
  <c r="L1504" i="2" a="1"/>
  <c r="L1504" i="2" s="1"/>
  <c r="L1505" i="2" a="1"/>
  <c r="L1505" i="2" s="1"/>
  <c r="L1506" i="2" a="1"/>
  <c r="L1506" i="2" s="1"/>
  <c r="L1507" i="2" a="1"/>
  <c r="L1507" i="2" s="1"/>
  <c r="L1508" i="2" a="1"/>
  <c r="L1508" i="2" s="1"/>
  <c r="L1509" i="2" a="1"/>
  <c r="L1509" i="2" s="1"/>
  <c r="L1510" i="2" a="1"/>
  <c r="L1510" i="2" s="1"/>
  <c r="L1511" i="2" a="1"/>
  <c r="L1511" i="2" s="1"/>
  <c r="L1512" i="2" a="1"/>
  <c r="L1512" i="2" s="1"/>
  <c r="L1513" i="2" a="1"/>
  <c r="L1513" i="2" s="1"/>
  <c r="L1514" i="2" a="1"/>
  <c r="L1514" i="2" s="1"/>
  <c r="L1515" i="2" a="1"/>
  <c r="L1515" i="2" s="1"/>
  <c r="L1516" i="2" a="1"/>
  <c r="L1516" i="2" s="1"/>
  <c r="L1517" i="2" a="1"/>
  <c r="L1517" i="2" s="1"/>
  <c r="L1518" i="2" a="1"/>
  <c r="L1518" i="2" s="1"/>
  <c r="L1519" i="2" a="1"/>
  <c r="L1519" i="2" s="1"/>
  <c r="L1520" i="2" a="1"/>
  <c r="L1520" i="2" s="1"/>
  <c r="L1521" i="2" a="1"/>
  <c r="L1521" i="2" s="1"/>
  <c r="L1522" i="2" a="1"/>
  <c r="L1522" i="2" s="1"/>
  <c r="L1523" i="2" a="1"/>
  <c r="L1523" i="2" s="1"/>
  <c r="L1524" i="2" a="1"/>
  <c r="L1524" i="2" s="1"/>
  <c r="L1525" i="2" a="1"/>
  <c r="L1525" i="2" s="1"/>
  <c r="L1526" i="2" a="1"/>
  <c r="L1526" i="2" s="1"/>
  <c r="L1527" i="2" a="1"/>
  <c r="L1527" i="2" s="1"/>
  <c r="L1528" i="2" a="1"/>
  <c r="L1528" i="2" s="1"/>
  <c r="L1529" i="2" a="1"/>
  <c r="L1529" i="2" s="1"/>
  <c r="L1530" i="2" a="1"/>
  <c r="L1530" i="2" s="1"/>
  <c r="L1531" i="2" a="1"/>
  <c r="L1531" i="2" s="1"/>
  <c r="L1532" i="2" a="1"/>
  <c r="L1532" i="2" s="1"/>
  <c r="L1533" i="2" a="1"/>
  <c r="L1533" i="2" s="1"/>
  <c r="L1534" i="2" a="1"/>
  <c r="L1534" i="2" s="1"/>
  <c r="L1535" i="2" a="1"/>
  <c r="L1535" i="2" s="1"/>
  <c r="L1536" i="2" a="1"/>
  <c r="L1536" i="2" s="1"/>
  <c r="L1537" i="2" a="1"/>
  <c r="L1537" i="2" s="1"/>
  <c r="L1538" i="2" a="1"/>
  <c r="L1538" i="2" s="1"/>
  <c r="L1539" i="2" a="1"/>
  <c r="L1539" i="2" s="1"/>
  <c r="L1540" i="2" a="1"/>
  <c r="L1540" i="2" s="1"/>
  <c r="L1541" i="2" a="1"/>
  <c r="L1541" i="2" s="1"/>
  <c r="L1542" i="2" a="1"/>
  <c r="L1542" i="2" s="1"/>
  <c r="L1543" i="2" a="1"/>
  <c r="L1543" i="2" s="1"/>
  <c r="L1544" i="2" a="1"/>
  <c r="L1544" i="2" s="1"/>
  <c r="L1545" i="2" a="1"/>
  <c r="L1545" i="2" s="1"/>
  <c r="L1546" i="2" a="1"/>
  <c r="L1546" i="2" s="1"/>
  <c r="L1547" i="2" a="1"/>
  <c r="L1547" i="2" s="1"/>
  <c r="L1548" i="2" a="1"/>
  <c r="L1548" i="2" s="1"/>
  <c r="L1549" i="2" a="1"/>
  <c r="L1549" i="2" s="1"/>
  <c r="L1550" i="2" a="1"/>
  <c r="L1550" i="2" s="1"/>
  <c r="L1551" i="2" a="1"/>
  <c r="L1551" i="2" s="1"/>
  <c r="L1552" i="2" a="1"/>
  <c r="L1552" i="2" s="1"/>
  <c r="L1553" i="2" a="1"/>
  <c r="L1553" i="2" s="1"/>
  <c r="L1554" i="2" a="1"/>
  <c r="L1554" i="2" s="1"/>
  <c r="L1555" i="2" a="1"/>
  <c r="L1555" i="2" s="1"/>
  <c r="L1556" i="2" a="1"/>
  <c r="L1556" i="2" s="1"/>
  <c r="L1557" i="2" a="1"/>
  <c r="L1557" i="2" s="1"/>
  <c r="L1558" i="2" a="1"/>
  <c r="L1558" i="2" s="1"/>
  <c r="L1559" i="2" a="1"/>
  <c r="L1559" i="2" s="1"/>
  <c r="L1560" i="2" a="1"/>
  <c r="L1560" i="2" s="1"/>
  <c r="L1561" i="2" a="1"/>
  <c r="L1561" i="2" s="1"/>
  <c r="L1562" i="2" a="1"/>
  <c r="L1562" i="2" s="1"/>
  <c r="L1563" i="2" a="1"/>
  <c r="L1563" i="2" s="1"/>
  <c r="L1564" i="2" a="1"/>
  <c r="L1564" i="2" s="1"/>
  <c r="L1565" i="2" a="1"/>
  <c r="L1565" i="2" s="1"/>
  <c r="L1566" i="2" a="1"/>
  <c r="L1566" i="2" s="1"/>
  <c r="L1567" i="2" a="1"/>
  <c r="L1567" i="2" s="1"/>
  <c r="L1568" i="2" a="1"/>
  <c r="L1568" i="2" s="1"/>
  <c r="L1569" i="2" a="1"/>
  <c r="L1569" i="2" s="1"/>
  <c r="L1570" i="2" a="1"/>
  <c r="L1570" i="2" s="1"/>
  <c r="L1571" i="2" a="1"/>
  <c r="L1571" i="2" s="1"/>
  <c r="L1572" i="2" a="1"/>
  <c r="L1572" i="2" s="1"/>
  <c r="L1573" i="2" a="1"/>
  <c r="L1573" i="2" s="1"/>
  <c r="L1574" i="2" a="1"/>
  <c r="L1574" i="2" s="1"/>
  <c r="L1575" i="2" a="1"/>
  <c r="L1575" i="2" s="1"/>
  <c r="L1576" i="2" a="1"/>
  <c r="L1576" i="2" s="1"/>
  <c r="L1577" i="2" a="1"/>
  <c r="L1577" i="2" s="1"/>
  <c r="L1578" i="2" a="1"/>
  <c r="L1578" i="2" s="1"/>
  <c r="L1579" i="2" a="1"/>
  <c r="L1579" i="2" s="1"/>
  <c r="L1580" i="2" a="1"/>
  <c r="L1580" i="2" s="1"/>
  <c r="L1581" i="2" a="1"/>
  <c r="L1581" i="2" s="1"/>
  <c r="L1582" i="2" a="1"/>
  <c r="L1582" i="2" s="1"/>
  <c r="L1583" i="2" a="1"/>
  <c r="L1583" i="2" s="1"/>
  <c r="L1584" i="2" a="1"/>
  <c r="L1584" i="2" s="1"/>
  <c r="L1585" i="2" a="1"/>
  <c r="L1585" i="2" s="1"/>
  <c r="L1586" i="2" a="1"/>
  <c r="L1586" i="2" s="1"/>
  <c r="L1587" i="2" a="1"/>
  <c r="L1587" i="2" s="1"/>
  <c r="L1588" i="2" a="1"/>
  <c r="L1588" i="2" s="1"/>
  <c r="L1589" i="2" a="1"/>
  <c r="L1589" i="2" s="1"/>
  <c r="L1590" i="2" a="1"/>
  <c r="L1590" i="2" s="1"/>
  <c r="L1591" i="2" a="1"/>
  <c r="L1591" i="2" s="1"/>
  <c r="L1592" i="2" a="1"/>
  <c r="L1592" i="2" s="1"/>
  <c r="L1593" i="2" a="1"/>
  <c r="L1593" i="2" s="1"/>
  <c r="L1594" i="2" a="1"/>
  <c r="L1594" i="2" s="1"/>
  <c r="L1595" i="2" a="1"/>
  <c r="L1595" i="2" s="1"/>
  <c r="L1596" i="2" a="1"/>
  <c r="L1596" i="2" s="1"/>
  <c r="L1597" i="2" a="1"/>
  <c r="L1597" i="2" s="1"/>
  <c r="L1598" i="2" a="1"/>
  <c r="L1598" i="2" s="1"/>
  <c r="L1599" i="2" a="1"/>
  <c r="L1599" i="2" s="1"/>
  <c r="L1600" i="2" a="1"/>
  <c r="L1600" i="2" s="1"/>
  <c r="L1601" i="2" a="1"/>
  <c r="L1601" i="2" s="1"/>
  <c r="L1602" i="2" a="1"/>
  <c r="L1602" i="2" s="1"/>
  <c r="L1603" i="2" a="1"/>
  <c r="L1603" i="2" s="1"/>
  <c r="L1604" i="2" a="1"/>
  <c r="L1604" i="2" s="1"/>
  <c r="L1605" i="2" a="1"/>
  <c r="L1605" i="2" s="1"/>
  <c r="L1606" i="2" a="1"/>
  <c r="L1606" i="2" s="1"/>
  <c r="L1607" i="2" a="1"/>
  <c r="L1607" i="2" s="1"/>
  <c r="L1608" i="2" a="1"/>
  <c r="L1608" i="2" s="1"/>
  <c r="L1609" i="2" a="1"/>
  <c r="L1609" i="2" s="1"/>
  <c r="L1610" i="2" a="1"/>
  <c r="L1610" i="2" s="1"/>
  <c r="L1611" i="2" a="1"/>
  <c r="L1611" i="2" s="1"/>
  <c r="L1612" i="2" a="1"/>
  <c r="L1612" i="2" s="1"/>
  <c r="L1613" i="2" a="1"/>
  <c r="L1613" i="2" s="1"/>
  <c r="L1614" i="2" a="1"/>
  <c r="L1614" i="2" s="1"/>
  <c r="L1615" i="2" a="1"/>
  <c r="L1615" i="2" s="1"/>
  <c r="L1616" i="2" a="1"/>
  <c r="L1616" i="2" s="1"/>
  <c r="L1617" i="2" a="1"/>
  <c r="L1617" i="2" s="1"/>
  <c r="L1618" i="2" a="1"/>
  <c r="L1618" i="2" s="1"/>
  <c r="L1619" i="2" a="1"/>
  <c r="L1619" i="2" s="1"/>
  <c r="L1620" i="2" a="1"/>
  <c r="L1620" i="2" s="1"/>
  <c r="L1621" i="2" a="1"/>
  <c r="L1621" i="2" s="1"/>
  <c r="L1622" i="2" a="1"/>
  <c r="L1622" i="2" s="1"/>
  <c r="L1623" i="2" a="1"/>
  <c r="L1623" i="2" s="1"/>
  <c r="L1624" i="2" a="1"/>
  <c r="L1624" i="2" s="1"/>
  <c r="L1625" i="2" a="1"/>
  <c r="L1625" i="2" s="1"/>
  <c r="L1626" i="2" a="1"/>
  <c r="L1626" i="2" s="1"/>
  <c r="L1627" i="2" a="1"/>
  <c r="L1627" i="2" s="1"/>
  <c r="L1628" i="2" a="1"/>
  <c r="L1628" i="2" s="1"/>
  <c r="L1629" i="2" a="1"/>
  <c r="L1629" i="2" s="1"/>
  <c r="L1630" i="2" a="1"/>
  <c r="L1630" i="2" s="1"/>
  <c r="L1631" i="2" a="1"/>
  <c r="L1631" i="2" s="1"/>
  <c r="L1632" i="2" a="1"/>
  <c r="L1632" i="2" s="1"/>
  <c r="L1633" i="2" a="1"/>
  <c r="L1633" i="2" s="1"/>
  <c r="L1634" i="2" a="1"/>
  <c r="L1634" i="2" s="1"/>
  <c r="L1635" i="2" a="1"/>
  <c r="L1635" i="2" s="1"/>
  <c r="L1636" i="2" a="1"/>
  <c r="L1636" i="2" s="1"/>
  <c r="L1637" i="2" a="1"/>
  <c r="L1637" i="2" s="1"/>
  <c r="L1638" i="2" a="1"/>
  <c r="L1638" i="2" s="1"/>
  <c r="L1639" i="2" a="1"/>
  <c r="L1639" i="2" s="1"/>
  <c r="L1640" i="2" a="1"/>
  <c r="L1640" i="2" s="1"/>
  <c r="L1641" i="2" a="1"/>
  <c r="L1641" i="2" s="1"/>
  <c r="L1642" i="2" a="1"/>
  <c r="L1642" i="2" s="1"/>
  <c r="L1643" i="2" a="1"/>
  <c r="L1643" i="2" s="1"/>
  <c r="L1644" i="2" a="1"/>
  <c r="L1644" i="2" s="1"/>
  <c r="L1645" i="2" a="1"/>
  <c r="L1645" i="2" s="1"/>
  <c r="L1646" i="2" a="1"/>
  <c r="L1646" i="2" s="1"/>
  <c r="L1647" i="2" a="1"/>
  <c r="L1647" i="2" s="1"/>
  <c r="L1648" i="2" a="1"/>
  <c r="L1648" i="2" s="1"/>
  <c r="L1649" i="2" a="1"/>
  <c r="L1649" i="2" s="1"/>
  <c r="L1650" i="2" a="1"/>
  <c r="L1650" i="2" s="1"/>
  <c r="L1651" i="2" a="1"/>
  <c r="L1651" i="2" s="1"/>
  <c r="L1652" i="2" a="1"/>
  <c r="L1652" i="2" s="1"/>
  <c r="L1653" i="2" a="1"/>
  <c r="L1653" i="2" s="1"/>
  <c r="L1654" i="2" a="1"/>
  <c r="L1654" i="2" s="1"/>
  <c r="L1655" i="2" a="1"/>
  <c r="L1655" i="2" s="1"/>
  <c r="L1656" i="2" a="1"/>
  <c r="L1656" i="2" s="1"/>
  <c r="L1657" i="2" a="1"/>
  <c r="L1657" i="2" s="1"/>
  <c r="L1658" i="2" a="1"/>
  <c r="L1658" i="2" s="1"/>
  <c r="L1659" i="2" a="1"/>
  <c r="L1659" i="2" s="1"/>
  <c r="L1660" i="2" a="1"/>
  <c r="L1660" i="2" s="1"/>
  <c r="L1661" i="2" a="1"/>
  <c r="L1661" i="2" s="1"/>
  <c r="L1662" i="2" a="1"/>
  <c r="L1662" i="2" s="1"/>
  <c r="L1663" i="2" a="1"/>
  <c r="L1663" i="2" s="1"/>
  <c r="L1664" i="2" a="1"/>
  <c r="L1664" i="2" s="1"/>
  <c r="L1665" i="2" a="1"/>
  <c r="L1665" i="2" s="1"/>
  <c r="L1666" i="2" a="1"/>
  <c r="L1666" i="2" s="1"/>
  <c r="L1667" i="2" a="1"/>
  <c r="L1667" i="2" s="1"/>
  <c r="L1668" i="2" a="1"/>
  <c r="L1668" i="2" s="1"/>
  <c r="L1669" i="2" a="1"/>
  <c r="L1669" i="2" s="1"/>
  <c r="L1670" i="2" a="1"/>
  <c r="L1670" i="2" s="1"/>
  <c r="L1671" i="2" a="1"/>
  <c r="L1671" i="2" s="1"/>
  <c r="L1672" i="2" a="1"/>
  <c r="L1672" i="2" s="1"/>
  <c r="L1673" i="2" a="1"/>
  <c r="L1673" i="2" s="1"/>
  <c r="L1674" i="2" a="1"/>
  <c r="L1674" i="2" s="1"/>
  <c r="L1675" i="2" a="1"/>
  <c r="L1675" i="2" s="1"/>
  <c r="L1676" i="2" a="1"/>
  <c r="L1676" i="2" s="1"/>
  <c r="L1677" i="2" a="1"/>
  <c r="L1677" i="2" s="1"/>
  <c r="L1678" i="2" a="1"/>
  <c r="L1678" i="2" s="1"/>
  <c r="L1679" i="2" a="1"/>
  <c r="L1679" i="2" s="1"/>
  <c r="L1680" i="2" a="1"/>
  <c r="L1680" i="2" s="1"/>
  <c r="L1681" i="2" a="1"/>
  <c r="L1681" i="2" s="1"/>
  <c r="L1682" i="2" a="1"/>
  <c r="L1682" i="2" s="1"/>
  <c r="L1683" i="2" a="1"/>
  <c r="L1683" i="2" s="1"/>
  <c r="L1684" i="2" a="1"/>
  <c r="L1684" i="2" s="1"/>
  <c r="L1685" i="2" a="1"/>
  <c r="L1685" i="2" s="1"/>
  <c r="L1686" i="2" a="1"/>
  <c r="L1686" i="2" s="1"/>
  <c r="L1687" i="2" a="1"/>
  <c r="L1687" i="2" s="1"/>
  <c r="L1688" i="2" a="1"/>
  <c r="L1688" i="2" s="1"/>
  <c r="L1689" i="2" a="1"/>
  <c r="L1689" i="2" s="1"/>
  <c r="L1690" i="2" a="1"/>
  <c r="L1690" i="2" s="1"/>
  <c r="L1691" i="2" a="1"/>
  <c r="L1691" i="2" s="1"/>
  <c r="L1692" i="2" a="1"/>
  <c r="L1692" i="2" s="1"/>
  <c r="L1693" i="2" a="1"/>
  <c r="L1693" i="2" s="1"/>
  <c r="L1694" i="2" a="1"/>
  <c r="L1694" i="2" s="1"/>
  <c r="L1695" i="2" a="1"/>
  <c r="L1695" i="2" s="1"/>
  <c r="L1696" i="2" a="1"/>
  <c r="L1696" i="2" s="1"/>
  <c r="L1697" i="2" a="1"/>
  <c r="L1697" i="2" s="1"/>
  <c r="L1698" i="2" a="1"/>
  <c r="L1698" i="2" s="1"/>
  <c r="L1699" i="2" a="1"/>
  <c r="L1699" i="2" s="1"/>
  <c r="L1700" i="2" a="1"/>
  <c r="L1700" i="2" s="1"/>
  <c r="L1701" i="2" a="1"/>
  <c r="L1701" i="2" s="1"/>
  <c r="L1702" i="2" a="1"/>
  <c r="L1702" i="2" s="1"/>
  <c r="L1703" i="2" a="1"/>
  <c r="L1703" i="2" s="1"/>
  <c r="L1704" i="2" a="1"/>
  <c r="L1704" i="2" s="1"/>
  <c r="L1705" i="2" a="1"/>
  <c r="L1705" i="2" s="1"/>
  <c r="L1706" i="2" a="1"/>
  <c r="L1706" i="2" s="1"/>
  <c r="L1707" i="2" a="1"/>
  <c r="L1707" i="2" s="1"/>
  <c r="L1708" i="2" a="1"/>
  <c r="L1708" i="2" s="1"/>
  <c r="L1709" i="2" a="1"/>
  <c r="L1709" i="2" s="1"/>
  <c r="L1710" i="2" a="1"/>
  <c r="L1710" i="2" s="1"/>
  <c r="L1711" i="2" a="1"/>
  <c r="L1711" i="2" s="1"/>
  <c r="L1712" i="2" a="1"/>
  <c r="L1712" i="2" s="1"/>
  <c r="L1713" i="2" a="1"/>
  <c r="L1713" i="2" s="1"/>
  <c r="L1714" i="2" a="1"/>
  <c r="L1714" i="2" s="1"/>
  <c r="L1715" i="2" a="1"/>
  <c r="L1715" i="2" s="1"/>
  <c r="L1716" i="2" a="1"/>
  <c r="L1716" i="2" s="1"/>
  <c r="L1717" i="2" a="1"/>
  <c r="L1717" i="2" s="1"/>
  <c r="L1718" i="2" a="1"/>
  <c r="L1718" i="2" s="1"/>
  <c r="L1719" i="2" a="1"/>
  <c r="L1719" i="2" s="1"/>
  <c r="L1720" i="2" a="1"/>
  <c r="L1720" i="2" s="1"/>
  <c r="L1721" i="2" a="1"/>
  <c r="L1721" i="2" s="1"/>
  <c r="L1722" i="2" a="1"/>
  <c r="L1722" i="2" s="1"/>
  <c r="L1723" i="2" a="1"/>
  <c r="L1723" i="2" s="1"/>
  <c r="L1724" i="2" a="1"/>
  <c r="L1724" i="2" s="1"/>
  <c r="L1725" i="2" a="1"/>
  <c r="L1725" i="2" s="1"/>
  <c r="L1726" i="2" a="1"/>
  <c r="L1726" i="2" s="1"/>
  <c r="L1727" i="2" a="1"/>
  <c r="L1727" i="2" s="1"/>
  <c r="L1728" i="2" a="1"/>
  <c r="L1728" i="2" s="1"/>
  <c r="L1729" i="2" a="1"/>
  <c r="L1729" i="2" s="1"/>
  <c r="L1730" i="2" a="1"/>
  <c r="L1730" i="2" s="1"/>
  <c r="L1731" i="2" a="1"/>
  <c r="L1731" i="2" s="1"/>
  <c r="L1732" i="2" a="1"/>
  <c r="L1732" i="2" s="1"/>
  <c r="L1733" i="2" a="1"/>
  <c r="L1733" i="2" s="1"/>
  <c r="L1734" i="2" a="1"/>
  <c r="L1734" i="2" s="1"/>
  <c r="L1735" i="2" a="1"/>
  <c r="L1735" i="2" s="1"/>
  <c r="L1736" i="2" a="1"/>
  <c r="L1736" i="2" s="1"/>
  <c r="L1737" i="2" a="1"/>
  <c r="L1737" i="2" s="1"/>
  <c r="L1738" i="2" a="1"/>
  <c r="L1738" i="2" s="1"/>
  <c r="L1739" i="2" a="1"/>
  <c r="L1739" i="2" s="1"/>
  <c r="L1740" i="2" a="1"/>
  <c r="L1740" i="2" s="1"/>
  <c r="L1741" i="2" a="1"/>
  <c r="L1741" i="2" s="1"/>
  <c r="L1742" i="2" a="1"/>
  <c r="L1742" i="2" s="1"/>
  <c r="L1743" i="2" a="1"/>
  <c r="L1743" i="2" s="1"/>
  <c r="L1744" i="2" a="1"/>
  <c r="L1744" i="2" s="1"/>
  <c r="L1745" i="2" a="1"/>
  <c r="L1745" i="2" s="1"/>
  <c r="L1746" i="2" a="1"/>
  <c r="L1746" i="2" s="1"/>
  <c r="L1747" i="2" a="1"/>
  <c r="L1747" i="2" s="1"/>
  <c r="L1748" i="2" a="1"/>
  <c r="L1748" i="2" s="1"/>
  <c r="L1749" i="2" a="1"/>
  <c r="L1749" i="2" s="1"/>
  <c r="L1750" i="2" a="1"/>
  <c r="L1750" i="2" s="1"/>
  <c r="L1751" i="2" a="1"/>
  <c r="L1751" i="2" s="1"/>
  <c r="L1752" i="2" a="1"/>
  <c r="L1752" i="2" s="1"/>
  <c r="L1753" i="2" a="1"/>
  <c r="L1753" i="2" s="1"/>
  <c r="L1754" i="2" a="1"/>
  <c r="L1754" i="2" s="1"/>
  <c r="L1755" i="2" a="1"/>
  <c r="L1755" i="2" s="1"/>
  <c r="L1756" i="2" a="1"/>
  <c r="L1756" i="2" s="1"/>
  <c r="L1757" i="2" a="1"/>
  <c r="L1757" i="2" s="1"/>
  <c r="L1758" i="2" a="1"/>
  <c r="L1758" i="2" s="1"/>
  <c r="L1759" i="2" a="1"/>
  <c r="L1759" i="2" s="1"/>
  <c r="L1760" i="2" a="1"/>
  <c r="L1760" i="2" s="1"/>
  <c r="L1761" i="2" a="1"/>
  <c r="L1761" i="2" s="1"/>
  <c r="L1762" i="2" a="1"/>
  <c r="L1762" i="2" s="1"/>
  <c r="L1763" i="2" a="1"/>
  <c r="L1763" i="2" s="1"/>
  <c r="L1764" i="2" a="1"/>
  <c r="L1764" i="2" s="1"/>
  <c r="L1765" i="2" a="1"/>
  <c r="L1765" i="2" s="1"/>
  <c r="L1766" i="2" a="1"/>
  <c r="L1766" i="2" s="1"/>
  <c r="L1767" i="2" a="1"/>
  <c r="L1767" i="2" s="1"/>
  <c r="L1768" i="2" a="1"/>
  <c r="L1768" i="2" s="1"/>
  <c r="L1769" i="2" a="1"/>
  <c r="L1769" i="2" s="1"/>
  <c r="L1770" i="2" a="1"/>
  <c r="L1770" i="2" s="1"/>
  <c r="L1771" i="2" a="1"/>
  <c r="L1771" i="2" s="1"/>
  <c r="L1772" i="2" a="1"/>
  <c r="L1772" i="2" s="1"/>
  <c r="L1773" i="2" a="1"/>
  <c r="L1773" i="2" s="1"/>
  <c r="L1774" i="2" a="1"/>
  <c r="L1774" i="2" s="1"/>
  <c r="L1775" i="2" a="1"/>
  <c r="L1775" i="2" s="1"/>
  <c r="L1776" i="2" a="1"/>
  <c r="L1776" i="2" s="1"/>
  <c r="L1777" i="2" a="1"/>
  <c r="L1777" i="2" s="1"/>
  <c r="L1778" i="2" a="1"/>
  <c r="L1778" i="2" s="1"/>
  <c r="L1779" i="2" a="1"/>
  <c r="L1779" i="2" s="1"/>
  <c r="L1780" i="2" a="1"/>
  <c r="L1780" i="2" s="1"/>
  <c r="L1781" i="2" a="1"/>
  <c r="L1781" i="2" s="1"/>
  <c r="L1782" i="2" a="1"/>
  <c r="L1782" i="2" s="1"/>
  <c r="L1783" i="2" a="1"/>
  <c r="L1783" i="2" s="1"/>
  <c r="L1784" i="2" a="1"/>
  <c r="L1784" i="2" s="1"/>
  <c r="L1785" i="2" a="1"/>
  <c r="L1785" i="2" s="1"/>
  <c r="L1786" i="2" a="1"/>
  <c r="L1786" i="2" s="1"/>
  <c r="L1787" i="2" a="1"/>
  <c r="L1787" i="2" s="1"/>
  <c r="L1788" i="2" a="1"/>
  <c r="L1788" i="2" s="1"/>
  <c r="L1789" i="2" a="1"/>
  <c r="L1789" i="2" s="1"/>
  <c r="L1790" i="2" a="1"/>
  <c r="L1790" i="2" s="1"/>
  <c r="L1791" i="2" a="1"/>
  <c r="L1791" i="2" s="1"/>
  <c r="L1792" i="2" a="1"/>
  <c r="L1792" i="2" s="1"/>
  <c r="L1793" i="2" a="1"/>
  <c r="L1793" i="2" s="1"/>
  <c r="L1794" i="2" a="1"/>
  <c r="L1794" i="2" s="1"/>
  <c r="L1795" i="2" a="1"/>
  <c r="L1795" i="2" s="1"/>
  <c r="L1796" i="2" a="1"/>
  <c r="L1796" i="2" s="1"/>
  <c r="L1797" i="2" a="1"/>
  <c r="L1797" i="2" s="1"/>
  <c r="L1798" i="2" a="1"/>
  <c r="L1798" i="2" s="1"/>
  <c r="L1799" i="2" a="1"/>
  <c r="L1799" i="2" s="1"/>
  <c r="L1800" i="2" a="1"/>
  <c r="L1800" i="2" s="1"/>
  <c r="L1801" i="2" a="1"/>
  <c r="L1801" i="2" s="1"/>
  <c r="L1802" i="2" a="1"/>
  <c r="L1802" i="2" s="1"/>
  <c r="L1803" i="2" a="1"/>
  <c r="L1803" i="2" s="1"/>
  <c r="L1804" i="2" a="1"/>
  <c r="L1804" i="2" s="1"/>
  <c r="L1805" i="2" a="1"/>
  <c r="L1805" i="2" s="1"/>
  <c r="L1806" i="2" a="1"/>
  <c r="L1806" i="2" s="1"/>
  <c r="L1807" i="2" a="1"/>
  <c r="L1807" i="2" s="1"/>
  <c r="L1808" i="2" a="1"/>
  <c r="L1808" i="2" s="1"/>
  <c r="L1809" i="2" a="1"/>
  <c r="L1809" i="2" s="1"/>
  <c r="L1810" i="2" a="1"/>
  <c r="L1810" i="2" s="1"/>
  <c r="L1811" i="2" a="1"/>
  <c r="L1811" i="2" s="1"/>
  <c r="L1812" i="2" a="1"/>
  <c r="L1812" i="2" s="1"/>
  <c r="L1813" i="2" a="1"/>
  <c r="L1813" i="2" s="1"/>
  <c r="L1814" i="2" a="1"/>
  <c r="L1814" i="2" s="1"/>
  <c r="L1815" i="2" a="1"/>
  <c r="L1815" i="2" s="1"/>
  <c r="L1816" i="2" a="1"/>
  <c r="L1816" i="2" s="1"/>
  <c r="L1817" i="2" a="1"/>
  <c r="L1817" i="2" s="1"/>
  <c r="L1818" i="2" a="1"/>
  <c r="L1818" i="2" s="1"/>
  <c r="L1819" i="2" a="1"/>
  <c r="L1819" i="2" s="1"/>
  <c r="L1820" i="2" a="1"/>
  <c r="L1820" i="2" s="1"/>
  <c r="L1821" i="2" a="1"/>
  <c r="L1821" i="2" s="1"/>
  <c r="L1822" i="2" a="1"/>
  <c r="L1822" i="2" s="1"/>
  <c r="L1823" i="2" a="1"/>
  <c r="L1823" i="2" s="1"/>
  <c r="L1824" i="2" a="1"/>
  <c r="L1824" i="2" s="1"/>
  <c r="L1825" i="2" a="1"/>
  <c r="L1825" i="2" s="1"/>
  <c r="L1826" i="2" a="1"/>
  <c r="L1826" i="2" s="1"/>
  <c r="L1827" i="2" a="1"/>
  <c r="L1827" i="2" s="1"/>
  <c r="L1828" i="2" a="1"/>
  <c r="L1828" i="2" s="1"/>
  <c r="L1829" i="2" a="1"/>
  <c r="L1829" i="2" s="1"/>
  <c r="L1830" i="2" a="1"/>
  <c r="L1830" i="2" s="1"/>
  <c r="L1831" i="2" a="1"/>
  <c r="L1831" i="2" s="1"/>
  <c r="L1832" i="2" a="1"/>
  <c r="L1832" i="2" s="1"/>
  <c r="L1833" i="2" a="1"/>
  <c r="L1833" i="2" s="1"/>
  <c r="L1834" i="2" a="1"/>
  <c r="L1834" i="2" s="1"/>
  <c r="L1835" i="2" a="1"/>
  <c r="L1835" i="2" s="1"/>
  <c r="L1836" i="2" a="1"/>
  <c r="L1836" i="2" s="1"/>
  <c r="L1837" i="2" a="1"/>
  <c r="L1837" i="2" s="1"/>
  <c r="L1838" i="2" a="1"/>
  <c r="L1838" i="2" s="1"/>
  <c r="L1839" i="2" a="1"/>
  <c r="L1839" i="2" s="1"/>
  <c r="L1840" i="2" a="1"/>
  <c r="L1840" i="2" s="1"/>
  <c r="L1841" i="2" a="1"/>
  <c r="L1841" i="2" s="1"/>
  <c r="L1842" i="2" a="1"/>
  <c r="L1842" i="2" s="1"/>
  <c r="L1843" i="2" a="1"/>
  <c r="L1843" i="2" s="1"/>
  <c r="L1844" i="2" a="1"/>
  <c r="L1844" i="2" s="1"/>
  <c r="L1845" i="2" a="1"/>
  <c r="L1845" i="2" s="1"/>
  <c r="L1846" i="2" a="1"/>
  <c r="L1846" i="2" s="1"/>
  <c r="L1847" i="2" a="1"/>
  <c r="L1847" i="2" s="1"/>
  <c r="L1848" i="2" a="1"/>
  <c r="L1848" i="2" s="1"/>
  <c r="L1849" i="2" a="1"/>
  <c r="L1849" i="2" s="1"/>
  <c r="L1850" i="2" a="1"/>
  <c r="L1850" i="2" s="1"/>
  <c r="L1851" i="2" a="1"/>
  <c r="L1851" i="2" s="1"/>
  <c r="L1852" i="2" a="1"/>
  <c r="L1852" i="2" s="1"/>
  <c r="L1853" i="2" a="1"/>
  <c r="L1853" i="2" s="1"/>
  <c r="L1854" i="2" a="1"/>
  <c r="L1854" i="2" s="1"/>
  <c r="L1855" i="2" a="1"/>
  <c r="L1855" i="2" s="1"/>
  <c r="L1856" i="2" a="1"/>
  <c r="L1856" i="2" s="1"/>
  <c r="L1857" i="2" a="1"/>
  <c r="L1857" i="2" s="1"/>
  <c r="L1858" i="2" a="1"/>
  <c r="L1858" i="2" s="1"/>
  <c r="L1859" i="2" a="1"/>
  <c r="L1859" i="2" s="1"/>
  <c r="L1860" i="2" a="1"/>
  <c r="L1860" i="2" s="1"/>
  <c r="L1861" i="2" a="1"/>
  <c r="L1861" i="2" s="1"/>
  <c r="L1862" i="2" a="1"/>
  <c r="L1862" i="2" s="1"/>
  <c r="L1863" i="2" a="1"/>
  <c r="L1863" i="2" s="1"/>
  <c r="L1864" i="2" a="1"/>
  <c r="L1864" i="2" s="1"/>
  <c r="L1865" i="2" a="1"/>
  <c r="L1865" i="2" s="1"/>
  <c r="L1866" i="2" a="1"/>
  <c r="L1866" i="2" s="1"/>
  <c r="L1867" i="2" a="1"/>
  <c r="L1867" i="2" s="1"/>
  <c r="L1868" i="2" a="1"/>
  <c r="L1868" i="2" s="1"/>
  <c r="L1869" i="2" a="1"/>
  <c r="L1869" i="2" s="1"/>
  <c r="L1870" i="2" a="1"/>
  <c r="L1870" i="2" s="1"/>
  <c r="L1871" i="2" a="1"/>
  <c r="L1871" i="2" s="1"/>
  <c r="L1872" i="2" a="1"/>
  <c r="L1872" i="2" s="1"/>
  <c r="L1873" i="2" a="1"/>
  <c r="L1873" i="2" s="1"/>
  <c r="L1874" i="2" a="1"/>
  <c r="L1874" i="2" s="1"/>
  <c r="L1875" i="2" a="1"/>
  <c r="L1875" i="2" s="1"/>
  <c r="L1876" i="2" a="1"/>
  <c r="L1876" i="2" s="1"/>
  <c r="L1877" i="2" a="1"/>
  <c r="L1877" i="2" s="1"/>
  <c r="L1878" i="2" a="1"/>
  <c r="L1878" i="2" s="1"/>
  <c r="L1879" i="2" a="1"/>
  <c r="L1879" i="2" s="1"/>
  <c r="L1880" i="2" a="1"/>
  <c r="L1880" i="2" s="1"/>
  <c r="L1881" i="2" a="1"/>
  <c r="L1881" i="2" s="1"/>
  <c r="L1882" i="2" a="1"/>
  <c r="L1882" i="2" s="1"/>
  <c r="L1883" i="2" a="1"/>
  <c r="L1883" i="2" s="1"/>
  <c r="L1884" i="2" a="1"/>
  <c r="L1884" i="2" s="1"/>
  <c r="L1885" i="2" a="1"/>
  <c r="L1885" i="2" s="1"/>
  <c r="L1886" i="2" a="1"/>
  <c r="L1886" i="2" s="1"/>
  <c r="L1887" i="2" a="1"/>
  <c r="L1887" i="2" s="1"/>
  <c r="L1888" i="2" a="1"/>
  <c r="L1888" i="2" s="1"/>
  <c r="L1889" i="2" a="1"/>
  <c r="L1889" i="2" s="1"/>
  <c r="L1890" i="2" a="1"/>
  <c r="L1890" i="2" s="1"/>
  <c r="L1891" i="2" a="1"/>
  <c r="L1891" i="2" s="1"/>
  <c r="L1892" i="2" a="1"/>
  <c r="L1892" i="2" s="1"/>
  <c r="L1893" i="2" a="1"/>
  <c r="L1893" i="2" s="1"/>
  <c r="L1894" i="2" a="1"/>
  <c r="L1894" i="2" s="1"/>
  <c r="L1895" i="2" a="1"/>
  <c r="L1895" i="2" s="1"/>
  <c r="L1896" i="2" a="1"/>
  <c r="L1896" i="2" s="1"/>
  <c r="L1897" i="2" a="1"/>
  <c r="L1897" i="2" s="1"/>
  <c r="L1898" i="2" a="1"/>
  <c r="L1898" i="2" s="1"/>
  <c r="L1899" i="2" a="1"/>
  <c r="L1899" i="2" s="1"/>
  <c r="L1900" i="2" a="1"/>
  <c r="L1900" i="2" s="1"/>
  <c r="L1901" i="2" a="1"/>
  <c r="L1901" i="2" s="1"/>
  <c r="L1902" i="2" a="1"/>
  <c r="L1902" i="2" s="1"/>
  <c r="L1903" i="2" a="1"/>
  <c r="L1903" i="2" s="1"/>
  <c r="L1904" i="2" a="1"/>
  <c r="L1904" i="2" s="1"/>
  <c r="L1905" i="2" a="1"/>
  <c r="L1905" i="2" s="1"/>
  <c r="L1906" i="2" a="1"/>
  <c r="L1906" i="2" s="1"/>
  <c r="L1907" i="2" a="1"/>
  <c r="L1907" i="2" s="1"/>
  <c r="L1908" i="2" a="1"/>
  <c r="L1908" i="2" s="1"/>
  <c r="L1909" i="2" a="1"/>
  <c r="L1909" i="2" s="1"/>
  <c r="L1910" i="2" a="1"/>
  <c r="L1910" i="2" s="1"/>
  <c r="L1911" i="2" a="1"/>
  <c r="L1911" i="2" s="1"/>
  <c r="L1912" i="2" a="1"/>
  <c r="L1912" i="2" s="1"/>
  <c r="L1913" i="2" a="1"/>
  <c r="L1913" i="2" s="1"/>
  <c r="L1914" i="2" a="1"/>
  <c r="L1914" i="2" s="1"/>
  <c r="L1915" i="2" a="1"/>
  <c r="L1915" i="2" s="1"/>
  <c r="L1916" i="2" a="1"/>
  <c r="L1916" i="2" s="1"/>
  <c r="L1917" i="2" a="1"/>
  <c r="L1917" i="2" s="1"/>
  <c r="L1918" i="2" a="1"/>
  <c r="L1918" i="2" s="1"/>
  <c r="L1919" i="2" a="1"/>
  <c r="L1919" i="2" s="1"/>
  <c r="L1920" i="2" a="1"/>
  <c r="L1920" i="2" s="1"/>
  <c r="L1921" i="2" a="1"/>
  <c r="L1921" i="2" s="1"/>
  <c r="L1922" i="2" a="1"/>
  <c r="L1922" i="2" s="1"/>
  <c r="L1923" i="2" a="1"/>
  <c r="L1923" i="2" s="1"/>
  <c r="L1924" i="2" a="1"/>
  <c r="L1924" i="2" s="1"/>
  <c r="L1925" i="2" a="1"/>
  <c r="L1925" i="2" s="1"/>
  <c r="L1926" i="2" a="1"/>
  <c r="L1926" i="2" s="1"/>
  <c r="L1927" i="2" a="1"/>
  <c r="L1927" i="2" s="1"/>
  <c r="L1928" i="2" a="1"/>
  <c r="L1928" i="2" s="1"/>
  <c r="L1929" i="2" a="1"/>
  <c r="L1929" i="2" s="1"/>
  <c r="L1930" i="2" a="1"/>
  <c r="L1930" i="2" s="1"/>
  <c r="L1931" i="2" a="1"/>
  <c r="L1931" i="2" s="1"/>
  <c r="L1932" i="2" a="1"/>
  <c r="L1932" i="2" s="1"/>
  <c r="L1933" i="2" a="1"/>
  <c r="L1933" i="2" s="1"/>
  <c r="L1934" i="2" a="1"/>
  <c r="L1934" i="2" s="1"/>
  <c r="L1935" i="2" a="1"/>
  <c r="L1935" i="2" s="1"/>
  <c r="L1936" i="2" a="1"/>
  <c r="L1936" i="2" s="1"/>
  <c r="L1937" i="2" a="1"/>
  <c r="L1937" i="2" s="1"/>
  <c r="L1938" i="2" a="1"/>
  <c r="L1938" i="2" s="1"/>
  <c r="L1939" i="2" a="1"/>
  <c r="L1939" i="2" s="1"/>
  <c r="L1940" i="2" a="1"/>
  <c r="L1940" i="2" s="1"/>
  <c r="L1941" i="2" a="1"/>
  <c r="L1941" i="2" s="1"/>
  <c r="L1942" i="2" a="1"/>
  <c r="L1942" i="2" s="1"/>
  <c r="L1943" i="2" a="1"/>
  <c r="L1943" i="2" s="1"/>
  <c r="L1944" i="2" a="1"/>
  <c r="L1944" i="2" s="1"/>
  <c r="L1945" i="2" a="1"/>
  <c r="L1945" i="2" s="1"/>
  <c r="L1946" i="2" a="1"/>
  <c r="L1946" i="2" s="1"/>
  <c r="L1947" i="2" a="1"/>
  <c r="L1947" i="2" s="1"/>
  <c r="L1948" i="2" a="1"/>
  <c r="L1948" i="2" s="1"/>
  <c r="L1949" i="2" a="1"/>
  <c r="L1949" i="2" s="1"/>
  <c r="L1950" i="2" a="1"/>
  <c r="L1950" i="2" s="1"/>
  <c r="L1951" i="2" a="1"/>
  <c r="L1951" i="2" s="1"/>
  <c r="L1952" i="2" a="1"/>
  <c r="L1952" i="2" s="1"/>
  <c r="L1953" i="2" a="1"/>
  <c r="L1953" i="2" s="1"/>
  <c r="L1954" i="2" a="1"/>
  <c r="L1954" i="2" s="1"/>
  <c r="L1955" i="2" a="1"/>
  <c r="L1955" i="2" s="1"/>
  <c r="L1956" i="2" a="1"/>
  <c r="L1956" i="2" s="1"/>
  <c r="L1957" i="2" a="1"/>
  <c r="L1957" i="2" s="1"/>
  <c r="L1958" i="2" a="1"/>
  <c r="L1958" i="2" s="1"/>
  <c r="L1959" i="2" a="1"/>
  <c r="L1959" i="2" s="1"/>
  <c r="L1960" i="2" a="1"/>
  <c r="L1960" i="2" s="1"/>
  <c r="L1961" i="2" a="1"/>
  <c r="L1961" i="2" s="1"/>
  <c r="L1962" i="2" a="1"/>
  <c r="L1962" i="2" s="1"/>
  <c r="L1963" i="2" a="1"/>
  <c r="L1963" i="2" s="1"/>
  <c r="L1964" i="2" a="1"/>
  <c r="L1964" i="2" s="1"/>
  <c r="L1965" i="2" a="1"/>
  <c r="L1965" i="2" s="1"/>
  <c r="L1966" i="2" a="1"/>
  <c r="L1966" i="2" s="1"/>
  <c r="L1967" i="2" a="1"/>
  <c r="L1967" i="2" s="1"/>
  <c r="L1968" i="2" a="1"/>
  <c r="L1968" i="2" s="1"/>
  <c r="L1969" i="2" a="1"/>
  <c r="L1969" i="2" s="1"/>
  <c r="L1970" i="2" a="1"/>
  <c r="L1970" i="2" s="1"/>
  <c r="L1971" i="2" a="1"/>
  <c r="L1971" i="2" s="1"/>
  <c r="L1972" i="2" a="1"/>
  <c r="L1972" i="2" s="1"/>
  <c r="L1973" i="2" a="1"/>
  <c r="L1973" i="2" s="1"/>
  <c r="L1974" i="2" a="1"/>
  <c r="L1974" i="2" s="1"/>
  <c r="L1975" i="2" a="1"/>
  <c r="L1975" i="2" s="1"/>
  <c r="L1976" i="2" a="1"/>
  <c r="L1976" i="2" s="1"/>
  <c r="L1977" i="2" a="1"/>
  <c r="L1977" i="2" s="1"/>
  <c r="L1978" i="2" a="1"/>
  <c r="L1978" i="2" s="1"/>
  <c r="L1979" i="2" a="1"/>
  <c r="L1979" i="2" s="1"/>
  <c r="L1980" i="2" a="1"/>
  <c r="L1980" i="2" s="1"/>
  <c r="L1981" i="2" a="1"/>
  <c r="L1981" i="2" s="1"/>
  <c r="L1982" i="2" a="1"/>
  <c r="L1982" i="2" s="1"/>
  <c r="L1983" i="2" a="1"/>
  <c r="L1983" i="2" s="1"/>
  <c r="L1984" i="2" a="1"/>
  <c r="L1984" i="2" s="1"/>
  <c r="L1985" i="2" a="1"/>
  <c r="L1985" i="2" s="1"/>
  <c r="L1986" i="2" a="1"/>
  <c r="L1986" i="2" s="1"/>
  <c r="L1987" i="2" a="1"/>
  <c r="L1987" i="2" s="1"/>
  <c r="L1988" i="2" a="1"/>
  <c r="L1988" i="2" s="1"/>
  <c r="L1989" i="2" a="1"/>
  <c r="L1989" i="2" s="1"/>
  <c r="L1990" i="2" a="1"/>
  <c r="L1990" i="2" s="1"/>
  <c r="L1991" i="2" a="1"/>
  <c r="L1991" i="2" s="1"/>
  <c r="L1992" i="2" a="1"/>
  <c r="L1992" i="2" s="1"/>
  <c r="L1993" i="2" a="1"/>
  <c r="L1993" i="2" s="1"/>
  <c r="L1994" i="2" a="1"/>
  <c r="L1994" i="2" s="1"/>
  <c r="L1995" i="2" a="1"/>
  <c r="L1995" i="2" s="1"/>
  <c r="L1996" i="2" a="1"/>
  <c r="L1996" i="2" s="1"/>
  <c r="L1997" i="2" a="1"/>
  <c r="L1997" i="2" s="1"/>
  <c r="L1998" i="2" a="1"/>
  <c r="L1998" i="2" s="1"/>
  <c r="L1999" i="2" a="1"/>
  <c r="L1999" i="2" s="1"/>
  <c r="L2000" i="2" a="1"/>
  <c r="L2000" i="2" s="1"/>
  <c r="L2001" i="2" a="1"/>
  <c r="L2001" i="2" s="1"/>
  <c r="L2002" i="2" a="1"/>
  <c r="L2002" i="2" s="1"/>
  <c r="L2003" i="2" a="1"/>
  <c r="L2003" i="2" s="1"/>
  <c r="L2004" i="2" a="1"/>
  <c r="L2004" i="2" s="1"/>
  <c r="L2005" i="2" a="1"/>
  <c r="L2005" i="2" s="1"/>
  <c r="L2006" i="2" a="1"/>
  <c r="L2006" i="2" s="1"/>
  <c r="L2007" i="2" a="1"/>
  <c r="L2007" i="2" s="1"/>
  <c r="L2008" i="2" a="1"/>
  <c r="L2008" i="2" s="1"/>
  <c r="L2009" i="2" a="1"/>
  <c r="L2009" i="2" s="1"/>
  <c r="L2010" i="2" a="1"/>
  <c r="L2010" i="2" s="1"/>
  <c r="L2011" i="2" a="1"/>
  <c r="L2011" i="2" s="1"/>
  <c r="L2012" i="2" a="1"/>
  <c r="L2012" i="2" s="1"/>
  <c r="L2013" i="2" a="1"/>
  <c r="L2013" i="2" s="1"/>
  <c r="L2014" i="2" a="1"/>
  <c r="L2014" i="2" s="1"/>
  <c r="L2015" i="2" a="1"/>
  <c r="L2015" i="2" s="1"/>
  <c r="L2016" i="2" a="1"/>
  <c r="L2016" i="2" s="1"/>
  <c r="L2017" i="2" a="1"/>
  <c r="L2017" i="2" s="1"/>
  <c r="L2018" i="2" a="1"/>
  <c r="L2018" i="2" s="1"/>
  <c r="L2019" i="2" a="1"/>
  <c r="L2019" i="2" s="1"/>
  <c r="L2020" i="2" a="1"/>
  <c r="L2020" i="2" s="1"/>
  <c r="L2021" i="2" a="1"/>
  <c r="L2021" i="2" s="1"/>
  <c r="L2022" i="2" a="1"/>
  <c r="L2022" i="2" s="1"/>
  <c r="L2023" i="2" a="1"/>
  <c r="L2023" i="2" s="1"/>
  <c r="L2024" i="2" a="1"/>
  <c r="L2024" i="2" s="1"/>
  <c r="L2025" i="2" a="1"/>
  <c r="L2025" i="2" s="1"/>
  <c r="L2026" i="2" a="1"/>
  <c r="L2026" i="2" s="1"/>
  <c r="L2027" i="2" a="1"/>
  <c r="L2027" i="2" s="1"/>
  <c r="L2028" i="2" a="1"/>
  <c r="L2028" i="2" s="1"/>
  <c r="L2029" i="2" a="1"/>
  <c r="L2029" i="2" s="1"/>
  <c r="L2030" i="2" a="1"/>
  <c r="L2030" i="2" s="1"/>
  <c r="L2031" i="2" a="1"/>
  <c r="L2031" i="2" s="1"/>
  <c r="L2032" i="2" a="1"/>
  <c r="L2032" i="2" s="1"/>
  <c r="L2033" i="2" a="1"/>
  <c r="L2033" i="2" s="1"/>
  <c r="L2034" i="2" a="1"/>
  <c r="L2034" i="2" s="1"/>
  <c r="L2035" i="2" a="1"/>
  <c r="L2035" i="2" s="1"/>
  <c r="L2036" i="2" a="1"/>
  <c r="L2036" i="2" s="1"/>
  <c r="L2037" i="2" a="1"/>
  <c r="L2037" i="2" s="1"/>
  <c r="L2038" i="2" a="1"/>
  <c r="L2038" i="2" s="1"/>
  <c r="L2039" i="2" a="1"/>
  <c r="L2039" i="2" s="1"/>
  <c r="L2040" i="2" a="1"/>
  <c r="L2040" i="2" s="1"/>
  <c r="L2041" i="2" a="1"/>
  <c r="L2041" i="2" s="1"/>
  <c r="L2042" i="2" a="1"/>
  <c r="L2042" i="2" s="1"/>
  <c r="L2043" i="2" a="1"/>
  <c r="L2043" i="2" s="1"/>
  <c r="L2044" i="2" a="1"/>
  <c r="L2044" i="2" s="1"/>
  <c r="L2045" i="2" a="1"/>
  <c r="L2045" i="2" s="1"/>
  <c r="L2046" i="2" a="1"/>
  <c r="L2046" i="2" s="1"/>
  <c r="L2047" i="2" a="1"/>
  <c r="L2047" i="2" s="1"/>
  <c r="L2048" i="2" a="1"/>
  <c r="L2048" i="2" s="1"/>
  <c r="L2049" i="2" a="1"/>
  <c r="L2049" i="2" s="1"/>
  <c r="L2050" i="2" a="1"/>
  <c r="L2050" i="2" s="1"/>
  <c r="L2051" i="2" a="1"/>
  <c r="L2051" i="2" s="1"/>
  <c r="L2052" i="2" a="1"/>
  <c r="L2052" i="2" s="1"/>
  <c r="L2053" i="2" a="1"/>
  <c r="L2053" i="2" s="1"/>
  <c r="L2054" i="2" a="1"/>
  <c r="L2054" i="2" s="1"/>
  <c r="L2055" i="2" a="1"/>
  <c r="L2055" i="2" s="1"/>
  <c r="L2056" i="2" a="1"/>
  <c r="L2056" i="2" s="1"/>
  <c r="L2057" i="2" a="1"/>
  <c r="L2057" i="2" s="1"/>
  <c r="L2058" i="2" a="1"/>
  <c r="L2058" i="2" s="1"/>
  <c r="L2059" i="2" a="1"/>
  <c r="L2059" i="2" s="1"/>
  <c r="L2060" i="2" a="1"/>
  <c r="L2060" i="2" s="1"/>
  <c r="L2061" i="2" a="1"/>
  <c r="L2061" i="2" s="1"/>
  <c r="L2062" i="2" a="1"/>
  <c r="L2062" i="2" s="1"/>
  <c r="L2063" i="2" a="1"/>
  <c r="L2063" i="2" s="1"/>
  <c r="L2064" i="2" a="1"/>
  <c r="L2064" i="2" s="1"/>
  <c r="L2065" i="2" a="1"/>
  <c r="L2065" i="2" s="1"/>
  <c r="L2066" i="2" a="1"/>
  <c r="L2066" i="2" s="1"/>
  <c r="L2067" i="2" a="1"/>
  <c r="L2067" i="2" s="1"/>
  <c r="L2068" i="2" a="1"/>
  <c r="L2068" i="2" s="1"/>
  <c r="L2069" i="2" a="1"/>
  <c r="L2069" i="2" s="1"/>
  <c r="L2070" i="2" a="1"/>
  <c r="L2070" i="2" s="1"/>
  <c r="L2071" i="2" a="1"/>
  <c r="L2071" i="2" s="1"/>
  <c r="L2072" i="2" a="1"/>
  <c r="L2072" i="2" s="1"/>
  <c r="L2073" i="2" a="1"/>
  <c r="L2073" i="2" s="1"/>
  <c r="L2074" i="2" a="1"/>
  <c r="L2074" i="2" s="1"/>
  <c r="L2075" i="2" a="1"/>
  <c r="L2075" i="2" s="1"/>
  <c r="L2076" i="2" a="1"/>
  <c r="L2076" i="2" s="1"/>
  <c r="L2077" i="2" a="1"/>
  <c r="L2077" i="2" s="1"/>
  <c r="L2078" i="2" a="1"/>
  <c r="L2078" i="2" s="1"/>
  <c r="L2079" i="2" a="1"/>
  <c r="L2079" i="2" s="1"/>
  <c r="L2080" i="2" a="1"/>
  <c r="L2080" i="2" s="1"/>
  <c r="L2081" i="2" a="1"/>
  <c r="L2081" i="2" s="1"/>
  <c r="L2082" i="2" a="1"/>
  <c r="L2082" i="2" s="1"/>
  <c r="L2083" i="2" a="1"/>
  <c r="L2083" i="2" s="1"/>
  <c r="L2084" i="2" a="1"/>
  <c r="L2084" i="2" s="1"/>
  <c r="L2085" i="2" a="1"/>
  <c r="L2085" i="2" s="1"/>
  <c r="L2086" i="2" a="1"/>
  <c r="L2086" i="2" s="1"/>
  <c r="L2087" i="2" a="1"/>
  <c r="L2087" i="2" s="1"/>
  <c r="L2088" i="2" a="1"/>
  <c r="L2088" i="2" s="1"/>
  <c r="L2089" i="2" a="1"/>
  <c r="L2089" i="2" s="1"/>
  <c r="L2090" i="2" a="1"/>
  <c r="L2090" i="2" s="1"/>
  <c r="L2091" i="2" a="1"/>
  <c r="L2091" i="2" s="1"/>
  <c r="L2092" i="2" a="1"/>
  <c r="L2092" i="2" s="1"/>
  <c r="L2093" i="2" a="1"/>
  <c r="L2093" i="2" s="1"/>
  <c r="L2094" i="2" a="1"/>
  <c r="L2094" i="2" s="1"/>
  <c r="L2095" i="2" a="1"/>
  <c r="L2095" i="2" s="1"/>
  <c r="L2096" i="2" a="1"/>
  <c r="L2096" i="2" s="1"/>
  <c r="L2097" i="2" a="1"/>
  <c r="L2097" i="2" s="1"/>
  <c r="L2098" i="2" a="1"/>
  <c r="L2098" i="2" s="1"/>
  <c r="L2099" i="2" a="1"/>
  <c r="L2099" i="2" s="1"/>
  <c r="L2100" i="2" a="1"/>
  <c r="L2100" i="2" s="1"/>
  <c r="L2101" i="2" a="1"/>
  <c r="L2101" i="2" s="1"/>
  <c r="L2102" i="2" a="1"/>
  <c r="L2102" i="2" s="1"/>
  <c r="L2103" i="2" a="1"/>
  <c r="L2103" i="2" s="1"/>
  <c r="L2104" i="2" a="1"/>
  <c r="L2104" i="2" s="1"/>
  <c r="L2105" i="2" a="1"/>
  <c r="L2105" i="2" s="1"/>
  <c r="L2106" i="2" a="1"/>
  <c r="L2106" i="2" s="1"/>
  <c r="L2107" i="2" a="1"/>
  <c r="L2107" i="2" s="1"/>
  <c r="L2108" i="2" a="1"/>
  <c r="L2108" i="2" s="1"/>
  <c r="L2109" i="2" a="1"/>
  <c r="L2109" i="2" s="1"/>
  <c r="L2110" i="2" a="1"/>
  <c r="L2110" i="2" s="1"/>
  <c r="L2111" i="2" a="1"/>
  <c r="L2111" i="2" s="1"/>
  <c r="L2112" i="2" a="1"/>
  <c r="L2112" i="2" s="1"/>
  <c r="L2113" i="2" a="1"/>
  <c r="L2113" i="2" s="1"/>
  <c r="L2114" i="2" a="1"/>
  <c r="L2114" i="2" s="1"/>
  <c r="L2115" i="2" a="1"/>
  <c r="L2115" i="2" s="1"/>
  <c r="L2116" i="2" a="1"/>
  <c r="L2116" i="2" s="1"/>
  <c r="L2117" i="2" a="1"/>
  <c r="L2117" i="2" s="1"/>
  <c r="L2118" i="2" a="1"/>
  <c r="L2118" i="2" s="1"/>
  <c r="L2119" i="2" a="1"/>
  <c r="L2119" i="2" s="1"/>
  <c r="L2120" i="2" a="1"/>
  <c r="L2120" i="2" s="1"/>
  <c r="L2121" i="2" a="1"/>
  <c r="L2121" i="2" s="1"/>
  <c r="L2122" i="2" a="1"/>
  <c r="L2122" i="2" s="1"/>
  <c r="L2123" i="2" a="1"/>
  <c r="L2123" i="2" s="1"/>
  <c r="L2124" i="2" a="1"/>
  <c r="L2124" i="2" s="1"/>
  <c r="L2125" i="2" a="1"/>
  <c r="L2125" i="2" s="1"/>
  <c r="L2126" i="2" a="1"/>
  <c r="L2126" i="2" s="1"/>
  <c r="L2127" i="2" a="1"/>
  <c r="L2127" i="2" s="1"/>
  <c r="L2128" i="2" a="1"/>
  <c r="L2128" i="2" s="1"/>
  <c r="L2129" i="2" a="1"/>
  <c r="L2129" i="2" s="1"/>
  <c r="L2130" i="2" a="1"/>
  <c r="L2130" i="2" s="1"/>
  <c r="L2131" i="2" a="1"/>
  <c r="L2131" i="2" s="1"/>
  <c r="L2132" i="2" a="1"/>
  <c r="L2132" i="2" s="1"/>
  <c r="L2133" i="2" a="1"/>
  <c r="L2133" i="2" s="1"/>
  <c r="L2134" i="2" a="1"/>
  <c r="L2134" i="2" s="1"/>
  <c r="L2135" i="2" a="1"/>
  <c r="L2135" i="2" s="1"/>
  <c r="L2136" i="2" a="1"/>
  <c r="L2136" i="2" s="1"/>
  <c r="L2137" i="2" a="1"/>
  <c r="L2137" i="2" s="1"/>
  <c r="L2138" i="2" a="1"/>
  <c r="L2138" i="2" s="1"/>
  <c r="L2139" i="2" a="1"/>
  <c r="L2139" i="2" s="1"/>
  <c r="L2140" i="2" a="1"/>
  <c r="L2140" i="2" s="1"/>
  <c r="L2141" i="2" a="1"/>
  <c r="L2141" i="2" s="1"/>
  <c r="L2142" i="2" a="1"/>
  <c r="L2142" i="2" s="1"/>
  <c r="L2143" i="2" a="1"/>
  <c r="L2143" i="2" s="1"/>
  <c r="L2144" i="2" a="1"/>
  <c r="L2144" i="2" s="1"/>
  <c r="L2145" i="2" a="1"/>
  <c r="L2145" i="2" s="1"/>
  <c r="L2146" i="2" a="1"/>
  <c r="L2146" i="2" s="1"/>
  <c r="L2147" i="2" a="1"/>
  <c r="L2147" i="2" s="1"/>
  <c r="L2148" i="2" a="1"/>
  <c r="L2148" i="2" s="1"/>
  <c r="L2149" i="2" a="1"/>
  <c r="L2149" i="2" s="1"/>
  <c r="L2150" i="2" a="1"/>
  <c r="L2150" i="2" s="1"/>
  <c r="L2151" i="2" a="1"/>
  <c r="L2151" i="2" s="1"/>
  <c r="L2152" i="2" a="1"/>
  <c r="L2152" i="2" s="1"/>
  <c r="L2153" i="2" a="1"/>
  <c r="L2153" i="2" s="1"/>
  <c r="L2154" i="2" a="1"/>
  <c r="L2154" i="2" s="1"/>
  <c r="L2155" i="2" a="1"/>
  <c r="L2155" i="2" s="1"/>
  <c r="L2156" i="2" a="1"/>
  <c r="L2156" i="2" s="1"/>
  <c r="L2157" i="2" a="1"/>
  <c r="L2157" i="2" s="1"/>
  <c r="L2158" i="2" a="1"/>
  <c r="L2158" i="2" s="1"/>
  <c r="L2159" i="2" a="1"/>
  <c r="L2159" i="2" s="1"/>
  <c r="L2160" i="2" a="1"/>
  <c r="L2160" i="2" s="1"/>
  <c r="L2161" i="2" a="1"/>
  <c r="L2161" i="2" s="1"/>
  <c r="L2162" i="2" a="1"/>
  <c r="L2162" i="2" s="1"/>
  <c r="L2163" i="2" a="1"/>
  <c r="L2163" i="2" s="1"/>
  <c r="L2164" i="2" a="1"/>
  <c r="L2164" i="2" s="1"/>
  <c r="L2165" i="2" a="1"/>
  <c r="L2165" i="2" s="1"/>
  <c r="L2166" i="2" a="1"/>
  <c r="L2166" i="2" s="1"/>
  <c r="L2167" i="2" a="1"/>
  <c r="L2167" i="2" s="1"/>
  <c r="L2168" i="2" a="1"/>
  <c r="L2168" i="2" s="1"/>
  <c r="L2169" i="2" a="1"/>
  <c r="L2169" i="2" s="1"/>
  <c r="L2170" i="2" a="1"/>
  <c r="L2170" i="2" s="1"/>
  <c r="L2171" i="2" a="1"/>
  <c r="L2171" i="2" s="1"/>
  <c r="L2172" i="2" a="1"/>
  <c r="L2172" i="2" s="1"/>
  <c r="L2173" i="2" a="1"/>
  <c r="L2173" i="2" s="1"/>
  <c r="L2174" i="2" a="1"/>
  <c r="L2174" i="2" s="1"/>
  <c r="L2175" i="2" a="1"/>
  <c r="L2175" i="2" s="1"/>
  <c r="L2176" i="2" a="1"/>
  <c r="L2176" i="2" s="1"/>
  <c r="L2177" i="2" a="1"/>
  <c r="L2177" i="2" s="1"/>
  <c r="L2178" i="2" a="1"/>
  <c r="L2178" i="2" s="1"/>
  <c r="L2179" i="2" a="1"/>
  <c r="L2179" i="2" s="1"/>
  <c r="L2180" i="2" a="1"/>
  <c r="L2180" i="2" s="1"/>
  <c r="L2181" i="2" a="1"/>
  <c r="L2181" i="2" s="1"/>
  <c r="L2182" i="2" a="1"/>
  <c r="L2182" i="2" s="1"/>
  <c r="L2183" i="2" a="1"/>
  <c r="L2183" i="2" s="1"/>
  <c r="L2184" i="2" a="1"/>
  <c r="L2184" i="2" s="1"/>
  <c r="L2185" i="2" a="1"/>
  <c r="L2185" i="2" s="1"/>
  <c r="L2186" i="2" a="1"/>
  <c r="L2186" i="2" s="1"/>
  <c r="L2187" i="2" a="1"/>
  <c r="L2187" i="2" s="1"/>
  <c r="L2188" i="2" a="1"/>
  <c r="L2188" i="2" s="1"/>
  <c r="L2189" i="2" a="1"/>
  <c r="L2189" i="2" s="1"/>
  <c r="L2190" i="2" a="1"/>
  <c r="L2190" i="2" s="1"/>
  <c r="L2191" i="2" a="1"/>
  <c r="L2191" i="2" s="1"/>
  <c r="L2192" i="2" a="1"/>
  <c r="L2192" i="2" s="1"/>
  <c r="L2193" i="2" a="1"/>
  <c r="L2193" i="2" s="1"/>
  <c r="L2194" i="2" a="1"/>
  <c r="L2194" i="2" s="1"/>
  <c r="L2195" i="2" a="1"/>
  <c r="L2195" i="2" s="1"/>
  <c r="L2196" i="2" a="1"/>
  <c r="L2196" i="2" s="1"/>
  <c r="L2197" i="2" a="1"/>
  <c r="L2197" i="2" s="1"/>
  <c r="L2198" i="2" a="1"/>
  <c r="L2198" i="2" s="1"/>
  <c r="L2199" i="2" a="1"/>
  <c r="L2199" i="2" s="1"/>
  <c r="L2200" i="2" a="1"/>
  <c r="L2200" i="2" s="1"/>
  <c r="L2201" i="2" a="1"/>
  <c r="L2201" i="2" s="1"/>
  <c r="L2202" i="2" a="1"/>
  <c r="L2202" i="2" s="1"/>
  <c r="L2203" i="2" a="1"/>
  <c r="L2203" i="2" s="1"/>
  <c r="L2204" i="2" a="1"/>
  <c r="L2204" i="2" s="1"/>
  <c r="L2205" i="2" a="1"/>
  <c r="L2205" i="2" s="1"/>
  <c r="L2206" i="2" a="1"/>
  <c r="L2206" i="2" s="1"/>
  <c r="L2207" i="2" a="1"/>
  <c r="L2207" i="2" s="1"/>
  <c r="L2208" i="2" a="1"/>
  <c r="L2208" i="2" s="1"/>
  <c r="L2209" i="2" a="1"/>
  <c r="L2209" i="2" s="1"/>
  <c r="L2210" i="2" a="1"/>
  <c r="L2210" i="2" s="1"/>
  <c r="L2211" i="2" a="1"/>
  <c r="L2211" i="2" s="1"/>
  <c r="L2212" i="2" a="1"/>
  <c r="L2212" i="2" s="1"/>
  <c r="L2213" i="2" a="1"/>
  <c r="L2213" i="2" s="1"/>
  <c r="L2214" i="2" a="1"/>
  <c r="L2214" i="2" s="1"/>
  <c r="L2215" i="2" a="1"/>
  <c r="L2215" i="2" s="1"/>
  <c r="L2216" i="2" a="1"/>
  <c r="L2216" i="2" s="1"/>
  <c r="L2217" i="2" a="1"/>
  <c r="L2217" i="2" s="1"/>
  <c r="L2218" i="2" a="1"/>
  <c r="L2218" i="2" s="1"/>
  <c r="L2219" i="2" a="1"/>
  <c r="L2219" i="2" s="1"/>
  <c r="L2220" i="2" a="1"/>
  <c r="L2220" i="2" s="1"/>
  <c r="L2221" i="2" a="1"/>
  <c r="L2221" i="2" s="1"/>
  <c r="L2222" i="2" a="1"/>
  <c r="L2222" i="2" s="1"/>
  <c r="L2223" i="2" a="1"/>
  <c r="L2223" i="2" s="1"/>
  <c r="L2224" i="2" a="1"/>
  <c r="L2224" i="2" s="1"/>
  <c r="L2225" i="2" a="1"/>
  <c r="L2225" i="2" s="1"/>
  <c r="L2226" i="2" a="1"/>
  <c r="L2226" i="2" s="1"/>
  <c r="L2227" i="2" a="1"/>
  <c r="L2227" i="2" s="1"/>
  <c r="L2228" i="2" a="1"/>
  <c r="L2228" i="2" s="1"/>
  <c r="L2229" i="2" a="1"/>
  <c r="L2229" i="2" s="1"/>
  <c r="L2230" i="2" a="1"/>
  <c r="L2230" i="2" s="1"/>
  <c r="L2231" i="2" a="1"/>
  <c r="L2231" i="2" s="1"/>
  <c r="L2232" i="2" a="1"/>
  <c r="L2232" i="2" s="1"/>
  <c r="L2233" i="2" a="1"/>
  <c r="L2233" i="2" s="1"/>
  <c r="L2234" i="2" a="1"/>
  <c r="L2234" i="2" s="1"/>
  <c r="L2235" i="2" a="1"/>
  <c r="L2235" i="2" s="1"/>
  <c r="L2236" i="2" a="1"/>
  <c r="L2236" i="2" s="1"/>
  <c r="L2237" i="2" a="1"/>
  <c r="L2237" i="2" s="1"/>
  <c r="L2238" i="2" a="1"/>
  <c r="L2238" i="2" s="1"/>
  <c r="L2239" i="2" a="1"/>
  <c r="L2239" i="2" s="1"/>
  <c r="L2240" i="2" a="1"/>
  <c r="L2240" i="2" s="1"/>
  <c r="L2241" i="2" a="1"/>
  <c r="L2241" i="2" s="1"/>
  <c r="L2242" i="2" a="1"/>
  <c r="L2242" i="2" s="1"/>
  <c r="L2243" i="2" a="1"/>
  <c r="L2243" i="2" s="1"/>
  <c r="L2244" i="2" a="1"/>
  <c r="L2244" i="2" s="1"/>
  <c r="L2245" i="2" a="1"/>
  <c r="L2245" i="2" s="1"/>
  <c r="L2246" i="2" a="1"/>
  <c r="L2246" i="2" s="1"/>
  <c r="L2247" i="2" a="1"/>
  <c r="L2247" i="2" s="1"/>
  <c r="L2248" i="2" a="1"/>
  <c r="L2248" i="2" s="1"/>
  <c r="L2249" i="2" a="1"/>
  <c r="L2249" i="2" s="1"/>
  <c r="L2250" i="2" a="1"/>
  <c r="L2250" i="2" s="1"/>
  <c r="L2251" i="2" a="1"/>
  <c r="L2251" i="2" s="1"/>
  <c r="L2252" i="2" a="1"/>
  <c r="L2252" i="2" s="1"/>
  <c r="L2253" i="2" a="1"/>
  <c r="L2253" i="2" s="1"/>
  <c r="L2254" i="2" a="1"/>
  <c r="L2254" i="2" s="1"/>
  <c r="L2255" i="2" a="1"/>
  <c r="L2255" i="2" s="1"/>
  <c r="L2256" i="2" a="1"/>
  <c r="L2256" i="2" s="1"/>
  <c r="L2257" i="2" a="1"/>
  <c r="L2257" i="2" s="1"/>
  <c r="L2258" i="2" a="1"/>
  <c r="L2258" i="2" s="1"/>
  <c r="L2259" i="2" a="1"/>
  <c r="L2259" i="2" s="1"/>
  <c r="L2260" i="2" a="1"/>
  <c r="L2260" i="2" s="1"/>
  <c r="L2261" i="2" a="1"/>
  <c r="L2261" i="2" s="1"/>
  <c r="L2262" i="2" a="1"/>
  <c r="L2262" i="2" s="1"/>
  <c r="L2263" i="2" a="1"/>
  <c r="L2263" i="2" s="1"/>
  <c r="L2264" i="2" a="1"/>
  <c r="L2264" i="2" s="1"/>
  <c r="L2265" i="2" a="1"/>
  <c r="L2265" i="2" s="1"/>
  <c r="L2266" i="2" a="1"/>
  <c r="L2266" i="2" s="1"/>
  <c r="L2267" i="2" a="1"/>
  <c r="L2267" i="2" s="1"/>
  <c r="L2268" i="2" a="1"/>
  <c r="L2268" i="2" s="1"/>
  <c r="L2269" i="2" a="1"/>
  <c r="L2269" i="2" s="1"/>
  <c r="L2270" i="2" a="1"/>
  <c r="L2270" i="2" s="1"/>
  <c r="L2271" i="2" a="1"/>
  <c r="L2271" i="2" s="1"/>
  <c r="L2272" i="2" a="1"/>
  <c r="L2272" i="2" s="1"/>
  <c r="L2273" i="2" a="1"/>
  <c r="L2273" i="2" s="1"/>
  <c r="L2274" i="2" a="1"/>
  <c r="L2274" i="2" s="1"/>
  <c r="L2275" i="2" a="1"/>
  <c r="L2275" i="2" s="1"/>
  <c r="L2276" i="2" a="1"/>
  <c r="L2276" i="2" s="1"/>
  <c r="L2277" i="2" a="1"/>
  <c r="L2277" i="2" s="1"/>
  <c r="L2278" i="2" a="1"/>
  <c r="L2278" i="2" s="1"/>
  <c r="L2279" i="2" a="1"/>
  <c r="L2279" i="2" s="1"/>
  <c r="L2280" i="2" a="1"/>
  <c r="L2280" i="2" s="1"/>
  <c r="L2281" i="2" a="1"/>
  <c r="L2281" i="2" s="1"/>
  <c r="L2282" i="2" a="1"/>
  <c r="L2282" i="2" s="1"/>
  <c r="L2283" i="2" a="1"/>
  <c r="L2283" i="2" s="1"/>
  <c r="L2284" i="2" a="1"/>
  <c r="L2284" i="2" s="1"/>
  <c r="L2285" i="2" a="1"/>
  <c r="L2285" i="2" s="1"/>
  <c r="L2286" i="2" a="1"/>
  <c r="L2286" i="2" s="1"/>
  <c r="L2287" i="2" a="1"/>
  <c r="L2287" i="2" s="1"/>
  <c r="L2288" i="2" a="1"/>
  <c r="L2288" i="2" s="1"/>
  <c r="L2289" i="2" a="1"/>
  <c r="L2289" i="2" s="1"/>
  <c r="L2290" i="2" a="1"/>
  <c r="L2290" i="2" s="1"/>
  <c r="L2291" i="2" a="1"/>
  <c r="L2291" i="2" s="1"/>
  <c r="L2292" i="2" a="1"/>
  <c r="L2292" i="2" s="1"/>
  <c r="L2293" i="2" a="1"/>
  <c r="L2293" i="2" s="1"/>
  <c r="L2294" i="2" a="1"/>
  <c r="L2294" i="2" s="1"/>
  <c r="L2295" i="2" a="1"/>
  <c r="L2295" i="2" s="1"/>
  <c r="L2296" i="2" a="1"/>
  <c r="L2296" i="2" s="1"/>
  <c r="L2297" i="2" a="1"/>
  <c r="L2297" i="2" s="1"/>
  <c r="L2298" i="2" a="1"/>
  <c r="L2298" i="2" s="1"/>
  <c r="L2299" i="2" a="1"/>
  <c r="L2299" i="2" s="1"/>
  <c r="L2300" i="2" a="1"/>
  <c r="L2300" i="2" s="1"/>
  <c r="L2301" i="2" a="1"/>
  <c r="L2301" i="2" s="1"/>
  <c r="L2302" i="2" a="1"/>
  <c r="L2302" i="2" s="1"/>
  <c r="L2303" i="2" a="1"/>
  <c r="L2303" i="2" s="1"/>
  <c r="L2304" i="2" a="1"/>
  <c r="L2304" i="2" s="1"/>
  <c r="L2305" i="2" a="1"/>
  <c r="L2305" i="2" s="1"/>
  <c r="L2306" i="2" a="1"/>
  <c r="L2306" i="2" s="1"/>
  <c r="L2307" i="2" a="1"/>
  <c r="L2307" i="2" s="1"/>
  <c r="L2308" i="2" a="1"/>
  <c r="L2308" i="2" s="1"/>
  <c r="L2309" i="2" a="1"/>
  <c r="L2309" i="2" s="1"/>
  <c r="L2310" i="2" a="1"/>
  <c r="L2310" i="2" s="1"/>
  <c r="L2311" i="2" a="1"/>
  <c r="L2311" i="2" s="1"/>
  <c r="L2312" i="2" a="1"/>
  <c r="L2312" i="2" s="1"/>
  <c r="L2313" i="2" a="1"/>
  <c r="L2313" i="2" s="1"/>
  <c r="L2314" i="2" a="1"/>
  <c r="L2314" i="2" s="1"/>
  <c r="L2315" i="2" a="1"/>
  <c r="L2315" i="2" s="1"/>
  <c r="L2316" i="2" a="1"/>
  <c r="L2316" i="2" s="1"/>
  <c r="L2317" i="2" a="1"/>
  <c r="L2317" i="2" s="1"/>
  <c r="L2318" i="2" a="1"/>
  <c r="L2318" i="2" s="1"/>
  <c r="L2319" i="2" a="1"/>
  <c r="L2319" i="2" s="1"/>
  <c r="L2320" i="2" a="1"/>
  <c r="L2320" i="2" s="1"/>
  <c r="L2321" i="2" a="1"/>
  <c r="L2321" i="2" s="1"/>
  <c r="L2322" i="2" a="1"/>
  <c r="L2322" i="2" s="1"/>
  <c r="L2323" i="2" a="1"/>
  <c r="L2323" i="2" s="1"/>
  <c r="L2324" i="2" a="1"/>
  <c r="L2324" i="2" s="1"/>
  <c r="L2325" i="2" a="1"/>
  <c r="L2325" i="2" s="1"/>
  <c r="L2326" i="2" a="1"/>
  <c r="L2326" i="2" s="1"/>
  <c r="L2327" i="2" a="1"/>
  <c r="L2327" i="2" s="1"/>
  <c r="L2328" i="2" a="1"/>
  <c r="L2328" i="2" s="1"/>
  <c r="L2329" i="2" a="1"/>
  <c r="L2329" i="2" s="1"/>
  <c r="L2330" i="2" a="1"/>
  <c r="L2330" i="2" s="1"/>
  <c r="L2331" i="2" a="1"/>
  <c r="L2331" i="2" s="1"/>
  <c r="L2332" i="2" a="1"/>
  <c r="L2332" i="2" s="1"/>
  <c r="L2333" i="2" a="1"/>
  <c r="L2333" i="2" s="1"/>
  <c r="L2334" i="2" a="1"/>
  <c r="L2334" i="2" s="1"/>
  <c r="L2335" i="2" a="1"/>
  <c r="L2335" i="2" s="1"/>
  <c r="L2336" i="2" a="1"/>
  <c r="L2336" i="2" s="1"/>
  <c r="L2337" i="2" a="1"/>
  <c r="L2337" i="2" s="1"/>
  <c r="L2338" i="2" a="1"/>
  <c r="L2338" i="2" s="1"/>
  <c r="L2339" i="2" a="1"/>
  <c r="L2339" i="2" s="1"/>
  <c r="L2340" i="2" a="1"/>
  <c r="L2340" i="2" s="1"/>
  <c r="L2341" i="2" a="1"/>
  <c r="L2341" i="2" s="1"/>
  <c r="L2342" i="2" a="1"/>
  <c r="L2342" i="2" s="1"/>
  <c r="L2343" i="2" a="1"/>
  <c r="L2343" i="2" s="1"/>
  <c r="L2344" i="2" a="1"/>
  <c r="L2344" i="2" s="1"/>
  <c r="L2345" i="2" a="1"/>
  <c r="L2345" i="2" s="1"/>
  <c r="L2346" i="2" a="1"/>
  <c r="L2346" i="2" s="1"/>
  <c r="L2347" i="2" a="1"/>
  <c r="L2347" i="2" s="1"/>
  <c r="L2348" i="2" a="1"/>
  <c r="L2348" i="2" s="1"/>
  <c r="L2349" i="2" a="1"/>
  <c r="L2349" i="2" s="1"/>
  <c r="L2350" i="2" a="1"/>
  <c r="L2350" i="2" s="1"/>
  <c r="L2351" i="2" a="1"/>
  <c r="L2351" i="2" s="1"/>
  <c r="L2352" i="2" a="1"/>
  <c r="L2352" i="2" s="1"/>
  <c r="L2353" i="2" a="1"/>
  <c r="L2353" i="2" s="1"/>
  <c r="L2354" i="2" a="1"/>
  <c r="L2354" i="2" s="1"/>
  <c r="L2355" i="2" a="1"/>
  <c r="L2355" i="2" s="1"/>
  <c r="L2356" i="2" a="1"/>
  <c r="L2356" i="2" s="1"/>
  <c r="L2357" i="2" a="1"/>
  <c r="L2357" i="2" s="1"/>
  <c r="L2358" i="2" a="1"/>
  <c r="L2358" i="2" s="1"/>
  <c r="L2359" i="2" a="1"/>
  <c r="L2359" i="2" s="1"/>
  <c r="L2360" i="2" a="1"/>
  <c r="L2360" i="2" s="1"/>
  <c r="L2361" i="2" a="1"/>
  <c r="L2361" i="2" s="1"/>
  <c r="L2362" i="2" a="1"/>
  <c r="L2362" i="2" s="1"/>
  <c r="L2363" i="2" a="1"/>
  <c r="L2363" i="2" s="1"/>
  <c r="L2364" i="2" a="1"/>
  <c r="L2364" i="2" s="1"/>
  <c r="L2365" i="2" a="1"/>
  <c r="L2365" i="2" s="1"/>
  <c r="L2366" i="2" a="1"/>
  <c r="L2366" i="2" s="1"/>
  <c r="L2367" i="2" a="1"/>
  <c r="L2367" i="2" s="1"/>
  <c r="L2368" i="2" a="1"/>
  <c r="L2368" i="2" s="1"/>
  <c r="L2369" i="2" a="1"/>
  <c r="L2369" i="2" s="1"/>
  <c r="L2370" i="2" a="1"/>
  <c r="L2370" i="2" s="1"/>
  <c r="L2371" i="2" a="1"/>
  <c r="L2371" i="2" s="1"/>
  <c r="L2372" i="2" a="1"/>
  <c r="L2372" i="2" s="1"/>
  <c r="L2373" i="2" a="1"/>
  <c r="L2373" i="2" s="1"/>
  <c r="L2374" i="2" a="1"/>
  <c r="L2374" i="2" s="1"/>
  <c r="L2375" i="2" a="1"/>
  <c r="L2375" i="2" s="1"/>
  <c r="L2376" i="2" a="1"/>
  <c r="L2376" i="2" s="1"/>
  <c r="L2377" i="2" a="1"/>
  <c r="L2377" i="2" s="1"/>
  <c r="L2378" i="2" a="1"/>
  <c r="L2378" i="2" s="1"/>
  <c r="L2379" i="2" a="1"/>
  <c r="L2379" i="2" s="1"/>
  <c r="L2380" i="2" a="1"/>
  <c r="L2380" i="2" s="1"/>
  <c r="L2381" i="2" a="1"/>
  <c r="L2381" i="2" s="1"/>
  <c r="L2382" i="2" a="1"/>
  <c r="L2382" i="2" s="1"/>
  <c r="L2383" i="2" a="1"/>
  <c r="L2383" i="2" s="1"/>
  <c r="L2384" i="2" a="1"/>
  <c r="L2384" i="2" s="1"/>
  <c r="L2385" i="2" a="1"/>
  <c r="L2385" i="2" s="1"/>
  <c r="L2386" i="2" a="1"/>
  <c r="L2386" i="2" s="1"/>
  <c r="L2387" i="2" a="1"/>
  <c r="L2387" i="2" s="1"/>
  <c r="L2388" i="2" a="1"/>
  <c r="L2388" i="2" s="1"/>
  <c r="L2389" i="2" a="1"/>
  <c r="L2389" i="2" s="1"/>
  <c r="L2390" i="2" a="1"/>
  <c r="L2390" i="2" s="1"/>
  <c r="L2391" i="2" a="1"/>
  <c r="L2391" i="2" s="1"/>
  <c r="L2392" i="2" a="1"/>
  <c r="L2392" i="2" s="1"/>
  <c r="L2393" i="2" a="1"/>
  <c r="L2393" i="2" s="1"/>
  <c r="L2394" i="2" a="1"/>
  <c r="L2394" i="2" s="1"/>
  <c r="L2395" i="2" a="1"/>
  <c r="L2395" i="2" s="1"/>
  <c r="L2396" i="2" a="1"/>
  <c r="L2396" i="2" s="1"/>
  <c r="L2397" i="2" a="1"/>
  <c r="L2397" i="2" s="1"/>
  <c r="L2398" i="2" a="1"/>
  <c r="L2398" i="2" s="1"/>
  <c r="L2399" i="2" a="1"/>
  <c r="L2399" i="2" s="1"/>
  <c r="L2400" i="2" a="1"/>
  <c r="L2400" i="2" s="1"/>
  <c r="L2401" i="2" a="1"/>
  <c r="L2401" i="2" s="1"/>
  <c r="L2402" i="2" a="1"/>
  <c r="L2402" i="2" s="1"/>
  <c r="L2403" i="2" a="1"/>
  <c r="L2403" i="2" s="1"/>
  <c r="L2404" i="2" a="1"/>
  <c r="L2404" i="2" s="1"/>
  <c r="L2405" i="2" a="1"/>
  <c r="L2405" i="2" s="1"/>
  <c r="L2406" i="2" a="1"/>
  <c r="L2406" i="2" s="1"/>
  <c r="L2407" i="2" a="1"/>
  <c r="L2407" i="2" s="1"/>
  <c r="L2408" i="2" a="1"/>
  <c r="L2408" i="2" s="1"/>
  <c r="L2409" i="2" a="1"/>
  <c r="L2409" i="2" s="1"/>
  <c r="L2410" i="2" a="1"/>
  <c r="L2410" i="2" s="1"/>
  <c r="L2411" i="2" a="1"/>
  <c r="L2411" i="2" s="1"/>
  <c r="L2412" i="2" a="1"/>
  <c r="L2412" i="2" s="1"/>
  <c r="L2413" i="2" a="1"/>
  <c r="L2413" i="2" s="1"/>
  <c r="L2414" i="2" a="1"/>
  <c r="L2414" i="2" s="1"/>
  <c r="L2415" i="2" a="1"/>
  <c r="L2415" i="2" s="1"/>
  <c r="L2416" i="2" a="1"/>
  <c r="L2416" i="2" s="1"/>
  <c r="L2417" i="2" a="1"/>
  <c r="L2417" i="2" s="1"/>
  <c r="L2418" i="2" a="1"/>
  <c r="L2418" i="2" s="1"/>
  <c r="L2419" i="2" a="1"/>
  <c r="L2419" i="2" s="1"/>
  <c r="L2420" i="2" a="1"/>
  <c r="L2420" i="2" s="1"/>
  <c r="L2421" i="2" a="1"/>
  <c r="L2421" i="2" s="1"/>
  <c r="L2422" i="2" a="1"/>
  <c r="L2422" i="2" s="1"/>
  <c r="L2423" i="2" a="1"/>
  <c r="L2423" i="2" s="1"/>
  <c r="L2424" i="2" a="1"/>
  <c r="L2424" i="2" s="1"/>
  <c r="L2425" i="2" a="1"/>
  <c r="L2425" i="2" s="1"/>
  <c r="L2426" i="2" a="1"/>
  <c r="L2426" i="2" s="1"/>
  <c r="L2427" i="2" a="1"/>
  <c r="L2427" i="2" s="1"/>
  <c r="L2428" i="2" a="1"/>
  <c r="L2428" i="2" s="1"/>
  <c r="L2429" i="2" a="1"/>
  <c r="L2429" i="2" s="1"/>
  <c r="L2430" i="2" a="1"/>
  <c r="L2430" i="2" s="1"/>
  <c r="L2431" i="2" a="1"/>
  <c r="L2431" i="2" s="1"/>
  <c r="L2432" i="2" a="1"/>
  <c r="L2432" i="2" s="1"/>
  <c r="L2433" i="2" a="1"/>
  <c r="L2433" i="2" s="1"/>
  <c r="L2434" i="2" a="1"/>
  <c r="L2434" i="2" s="1"/>
  <c r="L2435" i="2" a="1"/>
  <c r="L2435" i="2" s="1"/>
  <c r="L2436" i="2" a="1"/>
  <c r="L2436" i="2" s="1"/>
  <c r="L2437" i="2" a="1"/>
  <c r="L2437" i="2" s="1"/>
  <c r="L2438" i="2" a="1"/>
  <c r="L2438" i="2" s="1"/>
  <c r="L2439" i="2" a="1"/>
  <c r="L2439" i="2" s="1"/>
  <c r="L2440" i="2" a="1"/>
  <c r="L2440" i="2" s="1"/>
  <c r="L2441" i="2" a="1"/>
  <c r="L2441" i="2" s="1"/>
  <c r="L2442" i="2" a="1"/>
  <c r="L2442" i="2" s="1"/>
  <c r="L2443" i="2" a="1"/>
  <c r="L2443" i="2" s="1"/>
  <c r="L2444" i="2" a="1"/>
  <c r="L2444" i="2" s="1"/>
  <c r="L2445" i="2" a="1"/>
  <c r="L2445" i="2" s="1"/>
  <c r="L2446" i="2" a="1"/>
  <c r="L2446" i="2" s="1"/>
  <c r="L2447" i="2" a="1"/>
  <c r="L2447" i="2" s="1"/>
  <c r="L2448" i="2" a="1"/>
  <c r="L2448" i="2" s="1"/>
  <c r="L2449" i="2" a="1"/>
  <c r="L2449" i="2" s="1"/>
  <c r="L2450" i="2" a="1"/>
  <c r="L2450" i="2" s="1"/>
  <c r="L2451" i="2" a="1"/>
  <c r="L2451" i="2" s="1"/>
  <c r="L2452" i="2" a="1"/>
  <c r="L2452" i="2" s="1"/>
  <c r="L2453" i="2" a="1"/>
  <c r="L2453" i="2" s="1"/>
  <c r="L2454" i="2" a="1"/>
  <c r="L2454" i="2" s="1"/>
  <c r="L2455" i="2" a="1"/>
  <c r="L2455" i="2" s="1"/>
  <c r="L2456" i="2" a="1"/>
  <c r="L2456" i="2" s="1"/>
  <c r="L2457" i="2" a="1"/>
  <c r="L2457" i="2" s="1"/>
  <c r="L2458" i="2" a="1"/>
  <c r="L2458" i="2" s="1"/>
  <c r="L2459" i="2" a="1"/>
  <c r="L2459" i="2" s="1"/>
  <c r="L2460" i="2" a="1"/>
  <c r="L2460" i="2" s="1"/>
  <c r="L2461" i="2" a="1"/>
  <c r="L2461" i="2" s="1"/>
  <c r="L2462" i="2" a="1"/>
  <c r="L2462" i="2" s="1"/>
  <c r="L2463" i="2" a="1"/>
  <c r="L2463" i="2" s="1"/>
  <c r="L2464" i="2" a="1"/>
  <c r="L2464" i="2" s="1"/>
  <c r="L2465" i="2" a="1"/>
  <c r="L2465" i="2" s="1"/>
  <c r="L2466" i="2" a="1"/>
  <c r="L2466" i="2" s="1"/>
  <c r="L2467" i="2" a="1"/>
  <c r="L2467" i="2" s="1"/>
  <c r="L2468" i="2" a="1"/>
  <c r="L2468" i="2" s="1"/>
  <c r="L2469" i="2" a="1"/>
  <c r="L2469" i="2" s="1"/>
  <c r="L2470" i="2" a="1"/>
  <c r="L2470" i="2" s="1"/>
  <c r="L2471" i="2" a="1"/>
  <c r="L2471" i="2" s="1"/>
  <c r="L2472" i="2" a="1"/>
  <c r="L2472" i="2" s="1"/>
  <c r="L2473" i="2" a="1"/>
  <c r="L2473" i="2" s="1"/>
  <c r="L2474" i="2" a="1"/>
  <c r="L2474" i="2" s="1"/>
  <c r="L2475" i="2" a="1"/>
  <c r="L2475" i="2" s="1"/>
  <c r="L2476" i="2" a="1"/>
  <c r="L2476" i="2" s="1"/>
  <c r="L2477" i="2" a="1"/>
  <c r="L2477" i="2" s="1"/>
  <c r="L2478" i="2" a="1"/>
  <c r="L2478" i="2" s="1"/>
  <c r="L2479" i="2" a="1"/>
  <c r="L2479" i="2" s="1"/>
  <c r="L2480" i="2" a="1"/>
  <c r="L2480" i="2" s="1"/>
  <c r="L2481" i="2" a="1"/>
  <c r="L2481" i="2" s="1"/>
  <c r="L2482" i="2" a="1"/>
  <c r="L2482" i="2" s="1"/>
  <c r="L2483" i="2" a="1"/>
  <c r="L2483" i="2" s="1"/>
  <c r="L2484" i="2" a="1"/>
  <c r="L2484" i="2" s="1"/>
  <c r="L2485" i="2" a="1"/>
  <c r="L2485" i="2" s="1"/>
  <c r="L2486" i="2" a="1"/>
  <c r="L2486" i="2" s="1"/>
  <c r="L2487" i="2" a="1"/>
  <c r="L2487" i="2" s="1"/>
  <c r="L2488" i="2" a="1"/>
  <c r="L2488" i="2" s="1"/>
  <c r="L2489" i="2" a="1"/>
  <c r="L2489" i="2" s="1"/>
  <c r="L2490" i="2" a="1"/>
  <c r="L2490" i="2" s="1"/>
  <c r="L2491" i="2" a="1"/>
  <c r="L2491" i="2" s="1"/>
  <c r="L2492" i="2" a="1"/>
  <c r="L2492" i="2" s="1"/>
  <c r="L2493" i="2" a="1"/>
  <c r="L2493" i="2" s="1"/>
  <c r="L2494" i="2" a="1"/>
  <c r="L2494" i="2" s="1"/>
  <c r="L2495" i="2" a="1"/>
  <c r="L2495" i="2" s="1"/>
  <c r="L2496" i="2" a="1"/>
  <c r="L2496" i="2" s="1"/>
  <c r="L2497" i="2" a="1"/>
  <c r="L2497" i="2" s="1"/>
  <c r="L2498" i="2" a="1"/>
  <c r="L2498" i="2" s="1"/>
  <c r="L2499" i="2" a="1"/>
  <c r="L2499" i="2" s="1"/>
  <c r="L2500" i="2" a="1"/>
  <c r="L2500" i="2" s="1"/>
  <c r="L2501" i="2" a="1"/>
  <c r="L2501" i="2" s="1"/>
  <c r="L2502" i="2" a="1"/>
  <c r="L2502" i="2" s="1"/>
  <c r="L2503" i="2" a="1"/>
  <c r="L2503" i="2" s="1"/>
  <c r="L2504" i="2" a="1"/>
  <c r="L2504" i="2" s="1"/>
  <c r="L2505" i="2" a="1"/>
  <c r="L2505" i="2" s="1"/>
  <c r="L2506" i="2" a="1"/>
  <c r="L2506" i="2" s="1"/>
  <c r="L2507" i="2" a="1"/>
  <c r="L2507" i="2" s="1"/>
  <c r="L2508" i="2" a="1"/>
  <c r="L2508" i="2" s="1"/>
  <c r="L2509" i="2" a="1"/>
  <c r="L2509" i="2" s="1"/>
  <c r="L2510" i="2" a="1"/>
  <c r="L2510" i="2" s="1"/>
  <c r="L2511" i="2" a="1"/>
  <c r="L2511" i="2" s="1"/>
  <c r="L2512" i="2" a="1"/>
  <c r="L2512" i="2" s="1"/>
  <c r="L2513" i="2" a="1"/>
  <c r="L2513" i="2" s="1"/>
  <c r="L2514" i="2" a="1"/>
  <c r="L2514" i="2" s="1"/>
  <c r="L2515" i="2" a="1"/>
  <c r="L2515" i="2" s="1"/>
  <c r="L2516" i="2" a="1"/>
  <c r="L2516" i="2" s="1"/>
  <c r="L2517" i="2" a="1"/>
  <c r="L2517" i="2" s="1"/>
  <c r="L2518" i="2" a="1"/>
  <c r="L2518" i="2" s="1"/>
  <c r="L2519" i="2" a="1"/>
  <c r="L2519" i="2" s="1"/>
  <c r="L2520" i="2" a="1"/>
  <c r="L2520" i="2" s="1"/>
  <c r="L2521" i="2" a="1"/>
  <c r="L2521" i="2" s="1"/>
  <c r="L2522" i="2" a="1"/>
  <c r="L2522" i="2" s="1"/>
  <c r="L2523" i="2" a="1"/>
  <c r="L2523" i="2" s="1"/>
  <c r="L2524" i="2" a="1"/>
  <c r="L2524" i="2" s="1"/>
  <c r="L2525" i="2" a="1"/>
  <c r="L2525" i="2" s="1"/>
  <c r="L2526" i="2" a="1"/>
  <c r="L2526" i="2" s="1"/>
  <c r="L2527" i="2" a="1"/>
  <c r="L2527" i="2" s="1"/>
  <c r="L2528" i="2" a="1"/>
  <c r="L2528" i="2" s="1"/>
  <c r="L2529" i="2" a="1"/>
  <c r="L2529" i="2" s="1"/>
  <c r="L2530" i="2" a="1"/>
  <c r="L2530" i="2" s="1"/>
  <c r="L2531" i="2" a="1"/>
  <c r="L2531" i="2" s="1"/>
  <c r="L2532" i="2" a="1"/>
  <c r="L2532" i="2" s="1"/>
  <c r="L2533" i="2" a="1"/>
  <c r="L2533" i="2" s="1"/>
  <c r="L2534" i="2" a="1"/>
  <c r="L2534" i="2" s="1"/>
  <c r="L2535" i="2" a="1"/>
  <c r="L2535" i="2" s="1"/>
  <c r="L2536" i="2" a="1"/>
  <c r="L2536" i="2" s="1"/>
  <c r="L2537" i="2" a="1"/>
  <c r="L2537" i="2" s="1"/>
  <c r="L2538" i="2" a="1"/>
  <c r="L2538" i="2" s="1"/>
  <c r="L2539" i="2" a="1"/>
  <c r="L2539" i="2" s="1"/>
  <c r="L2540" i="2" a="1"/>
  <c r="L2540" i="2" s="1"/>
  <c r="L2541" i="2" a="1"/>
  <c r="L2541" i="2" s="1"/>
  <c r="L2542" i="2" a="1"/>
  <c r="L2542" i="2" s="1"/>
  <c r="L2543" i="2" a="1"/>
  <c r="L2543" i="2" s="1"/>
  <c r="L2544" i="2" a="1"/>
  <c r="L2544" i="2" s="1"/>
  <c r="L2545" i="2" a="1"/>
  <c r="L2545" i="2" s="1"/>
  <c r="L2546" i="2" a="1"/>
  <c r="L2546" i="2" s="1"/>
  <c r="L2547" i="2" a="1"/>
  <c r="L2547" i="2" s="1"/>
  <c r="L2548" i="2" a="1"/>
  <c r="L2548" i="2" s="1"/>
  <c r="L2549" i="2" a="1"/>
  <c r="L2549" i="2" s="1"/>
  <c r="L2550" i="2" a="1"/>
  <c r="L2550" i="2" s="1"/>
  <c r="L2551" i="2" a="1"/>
  <c r="L2551" i="2" s="1"/>
  <c r="L2552" i="2" a="1"/>
  <c r="L2552" i="2" s="1"/>
  <c r="L2553" i="2" a="1"/>
  <c r="L2553" i="2" s="1"/>
  <c r="L2554" i="2" a="1"/>
  <c r="L2554" i="2" s="1"/>
  <c r="L2555" i="2" a="1"/>
  <c r="L2555" i="2" s="1"/>
  <c r="L2556" i="2" a="1"/>
  <c r="L2556" i="2" s="1"/>
  <c r="L2557" i="2" a="1"/>
  <c r="L2557" i="2" s="1"/>
  <c r="L2558" i="2" a="1"/>
  <c r="L2558" i="2" s="1"/>
  <c r="L2559" i="2" a="1"/>
  <c r="L2559" i="2" s="1"/>
  <c r="L2560" i="2" a="1"/>
  <c r="L2560" i="2" s="1"/>
  <c r="L2561" i="2" a="1"/>
  <c r="L2561" i="2" s="1"/>
  <c r="L2562" i="2" a="1"/>
  <c r="L2562" i="2" s="1"/>
  <c r="L2563" i="2" a="1"/>
  <c r="L2563" i="2" s="1"/>
  <c r="L2564" i="2" a="1"/>
  <c r="L2564" i="2" s="1"/>
  <c r="L2565" i="2" a="1"/>
  <c r="L2565" i="2" s="1"/>
  <c r="L2566" i="2" a="1"/>
  <c r="L2566" i="2" s="1"/>
  <c r="L2567" i="2" a="1"/>
  <c r="L2567" i="2" s="1"/>
  <c r="L2568" i="2" a="1"/>
  <c r="L2568" i="2" s="1"/>
  <c r="L2569" i="2" a="1"/>
  <c r="L2569" i="2" s="1"/>
  <c r="L2570" i="2" a="1"/>
  <c r="L2570" i="2" s="1"/>
  <c r="L2571" i="2" a="1"/>
  <c r="L2571" i="2" s="1"/>
  <c r="L2572" i="2" a="1"/>
  <c r="L2572" i="2" s="1"/>
  <c r="L2573" i="2" a="1"/>
  <c r="L2573" i="2" s="1"/>
  <c r="L2574" i="2" a="1"/>
  <c r="L2574" i="2" s="1"/>
  <c r="L2575" i="2" a="1"/>
  <c r="L2575" i="2" s="1"/>
  <c r="L2576" i="2" a="1"/>
  <c r="L2576" i="2" s="1"/>
  <c r="L2577" i="2" a="1"/>
  <c r="L2577" i="2" s="1"/>
  <c r="L2578" i="2" a="1"/>
  <c r="L2578" i="2" s="1"/>
  <c r="L2579" i="2" a="1"/>
  <c r="L2579" i="2" s="1"/>
  <c r="L2580" i="2" a="1"/>
  <c r="L2580" i="2" s="1"/>
  <c r="L2581" i="2" a="1"/>
  <c r="L2581" i="2" s="1"/>
  <c r="L2582" i="2" a="1"/>
  <c r="L2582" i="2" s="1"/>
  <c r="L2583" i="2" a="1"/>
  <c r="L2583" i="2" s="1"/>
  <c r="L2584" i="2" a="1"/>
  <c r="L2584" i="2" s="1"/>
  <c r="L2585" i="2" a="1"/>
  <c r="L2585" i="2" s="1"/>
  <c r="L2586" i="2" a="1"/>
  <c r="L2586" i="2" s="1"/>
  <c r="L2587" i="2" a="1"/>
  <c r="L2587" i="2" s="1"/>
  <c r="L2588" i="2" a="1"/>
  <c r="L2588" i="2" s="1"/>
  <c r="L2589" i="2" a="1"/>
  <c r="L2589" i="2" s="1"/>
  <c r="L2590" i="2" a="1"/>
  <c r="L2590" i="2" s="1"/>
  <c r="L2591" i="2" a="1"/>
  <c r="L2591" i="2" s="1"/>
  <c r="L2592" i="2" a="1"/>
  <c r="L2592" i="2" s="1"/>
  <c r="L2593" i="2" a="1"/>
  <c r="L2593" i="2" s="1"/>
  <c r="L2594" i="2" a="1"/>
  <c r="L2594" i="2" s="1"/>
  <c r="L2595" i="2" a="1"/>
  <c r="L2595" i="2" s="1"/>
  <c r="L2596" i="2" a="1"/>
  <c r="L2596" i="2" s="1"/>
  <c r="L2597" i="2" a="1"/>
  <c r="L2597" i="2" s="1"/>
  <c r="L2598" i="2" a="1"/>
  <c r="L2598" i="2" s="1"/>
  <c r="L2599" i="2" a="1"/>
  <c r="L2599" i="2" s="1"/>
  <c r="L2600" i="2" a="1"/>
  <c r="L2600" i="2" s="1"/>
  <c r="L2601" i="2" a="1"/>
  <c r="L2601" i="2" s="1"/>
  <c r="L2602" i="2" a="1"/>
  <c r="L2602" i="2" s="1"/>
  <c r="L2603" i="2" a="1"/>
  <c r="L2603" i="2" s="1"/>
  <c r="L2604" i="2" a="1"/>
  <c r="L2604" i="2" s="1"/>
  <c r="L2605" i="2" a="1"/>
  <c r="L2605" i="2" s="1"/>
  <c r="L2606" i="2" a="1"/>
  <c r="L2606" i="2" s="1"/>
  <c r="L2607" i="2" a="1"/>
  <c r="L2607" i="2" s="1"/>
  <c r="L2608" i="2" a="1"/>
  <c r="L2608" i="2" s="1"/>
  <c r="L2609" i="2" a="1"/>
  <c r="L2609" i="2" s="1"/>
  <c r="L2610" i="2" a="1"/>
  <c r="L2610" i="2" s="1"/>
  <c r="L2611" i="2" a="1"/>
  <c r="L2611" i="2" s="1"/>
  <c r="L2612" i="2" a="1"/>
  <c r="L2612" i="2" s="1"/>
  <c r="L2613" i="2" a="1"/>
  <c r="L2613" i="2" s="1"/>
  <c r="L2614" i="2" a="1"/>
  <c r="L2614" i="2" s="1"/>
  <c r="L2615" i="2" a="1"/>
  <c r="L2615" i="2" s="1"/>
  <c r="L2616" i="2" a="1"/>
  <c r="L2616" i="2" s="1"/>
  <c r="L2617" i="2" a="1"/>
  <c r="L2617" i="2" s="1"/>
  <c r="L2618" i="2" a="1"/>
  <c r="L2618" i="2" s="1"/>
  <c r="L2619" i="2" a="1"/>
  <c r="L2619" i="2" s="1"/>
  <c r="L2620" i="2" a="1"/>
  <c r="L2620" i="2" s="1"/>
  <c r="L2621" i="2" a="1"/>
  <c r="L2621" i="2" s="1"/>
  <c r="L2622" i="2" a="1"/>
  <c r="L2622" i="2" s="1"/>
  <c r="L2623" i="2" a="1"/>
  <c r="L2623" i="2" s="1"/>
  <c r="L2624" i="2" a="1"/>
  <c r="L2624" i="2" s="1"/>
  <c r="L2625" i="2" a="1"/>
  <c r="L2625" i="2" s="1"/>
  <c r="L2626" i="2" a="1"/>
  <c r="L2626" i="2" s="1"/>
  <c r="L2627" i="2" a="1"/>
  <c r="L2627" i="2" s="1"/>
  <c r="L2628" i="2" a="1"/>
  <c r="L2628" i="2" s="1"/>
  <c r="L2629" i="2" a="1"/>
  <c r="L2629" i="2" s="1"/>
  <c r="L2630" i="2" a="1"/>
  <c r="L2630" i="2" s="1"/>
  <c r="L2631" i="2" a="1"/>
  <c r="L2631" i="2" s="1"/>
  <c r="L2632" i="2" a="1"/>
  <c r="L2632" i="2" s="1"/>
  <c r="L2633" i="2" a="1"/>
  <c r="L2633" i="2" s="1"/>
  <c r="L2634" i="2" a="1"/>
  <c r="L2634" i="2" s="1"/>
  <c r="L2635" i="2" a="1"/>
  <c r="L2635" i="2" s="1"/>
  <c r="L2636" i="2" a="1"/>
  <c r="L2636" i="2" s="1"/>
  <c r="L2637" i="2" a="1"/>
  <c r="L2637" i="2" s="1"/>
  <c r="L2638" i="2" a="1"/>
  <c r="L2638" i="2" s="1"/>
  <c r="L2639" i="2" a="1"/>
  <c r="L2639" i="2" s="1"/>
  <c r="L2640" i="2" a="1"/>
  <c r="L2640" i="2" s="1"/>
  <c r="L2641" i="2" a="1"/>
  <c r="L2641" i="2" s="1"/>
  <c r="L2642" i="2" a="1"/>
  <c r="L2642" i="2" s="1"/>
  <c r="L2643" i="2" a="1"/>
  <c r="L2643" i="2" s="1"/>
  <c r="L2644" i="2" a="1"/>
  <c r="L2644" i="2" s="1"/>
  <c r="L2645" i="2" a="1"/>
  <c r="L2645" i="2" s="1"/>
  <c r="L2646" i="2" a="1"/>
  <c r="L2646" i="2" s="1"/>
  <c r="L2647" i="2" a="1"/>
  <c r="L2647" i="2" s="1"/>
  <c r="L2648" i="2" a="1"/>
  <c r="L2648" i="2" s="1"/>
  <c r="L2649" i="2" a="1"/>
  <c r="L2649" i="2" s="1"/>
  <c r="L2650" i="2" a="1"/>
  <c r="L2650" i="2" s="1"/>
  <c r="L2651" i="2" a="1"/>
  <c r="L2651" i="2" s="1"/>
  <c r="L2652" i="2" a="1"/>
  <c r="L2652" i="2" s="1"/>
  <c r="L2653" i="2" a="1"/>
  <c r="L2653" i="2" s="1"/>
  <c r="L2654" i="2" a="1"/>
  <c r="L2654" i="2" s="1"/>
  <c r="L2655" i="2" a="1"/>
  <c r="L2655" i="2" s="1"/>
  <c r="L2656" i="2" a="1"/>
  <c r="L2656" i="2" s="1"/>
  <c r="L2657" i="2" a="1"/>
  <c r="L2657" i="2" s="1"/>
  <c r="L2658" i="2" a="1"/>
  <c r="L2658" i="2" s="1"/>
  <c r="L2659" i="2" a="1"/>
  <c r="L2659" i="2" s="1"/>
  <c r="L2660" i="2" a="1"/>
  <c r="L2660" i="2" s="1"/>
  <c r="L2661" i="2" a="1"/>
  <c r="L2661" i="2" s="1"/>
  <c r="L2662" i="2" a="1"/>
  <c r="L2662" i="2" s="1"/>
  <c r="L2663" i="2" a="1"/>
  <c r="L2663" i="2" s="1"/>
  <c r="L2664" i="2" a="1"/>
  <c r="L2664" i="2" s="1"/>
  <c r="L2665" i="2" a="1"/>
  <c r="L2665" i="2" s="1"/>
  <c r="L2666" i="2" a="1"/>
  <c r="L2666" i="2" s="1"/>
  <c r="L2667" i="2" a="1"/>
  <c r="L2667" i="2" s="1"/>
  <c r="L2668" i="2" a="1"/>
  <c r="L2668" i="2" s="1"/>
  <c r="L2669" i="2" a="1"/>
  <c r="L2669" i="2" s="1"/>
  <c r="L2670" i="2" a="1"/>
  <c r="L2670" i="2" s="1"/>
  <c r="L2671" i="2" a="1"/>
  <c r="L2671" i="2" s="1"/>
  <c r="L2672" i="2" a="1"/>
  <c r="L2672" i="2" s="1"/>
  <c r="L2673" i="2" a="1"/>
  <c r="L2673" i="2" s="1"/>
  <c r="L2674" i="2" a="1"/>
  <c r="L2674" i="2" s="1"/>
  <c r="L2675" i="2" a="1"/>
  <c r="L2675" i="2" s="1"/>
  <c r="L2676" i="2" a="1"/>
  <c r="L2676" i="2" s="1"/>
  <c r="L2677" i="2" a="1"/>
  <c r="L2677" i="2" s="1"/>
  <c r="L2678" i="2" a="1"/>
  <c r="L2678" i="2" s="1"/>
  <c r="L2679" i="2" a="1"/>
  <c r="L2679" i="2" s="1"/>
  <c r="L2680" i="2" a="1"/>
  <c r="L2680" i="2" s="1"/>
  <c r="L2681" i="2" a="1"/>
  <c r="L2681" i="2" s="1"/>
  <c r="L2682" i="2" a="1"/>
  <c r="L2682" i="2" s="1"/>
  <c r="L2683" i="2" a="1"/>
  <c r="L2683" i="2" s="1"/>
  <c r="L2684" i="2" a="1"/>
  <c r="L2684" i="2" s="1"/>
  <c r="L2685" i="2" a="1"/>
  <c r="L2685" i="2" s="1"/>
  <c r="L2686" i="2" a="1"/>
  <c r="L2686" i="2" s="1"/>
  <c r="L2687" i="2" a="1"/>
  <c r="L2687" i="2" s="1"/>
  <c r="L2688" i="2" a="1"/>
  <c r="L2688" i="2" s="1"/>
  <c r="L2689" i="2" a="1"/>
  <c r="L2689" i="2" s="1"/>
  <c r="L2690" i="2" a="1"/>
  <c r="L2690" i="2" s="1"/>
  <c r="L2691" i="2" a="1"/>
  <c r="L2691" i="2" s="1"/>
  <c r="L2692" i="2" a="1"/>
  <c r="L2692" i="2" s="1"/>
  <c r="L2693" i="2" a="1"/>
  <c r="L2693" i="2" s="1"/>
  <c r="L2694" i="2" a="1"/>
  <c r="L2694" i="2" s="1"/>
  <c r="L2695" i="2" a="1"/>
  <c r="L2695" i="2" s="1"/>
  <c r="L2696" i="2" a="1"/>
  <c r="L2696" i="2" s="1"/>
  <c r="L2697" i="2" a="1"/>
  <c r="L2697" i="2" s="1"/>
  <c r="L2698" i="2" a="1"/>
  <c r="L2698" i="2" s="1"/>
  <c r="L2699" i="2" a="1"/>
  <c r="L2699" i="2" s="1"/>
  <c r="L2700" i="2" a="1"/>
  <c r="L2700" i="2" s="1"/>
  <c r="L2701" i="2" a="1"/>
  <c r="L2701" i="2" s="1"/>
  <c r="L2702" i="2" a="1"/>
  <c r="L2702" i="2" s="1"/>
  <c r="L2703" i="2" a="1"/>
  <c r="L2703" i="2" s="1"/>
  <c r="L2704" i="2" a="1"/>
  <c r="L2704" i="2" s="1"/>
  <c r="L2705" i="2" a="1"/>
  <c r="L2705" i="2" s="1"/>
  <c r="L2706" i="2" a="1"/>
  <c r="L2706" i="2" s="1"/>
  <c r="L2707" i="2" a="1"/>
  <c r="L2707" i="2" s="1"/>
  <c r="L2708" i="2" a="1"/>
  <c r="L2708" i="2" s="1"/>
  <c r="L2709" i="2" a="1"/>
  <c r="L2709" i="2" s="1"/>
  <c r="L2710" i="2" a="1"/>
  <c r="L2710" i="2" s="1"/>
  <c r="L2711" i="2" a="1"/>
  <c r="L2711" i="2" s="1"/>
  <c r="L2712" i="2" a="1"/>
  <c r="L2712" i="2" s="1"/>
  <c r="L2713" i="2" a="1"/>
  <c r="L2713" i="2" s="1"/>
  <c r="L2714" i="2" a="1"/>
  <c r="L2714" i="2" s="1"/>
  <c r="L2715" i="2" a="1"/>
  <c r="L2715" i="2" s="1"/>
  <c r="L2716" i="2" a="1"/>
  <c r="L2716" i="2" s="1"/>
  <c r="L2717" i="2" a="1"/>
  <c r="L2717" i="2" s="1"/>
  <c r="L2718" i="2" a="1"/>
  <c r="L2718" i="2" s="1"/>
  <c r="L2719" i="2" a="1"/>
  <c r="L2719" i="2" s="1"/>
  <c r="L2720" i="2" a="1"/>
  <c r="L2720" i="2" s="1"/>
  <c r="L2721" i="2" a="1"/>
  <c r="L2721" i="2" s="1"/>
  <c r="L2722" i="2" a="1"/>
  <c r="L2722" i="2" s="1"/>
  <c r="L2723" i="2" a="1"/>
  <c r="L2723" i="2" s="1"/>
  <c r="L2724" i="2" a="1"/>
  <c r="L2724" i="2" s="1"/>
  <c r="L2725" i="2" a="1"/>
  <c r="L2725" i="2" s="1"/>
  <c r="L2726" i="2" a="1"/>
  <c r="L2726" i="2" s="1"/>
  <c r="L2727" i="2" a="1"/>
  <c r="L2727" i="2" s="1"/>
  <c r="L2728" i="2" a="1"/>
  <c r="L2728" i="2" s="1"/>
  <c r="L2729" i="2" a="1"/>
  <c r="L2729" i="2" s="1"/>
  <c r="L2730" i="2" a="1"/>
  <c r="L2730" i="2" s="1"/>
  <c r="L2731" i="2" a="1"/>
  <c r="L2731" i="2" s="1"/>
  <c r="L2732" i="2" a="1"/>
  <c r="L2732" i="2" s="1"/>
  <c r="L2733" i="2" a="1"/>
  <c r="L2733" i="2" s="1"/>
  <c r="L2734" i="2" a="1"/>
  <c r="L2734" i="2" s="1"/>
  <c r="L2735" i="2" a="1"/>
  <c r="L2735" i="2" s="1"/>
  <c r="L2736" i="2" a="1"/>
  <c r="L2736" i="2" s="1"/>
  <c r="L2737" i="2" a="1"/>
  <c r="L2737" i="2" s="1"/>
  <c r="L2738" i="2" a="1"/>
  <c r="L2738" i="2" s="1"/>
  <c r="L2739" i="2" a="1"/>
  <c r="L2739" i="2" s="1"/>
  <c r="L2740" i="2" a="1"/>
  <c r="L2740" i="2" s="1"/>
  <c r="L2741" i="2" a="1"/>
  <c r="L2741" i="2" s="1"/>
  <c r="L2742" i="2" a="1"/>
  <c r="L2742" i="2" s="1"/>
  <c r="L2743" i="2" a="1"/>
  <c r="L2743" i="2" s="1"/>
  <c r="L2744" i="2" a="1"/>
  <c r="L2744" i="2" s="1"/>
  <c r="L2745" i="2" a="1"/>
  <c r="L2745" i="2" s="1"/>
  <c r="L2746" i="2" a="1"/>
  <c r="L2746" i="2" s="1"/>
  <c r="L2747" i="2" a="1"/>
  <c r="L2747" i="2" s="1"/>
  <c r="L2748" i="2" a="1"/>
  <c r="L2748" i="2" s="1"/>
  <c r="L2749" i="2" a="1"/>
  <c r="L2749" i="2" s="1"/>
  <c r="L2750" i="2" a="1"/>
  <c r="L2750" i="2" s="1"/>
  <c r="L2751" i="2" a="1"/>
  <c r="L2751" i="2" s="1"/>
  <c r="L2752" i="2" a="1"/>
  <c r="L2752" i="2" s="1"/>
  <c r="L2753" i="2" a="1"/>
  <c r="L2753" i="2" s="1"/>
  <c r="L2754" i="2" a="1"/>
  <c r="L2754" i="2" s="1"/>
  <c r="L2755" i="2" a="1"/>
  <c r="L2755" i="2" s="1"/>
  <c r="L2756" i="2" a="1"/>
  <c r="L2756" i="2" s="1"/>
  <c r="L2757" i="2" a="1"/>
  <c r="L2757" i="2" s="1"/>
  <c r="L2758" i="2" a="1"/>
  <c r="L2758" i="2" s="1"/>
  <c r="L2759" i="2" a="1"/>
  <c r="L2759" i="2" s="1"/>
  <c r="L2760" i="2" a="1"/>
  <c r="L2760" i="2" s="1"/>
  <c r="L2761" i="2" a="1"/>
  <c r="L2761" i="2" s="1"/>
  <c r="L2762" i="2" a="1"/>
  <c r="L2762" i="2" s="1"/>
  <c r="L2763" i="2" a="1"/>
  <c r="L2763" i="2" s="1"/>
  <c r="L2764" i="2" a="1"/>
  <c r="L2764" i="2" s="1"/>
  <c r="L2765" i="2" a="1"/>
  <c r="L2765" i="2" s="1"/>
  <c r="L2766" i="2" a="1"/>
  <c r="L2766" i="2" s="1"/>
  <c r="L2767" i="2" a="1"/>
  <c r="L2767" i="2" s="1"/>
  <c r="L2768" i="2" a="1"/>
  <c r="L2768" i="2" s="1"/>
  <c r="L2769" i="2" a="1"/>
  <c r="L2769" i="2" s="1"/>
  <c r="L2770" i="2" a="1"/>
  <c r="L2770" i="2" s="1"/>
  <c r="L2771" i="2" a="1"/>
  <c r="L2771" i="2" s="1"/>
  <c r="L2772" i="2" a="1"/>
  <c r="L2772" i="2" s="1"/>
  <c r="L2773" i="2" a="1"/>
  <c r="L2773" i="2" s="1"/>
  <c r="L2774" i="2" a="1"/>
  <c r="L2774" i="2" s="1"/>
  <c r="L2775" i="2" a="1"/>
  <c r="L2775" i="2" s="1"/>
  <c r="L2776" i="2" a="1"/>
  <c r="L2776" i="2" s="1"/>
  <c r="L2777" i="2" a="1"/>
  <c r="L2777" i="2" s="1"/>
  <c r="L2778" i="2" a="1"/>
  <c r="L2778" i="2" s="1"/>
  <c r="L2779" i="2" a="1"/>
  <c r="L2779" i="2" s="1"/>
  <c r="L2780" i="2" a="1"/>
  <c r="L2780" i="2" s="1"/>
  <c r="L2781" i="2" a="1"/>
  <c r="L2781" i="2" s="1"/>
  <c r="L2782" i="2" a="1"/>
  <c r="L2782" i="2" s="1"/>
  <c r="L2783" i="2" a="1"/>
  <c r="L2783" i="2" s="1"/>
  <c r="L2784" i="2" a="1"/>
  <c r="L2784" i="2" s="1"/>
  <c r="L2785" i="2" a="1"/>
  <c r="L2785" i="2" s="1"/>
  <c r="L2786" i="2" a="1"/>
  <c r="L2786" i="2" s="1"/>
  <c r="L2787" i="2" a="1"/>
  <c r="L2787" i="2" s="1"/>
  <c r="L2788" i="2" a="1"/>
  <c r="L2788" i="2" s="1"/>
  <c r="L2789" i="2" a="1"/>
  <c r="L2789" i="2" s="1"/>
  <c r="L2790" i="2" a="1"/>
  <c r="L2790" i="2" s="1"/>
  <c r="L2791" i="2" a="1"/>
  <c r="L2791" i="2" s="1"/>
  <c r="L2792" i="2" a="1"/>
  <c r="L2792" i="2" s="1"/>
  <c r="L2793" i="2" a="1"/>
  <c r="L2793" i="2" s="1"/>
  <c r="L2794" i="2" a="1"/>
  <c r="L2794" i="2" s="1"/>
  <c r="L2795" i="2" a="1"/>
  <c r="L2795" i="2" s="1"/>
  <c r="L2796" i="2" a="1"/>
  <c r="L2796" i="2" s="1"/>
  <c r="L2797" i="2" a="1"/>
  <c r="L2797" i="2" s="1"/>
  <c r="L2798" i="2" a="1"/>
  <c r="L2798" i="2" s="1"/>
  <c r="L2799" i="2" a="1"/>
  <c r="L2799" i="2" s="1"/>
  <c r="L2800" i="2" a="1"/>
  <c r="L2800" i="2" s="1"/>
  <c r="L2801" i="2" a="1"/>
  <c r="L2801" i="2" s="1"/>
  <c r="L2802" i="2" a="1"/>
  <c r="L2802" i="2" s="1"/>
  <c r="L2803" i="2" a="1"/>
  <c r="L2803" i="2" s="1"/>
  <c r="L2804" i="2" a="1"/>
  <c r="L2804" i="2" s="1"/>
  <c r="L2805" i="2" a="1"/>
  <c r="L2805" i="2" s="1"/>
  <c r="L2806" i="2" a="1"/>
  <c r="L2806" i="2" s="1"/>
  <c r="L2807" i="2" a="1"/>
  <c r="L2807" i="2" s="1"/>
  <c r="L2808" i="2" a="1"/>
  <c r="L2808" i="2" s="1"/>
  <c r="L2809" i="2" a="1"/>
  <c r="L2809" i="2" s="1"/>
  <c r="L2810" i="2" a="1"/>
  <c r="L2810" i="2" s="1"/>
  <c r="L2811" i="2" a="1"/>
  <c r="L2811" i="2" s="1"/>
  <c r="L2812" i="2" a="1"/>
  <c r="L2812" i="2" s="1"/>
  <c r="L2813" i="2" a="1"/>
  <c r="L2813" i="2" s="1"/>
  <c r="L2814" i="2" a="1"/>
  <c r="L2814" i="2" s="1"/>
  <c r="L2815" i="2" a="1"/>
  <c r="L2815" i="2" s="1"/>
  <c r="L2816" i="2" a="1"/>
  <c r="L2816" i="2" s="1"/>
  <c r="L2817" i="2" a="1"/>
  <c r="L2817" i="2" s="1"/>
  <c r="L2818" i="2" a="1"/>
  <c r="L2818" i="2" s="1"/>
  <c r="L2819" i="2" a="1"/>
  <c r="L2819" i="2" s="1"/>
  <c r="L2820" i="2" a="1"/>
  <c r="L2820" i="2" s="1"/>
  <c r="L2821" i="2" a="1"/>
  <c r="L2821" i="2" s="1"/>
  <c r="L2822" i="2" a="1"/>
  <c r="L2822" i="2" s="1"/>
  <c r="L2823" i="2" a="1"/>
  <c r="L2823" i="2" s="1"/>
  <c r="L2824" i="2" a="1"/>
  <c r="L2824" i="2" s="1"/>
  <c r="L2825" i="2" a="1"/>
  <c r="L2825" i="2" s="1"/>
  <c r="L2826" i="2" a="1"/>
  <c r="L2826" i="2" s="1"/>
  <c r="L2827" i="2" a="1"/>
  <c r="L2827" i="2" s="1"/>
  <c r="L2828" i="2" a="1"/>
  <c r="L2828" i="2" s="1"/>
  <c r="L2829" i="2" a="1"/>
  <c r="L2829" i="2" s="1"/>
  <c r="L2830" i="2" a="1"/>
  <c r="L2830" i="2" s="1"/>
  <c r="L2831" i="2" a="1"/>
  <c r="L2831" i="2" s="1"/>
  <c r="L2832" i="2" a="1"/>
  <c r="L2832" i="2" s="1"/>
  <c r="L2833" i="2" a="1"/>
  <c r="L2833" i="2" s="1"/>
  <c r="L2834" i="2" a="1"/>
  <c r="L2834" i="2" s="1"/>
  <c r="L2835" i="2" a="1"/>
  <c r="L2835" i="2" s="1"/>
  <c r="L2836" i="2" a="1"/>
  <c r="L2836" i="2" s="1"/>
  <c r="L2837" i="2" a="1"/>
  <c r="L2837" i="2" s="1"/>
  <c r="L2838" i="2" a="1"/>
  <c r="L2838" i="2" s="1"/>
  <c r="L2839" i="2" a="1"/>
  <c r="L2839" i="2" s="1"/>
  <c r="L2840" i="2" a="1"/>
  <c r="L2840" i="2" s="1"/>
  <c r="L2841" i="2" a="1"/>
  <c r="L2841" i="2" s="1"/>
  <c r="L2842" i="2" a="1"/>
  <c r="L2842" i="2" s="1"/>
  <c r="L2843" i="2" a="1"/>
  <c r="L2843" i="2" s="1"/>
  <c r="L2844" i="2" a="1"/>
  <c r="L2844" i="2" s="1"/>
  <c r="L2845" i="2" a="1"/>
  <c r="L2845" i="2" s="1"/>
  <c r="L2846" i="2" a="1"/>
  <c r="L2846" i="2" s="1"/>
  <c r="L2847" i="2" a="1"/>
  <c r="L2847" i="2" s="1"/>
  <c r="L2848" i="2" a="1"/>
  <c r="L2848" i="2" s="1"/>
  <c r="L2849" i="2" a="1"/>
  <c r="L2849" i="2" s="1"/>
  <c r="L2850" i="2" a="1"/>
  <c r="L2850" i="2" s="1"/>
  <c r="L2851" i="2" a="1"/>
  <c r="L2851" i="2" s="1"/>
  <c r="L2852" i="2" a="1"/>
  <c r="L2852" i="2" s="1"/>
  <c r="L2853" i="2" a="1"/>
  <c r="L2853" i="2" s="1"/>
  <c r="L2854" i="2" a="1"/>
  <c r="L2854" i="2" s="1"/>
  <c r="L2855" i="2" a="1"/>
  <c r="L2855" i="2" s="1"/>
  <c r="L2856" i="2" a="1"/>
  <c r="L2856" i="2" s="1"/>
  <c r="L2857" i="2" a="1"/>
  <c r="L2857" i="2" s="1"/>
  <c r="L2858" i="2" a="1"/>
  <c r="L2858" i="2" s="1"/>
  <c r="L2859" i="2" a="1"/>
  <c r="L2859" i="2" s="1"/>
  <c r="L2860" i="2" a="1"/>
  <c r="L2860" i="2" s="1"/>
  <c r="L2861" i="2" a="1"/>
  <c r="L2861" i="2" s="1"/>
  <c r="L2862" i="2" a="1"/>
  <c r="L2862" i="2" s="1"/>
  <c r="L2863" i="2" a="1"/>
  <c r="L2863" i="2" s="1"/>
  <c r="L2864" i="2" a="1"/>
  <c r="L2864" i="2" s="1"/>
  <c r="L2865" i="2" a="1"/>
  <c r="L2865" i="2" s="1"/>
  <c r="L2866" i="2" a="1"/>
  <c r="L2866" i="2" s="1"/>
  <c r="L2867" i="2" a="1"/>
  <c r="L2867" i="2" s="1"/>
  <c r="L2868" i="2" a="1"/>
  <c r="L2868" i="2" s="1"/>
  <c r="L2869" i="2" a="1"/>
  <c r="L2869" i="2" s="1"/>
  <c r="L2870" i="2" a="1"/>
  <c r="L2870" i="2" s="1"/>
  <c r="L2871" i="2" a="1"/>
  <c r="L2871" i="2" s="1"/>
  <c r="L2872" i="2" a="1"/>
  <c r="L2872" i="2" s="1"/>
  <c r="L2873" i="2" a="1"/>
  <c r="L2873" i="2" s="1"/>
  <c r="L2874" i="2" a="1"/>
  <c r="L2874" i="2" s="1"/>
  <c r="L2875" i="2" a="1"/>
  <c r="L2875" i="2" s="1"/>
  <c r="L2876" i="2" a="1"/>
  <c r="L2876" i="2" s="1"/>
  <c r="L2877" i="2" a="1"/>
  <c r="L2877" i="2" s="1"/>
  <c r="L2878" i="2" a="1"/>
  <c r="L2878" i="2" s="1"/>
  <c r="L2879" i="2" a="1"/>
  <c r="L2879" i="2" s="1"/>
  <c r="L2880" i="2" a="1"/>
  <c r="L2880" i="2" s="1"/>
  <c r="L2881" i="2" a="1"/>
  <c r="L2881" i="2" s="1"/>
  <c r="L2882" i="2" a="1"/>
  <c r="L2882" i="2" s="1"/>
  <c r="L2883" i="2" a="1"/>
  <c r="L2883" i="2" s="1"/>
  <c r="L2884" i="2" a="1"/>
  <c r="L2884" i="2" s="1"/>
  <c r="L2885" i="2" a="1"/>
  <c r="L2885" i="2" s="1"/>
  <c r="L2886" i="2" a="1"/>
  <c r="L2886" i="2" s="1"/>
  <c r="L2887" i="2" a="1"/>
  <c r="L2887" i="2" s="1"/>
  <c r="L2888" i="2" a="1"/>
  <c r="L2888" i="2" s="1"/>
  <c r="L2889" i="2" a="1"/>
  <c r="L2889" i="2" s="1"/>
  <c r="L2890" i="2" a="1"/>
  <c r="L2890" i="2" s="1"/>
  <c r="L2891" i="2" a="1"/>
  <c r="L2891" i="2" s="1"/>
  <c r="L2892" i="2" a="1"/>
  <c r="L2892" i="2" s="1"/>
  <c r="L2893" i="2" a="1"/>
  <c r="L2893" i="2" s="1"/>
  <c r="L2894" i="2" a="1"/>
  <c r="L2894" i="2" s="1"/>
  <c r="L2895" i="2" a="1"/>
  <c r="L2895" i="2" s="1"/>
  <c r="L2896" i="2" a="1"/>
  <c r="L2896" i="2" s="1"/>
  <c r="L2897" i="2" a="1"/>
  <c r="L2897" i="2" s="1"/>
  <c r="L2898" i="2" a="1"/>
  <c r="L2898" i="2" s="1"/>
  <c r="L2899" i="2" a="1"/>
  <c r="L2899" i="2" s="1"/>
  <c r="L2900" i="2" a="1"/>
  <c r="L2900" i="2" s="1"/>
  <c r="L2901" i="2" a="1"/>
  <c r="L2901" i="2" s="1"/>
  <c r="L2902" i="2" a="1"/>
  <c r="L2902" i="2" s="1"/>
  <c r="L2903" i="2" a="1"/>
  <c r="L2903" i="2" s="1"/>
  <c r="L2904" i="2" a="1"/>
  <c r="L2904" i="2" s="1"/>
  <c r="L2905" i="2" a="1"/>
  <c r="L2905" i="2" s="1"/>
  <c r="L2906" i="2" a="1"/>
  <c r="L2906" i="2" s="1"/>
  <c r="L2907" i="2" a="1"/>
  <c r="L2907" i="2" s="1"/>
  <c r="L2908" i="2" a="1"/>
  <c r="L2908" i="2" s="1"/>
  <c r="L2909" i="2" a="1"/>
  <c r="L2909" i="2" s="1"/>
  <c r="L2910" i="2" a="1"/>
  <c r="L2910" i="2" s="1"/>
  <c r="L2911" i="2" a="1"/>
  <c r="L2911" i="2" s="1"/>
  <c r="L2912" i="2" a="1"/>
  <c r="L2912" i="2" s="1"/>
  <c r="L2913" i="2" a="1"/>
  <c r="L2913" i="2" s="1"/>
  <c r="L2914" i="2" a="1"/>
  <c r="L2914" i="2" s="1"/>
  <c r="L2915" i="2" a="1"/>
  <c r="L2915" i="2" s="1"/>
  <c r="L2916" i="2" a="1"/>
  <c r="L2916" i="2" s="1"/>
  <c r="L2917" i="2" a="1"/>
  <c r="L2917" i="2" s="1"/>
  <c r="L2918" i="2" a="1"/>
  <c r="L2918" i="2" s="1"/>
  <c r="L2919" i="2" a="1"/>
  <c r="L2919" i="2" s="1"/>
  <c r="L2920" i="2" a="1"/>
  <c r="L2920" i="2" s="1"/>
  <c r="L2921" i="2" a="1"/>
  <c r="L2921" i="2" s="1"/>
  <c r="L2922" i="2" a="1"/>
  <c r="L2922" i="2" s="1"/>
  <c r="L2923" i="2" a="1"/>
  <c r="L2923" i="2" s="1"/>
  <c r="L2924" i="2" a="1"/>
  <c r="L2924" i="2" s="1"/>
  <c r="L2925" i="2" a="1"/>
  <c r="L2925" i="2" s="1"/>
  <c r="L2926" i="2" a="1"/>
  <c r="L2926" i="2" s="1"/>
  <c r="L2927" i="2" a="1"/>
  <c r="L2927" i="2" s="1"/>
  <c r="L2928" i="2" a="1"/>
  <c r="L2928" i="2" s="1"/>
  <c r="L2929" i="2" a="1"/>
  <c r="L2929" i="2" s="1"/>
  <c r="L2930" i="2" a="1"/>
  <c r="L2930" i="2" s="1"/>
  <c r="L2931" i="2" a="1"/>
  <c r="L2931" i="2" s="1"/>
  <c r="L2932" i="2" a="1"/>
  <c r="L2932" i="2" s="1"/>
  <c r="L2933" i="2" a="1"/>
  <c r="L2933" i="2" s="1"/>
  <c r="L2934" i="2" a="1"/>
  <c r="L2934" i="2" s="1"/>
  <c r="L2935" i="2" a="1"/>
  <c r="L2935" i="2" s="1"/>
  <c r="L2936" i="2" a="1"/>
  <c r="L2936" i="2" s="1"/>
  <c r="L2937" i="2" a="1"/>
  <c r="L2937" i="2" s="1"/>
  <c r="L2938" i="2" a="1"/>
  <c r="L2938" i="2" s="1"/>
  <c r="L2939" i="2" a="1"/>
  <c r="L2939" i="2" s="1"/>
  <c r="L2940" i="2" a="1"/>
  <c r="L2940" i="2" s="1"/>
  <c r="L2941" i="2" a="1"/>
  <c r="L2941" i="2" s="1"/>
  <c r="L2942" i="2" a="1"/>
  <c r="L2942" i="2" s="1"/>
  <c r="L2943" i="2" a="1"/>
  <c r="L2943" i="2" s="1"/>
  <c r="L2944" i="2" a="1"/>
  <c r="L2944" i="2" s="1"/>
  <c r="L2945" i="2" a="1"/>
  <c r="L2945" i="2" s="1"/>
  <c r="L2946" i="2" a="1"/>
  <c r="L2946" i="2" s="1"/>
  <c r="L2947" i="2" a="1"/>
  <c r="L2947" i="2" s="1"/>
  <c r="L2948" i="2" a="1"/>
  <c r="L2948" i="2" s="1"/>
  <c r="L2949" i="2" a="1"/>
  <c r="L2949" i="2" s="1"/>
  <c r="L2950" i="2" a="1"/>
  <c r="L2950" i="2" s="1"/>
  <c r="L2951" i="2" a="1"/>
  <c r="L2951" i="2" s="1"/>
  <c r="L2952" i="2" a="1"/>
  <c r="L2952" i="2" s="1"/>
  <c r="L2953" i="2" a="1"/>
  <c r="L2953" i="2" s="1"/>
  <c r="L2954" i="2" a="1"/>
  <c r="L2954" i="2" s="1"/>
  <c r="L2955" i="2" a="1"/>
  <c r="L2955" i="2" s="1"/>
  <c r="L2956" i="2" a="1"/>
  <c r="L2956" i="2" s="1"/>
  <c r="L2957" i="2" a="1"/>
  <c r="L2957" i="2" s="1"/>
  <c r="L2958" i="2" a="1"/>
  <c r="L2958" i="2" s="1"/>
  <c r="L2959" i="2" a="1"/>
  <c r="L2959" i="2" s="1"/>
  <c r="L2960" i="2" a="1"/>
  <c r="L2960" i="2" s="1"/>
  <c r="L2961" i="2" a="1"/>
  <c r="L2961" i="2" s="1"/>
  <c r="L2962" i="2" a="1"/>
  <c r="L2962" i="2" s="1"/>
  <c r="L2963" i="2" a="1"/>
  <c r="L2963" i="2" s="1"/>
  <c r="L2964" i="2" a="1"/>
  <c r="L2964" i="2" s="1"/>
  <c r="L2965" i="2" a="1"/>
  <c r="L2965" i="2" s="1"/>
  <c r="L2966" i="2" a="1"/>
  <c r="L2966" i="2" s="1"/>
  <c r="L2967" i="2" a="1"/>
  <c r="L2967" i="2" s="1"/>
  <c r="L2968" i="2" a="1"/>
  <c r="L2968" i="2" s="1"/>
  <c r="L2969" i="2" a="1"/>
  <c r="L2969" i="2" s="1"/>
  <c r="L2970" i="2" a="1"/>
  <c r="L2970" i="2" s="1"/>
  <c r="L2971" i="2" a="1"/>
  <c r="L2971" i="2" s="1"/>
  <c r="L2972" i="2" a="1"/>
  <c r="L2972" i="2" s="1"/>
  <c r="L2973" i="2" a="1"/>
  <c r="L2973" i="2" s="1"/>
  <c r="L2974" i="2" a="1"/>
  <c r="L2974" i="2" s="1"/>
  <c r="L2975" i="2" a="1"/>
  <c r="L2975" i="2" s="1"/>
  <c r="L2976" i="2" a="1"/>
  <c r="L2976" i="2" s="1"/>
  <c r="L2977" i="2" a="1"/>
  <c r="L2977" i="2" s="1"/>
  <c r="L2978" i="2" a="1"/>
  <c r="L2978" i="2" s="1"/>
  <c r="L2979" i="2" a="1"/>
  <c r="L2979" i="2" s="1"/>
  <c r="L2980" i="2" a="1"/>
  <c r="L2980" i="2" s="1"/>
  <c r="L2981" i="2" a="1"/>
  <c r="L2981" i="2" s="1"/>
  <c r="L2982" i="2" a="1"/>
  <c r="L2982" i="2" s="1"/>
  <c r="L2983" i="2" a="1"/>
  <c r="L2983" i="2" s="1"/>
  <c r="L2984" i="2" a="1"/>
  <c r="L2984" i="2" s="1"/>
  <c r="L2985" i="2" a="1"/>
  <c r="L2985" i="2" s="1"/>
  <c r="L2986" i="2" a="1"/>
  <c r="L2986" i="2" s="1"/>
  <c r="L2987" i="2" a="1"/>
  <c r="L2987" i="2" s="1"/>
  <c r="L2988" i="2" a="1"/>
  <c r="L2988" i="2" s="1"/>
  <c r="L2989" i="2" a="1"/>
  <c r="L2989" i="2" s="1"/>
  <c r="L2990" i="2" a="1"/>
  <c r="L2990" i="2" s="1"/>
  <c r="L2991" i="2" a="1"/>
  <c r="L2991" i="2" s="1"/>
  <c r="L2992" i="2" a="1"/>
  <c r="L2992" i="2" s="1"/>
  <c r="L2993" i="2" a="1"/>
  <c r="L2993" i="2" s="1"/>
  <c r="L2994" i="2" a="1"/>
  <c r="L2994" i="2" s="1"/>
  <c r="L2995" i="2" a="1"/>
  <c r="L2995" i="2" s="1"/>
  <c r="L2996" i="2" a="1"/>
  <c r="L2996" i="2" s="1"/>
  <c r="L2997" i="2" a="1"/>
  <c r="L2997" i="2" s="1"/>
  <c r="L2998" i="2" a="1"/>
  <c r="L2998" i="2" s="1"/>
  <c r="L2999" i="2" a="1"/>
  <c r="L2999" i="2" s="1"/>
  <c r="L3000" i="2" a="1"/>
  <c r="L3000" i="2" s="1"/>
  <c r="L3001" i="2" a="1"/>
  <c r="L3001" i="2" s="1"/>
  <c r="L3002" i="2" a="1"/>
  <c r="L3002" i="2" s="1"/>
  <c r="L3003" i="2" a="1"/>
  <c r="L3003" i="2" s="1"/>
  <c r="L3004" i="2" a="1"/>
  <c r="L3004" i="2" s="1"/>
  <c r="L3005" i="2" a="1"/>
  <c r="L3005" i="2" s="1"/>
  <c r="L3006" i="2" a="1"/>
  <c r="L3006" i="2" s="1"/>
  <c r="L3007" i="2" a="1"/>
  <c r="L3007" i="2" s="1"/>
  <c r="L3008" i="2" a="1"/>
  <c r="L3008" i="2" s="1"/>
  <c r="L3009" i="2" a="1"/>
  <c r="L3009" i="2" s="1"/>
  <c r="L3010" i="2" a="1"/>
  <c r="L3010" i="2" s="1"/>
  <c r="L3011" i="2" a="1"/>
  <c r="L3011" i="2" s="1"/>
  <c r="L3012" i="2" a="1"/>
  <c r="L3012" i="2" s="1"/>
  <c r="L3013" i="2" a="1"/>
  <c r="L3013" i="2" s="1"/>
  <c r="L3014" i="2" a="1"/>
  <c r="L3014" i="2" s="1"/>
  <c r="L3015" i="2" a="1"/>
  <c r="L3015" i="2" s="1"/>
  <c r="L3016" i="2" a="1"/>
  <c r="L3016" i="2" s="1"/>
  <c r="L3017" i="2" a="1"/>
  <c r="L3017" i="2" s="1"/>
  <c r="L3018" i="2" a="1"/>
  <c r="L3018" i="2" s="1"/>
  <c r="L3019" i="2" a="1"/>
  <c r="L3019" i="2" s="1"/>
  <c r="L3020" i="2" a="1"/>
  <c r="L3020" i="2" s="1"/>
  <c r="L3021" i="2" a="1"/>
  <c r="L3021" i="2" s="1"/>
  <c r="L3022" i="2" a="1"/>
  <c r="L3022" i="2" s="1"/>
  <c r="L3023" i="2" a="1"/>
  <c r="L3023" i="2" s="1"/>
  <c r="L3024" i="2" a="1"/>
  <c r="L3024" i="2" s="1"/>
  <c r="L3025" i="2" a="1"/>
  <c r="L3025" i="2" s="1"/>
  <c r="L3026" i="2" a="1"/>
  <c r="L3026" i="2" s="1"/>
  <c r="L3027" i="2" a="1"/>
  <c r="L3027" i="2" s="1"/>
  <c r="L3028" i="2" a="1"/>
  <c r="L3028" i="2" s="1"/>
  <c r="L3029" i="2" a="1"/>
  <c r="L3029" i="2" s="1"/>
  <c r="L3030" i="2" a="1"/>
  <c r="L3030" i="2" s="1"/>
  <c r="L3031" i="2" a="1"/>
  <c r="L3031" i="2" s="1"/>
  <c r="L3032" i="2" a="1"/>
  <c r="L3032" i="2" s="1"/>
  <c r="L3033" i="2" a="1"/>
  <c r="L3033" i="2" s="1"/>
  <c r="L3034" i="2" a="1"/>
  <c r="L3034" i="2" s="1"/>
  <c r="L3035" i="2" a="1"/>
  <c r="L3035" i="2" s="1"/>
  <c r="L3036" i="2" a="1"/>
  <c r="L3036" i="2" s="1"/>
  <c r="L3037" i="2" a="1"/>
  <c r="L3037" i="2" s="1"/>
  <c r="L3038" i="2" a="1"/>
  <c r="L3038" i="2" s="1"/>
  <c r="L3039" i="2" a="1"/>
  <c r="L3039" i="2" s="1"/>
  <c r="L3040" i="2" a="1"/>
  <c r="L3040" i="2" s="1"/>
  <c r="L3041" i="2" a="1"/>
  <c r="L3041" i="2" s="1"/>
  <c r="L3042" i="2" a="1"/>
  <c r="L3042" i="2" s="1"/>
  <c r="L3043" i="2" a="1"/>
  <c r="L3043" i="2" s="1"/>
  <c r="L3044" i="2" a="1"/>
  <c r="L3044" i="2" s="1"/>
  <c r="L3045" i="2" a="1"/>
  <c r="L3045" i="2" s="1"/>
  <c r="L3046" i="2" a="1"/>
  <c r="L3046" i="2" s="1"/>
  <c r="L3047" i="2" a="1"/>
  <c r="L3047" i="2" s="1"/>
  <c r="L3048" i="2" a="1"/>
  <c r="L3048" i="2" s="1"/>
  <c r="L3049" i="2" a="1"/>
  <c r="L3049" i="2" s="1"/>
  <c r="L3050" i="2" a="1"/>
  <c r="L3050" i="2" s="1"/>
  <c r="L3051" i="2" a="1"/>
  <c r="L3051" i="2" s="1"/>
  <c r="L3052" i="2" a="1"/>
  <c r="L3052" i="2" s="1"/>
  <c r="L3053" i="2" a="1"/>
  <c r="L3053" i="2" s="1"/>
  <c r="L3054" i="2" a="1"/>
  <c r="L3054" i="2" s="1"/>
  <c r="L3055" i="2" a="1"/>
  <c r="L3055" i="2" s="1"/>
  <c r="L3056" i="2" a="1"/>
  <c r="L3056" i="2" s="1"/>
  <c r="L3057" i="2" a="1"/>
  <c r="L3057" i="2" s="1"/>
  <c r="L3058" i="2" a="1"/>
  <c r="L3058" i="2" s="1"/>
  <c r="L3059" i="2" a="1"/>
  <c r="L3059" i="2" s="1"/>
  <c r="L3060" i="2" a="1"/>
  <c r="L3060" i="2" s="1"/>
  <c r="L3061" i="2" a="1"/>
  <c r="L3061" i="2" s="1"/>
  <c r="L3062" i="2" a="1"/>
  <c r="L3062" i="2" s="1"/>
  <c r="L3063" i="2" a="1"/>
  <c r="L3063" i="2" s="1"/>
  <c r="L3064" i="2" a="1"/>
  <c r="L3064" i="2" s="1"/>
  <c r="L3065" i="2" a="1"/>
  <c r="L3065" i="2" s="1"/>
  <c r="L3066" i="2" a="1"/>
  <c r="L3066" i="2" s="1"/>
  <c r="L3067" i="2" a="1"/>
  <c r="L3067" i="2" s="1"/>
  <c r="L3068" i="2" a="1"/>
  <c r="L3068" i="2" s="1"/>
  <c r="L3069" i="2" a="1"/>
  <c r="L3069" i="2" s="1"/>
  <c r="L3070" i="2" a="1"/>
  <c r="L3070" i="2" s="1"/>
  <c r="L3071" i="2" a="1"/>
  <c r="L3071" i="2" s="1"/>
  <c r="L3072" i="2" a="1"/>
  <c r="L3072" i="2" s="1"/>
  <c r="L3073" i="2" a="1"/>
  <c r="L3073" i="2" s="1"/>
  <c r="L3074" i="2" a="1"/>
  <c r="L3074" i="2" s="1"/>
  <c r="L3075" i="2" a="1"/>
  <c r="L3075" i="2" s="1"/>
  <c r="L3076" i="2" a="1"/>
  <c r="L3076" i="2" s="1"/>
  <c r="L3077" i="2" a="1"/>
  <c r="L3077" i="2" s="1"/>
  <c r="L3078" i="2" a="1"/>
  <c r="L3078" i="2" s="1"/>
  <c r="L3079" i="2" a="1"/>
  <c r="L3079" i="2" s="1"/>
  <c r="L3080" i="2" a="1"/>
  <c r="L3080" i="2" s="1"/>
  <c r="L3081" i="2" a="1"/>
  <c r="L3081" i="2" s="1"/>
  <c r="L3082" i="2" a="1"/>
  <c r="L3082" i="2" s="1"/>
  <c r="L3083" i="2" a="1"/>
  <c r="L3083" i="2" s="1"/>
  <c r="L3084" i="2" a="1"/>
  <c r="L3084" i="2" s="1"/>
  <c r="L3085" i="2" a="1"/>
  <c r="L3085" i="2" s="1"/>
  <c r="L3086" i="2" a="1"/>
  <c r="L3086" i="2" s="1"/>
  <c r="L3087" i="2" a="1"/>
  <c r="L3087" i="2" s="1"/>
  <c r="L3088" i="2" a="1"/>
  <c r="L3088" i="2" s="1"/>
  <c r="L3089" i="2" a="1"/>
  <c r="L3089" i="2" s="1"/>
  <c r="L3090" i="2" a="1"/>
  <c r="L3090" i="2" s="1"/>
  <c r="L3091" i="2" a="1"/>
  <c r="L3091" i="2" s="1"/>
  <c r="L3092" i="2" a="1"/>
  <c r="L3092" i="2" s="1"/>
  <c r="L3093" i="2" a="1"/>
  <c r="L3093" i="2" s="1"/>
  <c r="L3094" i="2" a="1"/>
  <c r="L3094" i="2" s="1"/>
  <c r="L3095" i="2" a="1"/>
  <c r="L3095" i="2" s="1"/>
  <c r="L3096" i="2" a="1"/>
  <c r="L3096" i="2" s="1"/>
  <c r="L3097" i="2" a="1"/>
  <c r="L3097" i="2" s="1"/>
  <c r="L3098" i="2" a="1"/>
  <c r="L3098" i="2" s="1"/>
  <c r="L3099" i="2" a="1"/>
  <c r="L3099" i="2" s="1"/>
  <c r="L3100" i="2" a="1"/>
  <c r="L3100" i="2" s="1"/>
  <c r="L3101" i="2" a="1"/>
  <c r="L3101" i="2" s="1"/>
  <c r="L3102" i="2" a="1"/>
  <c r="L3102" i="2" s="1"/>
  <c r="L3103" i="2" a="1"/>
  <c r="L3103" i="2" s="1"/>
  <c r="L3104" i="2" a="1"/>
  <c r="L3104" i="2" s="1"/>
  <c r="L3105" i="2" a="1"/>
  <c r="L3105" i="2" s="1"/>
  <c r="L3106" i="2" a="1"/>
  <c r="L3106" i="2" s="1"/>
  <c r="L3107" i="2" a="1"/>
  <c r="L3107" i="2" s="1"/>
  <c r="L3108" i="2" a="1"/>
  <c r="L3108" i="2" s="1"/>
  <c r="L3109" i="2" a="1"/>
  <c r="L3109" i="2" s="1"/>
  <c r="L3110" i="2" a="1"/>
  <c r="L3110" i="2" s="1"/>
  <c r="L3111" i="2" a="1"/>
  <c r="L3111" i="2" s="1"/>
  <c r="L3112" i="2" a="1"/>
  <c r="L3112" i="2" s="1"/>
  <c r="L3113" i="2" a="1"/>
  <c r="L3113" i="2" s="1"/>
  <c r="L3114" i="2" a="1"/>
  <c r="L3114" i="2" s="1"/>
  <c r="L3115" i="2" a="1"/>
  <c r="L3115" i="2" s="1"/>
  <c r="L3116" i="2" a="1"/>
  <c r="L3116" i="2" s="1"/>
  <c r="L3117" i="2" a="1"/>
  <c r="L3117" i="2" s="1"/>
  <c r="L3118" i="2" a="1"/>
  <c r="L3118" i="2" s="1"/>
  <c r="L3119" i="2" a="1"/>
  <c r="L3119" i="2" s="1"/>
  <c r="L3120" i="2" a="1"/>
  <c r="L3120" i="2" s="1"/>
  <c r="L3121" i="2" a="1"/>
  <c r="L3121" i="2" s="1"/>
  <c r="L3122" i="2" a="1"/>
  <c r="L3122" i="2" s="1"/>
  <c r="L3123" i="2" a="1"/>
  <c r="L3123" i="2" s="1"/>
  <c r="L3124" i="2" a="1"/>
  <c r="L3124" i="2" s="1"/>
  <c r="L3125" i="2" a="1"/>
  <c r="L3125" i="2" s="1"/>
  <c r="L3126" i="2" a="1"/>
  <c r="L3126" i="2" s="1"/>
  <c r="L3127" i="2" a="1"/>
  <c r="L3127" i="2" s="1"/>
  <c r="L3128" i="2" a="1"/>
  <c r="L3128" i="2" s="1"/>
  <c r="L3129" i="2" a="1"/>
  <c r="L3129" i="2" s="1"/>
  <c r="L3130" i="2" a="1"/>
  <c r="L3130" i="2" s="1"/>
  <c r="L3131" i="2" a="1"/>
  <c r="L3131" i="2" s="1"/>
  <c r="L3132" i="2" a="1"/>
  <c r="L3132" i="2" s="1"/>
  <c r="L3133" i="2" a="1"/>
  <c r="L3133" i="2" s="1"/>
  <c r="L3134" i="2" a="1"/>
  <c r="L3134" i="2" s="1"/>
  <c r="L3135" i="2" a="1"/>
  <c r="L3135" i="2" s="1"/>
  <c r="L3136" i="2" a="1"/>
  <c r="L3136" i="2" s="1"/>
  <c r="L3137" i="2" a="1"/>
  <c r="L3137" i="2" s="1"/>
  <c r="L3138" i="2" a="1"/>
  <c r="L3138" i="2" s="1"/>
  <c r="L3139" i="2" a="1"/>
  <c r="L3139" i="2" s="1"/>
  <c r="L3140" i="2" a="1"/>
  <c r="L3140" i="2" s="1"/>
  <c r="L3141" i="2" a="1"/>
  <c r="L3141" i="2" s="1"/>
  <c r="L3142" i="2" a="1"/>
  <c r="L3142" i="2" s="1"/>
  <c r="L3143" i="2" a="1"/>
  <c r="L3143" i="2" s="1"/>
  <c r="L3144" i="2" a="1"/>
  <c r="L3144" i="2" s="1"/>
  <c r="L3145" i="2" a="1"/>
  <c r="L3145" i="2" s="1"/>
  <c r="L3146" i="2" a="1"/>
  <c r="L3146" i="2" s="1"/>
  <c r="L3147" i="2" a="1"/>
  <c r="L3147" i="2" s="1"/>
  <c r="L3148" i="2" a="1"/>
  <c r="L3148" i="2" s="1"/>
  <c r="L3149" i="2" a="1"/>
  <c r="L3149" i="2" s="1"/>
  <c r="L3150" i="2" a="1"/>
  <c r="L3150" i="2" s="1"/>
  <c r="L3151" i="2" a="1"/>
  <c r="L3151" i="2" s="1"/>
  <c r="L3152" i="2" a="1"/>
  <c r="L3152" i="2" s="1"/>
  <c r="L3153" i="2" a="1"/>
  <c r="L3153" i="2" s="1"/>
  <c r="L3154" i="2" a="1"/>
  <c r="L3154" i="2" s="1"/>
  <c r="L3155" i="2" a="1"/>
  <c r="L3155" i="2" s="1"/>
  <c r="L3156" i="2" a="1"/>
  <c r="L3156" i="2" s="1"/>
  <c r="L3157" i="2" a="1"/>
  <c r="L3157" i="2" s="1"/>
  <c r="L3158" i="2" a="1"/>
  <c r="L3158" i="2" s="1"/>
  <c r="L3159" i="2" a="1"/>
  <c r="L3159" i="2" s="1"/>
  <c r="L3160" i="2" a="1"/>
  <c r="L3160" i="2" s="1"/>
  <c r="L3161" i="2" a="1"/>
  <c r="L3161" i="2" s="1"/>
  <c r="L3162" i="2" a="1"/>
  <c r="L3162" i="2" s="1"/>
  <c r="L3163" i="2" a="1"/>
  <c r="L3163" i="2" s="1"/>
  <c r="L3164" i="2" a="1"/>
  <c r="L3164" i="2" s="1"/>
  <c r="L3165" i="2" a="1"/>
  <c r="L3165" i="2" s="1"/>
  <c r="L3166" i="2" a="1"/>
  <c r="L3166" i="2" s="1"/>
  <c r="L3167" i="2" a="1"/>
  <c r="L3167" i="2" s="1"/>
  <c r="L3168" i="2" a="1"/>
  <c r="L3168" i="2" s="1"/>
  <c r="L3169" i="2" a="1"/>
  <c r="L3169" i="2" s="1"/>
  <c r="L3170" i="2" a="1"/>
  <c r="L3170" i="2" s="1"/>
  <c r="L3171" i="2" a="1"/>
  <c r="L3171" i="2" s="1"/>
  <c r="L3172" i="2" a="1"/>
  <c r="L3172" i="2" s="1"/>
  <c r="L3173" i="2" a="1"/>
  <c r="L3173" i="2" s="1"/>
  <c r="L3174" i="2" a="1"/>
  <c r="L3174" i="2" s="1"/>
  <c r="L3175" i="2" a="1"/>
  <c r="L3175" i="2" s="1"/>
  <c r="L3176" i="2" a="1"/>
  <c r="L3176" i="2" s="1"/>
  <c r="L3177" i="2" a="1"/>
  <c r="L3177" i="2" s="1"/>
  <c r="L3178" i="2" a="1"/>
  <c r="L3178" i="2" s="1"/>
  <c r="L3179" i="2" a="1"/>
  <c r="L3179" i="2" s="1"/>
  <c r="L3180" i="2" a="1"/>
  <c r="L3180" i="2" s="1"/>
  <c r="L3181" i="2" a="1"/>
  <c r="L3181" i="2" s="1"/>
  <c r="L3182" i="2" a="1"/>
  <c r="L3182" i="2" s="1"/>
  <c r="L3183" i="2" a="1"/>
  <c r="L3183" i="2" s="1"/>
  <c r="L3184" i="2" a="1"/>
  <c r="L3184" i="2" s="1"/>
  <c r="L3185" i="2" a="1"/>
  <c r="L3185" i="2" s="1"/>
  <c r="L3186" i="2" a="1"/>
  <c r="L3186" i="2" s="1"/>
  <c r="L3187" i="2" a="1"/>
  <c r="L3187" i="2" s="1"/>
  <c r="L3188" i="2" a="1"/>
  <c r="L3188" i="2" s="1"/>
  <c r="L3189" i="2" a="1"/>
  <c r="L3189" i="2" s="1"/>
  <c r="L3190" i="2" a="1"/>
  <c r="L3190" i="2" s="1"/>
  <c r="L3191" i="2" a="1"/>
  <c r="L3191" i="2" s="1"/>
  <c r="L3192" i="2" a="1"/>
  <c r="L3192" i="2" s="1"/>
  <c r="L3193" i="2" a="1"/>
  <c r="L3193" i="2" s="1"/>
  <c r="L3194" i="2" a="1"/>
  <c r="L3194" i="2" s="1"/>
  <c r="L3195" i="2" a="1"/>
  <c r="L3195" i="2" s="1"/>
  <c r="L3196" i="2" a="1"/>
  <c r="L3196" i="2" s="1"/>
  <c r="L3197" i="2" a="1"/>
  <c r="L3197" i="2" s="1"/>
  <c r="L3198" i="2" a="1"/>
  <c r="L3198" i="2" s="1"/>
  <c r="L3199" i="2" a="1"/>
  <c r="L3199" i="2" s="1"/>
  <c r="L3200" i="2" a="1"/>
  <c r="L3200" i="2" s="1"/>
  <c r="L3201" i="2" a="1"/>
  <c r="L3201" i="2" s="1"/>
  <c r="L3202" i="2" a="1"/>
  <c r="L3202" i="2" s="1"/>
  <c r="L3203" i="2" a="1"/>
  <c r="L3203" i="2" s="1"/>
  <c r="L3204" i="2" a="1"/>
  <c r="L3204" i="2" s="1"/>
  <c r="L3205" i="2" a="1"/>
  <c r="L3205" i="2" s="1"/>
  <c r="L3206" i="2" a="1"/>
  <c r="L3206" i="2" s="1"/>
  <c r="L3207" i="2" a="1"/>
  <c r="L3207" i="2" s="1"/>
  <c r="L3208" i="2" a="1"/>
  <c r="L3208" i="2" s="1"/>
  <c r="L3209" i="2" a="1"/>
  <c r="L3209" i="2" s="1"/>
  <c r="L3210" i="2" a="1"/>
  <c r="L3210" i="2" s="1"/>
  <c r="L3211" i="2" a="1"/>
  <c r="L3211" i="2" s="1"/>
  <c r="L3212" i="2" a="1"/>
  <c r="L3212" i="2" s="1"/>
  <c r="L3213" i="2" a="1"/>
  <c r="L3213" i="2" s="1"/>
  <c r="L3214" i="2" a="1"/>
  <c r="L3214" i="2" s="1"/>
  <c r="L3215" i="2" a="1"/>
  <c r="L3215" i="2" s="1"/>
  <c r="L3216" i="2" a="1"/>
  <c r="L3216" i="2" s="1"/>
  <c r="L3217" i="2" a="1"/>
  <c r="L3217" i="2" s="1"/>
  <c r="L3218" i="2" a="1"/>
  <c r="L3218" i="2" s="1"/>
  <c r="L3219" i="2" a="1"/>
  <c r="L3219" i="2" s="1"/>
  <c r="L3220" i="2" a="1"/>
  <c r="L3220" i="2" s="1"/>
  <c r="L3221" i="2" a="1"/>
  <c r="L3221" i="2" s="1"/>
  <c r="L3222" i="2" a="1"/>
  <c r="L3222" i="2" s="1"/>
  <c r="L3223" i="2" a="1"/>
  <c r="L3223" i="2" s="1"/>
  <c r="L3224" i="2" a="1"/>
  <c r="L3224" i="2" s="1"/>
  <c r="L3225" i="2" a="1"/>
  <c r="L3225" i="2" s="1"/>
  <c r="L3226" i="2" a="1"/>
  <c r="L3226" i="2" s="1"/>
  <c r="L3227" i="2" a="1"/>
  <c r="L3227" i="2" s="1"/>
  <c r="L3228" i="2" a="1"/>
  <c r="L3228" i="2" s="1"/>
  <c r="L3229" i="2" a="1"/>
  <c r="L3229" i="2" s="1"/>
  <c r="L3230" i="2" a="1"/>
  <c r="L3230" i="2" s="1"/>
  <c r="L3231" i="2" a="1"/>
  <c r="L3231" i="2" s="1"/>
  <c r="L3232" i="2" a="1"/>
  <c r="L3232" i="2" s="1"/>
  <c r="L3233" i="2" a="1"/>
  <c r="L3233" i="2" s="1"/>
  <c r="L3234" i="2" a="1"/>
  <c r="L3234" i="2" s="1"/>
  <c r="L3235" i="2" a="1"/>
  <c r="L3235" i="2" s="1"/>
  <c r="L3236" i="2" a="1"/>
  <c r="L3236" i="2" s="1"/>
  <c r="L3237" i="2" a="1"/>
  <c r="L3237" i="2" s="1"/>
  <c r="L3238" i="2" a="1"/>
  <c r="L3238" i="2" s="1"/>
  <c r="L3239" i="2" a="1"/>
  <c r="L3239" i="2" s="1"/>
  <c r="L3240" i="2" a="1"/>
  <c r="L3240" i="2" s="1"/>
  <c r="L3241" i="2" a="1"/>
  <c r="L3241" i="2" s="1"/>
  <c r="L3242" i="2" a="1"/>
  <c r="L3242" i="2" s="1"/>
  <c r="L3243" i="2" a="1"/>
  <c r="L3243" i="2" s="1"/>
  <c r="L3244" i="2" a="1"/>
  <c r="L3244" i="2" s="1"/>
  <c r="L3245" i="2" a="1"/>
  <c r="L3245" i="2" s="1"/>
  <c r="L3246" i="2" a="1"/>
  <c r="L3246" i="2" s="1"/>
  <c r="L3247" i="2" a="1"/>
  <c r="L3247" i="2" s="1"/>
  <c r="L3248" i="2" a="1"/>
  <c r="L3248" i="2" s="1"/>
  <c r="L3249" i="2" a="1"/>
  <c r="L3249" i="2" s="1"/>
  <c r="L3250" i="2" a="1"/>
  <c r="L3250" i="2" s="1"/>
  <c r="L3251" i="2" a="1"/>
  <c r="L3251" i="2" s="1"/>
  <c r="L3252" i="2" a="1"/>
  <c r="L3252" i="2" s="1"/>
  <c r="L3253" i="2" a="1"/>
  <c r="L3253" i="2" s="1"/>
  <c r="L3254" i="2" a="1"/>
  <c r="L3254" i="2" s="1"/>
  <c r="L3255" i="2" a="1"/>
  <c r="L3255" i="2" s="1"/>
  <c r="L3256" i="2" a="1"/>
  <c r="L3256" i="2" s="1"/>
  <c r="L3257" i="2" a="1"/>
  <c r="L3257" i="2" s="1"/>
  <c r="L3258" i="2" a="1"/>
  <c r="L3258" i="2" s="1"/>
  <c r="L3259" i="2" a="1"/>
  <c r="L3259" i="2" s="1"/>
  <c r="L3260" i="2" a="1"/>
  <c r="L3260" i="2" s="1"/>
  <c r="L3261" i="2" a="1"/>
  <c r="L3261" i="2" s="1"/>
  <c r="L3262" i="2" a="1"/>
  <c r="L3262" i="2" s="1"/>
  <c r="L3263" i="2" a="1"/>
  <c r="L3263" i="2" s="1"/>
  <c r="L3264" i="2" a="1"/>
  <c r="L3264" i="2" s="1"/>
  <c r="L3265" i="2" a="1"/>
  <c r="L3265" i="2" s="1"/>
  <c r="L3266" i="2" a="1"/>
  <c r="L3266" i="2" s="1"/>
  <c r="L3267" i="2" a="1"/>
  <c r="L3267" i="2" s="1"/>
  <c r="L3268" i="2" a="1"/>
  <c r="L3268" i="2" s="1"/>
  <c r="L3269" i="2" a="1"/>
  <c r="L3269" i="2" s="1"/>
  <c r="L3270" i="2" a="1"/>
  <c r="L3270" i="2" s="1"/>
  <c r="L3271" i="2" a="1"/>
  <c r="L3271" i="2" s="1"/>
  <c r="L3272" i="2" a="1"/>
  <c r="L3272" i="2" s="1"/>
  <c r="L3273" i="2" a="1"/>
  <c r="L3273" i="2" s="1"/>
  <c r="L3274" i="2" a="1"/>
  <c r="L3274" i="2" s="1"/>
  <c r="L3275" i="2" a="1"/>
  <c r="L3275" i="2" s="1"/>
  <c r="L3276" i="2" a="1"/>
  <c r="L3276" i="2" s="1"/>
  <c r="L3277" i="2" a="1"/>
  <c r="L3277" i="2" s="1"/>
  <c r="L3278" i="2" a="1"/>
  <c r="L3278" i="2" s="1"/>
  <c r="L3279" i="2" a="1"/>
  <c r="L3279" i="2" s="1"/>
  <c r="L3280" i="2" a="1"/>
  <c r="L3280" i="2" s="1"/>
  <c r="L3281" i="2" a="1"/>
  <c r="L3281" i="2" s="1"/>
  <c r="L3282" i="2" a="1"/>
  <c r="L3282" i="2" s="1"/>
  <c r="L3283" i="2" a="1"/>
  <c r="L3283" i="2" s="1"/>
  <c r="L3284" i="2" a="1"/>
  <c r="L3284" i="2" s="1"/>
  <c r="L3285" i="2" a="1"/>
  <c r="L3285" i="2" s="1"/>
  <c r="L3286" i="2" a="1"/>
  <c r="L3286" i="2" s="1"/>
  <c r="L3287" i="2" a="1"/>
  <c r="L3287" i="2" s="1"/>
  <c r="L3288" i="2" a="1"/>
  <c r="L3288" i="2" s="1"/>
  <c r="L3289" i="2" a="1"/>
  <c r="L3289" i="2" s="1"/>
  <c r="L3290" i="2" a="1"/>
  <c r="L3290" i="2" s="1"/>
  <c r="L3291" i="2" a="1"/>
  <c r="L3291" i="2" s="1"/>
  <c r="L3292" i="2" a="1"/>
  <c r="L3292" i="2" s="1"/>
  <c r="L3293" i="2" a="1"/>
  <c r="L3293" i="2" s="1"/>
  <c r="L3294" i="2" a="1"/>
  <c r="L3294" i="2" s="1"/>
  <c r="L3295" i="2" a="1"/>
  <c r="L3295" i="2" s="1"/>
  <c r="L3296" i="2" a="1"/>
  <c r="L3296" i="2" s="1"/>
  <c r="L3297" i="2" a="1"/>
  <c r="L3297" i="2" s="1"/>
  <c r="L3298" i="2" a="1"/>
  <c r="L3298" i="2" s="1"/>
  <c r="L3299" i="2" a="1"/>
  <c r="L3299" i="2" s="1"/>
  <c r="L3300" i="2" a="1"/>
  <c r="L3300" i="2" s="1"/>
  <c r="L3301" i="2" a="1"/>
  <c r="L3301" i="2" s="1"/>
  <c r="L3302" i="2" a="1"/>
  <c r="L3302" i="2" s="1"/>
  <c r="L3303" i="2" a="1"/>
  <c r="L3303" i="2" s="1"/>
  <c r="L3304" i="2" a="1"/>
  <c r="L3304" i="2" s="1"/>
  <c r="L3305" i="2" a="1"/>
  <c r="L3305" i="2" s="1"/>
  <c r="L3306" i="2" a="1"/>
  <c r="L3306" i="2" s="1"/>
  <c r="L3307" i="2" a="1"/>
  <c r="L3307" i="2" s="1"/>
  <c r="L3308" i="2" a="1"/>
  <c r="L3308" i="2" s="1"/>
  <c r="L3309" i="2" a="1"/>
  <c r="L3309" i="2" s="1"/>
  <c r="L3310" i="2" a="1"/>
  <c r="L3310" i="2" s="1"/>
  <c r="L3311" i="2" a="1"/>
  <c r="L3311" i="2" s="1"/>
  <c r="L3312" i="2" a="1"/>
  <c r="L3312" i="2" s="1"/>
  <c r="L3313" i="2" a="1"/>
  <c r="L3313" i="2" s="1"/>
  <c r="L3314" i="2" a="1"/>
  <c r="L3314" i="2" s="1"/>
  <c r="L3315" i="2" a="1"/>
  <c r="L3315" i="2" s="1"/>
  <c r="L3316" i="2" a="1"/>
  <c r="L3316" i="2" s="1"/>
  <c r="L3317" i="2" a="1"/>
  <c r="L3317" i="2" s="1"/>
  <c r="L3318" i="2" a="1"/>
  <c r="L3318" i="2" s="1"/>
  <c r="L3319" i="2" a="1"/>
  <c r="L3319" i="2" s="1"/>
  <c r="L3320" i="2" a="1"/>
  <c r="L3320" i="2" s="1"/>
  <c r="L3321" i="2" a="1"/>
  <c r="L3321" i="2" s="1"/>
  <c r="L3322" i="2" a="1"/>
  <c r="L3322" i="2" s="1"/>
  <c r="L3323" i="2" a="1"/>
  <c r="L3323" i="2" s="1"/>
  <c r="L3324" i="2" a="1"/>
  <c r="L3324" i="2" s="1"/>
  <c r="L3325" i="2" a="1"/>
  <c r="L3325" i="2" s="1"/>
  <c r="L3326" i="2" a="1"/>
  <c r="L3326" i="2" s="1"/>
  <c r="L3327" i="2" a="1"/>
  <c r="L3327" i="2" s="1"/>
  <c r="L3328" i="2" a="1"/>
  <c r="L3328" i="2" s="1"/>
  <c r="L3329" i="2" a="1"/>
  <c r="L3329" i="2" s="1"/>
  <c r="L3330" i="2" a="1"/>
  <c r="L3330" i="2" s="1"/>
  <c r="L3331" i="2" a="1"/>
  <c r="L3331" i="2" s="1"/>
  <c r="L3332" i="2" a="1"/>
  <c r="L3332" i="2" s="1"/>
  <c r="L3333" i="2" a="1"/>
  <c r="L3333" i="2" s="1"/>
  <c r="L3334" i="2" a="1"/>
  <c r="L3334" i="2" s="1"/>
  <c r="L3335" i="2" a="1"/>
  <c r="L3335" i="2" s="1"/>
  <c r="L3336" i="2" a="1"/>
  <c r="L3336" i="2" s="1"/>
  <c r="L3337" i="2" a="1"/>
  <c r="L3337" i="2" s="1"/>
  <c r="L3338" i="2" a="1"/>
  <c r="L3338" i="2" s="1"/>
  <c r="L3339" i="2" a="1"/>
  <c r="L3339" i="2" s="1"/>
  <c r="L3340" i="2" a="1"/>
  <c r="L3340" i="2" s="1"/>
  <c r="L3341" i="2" a="1"/>
  <c r="L3341" i="2" s="1"/>
  <c r="L3342" i="2" a="1"/>
  <c r="L3342" i="2" s="1"/>
  <c r="L3343" i="2" a="1"/>
  <c r="L3343" i="2" s="1"/>
  <c r="L3344" i="2" a="1"/>
  <c r="L3344" i="2" s="1"/>
  <c r="L3345" i="2" a="1"/>
  <c r="L3345" i="2" s="1"/>
  <c r="L3346" i="2" a="1"/>
  <c r="L3346" i="2" s="1"/>
  <c r="L3347" i="2" a="1"/>
  <c r="L3347" i="2" s="1"/>
  <c r="L3348" i="2" a="1"/>
  <c r="L3348" i="2" s="1"/>
  <c r="L3349" i="2" a="1"/>
  <c r="L3349" i="2" s="1"/>
  <c r="L3350" i="2" a="1"/>
  <c r="L3350" i="2" s="1"/>
  <c r="L3351" i="2" a="1"/>
  <c r="L3351" i="2" s="1"/>
  <c r="L3352" i="2" a="1"/>
  <c r="L3352" i="2" s="1"/>
  <c r="L3353" i="2" a="1"/>
  <c r="L3353" i="2" s="1"/>
  <c r="L3354" i="2" a="1"/>
  <c r="L3354" i="2" s="1"/>
  <c r="L3355" i="2" a="1"/>
  <c r="L3355" i="2" s="1"/>
  <c r="L3356" i="2" a="1"/>
  <c r="L3356" i="2" s="1"/>
  <c r="L3357" i="2" a="1"/>
  <c r="L3357" i="2" s="1"/>
  <c r="L3358" i="2" a="1"/>
  <c r="L3358" i="2" s="1"/>
  <c r="L3359" i="2" a="1"/>
  <c r="L3359" i="2" s="1"/>
  <c r="L3360" i="2" a="1"/>
  <c r="L3360" i="2" s="1"/>
  <c r="L3361" i="2" a="1"/>
  <c r="L3361" i="2" s="1"/>
  <c r="L3362" i="2" a="1"/>
  <c r="L3362" i="2" s="1"/>
  <c r="L3363" i="2" a="1"/>
  <c r="L3363" i="2" s="1"/>
  <c r="L3364" i="2" a="1"/>
  <c r="L3364" i="2" s="1"/>
  <c r="L3365" i="2" a="1"/>
  <c r="L3365" i="2" s="1"/>
  <c r="L3366" i="2" a="1"/>
  <c r="L3366" i="2" s="1"/>
  <c r="L3367" i="2" a="1"/>
  <c r="L3367" i="2" s="1"/>
  <c r="L3368" i="2" a="1"/>
  <c r="L3368" i="2" s="1"/>
  <c r="L3369" i="2" a="1"/>
  <c r="L3369" i="2" s="1"/>
  <c r="L3370" i="2" a="1"/>
  <c r="L3370" i="2" s="1"/>
  <c r="L3371" i="2" a="1"/>
  <c r="L3371" i="2" s="1"/>
  <c r="L3372" i="2" a="1"/>
  <c r="L3372" i="2" s="1"/>
  <c r="L3373" i="2" a="1"/>
  <c r="L3373" i="2" s="1"/>
  <c r="L3374" i="2" a="1"/>
  <c r="L3374" i="2" s="1"/>
  <c r="L3375" i="2" a="1"/>
  <c r="L3375" i="2" s="1"/>
  <c r="L3376" i="2" a="1"/>
  <c r="L3376" i="2" s="1"/>
  <c r="L3377" i="2" a="1"/>
  <c r="L3377" i="2" s="1"/>
  <c r="L3378" i="2" a="1"/>
  <c r="L3378" i="2" s="1"/>
  <c r="L3379" i="2" a="1"/>
  <c r="L3379" i="2" s="1"/>
  <c r="L3380" i="2" a="1"/>
  <c r="L3380" i="2" s="1"/>
  <c r="L3381" i="2" a="1"/>
  <c r="L3381" i="2" s="1"/>
  <c r="L3382" i="2" a="1"/>
  <c r="L3382" i="2" s="1"/>
  <c r="L3383" i="2" a="1"/>
  <c r="L3383" i="2" s="1"/>
  <c r="L3384" i="2" a="1"/>
  <c r="L3384" i="2" s="1"/>
  <c r="L3385" i="2" a="1"/>
  <c r="L3385" i="2" s="1"/>
  <c r="L3386" i="2" a="1"/>
  <c r="L3386" i="2" s="1"/>
  <c r="L3387" i="2" a="1"/>
  <c r="L3387" i="2" s="1"/>
  <c r="L3388" i="2" a="1"/>
  <c r="L3388" i="2" s="1"/>
  <c r="L3389" i="2" a="1"/>
  <c r="L3389" i="2" s="1"/>
  <c r="L3390" i="2" a="1"/>
  <c r="L3390" i="2" s="1"/>
  <c r="L3391" i="2" a="1"/>
  <c r="L3391" i="2" s="1"/>
  <c r="L3392" i="2" a="1"/>
  <c r="L3392" i="2" s="1"/>
  <c r="L3393" i="2" a="1"/>
  <c r="L3393" i="2" s="1"/>
  <c r="L3394" i="2" a="1"/>
  <c r="L3394" i="2" s="1"/>
  <c r="L3395" i="2" a="1"/>
  <c r="L3395" i="2" s="1"/>
  <c r="L3396" i="2" a="1"/>
  <c r="L3396" i="2" s="1"/>
  <c r="L3397" i="2" a="1"/>
  <c r="L3397" i="2" s="1"/>
  <c r="L3398" i="2" a="1"/>
  <c r="L3398" i="2" s="1"/>
  <c r="L3399" i="2" a="1"/>
  <c r="L3399" i="2" s="1"/>
  <c r="L3400" i="2" a="1"/>
  <c r="L3400" i="2" s="1"/>
  <c r="L3401" i="2" a="1"/>
  <c r="L3401" i="2" s="1"/>
  <c r="L3402" i="2" a="1"/>
  <c r="L3402" i="2" s="1"/>
  <c r="L3403" i="2" a="1"/>
  <c r="L3403" i="2" s="1"/>
  <c r="L3404" i="2" a="1"/>
  <c r="L3404" i="2" s="1"/>
  <c r="L3405" i="2" a="1"/>
  <c r="L3405" i="2" s="1"/>
  <c r="L3406" i="2" a="1"/>
  <c r="L3406" i="2" s="1"/>
  <c r="L3407" i="2" a="1"/>
  <c r="L3407" i="2" s="1"/>
  <c r="L3408" i="2" a="1"/>
  <c r="L3408" i="2" s="1"/>
  <c r="L3409" i="2" a="1"/>
  <c r="L3409" i="2" s="1"/>
  <c r="L3410" i="2" a="1"/>
  <c r="L3410" i="2" s="1"/>
  <c r="L3411" i="2" a="1"/>
  <c r="L3411" i="2" s="1"/>
  <c r="L3412" i="2" a="1"/>
  <c r="L3412" i="2" s="1"/>
  <c r="L3413" i="2" a="1"/>
  <c r="L3413" i="2" s="1"/>
  <c r="L3414" i="2" a="1"/>
  <c r="L3414" i="2" s="1"/>
  <c r="L3415" i="2" a="1"/>
  <c r="L3415" i="2" s="1"/>
  <c r="L3416" i="2" a="1"/>
  <c r="L3416" i="2" s="1"/>
  <c r="L3417" i="2" a="1"/>
  <c r="L3417" i="2" s="1"/>
  <c r="L3418" i="2" a="1"/>
  <c r="L3418" i="2" s="1"/>
  <c r="L3419" i="2" a="1"/>
  <c r="L3419" i="2" s="1"/>
  <c r="L3420" i="2" a="1"/>
  <c r="L3420" i="2" s="1"/>
  <c r="L3421" i="2" a="1"/>
  <c r="L3421" i="2" s="1"/>
  <c r="L3422" i="2" a="1"/>
  <c r="L3422" i="2" s="1"/>
  <c r="L3423" i="2" a="1"/>
  <c r="L3423" i="2" s="1"/>
  <c r="L3424" i="2" a="1"/>
  <c r="L3424" i="2" s="1"/>
  <c r="L3425" i="2" a="1"/>
  <c r="L3425" i="2" s="1"/>
  <c r="L3426" i="2" a="1"/>
  <c r="L3426" i="2" s="1"/>
  <c r="L3427" i="2" a="1"/>
  <c r="L3427" i="2" s="1"/>
  <c r="L3428" i="2" a="1"/>
  <c r="L3428" i="2" s="1"/>
  <c r="L3429" i="2" a="1"/>
  <c r="L3429" i="2" s="1"/>
  <c r="L3430" i="2" a="1"/>
  <c r="L3430" i="2" s="1"/>
  <c r="L3431" i="2" a="1"/>
  <c r="L3431" i="2" s="1"/>
  <c r="L3432" i="2" a="1"/>
  <c r="L3432" i="2" s="1"/>
  <c r="L3433" i="2" a="1"/>
  <c r="L3433" i="2" s="1"/>
  <c r="L3434" i="2" a="1"/>
  <c r="L3434" i="2" s="1"/>
  <c r="L3435" i="2" a="1"/>
  <c r="L3435" i="2" s="1"/>
  <c r="L3436" i="2" a="1"/>
  <c r="L3436" i="2" s="1"/>
  <c r="L3437" i="2" a="1"/>
  <c r="L3437" i="2" s="1"/>
  <c r="L3438" i="2" a="1"/>
  <c r="L3438" i="2" s="1"/>
  <c r="L3439" i="2" a="1"/>
  <c r="L3439" i="2" s="1"/>
  <c r="L3440" i="2" a="1"/>
  <c r="L3440" i="2" s="1"/>
  <c r="L3441" i="2" a="1"/>
  <c r="L3441" i="2" s="1"/>
  <c r="L3442" i="2" a="1"/>
  <c r="L3442" i="2" s="1"/>
  <c r="L3443" i="2" a="1"/>
  <c r="L3443" i="2" s="1"/>
  <c r="L3444" i="2" a="1"/>
  <c r="L3444" i="2" s="1"/>
  <c r="L3445" i="2" a="1"/>
  <c r="L3445" i="2" s="1"/>
  <c r="L3446" i="2" a="1"/>
  <c r="L3446" i="2" s="1"/>
  <c r="L3447" i="2" a="1"/>
  <c r="L3447" i="2" s="1"/>
  <c r="L3448" i="2" a="1"/>
  <c r="L3448" i="2" s="1"/>
  <c r="L3449" i="2" a="1"/>
  <c r="L3449" i="2" s="1"/>
  <c r="L3450" i="2" a="1"/>
  <c r="L3450" i="2" s="1"/>
  <c r="L3451" i="2" a="1"/>
  <c r="L3451" i="2" s="1"/>
  <c r="L3452" i="2" a="1"/>
  <c r="L3452" i="2" s="1"/>
  <c r="L3453" i="2" a="1"/>
  <c r="L3453" i="2" s="1"/>
  <c r="L3454" i="2" a="1"/>
  <c r="L3454" i="2" s="1"/>
  <c r="L3455" i="2" a="1"/>
  <c r="L3455" i="2" s="1"/>
  <c r="L3456" i="2" a="1"/>
  <c r="L3456" i="2" s="1"/>
  <c r="L3457" i="2" a="1"/>
  <c r="L3457" i="2" s="1"/>
  <c r="L3458" i="2" a="1"/>
  <c r="L3458" i="2" s="1"/>
  <c r="L3459" i="2" a="1"/>
  <c r="L3459" i="2" s="1"/>
  <c r="L3460" i="2" a="1"/>
  <c r="L3460" i="2" s="1"/>
  <c r="L3461" i="2" a="1"/>
  <c r="L3461" i="2" s="1"/>
  <c r="L3462" i="2" a="1"/>
  <c r="L3462" i="2" s="1"/>
  <c r="L3463" i="2" a="1"/>
  <c r="L3463" i="2" s="1"/>
  <c r="L3464" i="2" a="1"/>
  <c r="L3464" i="2" s="1"/>
  <c r="L3465" i="2" a="1"/>
  <c r="L3465" i="2" s="1"/>
  <c r="L3466" i="2" a="1"/>
  <c r="L3466" i="2" s="1"/>
  <c r="L3467" i="2" a="1"/>
  <c r="L3467" i="2" s="1"/>
  <c r="L3468" i="2" a="1"/>
  <c r="L3468" i="2" s="1"/>
  <c r="L3469" i="2" a="1"/>
  <c r="L3469" i="2" s="1"/>
  <c r="L3470" i="2" a="1"/>
  <c r="L3470" i="2" s="1"/>
  <c r="L3471" i="2" a="1"/>
  <c r="L3471" i="2" s="1"/>
  <c r="L3472" i="2" a="1"/>
  <c r="L3472" i="2" s="1"/>
  <c r="L3473" i="2" a="1"/>
  <c r="L3473" i="2" s="1"/>
  <c r="L3474" i="2" a="1"/>
  <c r="L3474" i="2" s="1"/>
  <c r="L3475" i="2" a="1"/>
  <c r="L3475" i="2" s="1"/>
  <c r="L3476" i="2" a="1"/>
  <c r="L3476" i="2" s="1"/>
  <c r="L3477" i="2" a="1"/>
  <c r="L3477" i="2" s="1"/>
  <c r="L3478" i="2" a="1"/>
  <c r="L3478" i="2" s="1"/>
  <c r="L3479" i="2" a="1"/>
  <c r="L3479" i="2" s="1"/>
  <c r="L3480" i="2" a="1"/>
  <c r="L3480" i="2" s="1"/>
  <c r="L3481" i="2" a="1"/>
  <c r="L3481" i="2" s="1"/>
  <c r="L3482" i="2" a="1"/>
  <c r="L3482" i="2" s="1"/>
  <c r="L3483" i="2" a="1"/>
  <c r="L3483" i="2" s="1"/>
  <c r="L3484" i="2" a="1"/>
  <c r="L3484" i="2" s="1"/>
  <c r="L3485" i="2" a="1"/>
  <c r="L3485" i="2" s="1"/>
  <c r="L3486" i="2" a="1"/>
  <c r="L3486" i="2" s="1"/>
  <c r="L3487" i="2" a="1"/>
  <c r="L3487" i="2" s="1"/>
  <c r="L3488" i="2" a="1"/>
  <c r="L3488" i="2" s="1"/>
  <c r="L3489" i="2" a="1"/>
  <c r="L3489" i="2" s="1"/>
  <c r="L3490" i="2" a="1"/>
  <c r="L3490" i="2" s="1"/>
  <c r="L3491" i="2" a="1"/>
  <c r="L3491" i="2" s="1"/>
  <c r="L3492" i="2" a="1"/>
  <c r="L3492" i="2" s="1"/>
  <c r="L3493" i="2" a="1"/>
  <c r="L3493" i="2" s="1"/>
  <c r="L3494" i="2" a="1"/>
  <c r="L3494" i="2" s="1"/>
  <c r="L3495" i="2" a="1"/>
  <c r="L3495" i="2" s="1"/>
  <c r="L3496" i="2" a="1"/>
  <c r="L3496" i="2" s="1"/>
  <c r="L3497" i="2" a="1"/>
  <c r="L3497" i="2" s="1"/>
  <c r="L3498" i="2" a="1"/>
  <c r="L3498" i="2" s="1"/>
  <c r="L3499" i="2" a="1"/>
  <c r="L3499" i="2" s="1"/>
  <c r="L3500" i="2" a="1"/>
  <c r="L3500" i="2" s="1"/>
  <c r="L3501" i="2" a="1"/>
  <c r="L3501" i="2" s="1"/>
  <c r="L3502" i="2" a="1"/>
  <c r="L3502" i="2" s="1"/>
  <c r="L3503" i="2" a="1"/>
  <c r="L3503" i="2" s="1"/>
  <c r="L3504" i="2" a="1"/>
  <c r="L3504" i="2" s="1"/>
  <c r="L3505" i="2" a="1"/>
  <c r="L3505" i="2" s="1"/>
  <c r="L3506" i="2" a="1"/>
  <c r="L3506" i="2" s="1"/>
  <c r="L3507" i="2" a="1"/>
  <c r="L3507" i="2" s="1"/>
  <c r="L3508" i="2" a="1"/>
  <c r="L3508" i="2" s="1"/>
  <c r="L3509" i="2" a="1"/>
  <c r="L3509" i="2" s="1"/>
  <c r="L3510" i="2" a="1"/>
  <c r="L3510" i="2" s="1"/>
  <c r="L3511" i="2" a="1"/>
  <c r="L3511" i="2" s="1"/>
  <c r="L3512" i="2" a="1"/>
  <c r="L3512" i="2" s="1"/>
  <c r="L3513" i="2" a="1"/>
  <c r="L3513" i="2" s="1"/>
  <c r="L3514" i="2" a="1"/>
  <c r="L3514" i="2" s="1"/>
  <c r="L3515" i="2" a="1"/>
  <c r="L3515" i="2" s="1"/>
  <c r="L3516" i="2" a="1"/>
  <c r="L3516" i="2" s="1"/>
  <c r="L3517" i="2" a="1"/>
  <c r="L3517" i="2" s="1"/>
  <c r="L3518" i="2" a="1"/>
  <c r="L3518" i="2" s="1"/>
  <c r="L3519" i="2" a="1"/>
  <c r="L3519" i="2" s="1"/>
  <c r="L3520" i="2" a="1"/>
  <c r="L3520" i="2" s="1"/>
  <c r="L3521" i="2" a="1"/>
  <c r="L3521" i="2" s="1"/>
  <c r="L3522" i="2" a="1"/>
  <c r="L3522" i="2" s="1"/>
  <c r="L3523" i="2" a="1"/>
  <c r="L3523" i="2" s="1"/>
  <c r="L3524" i="2" a="1"/>
  <c r="L3524" i="2" s="1"/>
  <c r="L3525" i="2" a="1"/>
  <c r="L3525" i="2" s="1"/>
  <c r="L3526" i="2" a="1"/>
  <c r="L3526" i="2" s="1"/>
  <c r="L3527" i="2" a="1"/>
  <c r="L3527" i="2" s="1"/>
  <c r="L3528" i="2" a="1"/>
  <c r="L3528" i="2" s="1"/>
  <c r="L3529" i="2" a="1"/>
  <c r="L3529" i="2" s="1"/>
  <c r="L3530" i="2" a="1"/>
  <c r="L3530" i="2" s="1"/>
  <c r="L3531" i="2" a="1"/>
  <c r="L3531" i="2" s="1"/>
  <c r="L3532" i="2" a="1"/>
  <c r="L3532" i="2" s="1"/>
  <c r="L3533" i="2" a="1"/>
  <c r="L3533" i="2" s="1"/>
  <c r="L3534" i="2" a="1"/>
  <c r="L3534" i="2" s="1"/>
  <c r="L3535" i="2" a="1"/>
  <c r="L3535" i="2" s="1"/>
  <c r="L3536" i="2" a="1"/>
  <c r="L3536" i="2" s="1"/>
  <c r="L3537" i="2" a="1"/>
  <c r="L3537" i="2" s="1"/>
  <c r="L3538" i="2" a="1"/>
  <c r="L3538" i="2" s="1"/>
  <c r="L3539" i="2" a="1"/>
  <c r="L3539" i="2" s="1"/>
  <c r="L3540" i="2" a="1"/>
  <c r="L3540" i="2" s="1"/>
  <c r="L3541" i="2" a="1"/>
  <c r="L3541" i="2" s="1"/>
  <c r="L3542" i="2" a="1"/>
  <c r="L3542" i="2" s="1"/>
  <c r="L3543" i="2" a="1"/>
  <c r="L3543" i="2" s="1"/>
  <c r="L3544" i="2" a="1"/>
  <c r="L3544" i="2" s="1"/>
  <c r="L3545" i="2" a="1"/>
  <c r="L3545" i="2" s="1"/>
  <c r="L3546" i="2" a="1"/>
  <c r="L3546" i="2" s="1"/>
  <c r="L3547" i="2" a="1"/>
  <c r="L3547" i="2" s="1"/>
  <c r="L3548" i="2" a="1"/>
  <c r="L3548" i="2" s="1"/>
  <c r="L3549" i="2" a="1"/>
  <c r="L3549" i="2" s="1"/>
  <c r="L3550" i="2" a="1"/>
  <c r="L3550" i="2" s="1"/>
  <c r="L3551" i="2" a="1"/>
  <c r="L3551" i="2" s="1"/>
  <c r="L3552" i="2" a="1"/>
  <c r="L3552" i="2" s="1"/>
  <c r="L3553" i="2" a="1"/>
  <c r="L3553" i="2" s="1"/>
  <c r="L3554" i="2" a="1"/>
  <c r="L3554" i="2" s="1"/>
  <c r="L3555" i="2" a="1"/>
  <c r="L3555" i="2" s="1"/>
  <c r="L3556" i="2" a="1"/>
  <c r="L3556" i="2" s="1"/>
  <c r="L3557" i="2" a="1"/>
  <c r="L3557" i="2" s="1"/>
  <c r="L3558" i="2" a="1"/>
  <c r="L3558" i="2" s="1"/>
  <c r="L3559" i="2" a="1"/>
  <c r="L3559" i="2" s="1"/>
  <c r="L3560" i="2" a="1"/>
  <c r="L3560" i="2" s="1"/>
  <c r="L3561" i="2" a="1"/>
  <c r="L3561" i="2" s="1"/>
  <c r="L3562" i="2" a="1"/>
  <c r="L3562" i="2" s="1"/>
  <c r="L3563" i="2" a="1"/>
  <c r="L3563" i="2" s="1"/>
  <c r="L3564" i="2" a="1"/>
  <c r="L3564" i="2" s="1"/>
  <c r="L3565" i="2" a="1"/>
  <c r="L3565" i="2" s="1"/>
  <c r="L3566" i="2" a="1"/>
  <c r="L3566" i="2" s="1"/>
  <c r="L3567" i="2" a="1"/>
  <c r="L3567" i="2" s="1"/>
  <c r="L3568" i="2" a="1"/>
  <c r="L3568" i="2" s="1"/>
  <c r="L3569" i="2" a="1"/>
  <c r="L3569" i="2" s="1"/>
  <c r="L3570" i="2" a="1"/>
  <c r="L3570" i="2" s="1"/>
  <c r="L3571" i="2" a="1"/>
  <c r="L3571" i="2" s="1"/>
  <c r="L3572" i="2" a="1"/>
  <c r="L3572" i="2" s="1"/>
  <c r="L3573" i="2" a="1"/>
  <c r="L3573" i="2" s="1"/>
  <c r="L3574" i="2" a="1"/>
  <c r="L3574" i="2" s="1"/>
  <c r="L3575" i="2" a="1"/>
  <c r="L3575" i="2" s="1"/>
  <c r="L3576" i="2" a="1"/>
  <c r="L3576" i="2" s="1"/>
  <c r="L3577" i="2" a="1"/>
  <c r="L3577" i="2" s="1"/>
  <c r="L3578" i="2" a="1"/>
  <c r="L3578" i="2" s="1"/>
  <c r="L3579" i="2" a="1"/>
  <c r="L3579" i="2" s="1"/>
  <c r="L3580" i="2" a="1"/>
  <c r="L3580" i="2" s="1"/>
  <c r="L3581" i="2" a="1"/>
  <c r="L3581" i="2" s="1"/>
  <c r="L3582" i="2" a="1"/>
  <c r="L3582" i="2" s="1"/>
  <c r="L3583" i="2" a="1"/>
  <c r="L3583" i="2" s="1"/>
  <c r="L3584" i="2" a="1"/>
  <c r="L3584" i="2" s="1"/>
  <c r="L3585" i="2" a="1"/>
  <c r="L3585" i="2" s="1"/>
  <c r="L3586" i="2" a="1"/>
  <c r="L3586" i="2" s="1"/>
  <c r="L3587" i="2" a="1"/>
  <c r="L3587" i="2" s="1"/>
  <c r="L3588" i="2" a="1"/>
  <c r="L3588" i="2" s="1"/>
  <c r="L3589" i="2" a="1"/>
  <c r="L3589" i="2" s="1"/>
  <c r="L3590" i="2" a="1"/>
  <c r="L3590" i="2" s="1"/>
  <c r="L3591" i="2" a="1"/>
  <c r="L3591" i="2" s="1"/>
  <c r="L3592" i="2" a="1"/>
  <c r="L3592" i="2" s="1"/>
  <c r="L3593" i="2" a="1"/>
  <c r="L3593" i="2" s="1"/>
  <c r="L3594" i="2" a="1"/>
  <c r="L3594" i="2" s="1"/>
  <c r="L3595" i="2" a="1"/>
  <c r="L3595" i="2" s="1"/>
  <c r="L3596" i="2" a="1"/>
  <c r="L3596" i="2" s="1"/>
  <c r="L3597" i="2" a="1"/>
  <c r="L3597" i="2" s="1"/>
  <c r="L3598" i="2" a="1"/>
  <c r="L3598" i="2" s="1"/>
  <c r="L3599" i="2" a="1"/>
  <c r="L3599" i="2" s="1"/>
  <c r="L3600" i="2" a="1"/>
  <c r="L3600" i="2" s="1"/>
  <c r="L3601" i="2" a="1"/>
  <c r="L3601" i="2" s="1"/>
  <c r="L3602" i="2" a="1"/>
  <c r="L3602" i="2" s="1"/>
  <c r="L3603" i="2" a="1"/>
  <c r="L3603" i="2" s="1"/>
  <c r="L3604" i="2" a="1"/>
  <c r="L3604" i="2" s="1"/>
  <c r="L3605" i="2" a="1"/>
  <c r="L3605" i="2" s="1"/>
  <c r="L3606" i="2" a="1"/>
  <c r="L3606" i="2" s="1"/>
  <c r="L3607" i="2" a="1"/>
  <c r="L3607" i="2" s="1"/>
  <c r="L3608" i="2" a="1"/>
  <c r="L3608" i="2" s="1"/>
  <c r="L3609" i="2" a="1"/>
  <c r="L3609" i="2" s="1"/>
  <c r="L3610" i="2" a="1"/>
  <c r="L3610" i="2" s="1"/>
  <c r="L3611" i="2" a="1"/>
  <c r="L3611" i="2" s="1"/>
  <c r="L3612" i="2" a="1"/>
  <c r="L3612" i="2" s="1"/>
  <c r="L3613" i="2" a="1"/>
  <c r="L3613" i="2" s="1"/>
  <c r="L3614" i="2" a="1"/>
  <c r="L3614" i="2" s="1"/>
  <c r="L3615" i="2" a="1"/>
  <c r="L3615" i="2" s="1"/>
  <c r="L3616" i="2" a="1"/>
  <c r="L3616" i="2" s="1"/>
  <c r="L3617" i="2" a="1"/>
  <c r="L3617" i="2" s="1"/>
  <c r="L3618" i="2" a="1"/>
  <c r="L3618" i="2" s="1"/>
  <c r="L3619" i="2" a="1"/>
  <c r="L3619" i="2" s="1"/>
  <c r="L3620" i="2" a="1"/>
  <c r="L3620" i="2" s="1"/>
  <c r="L3621" i="2" a="1"/>
  <c r="L3621" i="2" s="1"/>
  <c r="L3622" i="2" a="1"/>
  <c r="L3622" i="2" s="1"/>
  <c r="L3623" i="2" a="1"/>
  <c r="L3623" i="2" s="1"/>
  <c r="L3624" i="2" a="1"/>
  <c r="L3624" i="2" s="1"/>
  <c r="L3625" i="2" a="1"/>
  <c r="L3625" i="2" s="1"/>
  <c r="L3626" i="2" a="1"/>
  <c r="L3626" i="2" s="1"/>
  <c r="L3627" i="2" a="1"/>
  <c r="L3627" i="2" s="1"/>
  <c r="L3628" i="2" a="1"/>
  <c r="L3628" i="2" s="1"/>
  <c r="L3629" i="2" a="1"/>
  <c r="L3629" i="2" s="1"/>
  <c r="L3630" i="2" a="1"/>
  <c r="L3630" i="2" s="1"/>
  <c r="L3631" i="2" a="1"/>
  <c r="L3631" i="2" s="1"/>
  <c r="L3632" i="2" a="1"/>
  <c r="L3632" i="2" s="1"/>
  <c r="L3633" i="2" a="1"/>
  <c r="L3633" i="2" s="1"/>
  <c r="L3634" i="2" a="1"/>
  <c r="L3634" i="2" s="1"/>
  <c r="L3635" i="2" a="1"/>
  <c r="L3635" i="2" s="1"/>
  <c r="L3636" i="2" a="1"/>
  <c r="L3636" i="2" s="1"/>
  <c r="L3637" i="2" a="1"/>
  <c r="L3637" i="2" s="1"/>
  <c r="L3638" i="2" a="1"/>
  <c r="L3638" i="2" s="1"/>
  <c r="L3639" i="2" a="1"/>
  <c r="L3639" i="2" s="1"/>
  <c r="L3640" i="2" a="1"/>
  <c r="L3640" i="2" s="1"/>
  <c r="L3641" i="2" a="1"/>
  <c r="L3641" i="2" s="1"/>
  <c r="L3642" i="2" a="1"/>
  <c r="L3642" i="2" s="1"/>
  <c r="L3643" i="2" a="1"/>
  <c r="L3643" i="2" s="1"/>
  <c r="L3644" i="2" a="1"/>
  <c r="L3644" i="2" s="1"/>
  <c r="L3645" i="2" a="1"/>
  <c r="L3645" i="2" s="1"/>
  <c r="L3646" i="2" a="1"/>
  <c r="L3646" i="2" s="1"/>
  <c r="L3647" i="2" a="1"/>
  <c r="L3647" i="2" s="1"/>
  <c r="L3648" i="2" a="1"/>
  <c r="L3648" i="2" s="1"/>
  <c r="L3649" i="2" a="1"/>
  <c r="L3649" i="2" s="1"/>
  <c r="L3650" i="2" a="1"/>
  <c r="L3650" i="2" s="1"/>
  <c r="L3651" i="2" a="1"/>
  <c r="L3651" i="2" s="1"/>
  <c r="L3652" i="2" a="1"/>
  <c r="L3652" i="2" s="1"/>
  <c r="L3653" i="2" a="1"/>
  <c r="L3653" i="2" s="1"/>
  <c r="L3654" i="2" a="1"/>
  <c r="L3654" i="2" s="1"/>
  <c r="L3655" i="2" a="1"/>
  <c r="L3655" i="2" s="1"/>
  <c r="L3656" i="2" a="1"/>
  <c r="L3656" i="2" s="1"/>
  <c r="L3657" i="2" a="1"/>
  <c r="L3657" i="2" s="1"/>
  <c r="L3658" i="2" a="1"/>
  <c r="L3658" i="2" s="1"/>
  <c r="L3659" i="2" a="1"/>
  <c r="L3659" i="2" s="1"/>
  <c r="L3660" i="2" a="1"/>
  <c r="L3660" i="2" s="1"/>
  <c r="L3661" i="2" a="1"/>
  <c r="L3661" i="2" s="1"/>
  <c r="L3662" i="2" a="1"/>
  <c r="L3662" i="2" s="1"/>
  <c r="L3663" i="2" a="1"/>
  <c r="L3663" i="2" s="1"/>
  <c r="L3664" i="2" a="1"/>
  <c r="L3664" i="2" s="1"/>
  <c r="L3665" i="2" a="1"/>
  <c r="L3665" i="2" s="1"/>
  <c r="L3666" i="2" a="1"/>
  <c r="L3666" i="2" s="1"/>
  <c r="L3667" i="2" a="1"/>
  <c r="L3667" i="2" s="1"/>
  <c r="L3668" i="2" a="1"/>
  <c r="L3668" i="2" s="1"/>
  <c r="L3669" i="2" a="1"/>
  <c r="L3669" i="2" s="1"/>
  <c r="L3670" i="2" a="1"/>
  <c r="L3670" i="2" s="1"/>
  <c r="L3671" i="2" a="1"/>
  <c r="L3671" i="2" s="1"/>
  <c r="L3672" i="2" a="1"/>
  <c r="L3672" i="2" s="1"/>
  <c r="L3673" i="2" a="1"/>
  <c r="L3673" i="2" s="1"/>
  <c r="L3674" i="2" a="1"/>
  <c r="L3674" i="2" s="1"/>
  <c r="L3675" i="2" a="1"/>
  <c r="L3675" i="2" s="1"/>
  <c r="L3676" i="2" a="1"/>
  <c r="L3676" i="2" s="1"/>
  <c r="L3677" i="2" a="1"/>
  <c r="L3677" i="2" s="1"/>
  <c r="L3678" i="2" a="1"/>
  <c r="L3678" i="2" s="1"/>
  <c r="L3679" i="2" a="1"/>
  <c r="L3679" i="2" s="1"/>
  <c r="L3680" i="2" a="1"/>
  <c r="L3680" i="2" s="1"/>
  <c r="L3681" i="2" a="1"/>
  <c r="L3681" i="2" s="1"/>
  <c r="L3682" i="2" a="1"/>
  <c r="L3682" i="2" s="1"/>
  <c r="L3683" i="2" a="1"/>
  <c r="L3683" i="2" s="1"/>
  <c r="L3684" i="2" a="1"/>
  <c r="L3684" i="2" s="1"/>
  <c r="L3685" i="2" a="1"/>
  <c r="L3685" i="2" s="1"/>
  <c r="L3686" i="2" a="1"/>
  <c r="L3686" i="2" s="1"/>
  <c r="L3687" i="2" a="1"/>
  <c r="L3687" i="2" s="1"/>
  <c r="L3688" i="2" a="1"/>
  <c r="L3688" i="2" s="1"/>
  <c r="L3689" i="2" a="1"/>
  <c r="L3689" i="2" s="1"/>
  <c r="L3690" i="2" a="1"/>
  <c r="L3690" i="2" s="1"/>
  <c r="L3691" i="2" a="1"/>
  <c r="L3691" i="2" s="1"/>
  <c r="L3692" i="2" a="1"/>
  <c r="L3692" i="2" s="1"/>
  <c r="L3693" i="2" a="1"/>
  <c r="L3693" i="2" s="1"/>
  <c r="L3694" i="2" a="1"/>
  <c r="L3694" i="2" s="1"/>
  <c r="L3695" i="2" a="1"/>
  <c r="L3695" i="2" s="1"/>
  <c r="L3696" i="2" a="1"/>
  <c r="L3696" i="2" s="1"/>
  <c r="L3697" i="2" a="1"/>
  <c r="L3697" i="2" s="1"/>
  <c r="L3698" i="2" a="1"/>
  <c r="L3698" i="2" s="1"/>
  <c r="L3699" i="2" a="1"/>
  <c r="L3699" i="2" s="1"/>
  <c r="L3700" i="2" a="1"/>
  <c r="L3700" i="2" s="1"/>
  <c r="L3701" i="2" a="1"/>
  <c r="L3701" i="2" s="1"/>
  <c r="L3702" i="2" a="1"/>
  <c r="L3702" i="2" s="1"/>
  <c r="L3703" i="2" a="1"/>
  <c r="L3703" i="2" s="1"/>
  <c r="L3704" i="2" a="1"/>
  <c r="L3704" i="2" s="1"/>
  <c r="L3705" i="2" a="1"/>
  <c r="L3705" i="2" s="1"/>
  <c r="L3706" i="2" a="1"/>
  <c r="L3706" i="2" s="1"/>
  <c r="L3707" i="2" a="1"/>
  <c r="L3707" i="2" s="1"/>
  <c r="L3708" i="2" a="1"/>
  <c r="L3708" i="2" s="1"/>
  <c r="L3709" i="2" a="1"/>
  <c r="L3709" i="2" s="1"/>
  <c r="L3710" i="2" a="1"/>
  <c r="L3710" i="2" s="1"/>
  <c r="L3711" i="2" a="1"/>
  <c r="L3711" i="2" s="1"/>
  <c r="L3712" i="2" a="1"/>
  <c r="L3712" i="2" s="1"/>
  <c r="L3713" i="2" a="1"/>
  <c r="L3713" i="2" s="1"/>
  <c r="L3714" i="2" a="1"/>
  <c r="L3714" i="2" s="1"/>
  <c r="L3715" i="2" a="1"/>
  <c r="L3715" i="2" s="1"/>
  <c r="L3716" i="2" a="1"/>
  <c r="L3716" i="2" s="1"/>
  <c r="L3717" i="2" a="1"/>
  <c r="L3717" i="2" s="1"/>
  <c r="L3718" i="2" a="1"/>
  <c r="L3718" i="2" s="1"/>
  <c r="L3719" i="2" a="1"/>
  <c r="L3719" i="2" s="1"/>
  <c r="L3720" i="2" a="1"/>
  <c r="L3720" i="2" s="1"/>
  <c r="L3721" i="2" a="1"/>
  <c r="L3721" i="2" s="1"/>
  <c r="L3722" i="2" a="1"/>
  <c r="L3722" i="2" s="1"/>
  <c r="L3723" i="2" a="1"/>
  <c r="L3723" i="2" s="1"/>
  <c r="L3724" i="2" a="1"/>
  <c r="L3724" i="2" s="1"/>
  <c r="L3725" i="2" a="1"/>
  <c r="L3725" i="2" s="1"/>
  <c r="L3726" i="2" a="1"/>
  <c r="L3726" i="2" s="1"/>
  <c r="L3727" i="2" a="1"/>
  <c r="L3727" i="2" s="1"/>
  <c r="L3728" i="2" a="1"/>
  <c r="L3728" i="2" s="1"/>
  <c r="L3729" i="2" a="1"/>
  <c r="L3729" i="2" s="1"/>
  <c r="L3730" i="2" a="1"/>
  <c r="L3730" i="2" s="1"/>
  <c r="L3731" i="2" a="1"/>
  <c r="L3731" i="2" s="1"/>
  <c r="L3732" i="2" a="1"/>
  <c r="L3732" i="2" s="1"/>
  <c r="L3733" i="2" a="1"/>
  <c r="L3733" i="2" s="1"/>
  <c r="L3734" i="2" a="1"/>
  <c r="L3734" i="2" s="1"/>
  <c r="L3735" i="2" a="1"/>
  <c r="L3735" i="2" s="1"/>
  <c r="L3736" i="2" a="1"/>
  <c r="L3736" i="2" s="1"/>
  <c r="L3737" i="2" a="1"/>
  <c r="L3737" i="2" s="1"/>
  <c r="L3738" i="2" a="1"/>
  <c r="L3738" i="2" s="1"/>
  <c r="L3739" i="2" a="1"/>
  <c r="L3739" i="2" s="1"/>
  <c r="L3740" i="2" a="1"/>
  <c r="L3740" i="2" s="1"/>
  <c r="L3741" i="2" a="1"/>
  <c r="L3741" i="2" s="1"/>
  <c r="L3742" i="2" a="1"/>
  <c r="L3742" i="2" s="1"/>
  <c r="L3743" i="2" a="1"/>
  <c r="L3743" i="2" s="1"/>
  <c r="L3744" i="2" a="1"/>
  <c r="L3744" i="2" s="1"/>
  <c r="L3745" i="2" a="1"/>
  <c r="L3745" i="2" s="1"/>
  <c r="L3746" i="2" a="1"/>
  <c r="L3746" i="2" s="1"/>
  <c r="L3747" i="2" a="1"/>
  <c r="L3747" i="2" s="1"/>
  <c r="L3748" i="2" a="1"/>
  <c r="L3748" i="2" s="1"/>
  <c r="L3749" i="2" a="1"/>
  <c r="L3749" i="2" s="1"/>
  <c r="L3750" i="2" a="1"/>
  <c r="L3750" i="2" s="1"/>
  <c r="L3751" i="2" a="1"/>
  <c r="L3751" i="2" s="1"/>
  <c r="L3752" i="2" a="1"/>
  <c r="L3752" i="2" s="1"/>
  <c r="L3753" i="2" a="1"/>
  <c r="L3753" i="2" s="1"/>
  <c r="L3754" i="2" a="1"/>
  <c r="L3754" i="2" s="1"/>
  <c r="L3755" i="2" a="1"/>
  <c r="L3755" i="2" s="1"/>
  <c r="L3756" i="2" a="1"/>
  <c r="L3756" i="2" s="1"/>
  <c r="B14" i="3"/>
  <c r="B12" i="3"/>
  <c r="B13" i="3"/>
  <c r="B11" i="3"/>
  <c r="A14" i="3"/>
  <c r="C14" i="3"/>
  <c r="D14" i="3" s="1"/>
  <c r="A12" i="3"/>
  <c r="C12" i="3"/>
  <c r="D12" i="3" s="1"/>
  <c r="A13" i="3"/>
  <c r="C13" i="3"/>
  <c r="D13" i="3" s="1"/>
  <c r="C11" i="3"/>
  <c r="D11" i="3" s="1"/>
  <c r="A11" i="3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8BEAD-F427-4DA7-812F-6AD969DFD17A}" keepAlive="1" name="Query - ds_salaries" description="Connection to the 'ds_salaries' query in the workbook." type="5" refreshedVersion="7" background="1" saveData="1">
    <dbPr connection="Provider=Microsoft.Mashup.OleDb.1;Data Source=$Workbook$;Location=ds_salaries;Extended Properties=&quot;&quot;" command="SELECT * FROM [ds_salaries]"/>
  </connection>
  <connection id="2" xr16:uid="{0B7AD37E-79CF-472B-902D-E3702CA8BDCF}" keepAlive="1" name="Query - Officially assigned code elements[edit]" description="Connection to the 'Officially assigned code elements[edit]' query in the workbook." type="5" refreshedVersion="8" background="1" saveData="1">
    <dbPr connection="Provider=Microsoft.Mashup.OleDb.1;Data Source=$Workbook$;Location=&quot;Officially assigned code elements[edit]&quot;;Extended Properties=&quot;&quot;" command="SELECT * FROM [Officially assigned code elements[edit]]]"/>
  </connection>
  <connection id="3" xr16:uid="{CA1BEA73-69F5-4C39-B3A2-0DAC4FF503E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AC865DBC-AF9E-419B-BACD-E163B07CC286}" name="WorksheetConnection_Book1(AutoRecovered).xlsx!ds_salaries" type="102" refreshedVersion="8" minRefreshableVersion="5">
    <extLst>
      <ext xmlns:x15="http://schemas.microsoft.com/office/spreadsheetml/2010/11/main" uri="{DE250136-89BD-433C-8126-D09CA5730AF9}">
        <x15:connection id="ds_salaries" autoDelete="1">
          <x15:rangePr sourceName="_xlcn.WorksheetConnection_Book1AutoRecovered.xlsxds_salari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<sst xmlns="http://schemas.openxmlformats.org/spreadsheetml/2006/main" count="26922" uniqueCount="675">
  <si>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</si>
  <si>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</si>
  <si>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</si>
  <si>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</si>
  <si>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</si>
  <si>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</si>
  <si>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</si>
  <si>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</si>
  <si>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</si>
  <si>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</si>
  <si>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</si>
  <si>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</si>
  <si>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</si>
  <si>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</si>
  <si>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</si>
  <si>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</si>
  <si>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</si>
  <si>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</si>
  <si>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</si>
  <si>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</si>
  <si>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</si>
  <si>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</si>
  <si>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</si>
  <si>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</si>
  <si>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</si>
  <si>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</si>
  <si>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</si>
  <si>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</si>
  <si>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</si>
  <si>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</si>
  <si>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</si>
  <si>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</si>
  <si>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</si>
  <si>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</si>
  <si>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</si>
  <si>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</si>
  <si>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</si>
  <si>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</si>
  <si>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</si>
  <si>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</si>
  <si>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</si>
  <si>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</si>
  <si>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</si>
  <si>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</si>
  <si>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</si>
  <si>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</si>
  <si>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</si>
  <si>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</si>
  <si>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</si>
  <si>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</si>
  <si>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</si>
  <si>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</si>
  <si>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</si>
  <si>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</si>
  <si>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</si>
  <si>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</si>
  <si>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</si>
  <si>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</si>
  <si>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</si>
  <si>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</si>
  <si>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</si>
  <si>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</si>
  <si>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</si>
  <si>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</si>
  <si>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</si>
  <si>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</si>
  <si>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</si>
  <si>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</si>
  <si>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</si>
  <si>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</si>
  <si>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</si>
  <si>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</si>
  <si>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</si>
  <si>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</si>
  <si>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</si>
  <si>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</si>
  <si>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</si>
  <si>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</si>
  <si>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</si>
  <si>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</si>
  <si>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</si>
  <si>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</si>
  <si>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</si>
  <si>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</si>
  <si>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</si>
  <si>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</si>
  <si>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</si>
  <si>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</si>
  <si>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</si>
  <si>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</si>
  <si>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</si>
  <si>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</si>
  <si>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</si>
  <si>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</si>
  <si>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</si>
  <si>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</si>
  <si>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</si>
  <si>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</si>
  <si>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</si>
  <si>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</si>
  <si>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</si>
  <si>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</si>
  <si>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</si>
  <si>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</si>
  <si>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</si>
  <si>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</si>
  <si>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</si>
  <si>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</si>
  <si>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</si>
  <si>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</si>
  <si>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</si>
  <si>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</si>
  <si>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</si>
  <si>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</si>
  <si>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</si>
  <si>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</si>
  <si>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</si>
  <si>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</si>
  <si>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</si>
  <si>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</si>
  <si>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</si>
  <si>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</si>
  <si>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</si>
  <si>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</si>
  <si>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</si>
  <si>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</si>
  <si>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</si>
  <si>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</si>
  <si>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</si>
  <si>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</si>
  <si>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</si>
  <si>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</si>
  <si>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</si>
  <si>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</si>
  <si>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</si>
  <si>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</si>
  <si>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</si>
  <si>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</si>
  <si>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</si>
  <si>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</si>
  <si>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</si>
  <si>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</si>
  <si>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</si>
  <si>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</si>
  <si>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</si>
  <si>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</si>
  <si>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</si>
  <si>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</si>
  <si>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</si>
  <si>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</si>
  <si>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</si>
  <si>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</si>
  <si>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</si>
  <si>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</si>
  <si>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</si>
  <si>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</si>
  <si>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</si>
  <si>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</si>
  <si>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</si>
  <si>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</si>
  <si>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</si>
  <si>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</si>
  <si>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</si>
  <si>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</si>
  <si>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</si>
  <si>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</si>
  <si>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</si>
  <si>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</si>
  <si>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</si>
  <si>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</si>
  <si>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</si>
  <si>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</si>
  <si>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</si>
  <si>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</si>
  <si>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</si>
  <si>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</si>
  <si>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</si>
  <si>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</si>
  <si>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</si>
  <si>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</si>
  <si>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</si>
  <si>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</si>
  <si>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</si>
  <si>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</si>
  <si>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</si>
  <si>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</si>
  <si>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</si>
  <si>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</si>
  <si>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</si>
  <si>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</si>
  <si>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</si>
  <si>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</si>
  <si>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</si>
  <si>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</si>
  <si>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</si>
  <si>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</si>
  <si>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</si>
  <si>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</si>
  <si>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</si>
  <si>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</si>
  <si>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</si>
  <si>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</si>
  <si>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</si>
  <si>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</si>
  <si>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</si>
  <si>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</si>
  <si>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</si>
  <si>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</si>
  <si>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</si>
  <si>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</si>
  <si>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</si>
  <si>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</si>
  <si>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</si>
  <si>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Row Labels</t>
  </si>
  <si>
    <t>Count of salary_in_usd</t>
  </si>
  <si>
    <t>Count of salary_in_usd2</t>
  </si>
  <si>
    <t>other</t>
  </si>
  <si>
    <t>Entry level</t>
  </si>
  <si>
    <t>Middle level</t>
  </si>
  <si>
    <t>Senior level</t>
  </si>
  <si>
    <t>Executive level</t>
  </si>
  <si>
    <t>count</t>
  </si>
  <si>
    <t>proportion</t>
  </si>
  <si>
    <t>medain_by_experience</t>
  </si>
  <si>
    <t>Grand Total</t>
  </si>
  <si>
    <t>median_salary</t>
  </si>
  <si>
    <t xml:space="preserve">Entry </t>
  </si>
  <si>
    <t xml:space="preserve">Executive </t>
  </si>
  <si>
    <t xml:space="preserve">Middle </t>
  </si>
  <si>
    <t xml:space="preserve">Senior </t>
  </si>
  <si>
    <t>Count of work_year</t>
  </si>
  <si>
    <t>remote_ratio2</t>
  </si>
  <si>
    <t>Hybrid</t>
  </si>
  <si>
    <t>Onsite</t>
  </si>
  <si>
    <t>Remote</t>
  </si>
  <si>
    <t>employment_type2</t>
  </si>
  <si>
    <t>Contract</t>
  </si>
  <si>
    <t>Freelance</t>
  </si>
  <si>
    <t>Full-time</t>
  </si>
  <si>
    <t>Part-time</t>
  </si>
  <si>
    <t>Employment type</t>
  </si>
  <si>
    <t>Ratio</t>
  </si>
  <si>
    <t>Code</t>
  </si>
  <si>
    <t>Country name (using title case)</t>
  </si>
  <si>
    <t>AD</t>
  </si>
  <si>
    <t>Andorra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</si>
  <si>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</si>
  <si>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</si>
  <si>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</si>
  <si>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</si>
  <si>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</si>
  <si>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</si>
  <si>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</si>
  <si>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Albania</t>
  </si>
  <si>
    <t>Armenia</t>
  </si>
  <si>
    <t>AO</t>
  </si>
  <si>
    <t>Angola</t>
  </si>
  <si>
    <t>AQ</t>
  </si>
  <si>
    <t>Antarctica</t>
  </si>
  <si>
    <t>Argentina</t>
  </si>
  <si>
    <t>American Samoa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</si>
  <si>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</si>
  <si>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</si>
  <si>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</si>
  <si>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</si>
  <si>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</si>
  <si>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</si>
  <si>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</si>
  <si>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</si>
  <si>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Bosnia and Herzegovina</t>
  </si>
  <si>
    <t>BB</t>
  </si>
  <si>
    <t>Barbados</t>
  </si>
  <si>
    <t>BD</t>
  </si>
  <si>
    <t>Bangladesh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</si>
  <si>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</si>
  <si>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</si>
  <si>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</si>
  <si>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</si>
  <si>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</si>
  <si>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</si>
  <si>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</si>
  <si>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</si>
  <si>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</si>
  <si>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</si>
  <si>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</si>
  <si>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</si>
  <si>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</si>
  <si>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</si>
  <si>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</si>
  <si>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</si>
  <si>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 (Plurinational State of)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</si>
  <si>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</si>
  <si>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</si>
  <si>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</si>
  <si>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</si>
  <si>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</si>
  <si>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</si>
  <si>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</si>
  <si>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</si>
  <si>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</si>
  <si>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</si>
  <si>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</si>
  <si>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</si>
  <si>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</si>
  <si>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</si>
  <si>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Canada</t>
  </si>
  <si>
    <t>CC</t>
  </si>
  <si>
    <t>Cocos (Keeling) Islands</t>
  </si>
  <si>
    <t>CD</t>
  </si>
  <si>
    <t>Congo, Democratic Republic of the</t>
  </si>
  <si>
    <t>Central African Republic</t>
  </si>
  <si>
    <t>CG</t>
  </si>
  <si>
    <t>Congo</t>
  </si>
  <si>
    <t>Switzerland</t>
  </si>
  <si>
    <t>CI</t>
  </si>
  <si>
    <t>Côte d'Ivoire</t>
  </si>
  <si>
    <t>CK</t>
  </si>
  <si>
    <t>Cook Islands</t>
  </si>
  <si>
    <t>Chile</t>
  </si>
  <si>
    <t>CM</t>
  </si>
  <si>
    <t>Cameroon</t>
  </si>
  <si>
    <t>China</t>
  </si>
  <si>
    <t>Colombia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</si>
  <si>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</si>
  <si>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</si>
  <si>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</si>
  <si>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</si>
  <si>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</si>
  <si>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</si>
  <si>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</si>
  <si>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</si>
  <si>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</si>
  <si>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Cyprus</t>
  </si>
  <si>
    <t>Czechia</t>
  </si>
  <si>
    <t>Germany</t>
  </si>
  <si>
    <t>DJ</t>
  </si>
  <si>
    <t>Djibouti</t>
  </si>
  <si>
    <t>Denmark</t>
  </si>
  <si>
    <t>DM</t>
  </si>
  <si>
    <t>Dominica</t>
  </si>
  <si>
    <t>Dominican Republic</t>
  </si>
  <si>
    <t>Algeria</t>
  </si>
  <si>
    <t>EC</t>
  </si>
  <si>
    <t>Ecuador</t>
  </si>
  <si>
    <t>Estonia</t>
  </si>
  <si>
    <t>Egypt</t>
  </si>
  <si>
    <t>EH</t>
  </si>
  <si>
    <t>Western Sahara</t>
  </si>
  <si>
    <t>ER</t>
  </si>
  <si>
    <t>Eritrea</t>
  </si>
  <si>
    <t>Spain</t>
  </si>
  <si>
    <t>ET</t>
  </si>
  <si>
    <t>Ethiopia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</si>
  <si>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</si>
  <si>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</si>
  <si>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</si>
  <si>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</si>
  <si>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</si>
  <si>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</si>
  <si>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</si>
  <si>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</si>
  <si>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</si>
  <si>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France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</si>
  <si>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</si>
  <si>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</si>
  <si>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</si>
  <si>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</si>
  <si>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</si>
  <si>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</si>
  <si>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</si>
  <si>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</si>
  <si>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</si>
  <si>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</si>
  <si>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</si>
  <si>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</si>
  <si>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</si>
  <si>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</si>
  <si>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</si>
  <si>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</si>
  <si>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</si>
  <si>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</si>
  <si>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</si>
  <si>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</si>
  <si>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</si>
  <si>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</si>
  <si>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</si>
  <si>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</si>
  <si>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</si>
  <si>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</si>
  <si>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</si>
  <si>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</si>
  <si>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</si>
  <si>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</si>
  <si>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</si>
  <si>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</si>
  <si>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</si>
  <si>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</si>
  <si>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Hong Kong</t>
  </si>
  <si>
    <t>HM</t>
  </si>
  <si>
    <t>Heard Island and McDonald Islands</t>
  </si>
  <si>
    <t>Honduras</t>
  </si>
  <si>
    <t>Croatia</t>
  </si>
  <si>
    <t>HT</t>
  </si>
  <si>
    <t>Haiti</t>
  </si>
  <si>
    <t>Hungary</t>
  </si>
  <si>
    <t>Indonesia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</si>
  <si>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</si>
  <si>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</si>
  <si>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</si>
  <si>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</si>
  <si>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</si>
  <si>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</si>
  <si>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</si>
  <si>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Iraq</t>
  </si>
  <si>
    <t>Iran (Islamic Republic of)</t>
  </si>
  <si>
    <t>IS</t>
  </si>
  <si>
    <t>Iceland</t>
  </si>
  <si>
    <t>Italy</t>
  </si>
  <si>
    <t>Jersey</t>
  </si>
  <si>
    <t>JM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</si>
  <si>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</si>
  <si>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</si>
  <si>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</si>
  <si>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</si>
  <si>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</si>
  <si>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</si>
  <si>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</si>
  <si>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</si>
  <si>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</si>
  <si>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</si>
  <si>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</si>
  <si>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</si>
  <si>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</si>
  <si>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</si>
  <si>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</si>
  <si>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</si>
  <si>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</si>
  <si>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</si>
  <si>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</si>
  <si>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</si>
  <si>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</si>
  <si>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</si>
  <si>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</si>
  <si>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</si>
  <si>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</si>
  <si>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</si>
  <si>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</si>
  <si>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</si>
  <si>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</si>
  <si>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</si>
  <si>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</si>
  <si>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</si>
  <si>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</si>
  <si>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</si>
  <si>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</si>
  <si>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</si>
  <si>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</si>
  <si>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</si>
  <si>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</si>
  <si>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Luxembourg</t>
  </si>
  <si>
    <t>Latvia</t>
  </si>
  <si>
    <t>LY</t>
  </si>
  <si>
    <t>Libya</t>
  </si>
  <si>
    <t>Morocco</t>
  </si>
  <si>
    <t>MC</t>
  </si>
  <si>
    <t>Monaco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</si>
  <si>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</si>
  <si>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</si>
  <si>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</si>
  <si>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</si>
  <si>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</si>
  <si>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</si>
  <si>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</si>
  <si>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</si>
  <si>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</si>
  <si>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</si>
  <si>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</si>
  <si>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</si>
  <si>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</si>
  <si>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</si>
  <si>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</si>
  <si>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</si>
  <si>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</si>
  <si>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</si>
  <si>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</si>
  <si>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</si>
  <si>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</si>
  <si>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</si>
  <si>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</si>
  <si>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</si>
  <si>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</si>
  <si>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</si>
  <si>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</si>
  <si>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</si>
  <si>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</si>
  <si>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</si>
  <si>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</si>
  <si>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</si>
  <si>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</si>
  <si>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Mexico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</si>
  <si>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</si>
  <si>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</si>
  <si>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</si>
  <si>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</si>
  <si>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</si>
  <si>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</si>
  <si>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</si>
  <si>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</si>
  <si>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</si>
  <si>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</si>
  <si>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</si>
  <si>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</si>
  <si>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</si>
  <si>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</si>
  <si>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Netherlands, Kingdom of the</t>
  </si>
  <si>
    <t>NO</t>
  </si>
  <si>
    <t>Norway</t>
  </si>
  <si>
    <t>NP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</si>
  <si>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</si>
  <si>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</si>
  <si>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</si>
  <si>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</si>
  <si>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</si>
  <si>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</si>
  <si>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</si>
  <si>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</si>
  <si>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</si>
  <si>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</si>
  <si>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</si>
  <si>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</si>
  <si>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</si>
  <si>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</si>
  <si>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</si>
  <si>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</si>
  <si>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Philippines</t>
  </si>
  <si>
    <t>Pakistan</t>
  </si>
  <si>
    <t>Poland</t>
  </si>
  <si>
    <t>PM</t>
  </si>
  <si>
    <t>Saint Pierre and Miquelon</t>
  </si>
  <si>
    <t>PN</t>
  </si>
  <si>
    <t>Pitcairn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</si>
  <si>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</si>
  <si>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</si>
  <si>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</si>
  <si>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</si>
  <si>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</si>
  <si>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</si>
  <si>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</si>
  <si>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</si>
  <si>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</si>
  <si>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</si>
  <si>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</si>
  <si>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</si>
  <si>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</si>
  <si>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Serbia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</si>
  <si>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</si>
  <si>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</si>
  <si>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</si>
  <si>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</si>
  <si>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</si>
  <si>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</si>
  <si>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</si>
  <si>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</si>
  <si>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</si>
  <si>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</si>
  <si>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</si>
  <si>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</si>
  <si>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Singapore</t>
  </si>
  <si>
    <t>SH</t>
  </si>
  <si>
    <t>Saint Helena, Ascension and Tristan da Cunha</t>
  </si>
  <si>
    <t>Slovenia</t>
  </si>
  <si>
    <t>SJ</t>
  </si>
  <si>
    <t>Svalbard and Jan Mayen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</si>
  <si>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</si>
  <si>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</si>
  <si>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</si>
  <si>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</si>
  <si>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</si>
  <si>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</si>
  <si>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</si>
  <si>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</si>
  <si>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</si>
  <si>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</si>
  <si>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</si>
  <si>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</si>
  <si>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</si>
  <si>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</si>
  <si>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</si>
  <si>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</si>
  <si>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</si>
  <si>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</si>
  <si>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</si>
  <si>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</si>
  <si>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</si>
  <si>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</si>
  <si>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</si>
  <si>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</si>
  <si>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</si>
  <si>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</si>
  <si>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</si>
  <si>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</si>
  <si>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</si>
  <si>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</si>
  <si>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</si>
  <si>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</si>
  <si>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</si>
  <si>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</si>
  <si>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</si>
  <si>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</si>
  <si>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</si>
  <si>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</si>
  <si>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</si>
  <si>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</si>
  <si>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</si>
  <si>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</si>
  <si>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</si>
  <si>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Türkiye</t>
  </si>
  <si>
    <t>TT</t>
  </si>
  <si>
    <t>Trinidad and Tobago</t>
  </si>
  <si>
    <t>TV</t>
  </si>
  <si>
    <t>Tuvalu</t>
  </si>
  <si>
    <t>TW</t>
  </si>
  <si>
    <t>Taiwan, Province of China</t>
  </si>
  <si>
    <t>TZ</t>
  </si>
  <si>
    <t>Ukraine</t>
  </si>
  <si>
    <t>UG</t>
  </si>
  <si>
    <t>Uganda</t>
  </si>
  <si>
    <t>UM</t>
  </si>
  <si>
    <t>United States Minor Outlying Islands</t>
  </si>
  <si>
    <t>UY</t>
  </si>
  <si>
    <t>Uruguay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</si>
  <si>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</si>
  <si>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</si>
  <si>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</si>
  <si>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</si>
  <si>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</si>
  <si>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</si>
  <si>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</si>
  <si>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</si>
  <si>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</si>
  <si>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</si>
  <si>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</si>
  <si>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</si>
  <si>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</si>
  <si>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</si>
  <si>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</si>
  <si>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</si>
  <si>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</si>
  <si>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</si>
  <si>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</si>
  <si>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</si>
  <si>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</si>
  <si>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</si>
  <si>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</si>
  <si>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</si>
  <si>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</si>
  <si>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</si>
  <si>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</si>
  <si>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</si>
  <si>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employee_country</t>
  </si>
  <si>
    <t>Great Britain</t>
  </si>
  <si>
    <t>Tanzania</t>
  </si>
  <si>
    <t>United States</t>
  </si>
  <si>
    <t>dummy1</t>
  </si>
  <si>
    <t>dummy2</t>
  </si>
  <si>
    <t>Number of Respondents</t>
  </si>
  <si>
    <t>Median Salary</t>
  </si>
  <si>
    <t>Work Mode</t>
  </si>
  <si>
    <t>MEDIAN SALARY BY WORK MODE</t>
  </si>
  <si>
    <t>NUMBER OF RESPONDENTS</t>
  </si>
  <si>
    <t>Total Count of Respondents</t>
  </si>
  <si>
    <t>MEDIAN SALARY TREND BY EXPERIENCE LEVEL</t>
  </si>
  <si>
    <t>MEDIAN SALARIES IN TOP 5 COUNTRIES BY RESP COUNT</t>
  </si>
  <si>
    <t>EMPLOYMENT TYPE RATIO</t>
  </si>
  <si>
    <t>MEDIAN SALARIES OF POPULAR JOB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</si>
</sst>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[$$-409]#,##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36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10" fontId="0" fillId="0" borderId="1" xfId="0" applyNumberFormat="1" applyBorder="1"/>
    <xf numFmtId="0" fontId="0" fillId="2" borderId="0" xfId="0" applyFill="1"/>
    <xf numFmtId="3" fontId="0" fillId="0" borderId="1" xfId="0" applyNumberFormat="1" applyBorder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0" fontId="0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0" fontId="0" fillId="2" borderId="0" xfId="0" applyNumberFormat="1" applyFill="1"/>
    <xf numFmtId="0" fontId="3" fillId="2" borderId="0" xfId="0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9200"/>
      <color rgb="FF41456F"/>
      <color rgb="FF34385A"/>
      <color rgb="FF323658"/>
      <color rgb="FF3C1E60"/>
      <color rgb="FF3A4D50"/>
      <color rgb="FF585E9A"/>
      <color rgb="FF040782"/>
      <color rgb="FF007600"/>
      <color rgb="FF2F5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resp_by_experience!$A$11</c:f>
              <c:strCache>
                <c:ptCount val="1"/>
                <c:pt idx="0">
                  <c:v>EN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5F-48F1-A9A8-CAD24CB5E70B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5F-48F1-A9A8-CAD24CB5E70B}"/>
              </c:ext>
            </c:extLst>
          </c:dPt>
          <c:val>
            <c:numRef>
              <c:f>resp_by_experience!$C$11:$D$11</c:f>
              <c:numCache>
                <c:formatCode>0.00%</c:formatCode>
                <c:ptCount val="2"/>
                <c:pt idx="0">
                  <c:v>8.5219707057256996E-2</c:v>
                </c:pt>
                <c:pt idx="1">
                  <c:v>0.91478029294274299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5F-48F1-A9A8-CAD24CB5E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resp_by_experience!$A$12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DF-47C0-BA2C-90B6E75B8D3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DF-47C0-BA2C-90B6E75B8D31}"/>
              </c:ext>
            </c:extLst>
          </c:dPt>
          <c:val>
            <c:numRef>
              <c:f>resp_by_experience!$C$12:$D$12</c:f>
              <c:numCache>
                <c:formatCode>0.00%</c:formatCode>
                <c:ptCount val="2"/>
                <c:pt idx="0">
                  <c:v>0.21438082556591212</c:v>
                </c:pt>
                <c:pt idx="1">
                  <c:v>0.78561917443408791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DF-47C0-BA2C-90B6E75B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resp_by_experience!$A$13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54-48FB-86C4-B0ADF3AF1D35}"/>
              </c:ext>
            </c:extLst>
          </c:dPt>
          <c:dPt>
            <c:idx val="1"/>
            <c:bubble3D val="0"/>
            <c:spPr>
              <a:solidFill>
                <a:srgbClr val="2F559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54-48FB-86C4-B0ADF3AF1D35}"/>
              </c:ext>
            </c:extLst>
          </c:dPt>
          <c:val>
            <c:numRef>
              <c:f>resp_by_experience!$C$13:$D$13</c:f>
              <c:numCache>
                <c:formatCode>0.00%</c:formatCode>
                <c:ptCount val="2"/>
                <c:pt idx="0">
                  <c:v>0.67003994673768308</c:v>
                </c:pt>
                <c:pt idx="1">
                  <c:v>0.32996005326231692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54-48FB-86C4-B0ADF3AF1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resp_by_experience!$A$14</c:f>
              <c:strCache>
                <c:ptCount val="1"/>
                <c:pt idx="0">
                  <c:v>EX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69-4BF9-B29E-07354934F1CB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69-4BF9-B29E-07354934F1CB}"/>
              </c:ext>
            </c:extLst>
          </c:dPt>
          <c:val>
            <c:numRef>
              <c:f>resp_by_experience!$C$14:$D$14</c:f>
              <c:numCache>
                <c:formatCode>0.00%</c:formatCode>
                <c:ptCount val="2"/>
                <c:pt idx="0">
                  <c:v>3.0359520639147802E-2</c:v>
                </c:pt>
                <c:pt idx="1">
                  <c:v>0.96964047936085218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9-4BF9-B29E-07354934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salary_trend!$B$12</c:f>
              <c:strCache>
                <c:ptCount val="1"/>
                <c:pt idx="0">
                  <c:v>Entry 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salary_trend!$A$13:$A$16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salary_trend!$B$13:$B$16</c:f>
              <c:numCache>
                <c:formatCode>[$$-409]#\ ##0</c:formatCode>
                <c:ptCount val="4"/>
                <c:pt idx="0">
                  <c:v>45896</c:v>
                </c:pt>
                <c:pt idx="1">
                  <c:v>55000</c:v>
                </c:pt>
                <c:pt idx="2">
                  <c:v>61252</c:v>
                </c:pt>
                <c:pt idx="3">
                  <c:v>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E-4E05-AF51-4BC11C0F6EC8}"/>
            </c:ext>
          </c:extLst>
        </c:ser>
        <c:ser>
          <c:idx val="1"/>
          <c:order val="1"/>
          <c:tx>
            <c:strRef>
              <c:f>salary_trend!$C$12</c:f>
              <c:strCache>
                <c:ptCount val="1"/>
                <c:pt idx="0">
                  <c:v>Executive 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salary_trend!$A$13:$A$16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salary_trend!$C$13:$C$16</c:f>
              <c:numCache>
                <c:formatCode>[$$-409]#\ ##0</c:formatCode>
                <c:ptCount val="4"/>
                <c:pt idx="0">
                  <c:v>79833</c:v>
                </c:pt>
                <c:pt idx="1">
                  <c:v>151833.5</c:v>
                </c:pt>
                <c:pt idx="2">
                  <c:v>187200</c:v>
                </c:pt>
                <c:pt idx="3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E-4E05-AF51-4BC11C0F6EC8}"/>
            </c:ext>
          </c:extLst>
        </c:ser>
        <c:ser>
          <c:idx val="2"/>
          <c:order val="2"/>
          <c:tx>
            <c:strRef>
              <c:f>salary_trend!$D$12</c:f>
              <c:strCache>
                <c:ptCount val="1"/>
                <c:pt idx="0">
                  <c:v>Middle </c:v>
                </c:pt>
              </c:strCache>
            </c:strRef>
          </c:tx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salary_trend!$A$13:$A$16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salary_trend!$D$13:$D$16</c:f>
              <c:numCache>
                <c:formatCode>[$$-409]#\ ##0</c:formatCode>
                <c:ptCount val="4"/>
                <c:pt idx="0">
                  <c:v>78395.5</c:v>
                </c:pt>
                <c:pt idx="1">
                  <c:v>72606</c:v>
                </c:pt>
                <c:pt idx="2">
                  <c:v>98506</c:v>
                </c:pt>
                <c:pt idx="3">
                  <c:v>109685.5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E-4E05-AF51-4BC11C0F6EC8}"/>
            </c:ext>
          </c:extLst>
        </c:ser>
        <c:ser>
          <c:idx val="3"/>
          <c:order val="3"/>
          <c:tx>
            <c:strRef>
              <c:f>salary_trend!$E$12</c:f>
              <c:strCache>
                <c:ptCount val="1"/>
                <c:pt idx="0">
                  <c:v>Senior 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salary_trend!$A$13:$A$16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salary_trend!$E$13:$E$16</c:f>
              <c:numCache>
                <c:formatCode>[$$-409]#\ ##0</c:formatCode>
                <c:ptCount val="4"/>
                <c:pt idx="0">
                  <c:v>118552</c:v>
                </c:pt>
                <c:pt idx="1">
                  <c:v>120000</c:v>
                </c:pt>
                <c:pt idx="2">
                  <c:v>142063.5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3E-4E05-AF51-4BC11C0F6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819008"/>
        <c:axId val="1530823808"/>
      </c:lineChart>
      <c:catAx>
        <c:axId val="153081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bg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23808"/>
        <c:crosses val="autoZero"/>
        <c:auto val="1"/>
        <c:lblAlgn val="ctr"/>
        <c:lblOffset val="100"/>
        <c:noMultiLvlLbl val="0"/>
      </c:catAx>
      <c:valAx>
        <c:axId val="1530823808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resp_work_modes!$B$7</c:f>
              <c:strCache>
                <c:ptCount val="1"/>
                <c:pt idx="0">
                  <c:v>Count of work_year</c:v>
                </c:pt>
              </c:strCache>
            </c:strRef>
          </c:tx>
          <c:spPr>
            <a:ln w="31750">
              <a:noFill/>
            </a:ln>
          </c:spPr>
          <c:dPt>
            <c:idx val="0"/>
            <c:bubble3D val="0"/>
            <c:spPr>
              <a:solidFill>
                <a:schemeClr val="accent2"/>
              </a:solidFill>
              <a:ln w="317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0C-41B2-A621-89232C85DF33}"/>
              </c:ext>
            </c:extLst>
          </c:dPt>
          <c:dPt>
            <c:idx val="1"/>
            <c:bubble3D val="0"/>
            <c:spPr>
              <a:solidFill>
                <a:srgbClr val="3A4D50"/>
              </a:solidFill>
              <a:ln w="317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0C-41B2-A621-89232C85DF33}"/>
              </c:ext>
            </c:extLst>
          </c:dPt>
          <c:dPt>
            <c:idx val="2"/>
            <c:bubble3D val="0"/>
            <c:spPr>
              <a:solidFill>
                <a:srgbClr val="2F5597"/>
              </a:solidFill>
              <a:ln w="3175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0C-41B2-A621-89232C85DF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resp_work_modes!$A$8:$A$10</c:f>
              <c:strCache>
                <c:ptCount val="3"/>
                <c:pt idx="0">
                  <c:v>Hybrid</c:v>
                </c:pt>
                <c:pt idx="1">
                  <c:v>Onsite</c:v>
                </c:pt>
                <c:pt idx="2">
                  <c:v>Remote</c:v>
                </c:pt>
              </c:strCache>
            </c:strRef>
          </c:cat>
          <c:val>
            <c:numRef>
              <c:f>resp_work_modes!$B$8:$B$10</c:f>
              <c:numCache>
                <c:formatCode>General</c:formatCode>
                <c:ptCount val="3"/>
                <c:pt idx="0">
                  <c:v>189</c:v>
                </c:pt>
                <c:pt idx="1">
                  <c:v>1923</c:v>
                </c:pt>
                <c:pt idx="2">
                  <c:v>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0C-41B2-A621-89232C85DF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20426123205181E-2"/>
          <c:y val="0.16420057133793819"/>
          <c:w val="0.80415856106222017"/>
          <c:h val="0.5831969477516858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salary_in_top5_countries!$G$1</c:f>
              <c:strCache>
                <c:ptCount val="1"/>
                <c:pt idx="0">
                  <c:v>dummy1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salary_in_top5_countries!$G$2:$G$6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74F-4588-822D-A2787E2E6BAE}"/>
            </c:ext>
          </c:extLst>
        </c:ser>
        <c:ser>
          <c:idx val="3"/>
          <c:order val="3"/>
          <c:tx>
            <c:strRef>
              <c:f>salary_in_top5_countries!$I$1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salary_in_top5_countries!$I$2:$I$6</c:f>
              <c:numCache>
                <c:formatCode>General</c:formatCode>
                <c:ptCount val="5"/>
                <c:pt idx="0">
                  <c:v>145000</c:v>
                </c:pt>
                <c:pt idx="1">
                  <c:v>80036</c:v>
                </c:pt>
                <c:pt idx="2">
                  <c:v>120000</c:v>
                </c:pt>
                <c:pt idx="3">
                  <c:v>47281</c:v>
                </c:pt>
                <c:pt idx="4">
                  <c:v>20670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F-4588-822D-A2787E2E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014527"/>
        <c:axId val="768011167"/>
      </c:barChart>
      <c:barChart>
        <c:barDir val="col"/>
        <c:grouping val="clustered"/>
        <c:varyColors val="0"/>
        <c:ser>
          <c:idx val="2"/>
          <c:order val="2"/>
          <c:tx>
            <c:strRef>
              <c:f>salary_in_top5_countries!$H$1</c:f>
              <c:strCache>
                <c:ptCount val="1"/>
                <c:pt idx="0">
                  <c:v>dummy2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salary_in_top5_countries!$H$2:$H$6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B74F-4588-822D-A2787E2E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319839"/>
        <c:axId val="760323199"/>
      </c:barChart>
      <c:lineChart>
        <c:grouping val="standard"/>
        <c:varyColors val="0"/>
        <c:ser>
          <c:idx val="0"/>
          <c:order val="0"/>
          <c:tx>
            <c:strRef>
              <c:f>salary_in_top5_countries!$F$1</c:f>
              <c:strCache>
                <c:ptCount val="1"/>
                <c:pt idx="0">
                  <c:v>Number of Respondents</c:v>
                </c:pt>
              </c:strCache>
            </c:strRef>
          </c:tx>
          <c:spPr>
            <a:ln w="28575" cap="rnd">
              <a:solidFill>
                <a:srgbClr val="009200"/>
              </a:solidFill>
              <a:round/>
            </a:ln>
            <a:effectLst/>
          </c:spPr>
          <c:marker>
            <c:symbol val="none"/>
          </c:marker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salary_in_top5_countries!$F$2:$F$6</c:f>
              <c:numCache>
                <c:formatCode>General</c:formatCode>
                <c:ptCount val="5"/>
                <c:pt idx="0">
                  <c:v>3004</c:v>
                </c:pt>
                <c:pt idx="1">
                  <c:v>167</c:v>
                </c:pt>
                <c:pt idx="2">
                  <c:v>85</c:v>
                </c:pt>
                <c:pt idx="3">
                  <c:v>80</c:v>
                </c:pt>
                <c:pt idx="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F-4588-822D-A2787E2E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319839"/>
        <c:axId val="760323199"/>
      </c:lineChart>
      <c:catAx>
        <c:axId val="7680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11167"/>
        <c:crosses val="autoZero"/>
        <c:auto val="1"/>
        <c:lblAlgn val="ctr"/>
        <c:lblOffset val="100"/>
        <c:noMultiLvlLbl val="0"/>
      </c:catAx>
      <c:valAx>
        <c:axId val="7680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14527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"/>
                <c:y val="0.2615964346281684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400">
                      <a:solidFill>
                        <a:schemeClr val="bg2"/>
                      </a:solidFill>
                    </a:rPr>
                    <a:t>Thousands of US dollars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76032319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bg2"/>
                    </a:solidFill>
                  </a:rPr>
                  <a:t>Number</a:t>
                </a:r>
                <a:r>
                  <a:rPr lang="en-US" sz="1400" baseline="0">
                    <a:solidFill>
                      <a:schemeClr val="bg2"/>
                    </a:solidFill>
                  </a:rPr>
                  <a:t> of Respondents</a:t>
                </a:r>
                <a:endParaRPr lang="en-US" sz="1400">
                  <a:solidFill>
                    <a:schemeClr val="bg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19839"/>
        <c:crosses val="max"/>
        <c:crossBetween val="between"/>
      </c:valAx>
      <c:catAx>
        <c:axId val="760319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03231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salary_top_job_titels!$G$3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salary_top_job_titels!$E$4:$E$13</c:f>
              <c:strCache>
                <c:ptCount val="10"/>
                <c:pt idx="0">
                  <c:v>Data Analyst</c:v>
                </c:pt>
                <c:pt idx="1">
                  <c:v>Data Engineer</c:v>
                </c:pt>
                <c:pt idx="2">
                  <c:v>Data Scientist</c:v>
                </c:pt>
                <c:pt idx="3">
                  <c:v>Analytics Engineer</c:v>
                </c:pt>
                <c:pt idx="4">
                  <c:v>Research Scientist</c:v>
                </c:pt>
                <c:pt idx="5">
                  <c:v>Machine Learning Engineer</c:v>
                </c:pt>
                <c:pt idx="6">
                  <c:v>Research Engineer</c:v>
                </c:pt>
                <c:pt idx="7">
                  <c:v>Data Architect</c:v>
                </c:pt>
                <c:pt idx="8">
                  <c:v>Data Science Manager</c:v>
                </c:pt>
                <c:pt idx="9">
                  <c:v>Applied Scientist</c:v>
                </c:pt>
              </c:strCache>
            </c:strRef>
          </c:cat>
          <c:val>
            <c:numRef>
              <c:f>salary_top_job_titels!$G$4:$G$13</c:f>
              <c:numCache>
                <c:formatCode>General</c:formatCode>
                <c:ptCount val="10"/>
                <c:pt idx="0">
                  <c:v>106020</c:v>
                </c:pt>
                <c:pt idx="1">
                  <c:v>135000</c:v>
                </c:pt>
                <c:pt idx="2">
                  <c:v>141525</c:v>
                </c:pt>
                <c:pt idx="3">
                  <c:v>143860</c:v>
                </c:pt>
                <c:pt idx="4">
                  <c:v>150000</c:v>
                </c:pt>
                <c:pt idx="5">
                  <c:v>150000</c:v>
                </c:pt>
                <c:pt idx="6">
                  <c:v>155000</c:v>
                </c:pt>
                <c:pt idx="7">
                  <c:v>160000</c:v>
                </c:pt>
                <c:pt idx="8">
                  <c:v>183780</c:v>
                </c:pt>
                <c:pt idx="9">
                  <c:v>191737.5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E-4A70-89D9-DAFAD54F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8592879"/>
        <c:axId val="18579603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salary_top_job_titels!$F$3</c15:sqref>
                        </c15:formulaRef>
                      </c:ext>
                    </c:extLst>
                    <c:strCache>
                      <c:ptCount val="1"/>
                      <c:pt idx="0">
                        <c:v>Number of Respondents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salary_top_job_titels!$E$4:$E$13</c15:sqref>
                        </c15:formulaRef>
                      </c:ext>
                    </c:extLst>
                    <c:strCache>
                      <c:ptCount val="10"/>
                      <c:pt idx="0">
                        <c:v>Data Analyst</c:v>
                      </c:pt>
                      <c:pt idx="1">
                        <c:v>Data Engineer</c:v>
                      </c:pt>
                      <c:pt idx="2">
                        <c:v>Data Scientist</c:v>
                      </c:pt>
                      <c:pt idx="3">
                        <c:v>Analytics Engineer</c:v>
                      </c:pt>
                      <c:pt idx="4">
                        <c:v>Research Scientist</c:v>
                      </c:pt>
                      <c:pt idx="5">
                        <c:v>Machine Learning Engineer</c:v>
                      </c:pt>
                      <c:pt idx="6">
                        <c:v>Research Engineer</c:v>
                      </c:pt>
                      <c:pt idx="7">
                        <c:v>Data Architect</c:v>
                      </c:pt>
                      <c:pt idx="8">
                        <c:v>Data Science Manager</c:v>
                      </c:pt>
                      <c:pt idx="9">
                        <c:v>Applied Scientist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salary_top_job_titels!$F$4:$F$13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612</c:v>
                      </c:pt>
                      <c:pt idx="1">
                        <c:v>1040</c:v>
                      </c:pt>
                      <c:pt idx="2">
                        <c:v>840</c:v>
                      </c:pt>
                      <c:pt idx="3">
                        <c:v>103</c:v>
                      </c:pt>
                      <c:pt idx="4">
                        <c:v>82</c:v>
                      </c:pt>
                      <c:pt idx="5">
                        <c:v>289</c:v>
                      </c:pt>
                      <c:pt idx="6">
                        <c:v>37</c:v>
                      </c:pt>
                      <c:pt idx="7">
                        <c:v>101</c:v>
                      </c:pt>
                      <c:pt idx="8">
                        <c:v>58</c:v>
                      </c:pt>
                      <c:pt idx="9">
                        <c:v>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9E-4A70-89D9-DAFAD54F297D}"/>
                  </c:ext>
                </c:extLst>
              </c15:ser>
            </c15:filteredBarSeries>
          </c:ext>
        </c:extLst>
      </c:barChart>
      <c:catAx>
        <c:axId val="186859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0335"/>
        <c:crosses val="autoZero"/>
        <c:auto val="1"/>
        <c:lblAlgn val="ctr"/>
        <c:lblOffset val="100"/>
        <c:noMultiLvlLbl val="0"/>
      </c:catAx>
      <c:valAx>
        <c:axId val="185796033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9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resp_by_experience!$A$11</c:f>
              <c:strCache>
                <c:ptCount val="1"/>
                <c:pt idx="0">
                  <c:v>EN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35-4AEA-A989-AD883083ECA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35-4AEA-A989-AD883083ECAE}"/>
              </c:ext>
            </c:extLst>
          </c:dPt>
          <c:val>
            <c:numRef>
              <c:f>resp_by_experience!$C$11:$D$11</c:f>
              <c:numCache>
                <c:formatCode>0.00%</c:formatCode>
                <c:ptCount val="2"/>
                <c:pt idx="0">
                  <c:v>8.5219707057256996E-2</c:v>
                </c:pt>
                <c:pt idx="1">
                  <c:v>0.91478029294274299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35-4AEA-A989-AD883083E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resp_by_experience!$A$14</c:f>
              <c:strCache>
                <c:ptCount val="1"/>
                <c:pt idx="0">
                  <c:v>EX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3-488F-8466-5584960F9BB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3-488F-8466-5584960F9BB6}"/>
              </c:ext>
            </c:extLst>
          </c:dPt>
          <c:val>
            <c:numRef>
              <c:f>resp_by_experience!$C$14:$D$14</c:f>
              <c:numCache>
                <c:formatCode>0.00%</c:formatCode>
                <c:ptCount val="2"/>
                <c:pt idx="0">
                  <c:v>3.0359520639147802E-2</c:v>
                </c:pt>
                <c:pt idx="1">
                  <c:v>0.96964047936085218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B3-488F-8466-5584960F9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resp_by_experience!$A$12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rgbClr val="4472C4"/>
            </a:solidFill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62-4B4E-B571-081EECB1DF17}"/>
              </c:ext>
            </c:extLst>
          </c:dPt>
          <c:dPt>
            <c:idx val="1"/>
            <c:bubble3D val="0"/>
            <c:spPr>
              <a:solidFill>
                <a:srgbClr val="4472C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62-4B4E-B571-081EECB1DF17}"/>
              </c:ext>
            </c:extLst>
          </c:dPt>
          <c:val>
            <c:numRef>
              <c:f>resp_by_experience!$C$12:$D$12</c:f>
              <c:numCache>
                <c:formatCode>0.00%</c:formatCode>
                <c:ptCount val="2"/>
                <c:pt idx="0">
                  <c:v>0.21438082556591212</c:v>
                </c:pt>
                <c:pt idx="1">
                  <c:v>0.78561917443408791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2-4B4E-B571-081EECB1D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resp_by_experience!$A$13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FC-4356-90D9-009B4AC61913}"/>
              </c:ext>
            </c:extLst>
          </c:dPt>
          <c:dPt>
            <c:idx val="1"/>
            <c:bubble3D val="0"/>
            <c:spPr>
              <a:solidFill>
                <a:srgbClr val="4472C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FC-4356-90D9-009B4AC61913}"/>
              </c:ext>
            </c:extLst>
          </c:dPt>
          <c:val>
            <c:numRef>
              <c:f>resp_by_experience!$C$13:$D$13</c:f>
              <c:numCache>
                <c:formatCode>0.00%</c:formatCode>
                <c:ptCount val="2"/>
                <c:pt idx="0">
                  <c:v>0.67003994673768308</c:v>
                </c:pt>
                <c:pt idx="1">
                  <c:v>0.32996005326231692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FC-4356-90D9-009B4AC61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 Dashboard.xlsx]salary_trend!PivotTable7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salary_trend!$B$4:$B$5</c:f>
              <c:strCache>
                <c:ptCount val="1"/>
                <c:pt idx="0">
                  <c:v>EN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salary_trend!$A$6:$A$10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salary_trend!$B$6:$B$10</c:f>
              <c:numCache>
                <c:formatCode>\$#\ ##0;\(\$#\ ##0\);\$#\ ##0</c:formatCode>
                <c:ptCount val="4"/>
                <c:pt idx="0">
                  <c:v>45896</c:v>
                </c:pt>
                <c:pt idx="1">
                  <c:v>55000</c:v>
                </c:pt>
                <c:pt idx="2">
                  <c:v>61252</c:v>
                </c:pt>
                <c:pt idx="3">
                  <c:v>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0-4FA0-93B5-836522D162E5}"/>
            </c:ext>
          </c:extLst>
        </c:ser>
        <c:ser>
          <c:idx val="1"/>
          <c:order val="1"/>
          <c:tx>
            <c:strRef>
              <c:f>salary_trend!$C$4:$C$5</c:f>
              <c:strCache>
                <c:ptCount val="1"/>
                <c:pt idx="0">
                  <c:v>EX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salary_trend!$A$6:$A$10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salary_trend!$C$6:$C$10</c:f>
              <c:numCache>
                <c:formatCode>\$#\ ##0;\(\$#\ ##0\);\$#\ ##0</c:formatCode>
                <c:ptCount val="4"/>
                <c:pt idx="0">
                  <c:v>79833</c:v>
                </c:pt>
                <c:pt idx="1">
                  <c:v>151833.5</c:v>
                </c:pt>
                <c:pt idx="2">
                  <c:v>187200</c:v>
                </c:pt>
                <c:pt idx="3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0-4FA0-93B5-836522D162E5}"/>
            </c:ext>
          </c:extLst>
        </c:ser>
        <c:ser>
          <c:idx val="2"/>
          <c:order val="2"/>
          <c:tx>
            <c:strRef>
              <c:f>salary_trend!$D$4:$D$5</c:f>
              <c:strCache>
                <c:ptCount val="1"/>
                <c:pt idx="0">
                  <c:v>MI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salary_trend!$A$6:$A$10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salary_trend!$D$6:$D$10</c:f>
              <c:numCache>
                <c:formatCode>\$#\ ##0;\(\$#\ ##0\);\$#\ ##0</c:formatCode>
                <c:ptCount val="4"/>
                <c:pt idx="0">
                  <c:v>78395.5</c:v>
                </c:pt>
                <c:pt idx="1">
                  <c:v>72606</c:v>
                </c:pt>
                <c:pt idx="2">
                  <c:v>98506</c:v>
                </c:pt>
                <c:pt idx="3">
                  <c:v>109685.5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60-4FA0-93B5-836522D162E5}"/>
            </c:ext>
          </c:extLst>
        </c:ser>
        <c:ser>
          <c:idx val="3"/>
          <c:order val="3"/>
          <c:tx>
            <c:strRef>
              <c:f>salary_trend!$E$4:$E$5</c:f>
              <c:strCache>
                <c:ptCount val="1"/>
                <c:pt idx="0">
                  <c:v>SE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salary_trend!$A$6:$A$10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salary_trend!$E$6:$E$10</c:f>
              <c:numCache>
                <c:formatCode>\$#\ ##0;\(\$#\ ##0\);\$#\ ##0</c:formatCode>
                <c:ptCount val="4"/>
                <c:pt idx="0">
                  <c:v>118552</c:v>
                </c:pt>
                <c:pt idx="1">
                  <c:v>120000</c:v>
                </c:pt>
                <c:pt idx="2">
                  <c:v>142063.5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60-4FA0-93B5-836522D16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589232"/>
        <c:axId val="1795591152"/>
      </c:lineChart>
      <c:catAx>
        <c:axId val="1795589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91152"/>
        <c:crosses val="autoZero"/>
        <c:auto val="1"/>
        <c:lblAlgn val="ctr"/>
        <c:lblOffset val="100"/>
        <c:noMultiLvlLbl val="0"/>
      </c:catAx>
      <c:valAx>
        <c:axId val="1795591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\$#\ ##0;\(\$#\ ##0\);\$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8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resp_work_modes!$B$7</c:f>
              <c:strCache>
                <c:ptCount val="1"/>
                <c:pt idx="0">
                  <c:v>Count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FF8-4A72-BE02-C0C09B8EA6EF}"/>
              </c:ext>
            </c:extLst>
          </c:dPt>
          <c:dPt>
            <c:idx val="1"/>
            <c:bubble3D val="0"/>
            <c:spPr>
              <a:solidFill>
                <a:srgbClr val="0076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FF8-4A72-BE02-C0C09B8EA6EF}"/>
              </c:ext>
            </c:extLst>
          </c:dPt>
          <c:dPt>
            <c:idx val="2"/>
            <c:bubble3D val="0"/>
            <c:spPr>
              <a:solidFill>
                <a:srgbClr val="2F559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FF8-4A72-BE02-C0C09B8EA6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resp_work_modes!$A$8:$A$10</c:f>
              <c:strCache>
                <c:ptCount val="3"/>
                <c:pt idx="0">
                  <c:v>Hybrid</c:v>
                </c:pt>
                <c:pt idx="1">
                  <c:v>Onsite</c:v>
                </c:pt>
                <c:pt idx="2">
                  <c:v>Remote</c:v>
                </c:pt>
              </c:strCache>
            </c:strRef>
          </c:cat>
          <c:val>
            <c:numRef>
              <c:f>resp_work_modes!$B$8:$B$10</c:f>
              <c:numCache>
                <c:formatCode>General</c:formatCode>
                <c:ptCount val="3"/>
                <c:pt idx="0">
                  <c:v>189</c:v>
                </c:pt>
                <c:pt idx="1">
                  <c:v>1923</c:v>
                </c:pt>
                <c:pt idx="2">
                  <c:v>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A72-BE02-C0C09B8EA6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20426123205181E-2"/>
          <c:y val="0.16420057133793819"/>
          <c:w val="0.80415856106222017"/>
          <c:h val="0.5831969477516858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salary_in_top5_countries!$G$1</c:f>
              <c:strCache>
                <c:ptCount val="1"/>
                <c:pt idx="0">
                  <c:v>dummy1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salary_in_top5_countries!$G$2:$G$6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B55D-4B8B-9001-4AC10B2B1CFB}"/>
            </c:ext>
          </c:extLst>
        </c:ser>
        <c:ser>
          <c:idx val="3"/>
          <c:order val="3"/>
          <c:tx>
            <c:strRef>
              <c:f>salary_in_top5_countries!$I$1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salary_in_top5_countries!$I$2:$I$6</c:f>
              <c:numCache>
                <c:formatCode>General</c:formatCode>
                <c:ptCount val="5"/>
                <c:pt idx="0">
                  <c:v>145000</c:v>
                </c:pt>
                <c:pt idx="1">
                  <c:v>80036</c:v>
                </c:pt>
                <c:pt idx="2">
                  <c:v>120000</c:v>
                </c:pt>
                <c:pt idx="3">
                  <c:v>47281</c:v>
                </c:pt>
                <c:pt idx="4">
                  <c:v>20670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5D-4B8B-9001-4AC10B2B1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014527"/>
        <c:axId val="768011167"/>
      </c:barChart>
      <c:barChart>
        <c:barDir val="col"/>
        <c:grouping val="clustered"/>
        <c:varyColors val="0"/>
        <c:ser>
          <c:idx val="2"/>
          <c:order val="2"/>
          <c:tx>
            <c:strRef>
              <c:f>salary_in_top5_countries!$H$1</c:f>
              <c:strCache>
                <c:ptCount val="1"/>
                <c:pt idx="0">
                  <c:v>dummy2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salary_in_top5_countries!$H$2:$H$6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B55D-4B8B-9001-4AC10B2B1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319839"/>
        <c:axId val="760323199"/>
      </c:barChart>
      <c:lineChart>
        <c:grouping val="standard"/>
        <c:varyColors val="0"/>
        <c:ser>
          <c:idx val="0"/>
          <c:order val="0"/>
          <c:tx>
            <c:strRef>
              <c:f>salary_in_top5_countries!$F$1</c:f>
              <c:strCache>
                <c:ptCount val="1"/>
                <c:pt idx="0">
                  <c:v>Number of Respondents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salary_in_top5_countries!$E$2:$E$6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Canada</c:v>
                </c:pt>
                <c:pt idx="3">
                  <c:v>Spain</c:v>
                </c:pt>
                <c:pt idx="4">
                  <c:v>India</c:v>
                </c:pt>
              </c:strCache>
            </c:strRef>
          </c:cat>
          <c:val>
            <c:numRef>
              <c:f>salary_in_top5_countries!$F$2:$F$6</c:f>
              <c:numCache>
                <c:formatCode>General</c:formatCode>
                <c:ptCount val="5"/>
                <c:pt idx="0">
                  <c:v>3004</c:v>
                </c:pt>
                <c:pt idx="1">
                  <c:v>167</c:v>
                </c:pt>
                <c:pt idx="2">
                  <c:v>85</c:v>
                </c:pt>
                <c:pt idx="3">
                  <c:v>80</c:v>
                </c:pt>
                <c:pt idx="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D-4B8B-9001-4AC10B2B1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319839"/>
        <c:axId val="760323199"/>
      </c:lineChart>
      <c:catAx>
        <c:axId val="7680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11167"/>
        <c:crosses val="autoZero"/>
        <c:auto val="1"/>
        <c:lblAlgn val="ctr"/>
        <c:lblOffset val="100"/>
        <c:noMultiLvlLbl val="0"/>
      </c:catAx>
      <c:valAx>
        <c:axId val="7680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14527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"/>
                <c:y val="0.2615964346281684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Thousands of US dollars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76032319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Respondents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19839"/>
        <c:crosses val="max"/>
        <c:crossBetween val="between"/>
      </c:valAx>
      <c:catAx>
        <c:axId val="760319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03231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salary_top_job_titels!$G$3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salary_top_job_titels!$E$4:$E$13</c:f>
              <c:strCache>
                <c:ptCount val="10"/>
                <c:pt idx="0">
                  <c:v>Data Analyst</c:v>
                </c:pt>
                <c:pt idx="1">
                  <c:v>Data Engineer</c:v>
                </c:pt>
                <c:pt idx="2">
                  <c:v>Data Scientist</c:v>
                </c:pt>
                <c:pt idx="3">
                  <c:v>Analytics Engineer</c:v>
                </c:pt>
                <c:pt idx="4">
                  <c:v>Research Scientist</c:v>
                </c:pt>
                <c:pt idx="5">
                  <c:v>Machine Learning Engineer</c:v>
                </c:pt>
                <c:pt idx="6">
                  <c:v>Research Engineer</c:v>
                </c:pt>
                <c:pt idx="7">
                  <c:v>Data Architect</c:v>
                </c:pt>
                <c:pt idx="8">
                  <c:v>Data Science Manager</c:v>
                </c:pt>
                <c:pt idx="9">
                  <c:v>Applied Scientist</c:v>
                </c:pt>
              </c:strCache>
            </c:strRef>
          </c:cat>
          <c:val>
            <c:numRef>
              <c:f>salary_top_job_titels!$G$4:$G$13</c:f>
              <c:numCache>
                <c:formatCode>General</c:formatCode>
                <c:ptCount val="10"/>
                <c:pt idx="0">
                  <c:v>106020</c:v>
                </c:pt>
                <c:pt idx="1">
                  <c:v>135000</c:v>
                </c:pt>
                <c:pt idx="2">
                  <c:v>141525</c:v>
                </c:pt>
                <c:pt idx="3">
                  <c:v>143860</c:v>
                </c:pt>
                <c:pt idx="4">
                  <c:v>150000</c:v>
                </c:pt>
                <c:pt idx="5">
                  <c:v>150000</c:v>
                </c:pt>
                <c:pt idx="6">
                  <c:v>155000</c:v>
                </c:pt>
                <c:pt idx="7">
                  <c:v>160000</c:v>
                </c:pt>
                <c:pt idx="8">
                  <c:v>183780</c:v>
                </c:pt>
                <c:pt idx="9">
                  <c:v>191737.5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9-435C-8814-1E4DF6AB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68592879"/>
        <c:axId val="18579603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salary_top_job_titels!$F$3</c15:sqref>
                        </c15:formulaRef>
                      </c:ext>
                    </c:extLst>
                    <c:strCache>
                      <c:ptCount val="1"/>
                      <c:pt idx="0">
                        <c:v>Number of Respondents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salary_top_job_titels!$E$4:$E$13</c15:sqref>
                        </c15:formulaRef>
                      </c:ext>
                    </c:extLst>
                    <c:strCache>
                      <c:ptCount val="10"/>
                      <c:pt idx="0">
                        <c:v>Data Analyst</c:v>
                      </c:pt>
                      <c:pt idx="1">
                        <c:v>Data Engineer</c:v>
                      </c:pt>
                      <c:pt idx="2">
                        <c:v>Data Scientist</c:v>
                      </c:pt>
                      <c:pt idx="3">
                        <c:v>Analytics Engineer</c:v>
                      </c:pt>
                      <c:pt idx="4">
                        <c:v>Research Scientist</c:v>
                      </c:pt>
                      <c:pt idx="5">
                        <c:v>Machine Learning Engineer</c:v>
                      </c:pt>
                      <c:pt idx="6">
                        <c:v>Research Engineer</c:v>
                      </c:pt>
                      <c:pt idx="7">
                        <c:v>Data Architect</c:v>
                      </c:pt>
                      <c:pt idx="8">
                        <c:v>Data Science Manager</c:v>
                      </c:pt>
                      <c:pt idx="9">
                        <c:v>Applied Scientist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salary_top_job_titels!$F$4:$F$13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612</c:v>
                      </c:pt>
                      <c:pt idx="1">
                        <c:v>1040</c:v>
                      </c:pt>
                      <c:pt idx="2">
                        <c:v>840</c:v>
                      </c:pt>
                      <c:pt idx="3">
                        <c:v>103</c:v>
                      </c:pt>
                      <c:pt idx="4">
                        <c:v>82</c:v>
                      </c:pt>
                      <c:pt idx="5">
                        <c:v>289</c:v>
                      </c:pt>
                      <c:pt idx="6">
                        <c:v>37</c:v>
                      </c:pt>
                      <c:pt idx="7">
                        <c:v>101</c:v>
                      </c:pt>
                      <c:pt idx="8">
                        <c:v>58</c:v>
                      </c:pt>
                      <c:pt idx="9">
                        <c:v>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79-435C-8814-1E4DF6AB1A92}"/>
                  </c:ext>
                </c:extLst>
              </c15:ser>
            </c15:filteredBarSeries>
          </c:ext>
        </c:extLst>
      </c:barChart>
      <c:catAx>
        <c:axId val="186859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960335"/>
        <c:crosses val="autoZero"/>
        <c:auto val="1"/>
        <c:lblAlgn val="ctr"/>
        <c:lblOffset val="100"/>
        <c:noMultiLvlLbl val="0"/>
      </c:catAx>
      <c:valAx>
        <c:axId val="185796033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9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68503318-9A82-47DB-8A1A-9F562EAC02CE}">
          <cx:tx>
            <cx:txData>
              <cx:f>_xlchart.v1.1</cx:f>
              <cx:v>Number of Respondents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/>
                </a:pPr>
                <a:endParaRPr lang="en-US" sz="105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68503318-9A82-47DB-8A1A-9F562EAC02CE}">
          <cx:tx>
            <cx:txData>
              <cx:f>_xlchart.v1.4</cx:f>
              <cx:v>Number of Respondents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rnabchaki/data-science-salaries-2023" TargetMode="External"/><Relationship Id="rId13" Type="http://schemas.openxmlformats.org/officeDocument/2006/relationships/image" Target="../media/image4.svg"/><Relationship Id="rId18" Type="http://schemas.openxmlformats.org/officeDocument/2006/relationships/image" Target="../media/image7.png"/><Relationship Id="rId3" Type="http://schemas.openxmlformats.org/officeDocument/2006/relationships/chart" Target="../charts/chart3.xml"/><Relationship Id="rId21" Type="http://schemas.openxmlformats.org/officeDocument/2006/relationships/image" Target="../media/image9.png"/><Relationship Id="rId7" Type="http://schemas.openxmlformats.org/officeDocument/2006/relationships/chart" Target="../charts/chart7.xml"/><Relationship Id="rId12" Type="http://schemas.openxmlformats.org/officeDocument/2006/relationships/image" Target="../media/image3.png"/><Relationship Id="rId17" Type="http://schemas.openxmlformats.org/officeDocument/2006/relationships/hyperlink" Target="https://github.com/ianaprojects/" TargetMode="External"/><Relationship Id="rId2" Type="http://schemas.openxmlformats.org/officeDocument/2006/relationships/chart" Target="../charts/chart2.xml"/><Relationship Id="rId16" Type="http://schemas.openxmlformats.org/officeDocument/2006/relationships/image" Target="../media/image6.svg"/><Relationship Id="rId20" Type="http://schemas.openxmlformats.org/officeDocument/2006/relationships/hyperlink" Target="#Dataset!A1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hyperlink" Target="#Dashboard!A1"/><Relationship Id="rId5" Type="http://schemas.openxmlformats.org/officeDocument/2006/relationships/chart" Target="../charts/chart5.xml"/><Relationship Id="rId15" Type="http://schemas.openxmlformats.org/officeDocument/2006/relationships/image" Target="../media/image5.png"/><Relationship Id="rId23" Type="http://schemas.microsoft.com/office/2014/relationships/chartEx" Target="../charts/chartEx1.xml"/><Relationship Id="rId10" Type="http://schemas.openxmlformats.org/officeDocument/2006/relationships/image" Target="../media/image2.svg"/><Relationship Id="rId19" Type="http://schemas.openxmlformats.org/officeDocument/2006/relationships/image" Target="../media/image8.svg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openxmlformats.org/officeDocument/2006/relationships/hyperlink" Target="#Analysis!A1"/><Relationship Id="rId22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#Dataset!A1"/><Relationship Id="rId3" Type="http://schemas.openxmlformats.org/officeDocument/2006/relationships/image" Target="../media/image2.svg"/><Relationship Id="rId7" Type="http://schemas.openxmlformats.org/officeDocument/2006/relationships/hyperlink" Target="#Analysis!A1"/><Relationship Id="rId12" Type="http://schemas.openxmlformats.org/officeDocument/2006/relationships/image" Target="../media/image8.svg"/><Relationship Id="rId2" Type="http://schemas.openxmlformats.org/officeDocument/2006/relationships/image" Target="../media/image1.png"/><Relationship Id="rId1" Type="http://schemas.openxmlformats.org/officeDocument/2006/relationships/hyperlink" Target="https://www.kaggle.com/datasets/arnabchaki/data-science-salaries-2023" TargetMode="External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hyperlink" Target="https://github.com/ianaprojects/" TargetMode="Externa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6</xdr:row>
      <xdr:rowOff>166253</xdr:rowOff>
    </xdr:from>
    <xdr:to>
      <xdr:col>31</xdr:col>
      <xdr:colOff>290944</xdr:colOff>
      <xdr:row>37</xdr:row>
      <xdr:rowOff>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2DDD007D-8D4F-458B-B430-0725E8A00EBD}"/>
            </a:ext>
          </a:extLst>
        </xdr:cNvPr>
        <xdr:cNvSpPr/>
      </xdr:nvSpPr>
      <xdr:spPr>
        <a:xfrm>
          <a:off x="2285999" y="1246908"/>
          <a:ext cx="16902545" cy="5486401"/>
        </a:xfrm>
        <a:prstGeom prst="roundRect">
          <a:avLst>
            <a:gd name="adj" fmla="val 2736"/>
          </a:avLst>
        </a:prstGeom>
        <a:solidFill>
          <a:srgbClr val="41456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21</xdr:col>
      <xdr:colOff>166254</xdr:colOff>
      <xdr:row>14</xdr:row>
      <xdr:rowOff>69272</xdr:rowOff>
    </xdr:from>
    <xdr:to>
      <xdr:col>31</xdr:col>
      <xdr:colOff>138546</xdr:colOff>
      <xdr:row>36</xdr:row>
      <xdr:rowOff>124690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3C54FC66-E66B-45D4-83E7-55F9FAC75123}"/>
            </a:ext>
          </a:extLst>
        </xdr:cNvPr>
        <xdr:cNvSpPr/>
      </xdr:nvSpPr>
      <xdr:spPr>
        <a:xfrm>
          <a:off x="12967854" y="2590799"/>
          <a:ext cx="6068292" cy="4087091"/>
        </a:xfrm>
        <a:prstGeom prst="roundRect">
          <a:avLst>
            <a:gd name="adj" fmla="val 4270"/>
          </a:avLst>
        </a:prstGeom>
        <a:solidFill>
          <a:srgbClr val="585E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69273</xdr:colOff>
      <xdr:row>37</xdr:row>
      <xdr:rowOff>40078</xdr:rowOff>
    </xdr:from>
    <xdr:to>
      <xdr:col>31</xdr:col>
      <xdr:colOff>332509</xdr:colOff>
      <xdr:row>62</xdr:row>
      <xdr:rowOff>110837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58593C48-627F-4107-954F-D6A4F64EB8BC}"/>
            </a:ext>
          </a:extLst>
        </xdr:cNvPr>
        <xdr:cNvSpPr/>
      </xdr:nvSpPr>
      <xdr:spPr>
        <a:xfrm>
          <a:off x="13480473" y="6773387"/>
          <a:ext cx="5749636" cy="4573486"/>
        </a:xfrm>
        <a:prstGeom prst="roundRect">
          <a:avLst>
            <a:gd name="adj" fmla="val 4270"/>
          </a:avLst>
        </a:prstGeom>
        <a:solidFill>
          <a:srgbClr val="585E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235526</xdr:colOff>
      <xdr:row>37</xdr:row>
      <xdr:rowOff>53933</xdr:rowOff>
    </xdr:from>
    <xdr:to>
      <xdr:col>21</xdr:col>
      <xdr:colOff>554181</xdr:colOff>
      <xdr:row>62</xdr:row>
      <xdr:rowOff>124692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DCFEB337-9641-4DA4-A9F2-4D22B062F5B0}"/>
            </a:ext>
          </a:extLst>
        </xdr:cNvPr>
        <xdr:cNvSpPr/>
      </xdr:nvSpPr>
      <xdr:spPr>
        <a:xfrm>
          <a:off x="6331526" y="6787242"/>
          <a:ext cx="7024255" cy="4573486"/>
        </a:xfrm>
        <a:prstGeom prst="roundRect">
          <a:avLst>
            <a:gd name="adj" fmla="val 4270"/>
          </a:avLst>
        </a:prstGeom>
        <a:solidFill>
          <a:srgbClr val="585E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594179</xdr:colOff>
      <xdr:row>14</xdr:row>
      <xdr:rowOff>83948</xdr:rowOff>
    </xdr:from>
    <xdr:to>
      <xdr:col>21</xdr:col>
      <xdr:colOff>55418</xdr:colOff>
      <xdr:row>36</xdr:row>
      <xdr:rowOff>96981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7CDE5BB1-B0E2-40CE-AF52-BC65E938EFFB}"/>
            </a:ext>
          </a:extLst>
        </xdr:cNvPr>
        <xdr:cNvSpPr/>
      </xdr:nvSpPr>
      <xdr:spPr>
        <a:xfrm>
          <a:off x="7299779" y="2605475"/>
          <a:ext cx="5557239" cy="4044706"/>
        </a:xfrm>
        <a:prstGeom prst="roundRect">
          <a:avLst>
            <a:gd name="adj" fmla="val 4270"/>
          </a:avLst>
        </a:prstGeom>
        <a:solidFill>
          <a:srgbClr val="585E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484909</xdr:colOff>
      <xdr:row>0</xdr:row>
      <xdr:rowOff>160020</xdr:rowOff>
    </xdr:from>
    <xdr:to>
      <xdr:col>31</xdr:col>
      <xdr:colOff>263236</xdr:colOff>
      <xdr:row>6</xdr:row>
      <xdr:rowOff>138545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4BE720B-1128-42A7-8DC6-53B14EEBEA14}"/>
            </a:ext>
          </a:extLst>
        </xdr:cNvPr>
        <xdr:cNvSpPr/>
      </xdr:nvSpPr>
      <xdr:spPr>
        <a:xfrm>
          <a:off x="2313709" y="160020"/>
          <a:ext cx="16847127" cy="1059180"/>
        </a:xfrm>
        <a:prstGeom prst="roundRect">
          <a:avLst>
            <a:gd name="adj" fmla="val 7712"/>
          </a:avLst>
        </a:prstGeom>
        <a:solidFill>
          <a:srgbClr val="585E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166255</xdr:colOff>
      <xdr:row>1</xdr:row>
      <xdr:rowOff>108858</xdr:rowOff>
    </xdr:from>
    <xdr:to>
      <xdr:col>19</xdr:col>
      <xdr:colOff>41729</xdr:colOff>
      <xdr:row>5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CD53D30-BFC6-4C13-9BFB-38A3B1605C2A}"/>
            </a:ext>
          </a:extLst>
        </xdr:cNvPr>
        <xdr:cNvSpPr txBox="1"/>
      </xdr:nvSpPr>
      <xdr:spPr>
        <a:xfrm>
          <a:off x="2604655" y="288967"/>
          <a:ext cx="9019474" cy="687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DATA SCIENCE SALARIES DASHBOARD</a:t>
          </a:r>
          <a:endParaRPr lang="en-US" sz="3600">
            <a:solidFill>
              <a:schemeClr val="bg2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22925</xdr:colOff>
      <xdr:row>2</xdr:row>
      <xdr:rowOff>21772</xdr:rowOff>
    </xdr:from>
    <xdr:to>
      <xdr:col>28</xdr:col>
      <xdr:colOff>186211</xdr:colOff>
      <xdr:row>5</xdr:row>
      <xdr:rowOff>136566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A4818DB-8B8C-413D-A932-FAAAEA6809A1}"/>
            </a:ext>
          </a:extLst>
        </xdr:cNvPr>
        <xdr:cNvSpPr txBox="1"/>
      </xdr:nvSpPr>
      <xdr:spPr>
        <a:xfrm>
          <a:off x="15872525" y="381990"/>
          <a:ext cx="1382486" cy="655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600" b="1">
              <a:solidFill>
                <a:schemeClr val="bg2"/>
              </a:solidFill>
              <a:effectLst/>
              <a:latin typeface="+mn-lt"/>
              <a:ea typeface="+mn-ea"/>
              <a:cs typeface="+mn-cs"/>
            </a:rPr>
            <a:t>Total Respondents</a:t>
          </a:r>
        </a:p>
        <a:p>
          <a:endParaRPr lang="en-US" sz="1600">
            <a:solidFill>
              <a:schemeClr val="bg2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117928</xdr:colOff>
      <xdr:row>1</xdr:row>
      <xdr:rowOff>97972</xdr:rowOff>
    </xdr:from>
    <xdr:to>
      <xdr:col>30</xdr:col>
      <xdr:colOff>488043</xdr:colOff>
      <xdr:row>4</xdr:row>
      <xdr:rowOff>136071</xdr:rowOff>
    </xdr:to>
    <xdr:sp macro="" textlink="resp_by_experience!B2">
      <xdr:nvSpPr>
        <xdr:cNvPr id="13" name="TextBox 12">
          <a:extLst>
            <a:ext uri="{FF2B5EF4-FFF2-40B4-BE49-F238E27FC236}">
              <a16:creationId xmlns:a16="http://schemas.microsoft.com/office/drawing/2014/main" id="{14AE59D0-224B-4582-B961-8DFA52A77FF1}"/>
            </a:ext>
          </a:extLst>
        </xdr:cNvPr>
        <xdr:cNvSpPr txBox="1"/>
      </xdr:nvSpPr>
      <xdr:spPr>
        <a:xfrm>
          <a:off x="17186728" y="278081"/>
          <a:ext cx="1589315" cy="578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0AA1573-49B1-40C5-B1C5-CD59FC95BF14}" type="TxLink">
            <a:rPr lang="en-US" sz="4000" b="1" i="0" u="none" strike="noStrike">
              <a:solidFill>
                <a:srgbClr val="FF9900"/>
              </a:solidFill>
              <a:effectLst/>
              <a:latin typeface="Calibri"/>
              <a:ea typeface="+mn-ea"/>
              <a:cs typeface="Calibri"/>
            </a:rPr>
            <a:pPr/>
            <a:t>3755</a:t>
          </a:fld>
          <a:endParaRPr lang="en-US" sz="7200" b="1">
            <a:solidFill>
              <a:srgbClr val="FF99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555633</xdr:colOff>
      <xdr:row>7</xdr:row>
      <xdr:rowOff>62542</xdr:rowOff>
    </xdr:from>
    <xdr:to>
      <xdr:col>12</xdr:col>
      <xdr:colOff>498033</xdr:colOff>
      <xdr:row>13</xdr:row>
      <xdr:rowOff>82138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4697B20-39D9-4308-84AB-5722258B8001}"/>
            </a:ext>
          </a:extLst>
        </xdr:cNvPr>
        <xdr:cNvGrpSpPr/>
      </xdr:nvGrpSpPr>
      <xdr:grpSpPr>
        <a:xfrm>
          <a:off x="4347048" y="1363518"/>
          <a:ext cx="3733814" cy="1134718"/>
          <a:chOff x="6928724" y="1323306"/>
          <a:chExt cx="2952344" cy="11002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B87BE1F-8B99-4ADA-8825-FA8FDFFED890}"/>
              </a:ext>
            </a:extLst>
          </xdr:cNvPr>
          <xdr:cNvSpPr/>
        </xdr:nvSpPr>
        <xdr:spPr>
          <a:xfrm>
            <a:off x="6928724" y="1323306"/>
            <a:ext cx="2880000" cy="1100250"/>
          </a:xfrm>
          <a:prstGeom prst="roundRect">
            <a:avLst>
              <a:gd name="adj" fmla="val 7712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resp_by_experience!$A$16">
        <xdr:nvSpPr>
          <xdr:cNvPr id="5" name="TextBox 4">
            <a:extLst>
              <a:ext uri="{FF2B5EF4-FFF2-40B4-BE49-F238E27FC236}">
                <a16:creationId xmlns:a16="http://schemas.microsoft.com/office/drawing/2014/main" id="{53BBACB5-DCC0-0B9B-7591-2295F3749C16}"/>
              </a:ext>
            </a:extLst>
          </xdr:cNvPr>
          <xdr:cNvSpPr txBox="1"/>
        </xdr:nvSpPr>
        <xdr:spPr>
          <a:xfrm>
            <a:off x="7099630" y="1419102"/>
            <a:ext cx="1240971" cy="251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08DAE06-FC17-4599-BB62-BC944FD263FA}" type="TxLink">
              <a:rPr lang="en-US" sz="1600" b="1" i="0" u="none" strike="noStrike">
                <a:solidFill>
                  <a:schemeClr val="bg2"/>
                </a:solidFill>
                <a:latin typeface="Calibri"/>
                <a:cs typeface="Calibri"/>
              </a:rPr>
              <a:pPr/>
              <a:t>Entry level</a:t>
            </a:fld>
            <a:endParaRPr lang="ru-RU" sz="1600" b="1">
              <a:solidFill>
                <a:schemeClr val="bg2"/>
              </a:solidFill>
            </a:endParaRPr>
          </a:p>
        </xdr:txBody>
      </xdr:sp>
      <xdr:sp macro="" textlink="resp_by_experience!B11">
        <xdr:nvSpPr>
          <xdr:cNvPr id="6" name="TextBox 5">
            <a:extLst>
              <a:ext uri="{FF2B5EF4-FFF2-40B4-BE49-F238E27FC236}">
                <a16:creationId xmlns:a16="http://schemas.microsoft.com/office/drawing/2014/main" id="{B86D846F-1F8D-4E52-8E3F-97BC3AB6789A}"/>
              </a:ext>
            </a:extLst>
          </xdr:cNvPr>
          <xdr:cNvSpPr txBox="1"/>
        </xdr:nvSpPr>
        <xdr:spPr>
          <a:xfrm>
            <a:off x="7241144" y="1714006"/>
            <a:ext cx="1349829" cy="540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ECF87573-71B3-4A95-A05A-7C454231FBDA}" type="TxLink">
              <a:rPr lang="en-US" sz="3200" b="1" i="0" u="none" strike="noStrike">
                <a:ln>
                  <a:noFill/>
                </a:ln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320</a:t>
            </a:fld>
            <a:endParaRPr lang="ru-RU" sz="3200" b="1" i="0" u="none" strike="noStrike">
              <a:ln>
                <a:noFill/>
              </a:ln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ECAA020-A366-499D-8637-217BAB182A4A}"/>
              </a:ext>
            </a:extLst>
          </xdr:cNvPr>
          <xdr:cNvGraphicFramePr>
            <a:graphicFrameLocks/>
          </xdr:cNvGraphicFramePr>
        </xdr:nvGraphicFramePr>
        <xdr:xfrm>
          <a:off x="8801068" y="1355964"/>
          <a:ext cx="1080000" cy="10503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resp_by_experience!$C$11">
        <xdr:nvSpPr>
          <xdr:cNvPr id="25" name="TextBox 24">
            <a:extLst>
              <a:ext uri="{FF2B5EF4-FFF2-40B4-BE49-F238E27FC236}">
                <a16:creationId xmlns:a16="http://schemas.microsoft.com/office/drawing/2014/main" id="{28558E4C-8742-26F2-A19D-0A361B07A655}"/>
              </a:ext>
            </a:extLst>
          </xdr:cNvPr>
          <xdr:cNvSpPr txBox="1"/>
        </xdr:nvSpPr>
        <xdr:spPr>
          <a:xfrm>
            <a:off x="9087635" y="1711036"/>
            <a:ext cx="71403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CD9B3FB5-6BCE-4E95-ABF7-7386702E43D7}" type="TxLink">
              <a:rPr lang="en-US" sz="1400" b="1" i="0" u="none" strike="noStrike">
                <a:solidFill>
                  <a:schemeClr val="bg2"/>
                </a:solidFill>
                <a:latin typeface="Calibri"/>
                <a:cs typeface="Calibri"/>
              </a:rPr>
              <a:pPr/>
              <a:t>8.52%</a:t>
            </a:fld>
            <a:endParaRPr lang="ru-RU" sz="14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13</xdr:col>
      <xdr:colOff>8049</xdr:colOff>
      <xdr:row>7</xdr:row>
      <xdr:rowOff>76396</xdr:rowOff>
    </xdr:from>
    <xdr:to>
      <xdr:col>18</xdr:col>
      <xdr:colOff>560049</xdr:colOff>
      <xdr:row>13</xdr:row>
      <xdr:rowOff>95992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640CC74-125C-4554-9EB4-3BF038857E2C}"/>
            </a:ext>
          </a:extLst>
        </xdr:cNvPr>
        <xdr:cNvGrpSpPr/>
      </xdr:nvGrpSpPr>
      <xdr:grpSpPr>
        <a:xfrm>
          <a:off x="8222781" y="1377372"/>
          <a:ext cx="3711512" cy="1134718"/>
          <a:chOff x="9997175" y="1337160"/>
          <a:chExt cx="2930572" cy="110025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4B50B590-9059-4429-9556-ADCA325BE206}"/>
              </a:ext>
            </a:extLst>
          </xdr:cNvPr>
          <xdr:cNvSpPr/>
        </xdr:nvSpPr>
        <xdr:spPr>
          <a:xfrm>
            <a:off x="9997175" y="1337160"/>
            <a:ext cx="2880000" cy="1100250"/>
          </a:xfrm>
          <a:prstGeom prst="roundRect">
            <a:avLst>
              <a:gd name="adj" fmla="val 7712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resp_by_experience!$A$24">
        <xdr:nvSpPr>
          <xdr:cNvPr id="14" name="TextBox 13">
            <a:extLst>
              <a:ext uri="{FF2B5EF4-FFF2-40B4-BE49-F238E27FC236}">
                <a16:creationId xmlns:a16="http://schemas.microsoft.com/office/drawing/2014/main" id="{101DBCCA-CDB2-4D91-A267-664B637B3869}"/>
              </a:ext>
            </a:extLst>
          </xdr:cNvPr>
          <xdr:cNvSpPr txBox="1"/>
        </xdr:nvSpPr>
        <xdr:spPr>
          <a:xfrm>
            <a:off x="10204003" y="1435132"/>
            <a:ext cx="1240971" cy="251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DA4AB072-03C3-47F3-A061-0F68221C6582}" type="TxLink">
              <a:rPr lang="en-US" sz="16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Middle level</a:t>
            </a:fld>
            <a:endParaRPr lang="ru-RU" sz="16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sp macro="" textlink="resp_by_experience!B12">
        <xdr:nvSpPr>
          <xdr:cNvPr id="15" name="TextBox 14">
            <a:extLst>
              <a:ext uri="{FF2B5EF4-FFF2-40B4-BE49-F238E27FC236}">
                <a16:creationId xmlns:a16="http://schemas.microsoft.com/office/drawing/2014/main" id="{54F66E1B-958C-4B78-9B6E-944A31308A22}"/>
              </a:ext>
            </a:extLst>
          </xdr:cNvPr>
          <xdr:cNvSpPr txBox="1"/>
        </xdr:nvSpPr>
        <xdr:spPr>
          <a:xfrm>
            <a:off x="10334632" y="1719150"/>
            <a:ext cx="1349829" cy="540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9C212B50-F54D-4091-A2D1-0DC7FDC61841}" type="TxLink">
              <a:rPr lang="en-US" sz="3200" b="1" i="0" u="none" strike="noStrike">
                <a:ln>
                  <a:noFill/>
                </a:ln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805</a:t>
            </a:fld>
            <a:endParaRPr lang="ru-RU" sz="3200" b="1" i="0" u="none" strike="noStrike">
              <a:ln>
                <a:noFill/>
              </a:ln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3A3DB821-6D63-41B0-A3DD-11CDED72907C}"/>
              </a:ext>
            </a:extLst>
          </xdr:cNvPr>
          <xdr:cNvGraphicFramePr>
            <a:graphicFrameLocks/>
          </xdr:cNvGraphicFramePr>
        </xdr:nvGraphicFramePr>
        <xdr:xfrm>
          <a:off x="11847747" y="1358931"/>
          <a:ext cx="1080000" cy="10503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resp_by_experience!$C$12">
        <xdr:nvSpPr>
          <xdr:cNvPr id="26" name="TextBox 25">
            <a:extLst>
              <a:ext uri="{FF2B5EF4-FFF2-40B4-BE49-F238E27FC236}">
                <a16:creationId xmlns:a16="http://schemas.microsoft.com/office/drawing/2014/main" id="{FBBF5AFC-BA53-49D1-8938-43D3027391FF}"/>
              </a:ext>
            </a:extLst>
          </xdr:cNvPr>
          <xdr:cNvSpPr txBox="1"/>
        </xdr:nvSpPr>
        <xdr:spPr>
          <a:xfrm>
            <a:off x="12096581" y="1703119"/>
            <a:ext cx="72673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E14361E7-937D-4C2F-A6B4-C8351B9CEBDE}" type="TxLink">
              <a:rPr lang="en-US" sz="14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21.44%</a:t>
            </a:fld>
            <a:endParaRPr lang="ru-RU" sz="14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19</xdr:col>
      <xdr:colOff>70065</xdr:colOff>
      <xdr:row>7</xdr:row>
      <xdr:rowOff>76396</xdr:rowOff>
    </xdr:from>
    <xdr:to>
      <xdr:col>25</xdr:col>
      <xdr:colOff>12465</xdr:colOff>
      <xdr:row>13</xdr:row>
      <xdr:rowOff>95992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0895E5B-2768-4B31-8935-B9A4CD3F820A}"/>
            </a:ext>
          </a:extLst>
        </xdr:cNvPr>
        <xdr:cNvGrpSpPr/>
      </xdr:nvGrpSpPr>
      <xdr:grpSpPr>
        <a:xfrm>
          <a:off x="12076211" y="1377372"/>
          <a:ext cx="3733815" cy="1134718"/>
          <a:chOff x="13079483" y="1337160"/>
          <a:chExt cx="2974114" cy="1100250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8AFDB3A3-3086-4766-AEB9-18E64304D147}"/>
              </a:ext>
            </a:extLst>
          </xdr:cNvPr>
          <xdr:cNvSpPr/>
        </xdr:nvSpPr>
        <xdr:spPr>
          <a:xfrm>
            <a:off x="13079483" y="1337160"/>
            <a:ext cx="2880000" cy="1100250"/>
          </a:xfrm>
          <a:prstGeom prst="roundRect">
            <a:avLst>
              <a:gd name="adj" fmla="val 7712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resp_by_experience!$A$32">
        <xdr:nvSpPr>
          <xdr:cNvPr id="17" name="TextBox 16">
            <a:extLst>
              <a:ext uri="{FF2B5EF4-FFF2-40B4-BE49-F238E27FC236}">
                <a16:creationId xmlns:a16="http://schemas.microsoft.com/office/drawing/2014/main" id="{F6564357-78CE-42C7-BF0E-7FB3E9A486F8}"/>
              </a:ext>
            </a:extLst>
          </xdr:cNvPr>
          <xdr:cNvSpPr txBox="1"/>
        </xdr:nvSpPr>
        <xdr:spPr>
          <a:xfrm>
            <a:off x="13297197" y="1424245"/>
            <a:ext cx="1240971" cy="251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CC17E83F-46B9-42D7-B8E9-0EA9F6170C4C}" type="TxLink">
              <a:rPr lang="en-US" sz="16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Senior level</a:t>
            </a:fld>
            <a:endParaRPr lang="ru-RU" sz="16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sp macro="" textlink="resp_by_experience!B13">
        <xdr:nvSpPr>
          <xdr:cNvPr id="18" name="TextBox 17">
            <a:extLst>
              <a:ext uri="{FF2B5EF4-FFF2-40B4-BE49-F238E27FC236}">
                <a16:creationId xmlns:a16="http://schemas.microsoft.com/office/drawing/2014/main" id="{10167BC2-C5A0-4295-88C7-04A00705B5B3}"/>
              </a:ext>
            </a:extLst>
          </xdr:cNvPr>
          <xdr:cNvSpPr txBox="1"/>
        </xdr:nvSpPr>
        <xdr:spPr>
          <a:xfrm>
            <a:off x="13416941" y="1697378"/>
            <a:ext cx="1349829" cy="540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9E82FD3D-D659-49E2-8EF5-83356DC1A94C}" type="TxLink">
              <a:rPr lang="en-US" sz="3200" b="1" i="0" u="none" strike="noStrike">
                <a:ln>
                  <a:noFill/>
                </a:ln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2 516</a:t>
            </a:fld>
            <a:endParaRPr lang="ru-RU" sz="3200" b="1" i="0" u="none" strike="noStrike">
              <a:ln>
                <a:noFill/>
              </a:ln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658C14C8-A6C8-45D0-A428-E19140BCB2FD}"/>
              </a:ext>
            </a:extLst>
          </xdr:cNvPr>
          <xdr:cNvGraphicFramePr>
            <a:graphicFrameLocks/>
          </xdr:cNvGraphicFramePr>
        </xdr:nvGraphicFramePr>
        <xdr:xfrm>
          <a:off x="14973597" y="1358932"/>
          <a:ext cx="1080000" cy="10503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resp_by_experience!$C$13">
        <xdr:nvSpPr>
          <xdr:cNvPr id="27" name="TextBox 26">
            <a:extLst>
              <a:ext uri="{FF2B5EF4-FFF2-40B4-BE49-F238E27FC236}">
                <a16:creationId xmlns:a16="http://schemas.microsoft.com/office/drawing/2014/main" id="{CD895AC5-FFE3-4337-B453-BA8DC7EFD3BD}"/>
              </a:ext>
            </a:extLst>
          </xdr:cNvPr>
          <xdr:cNvSpPr txBox="1"/>
        </xdr:nvSpPr>
        <xdr:spPr>
          <a:xfrm>
            <a:off x="15205359" y="1730827"/>
            <a:ext cx="80554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4CF41864-46E3-48F5-98F4-07B149C465A0}" type="TxLink">
              <a:rPr lang="en-US" sz="14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67.00%</a:t>
            </a:fld>
            <a:endParaRPr lang="ru-RU" sz="14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25</xdr:col>
      <xdr:colOff>132080</xdr:colOff>
      <xdr:row>7</xdr:row>
      <xdr:rowOff>63336</xdr:rowOff>
    </xdr:from>
    <xdr:to>
      <xdr:col>31</xdr:col>
      <xdr:colOff>74480</xdr:colOff>
      <xdr:row>13</xdr:row>
      <xdr:rowOff>95992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E7C9D86-1C8E-4BDA-8FD3-CCF40F889F85}"/>
            </a:ext>
          </a:extLst>
        </xdr:cNvPr>
        <xdr:cNvGrpSpPr/>
      </xdr:nvGrpSpPr>
      <xdr:grpSpPr>
        <a:xfrm>
          <a:off x="15929641" y="1364312"/>
          <a:ext cx="3733815" cy="1147778"/>
          <a:chOff x="16134080" y="1324100"/>
          <a:chExt cx="2883764" cy="111331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98C8BE1-F421-443F-AB41-FB4D4959C29D}"/>
              </a:ext>
            </a:extLst>
          </xdr:cNvPr>
          <xdr:cNvSpPr/>
        </xdr:nvSpPr>
        <xdr:spPr>
          <a:xfrm>
            <a:off x="16134080" y="1337160"/>
            <a:ext cx="2880000" cy="1100250"/>
          </a:xfrm>
          <a:prstGeom prst="roundRect">
            <a:avLst>
              <a:gd name="adj" fmla="val 7712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resp_by_experience!$A$40">
        <xdr:nvSpPr>
          <xdr:cNvPr id="19" name="TextBox 18">
            <a:extLst>
              <a:ext uri="{FF2B5EF4-FFF2-40B4-BE49-F238E27FC236}">
                <a16:creationId xmlns:a16="http://schemas.microsoft.com/office/drawing/2014/main" id="{A4F949EC-E860-4406-93F2-2DEF6A6BCE81}"/>
              </a:ext>
            </a:extLst>
          </xdr:cNvPr>
          <xdr:cNvSpPr txBox="1"/>
        </xdr:nvSpPr>
        <xdr:spPr>
          <a:xfrm>
            <a:off x="16297365" y="1424246"/>
            <a:ext cx="1673134" cy="325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517A973F-0520-41C2-A380-82DA23046938}" type="TxLink">
              <a:rPr lang="en-US" sz="16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Executive level</a:t>
            </a:fld>
            <a:endParaRPr lang="ru-RU" sz="16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sp macro="" textlink="resp_by_experience!B14">
        <xdr:nvSpPr>
          <xdr:cNvPr id="20" name="TextBox 19">
            <a:extLst>
              <a:ext uri="{FF2B5EF4-FFF2-40B4-BE49-F238E27FC236}">
                <a16:creationId xmlns:a16="http://schemas.microsoft.com/office/drawing/2014/main" id="{2FF1AEB8-4D37-4812-981F-607797F832F7}"/>
              </a:ext>
            </a:extLst>
          </xdr:cNvPr>
          <xdr:cNvSpPr txBox="1"/>
        </xdr:nvSpPr>
        <xdr:spPr>
          <a:xfrm>
            <a:off x="16449766" y="1686493"/>
            <a:ext cx="1349829" cy="540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3B8E79CA-808F-4113-9C15-9C3AF9DF5600}" type="TxLink">
              <a:rPr lang="en-US" sz="3200" b="1" i="0" u="none" strike="noStrike">
                <a:ln>
                  <a:noFill/>
                </a:ln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114</a:t>
            </a:fld>
            <a:endParaRPr lang="ru-RU" sz="3200" b="1" i="0" u="none" strike="noStrike">
              <a:ln>
                <a:noFill/>
              </a:ln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AA5C358A-B926-4F46-8D82-96B9BB11AA81}"/>
              </a:ext>
            </a:extLst>
          </xdr:cNvPr>
          <xdr:cNvGraphicFramePr>
            <a:graphicFrameLocks/>
          </xdr:cNvGraphicFramePr>
        </xdr:nvGraphicFramePr>
        <xdr:xfrm>
          <a:off x="17937844" y="1324100"/>
          <a:ext cx="1080000" cy="10552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resp_by_experience!$C$14">
        <xdr:nvSpPr>
          <xdr:cNvPr id="28" name="TextBox 27">
            <a:extLst>
              <a:ext uri="{FF2B5EF4-FFF2-40B4-BE49-F238E27FC236}">
                <a16:creationId xmlns:a16="http://schemas.microsoft.com/office/drawing/2014/main" id="{847C1367-F24B-4337-A1E4-CE95AAFD1105}"/>
              </a:ext>
            </a:extLst>
          </xdr:cNvPr>
          <xdr:cNvSpPr txBox="1"/>
        </xdr:nvSpPr>
        <xdr:spPr>
          <a:xfrm>
            <a:off x="18244131" y="1692234"/>
            <a:ext cx="642255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fld id="{070FD004-D9CE-4BF5-8030-2A99CD9B4B22}" type="TxLink">
              <a:rPr lang="en-US" sz="1400" b="1" i="0" u="none" strike="noStrike">
                <a:solidFill>
                  <a:schemeClr val="bg2"/>
                </a:solidFill>
                <a:latin typeface="Calibri"/>
                <a:ea typeface="+mn-ea"/>
                <a:cs typeface="Calibri"/>
              </a:rPr>
              <a:pPr marL="0" indent="0"/>
              <a:t>3.04%</a:t>
            </a:fld>
            <a:endParaRPr lang="ru-RU" sz="1400" b="1" i="0" u="none" strike="noStrike">
              <a:solidFill>
                <a:schemeClr val="bg2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0</xdr:col>
      <xdr:colOff>221672</xdr:colOff>
      <xdr:row>37</xdr:row>
      <xdr:rowOff>36308</xdr:rowOff>
    </xdr:from>
    <xdr:to>
      <xdr:col>10</xdr:col>
      <xdr:colOff>83127</xdr:colOff>
      <xdr:row>63</xdr:row>
      <xdr:rowOff>104122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B78554BF-ED16-3870-889C-77BBE29F2A4D}"/>
            </a:ext>
          </a:extLst>
        </xdr:cNvPr>
        <xdr:cNvGrpSpPr/>
      </xdr:nvGrpSpPr>
      <xdr:grpSpPr>
        <a:xfrm>
          <a:off x="221672" y="7005820"/>
          <a:ext cx="6180479" cy="4900009"/>
          <a:chOff x="1578429" y="2786743"/>
          <a:chExt cx="6097432" cy="3875313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535C177-1C7A-82F2-9676-340B13D8383B}"/>
              </a:ext>
            </a:extLst>
          </xdr:cNvPr>
          <xdr:cNvSpPr/>
        </xdr:nvSpPr>
        <xdr:spPr>
          <a:xfrm>
            <a:off x="1578429" y="2786743"/>
            <a:ext cx="6097432" cy="3729580"/>
          </a:xfrm>
          <a:prstGeom prst="roundRect">
            <a:avLst>
              <a:gd name="adj" fmla="val 4270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ru-RU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33CD4970-B6A0-45A2-B9B6-AE1D89691A37}"/>
              </a:ext>
            </a:extLst>
          </xdr:cNvPr>
          <xdr:cNvGraphicFramePr>
            <a:graphicFrameLocks/>
          </xdr:cNvGraphicFramePr>
        </xdr:nvGraphicFramePr>
        <xdr:xfrm>
          <a:off x="1741714" y="3358243"/>
          <a:ext cx="5736772" cy="33038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9C94A14F-1FE7-5CEC-B698-C45F92539EED}"/>
              </a:ext>
            </a:extLst>
          </xdr:cNvPr>
          <xdr:cNvSpPr txBox="1"/>
        </xdr:nvSpPr>
        <xdr:spPr>
          <a:xfrm>
            <a:off x="1861457" y="2830286"/>
            <a:ext cx="5410200" cy="4844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bg2"/>
                </a:solidFill>
              </a:rPr>
              <a:t>MEDIAN</a:t>
            </a:r>
            <a:r>
              <a:rPr lang="en-US" sz="2000" b="1" baseline="0">
                <a:solidFill>
                  <a:schemeClr val="bg2"/>
                </a:solidFill>
              </a:rPr>
              <a:t> SALARIES TREND BY EXPERIENCE LEVEL</a:t>
            </a:r>
            <a:endParaRPr lang="ru-RU" sz="20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2</xdr:col>
      <xdr:colOff>263236</xdr:colOff>
      <xdr:row>14</xdr:row>
      <xdr:rowOff>97803</xdr:rowOff>
    </xdr:from>
    <xdr:to>
      <xdr:col>13</xdr:col>
      <xdr:colOff>526472</xdr:colOff>
      <xdr:row>36</xdr:row>
      <xdr:rowOff>154707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6E00034-5568-4537-4DA5-0A7FB237AAAD}"/>
            </a:ext>
          </a:extLst>
        </xdr:cNvPr>
        <xdr:cNvGrpSpPr/>
      </xdr:nvGrpSpPr>
      <xdr:grpSpPr>
        <a:xfrm>
          <a:off x="1527041" y="2699754"/>
          <a:ext cx="7214163" cy="4238612"/>
          <a:chOff x="659821" y="2603169"/>
          <a:chExt cx="7583634" cy="4088577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F9BDB396-89FF-435F-B965-442C0A2516B5}"/>
              </a:ext>
            </a:extLst>
          </xdr:cNvPr>
          <xdr:cNvSpPr/>
        </xdr:nvSpPr>
        <xdr:spPr>
          <a:xfrm>
            <a:off x="1573062" y="2603169"/>
            <a:ext cx="5230386" cy="4047012"/>
          </a:xfrm>
          <a:prstGeom prst="roundRect">
            <a:avLst>
              <a:gd name="adj" fmla="val 4270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ru-RU" sz="1100" b="1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942E0A82-BAE4-7871-390E-33B75A7C4D01}"/>
              </a:ext>
            </a:extLst>
          </xdr:cNvPr>
          <xdr:cNvGrpSpPr/>
        </xdr:nvGrpSpPr>
        <xdr:grpSpPr>
          <a:xfrm>
            <a:off x="659821" y="2726129"/>
            <a:ext cx="7583634" cy="3965617"/>
            <a:chOff x="659821" y="2726129"/>
            <a:chExt cx="7583634" cy="3965617"/>
          </a:xfrm>
        </xdr:grpSpPr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CED5A5AC-33DA-4357-A159-8B22C40DE383}"/>
                </a:ext>
              </a:extLst>
            </xdr:cNvPr>
            <xdr:cNvGraphicFramePr>
              <a:graphicFrameLocks/>
            </xdr:cNvGraphicFramePr>
          </xdr:nvGraphicFramePr>
          <xdr:xfrm>
            <a:off x="659821" y="3048001"/>
            <a:ext cx="7583634" cy="364374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DB80A0B-9E97-44BE-BCF1-430FD4C16FC8}"/>
                </a:ext>
              </a:extLst>
            </xdr:cNvPr>
            <xdr:cNvSpPr txBox="1"/>
          </xdr:nvSpPr>
          <xdr:spPr>
            <a:xfrm>
              <a:off x="1842171" y="2726129"/>
              <a:ext cx="4546837" cy="5135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000" b="1">
                  <a:solidFill>
                    <a:schemeClr val="bg2"/>
                  </a:solidFill>
                </a:rPr>
                <a:t>DISTRIBUTION OF WORK MODES</a:t>
              </a:r>
            </a:p>
            <a:p>
              <a:endParaRPr lang="ru-RU" sz="2000" b="1">
                <a:solidFill>
                  <a:schemeClr val="bg2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422727</xdr:colOff>
      <xdr:row>18</xdr:row>
      <xdr:rowOff>41562</xdr:rowOff>
    </xdr:from>
    <xdr:to>
      <xdr:col>19</xdr:col>
      <xdr:colOff>1156</xdr:colOff>
      <xdr:row>33</xdr:row>
      <xdr:rowOff>83127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14CB48C2-B06F-FC0C-0269-03676E643159}"/>
            </a:ext>
          </a:extLst>
        </xdr:cNvPr>
        <xdr:cNvGrpSpPr/>
      </xdr:nvGrpSpPr>
      <xdr:grpSpPr>
        <a:xfrm>
          <a:off x="8005556" y="3386928"/>
          <a:ext cx="4001746" cy="2922297"/>
          <a:chOff x="9302336" y="3200399"/>
          <a:chExt cx="3845629" cy="2812474"/>
        </a:xfrm>
      </xdr:grpSpPr>
      <xdr:sp macro="" textlink="resp_employment_types!A10">
        <xdr:nvSpPr>
          <xdr:cNvPr id="39" name="Rectangle 38">
            <a:extLst>
              <a:ext uri="{FF2B5EF4-FFF2-40B4-BE49-F238E27FC236}">
                <a16:creationId xmlns:a16="http://schemas.microsoft.com/office/drawing/2014/main" id="{AD8F8F00-4AB7-004A-CA00-69A3DFBF8CED}"/>
              </a:ext>
            </a:extLst>
          </xdr:cNvPr>
          <xdr:cNvSpPr/>
        </xdr:nvSpPr>
        <xdr:spPr>
          <a:xfrm>
            <a:off x="9302336" y="3789218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782294884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33370 w 1884218"/>
                      <a:gd name="connsiteY1" fmla="*/ 0 h 498763"/>
                      <a:gd name="connsiteX2" fmla="*/ 904425 w 1884218"/>
                      <a:gd name="connsiteY2" fmla="*/ 0 h 498763"/>
                      <a:gd name="connsiteX3" fmla="*/ 1413164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394321 w 1884218"/>
                      <a:gd name="connsiteY6" fmla="*/ 498763 h 498763"/>
                      <a:gd name="connsiteX7" fmla="*/ 923267 w 1884218"/>
                      <a:gd name="connsiteY7" fmla="*/ 498763 h 498763"/>
                      <a:gd name="connsiteX8" fmla="*/ 452212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09442" y="-39265"/>
                          <a:pt x="244036" y="18378"/>
                          <a:pt x="433370" y="0"/>
                        </a:cubicBezTo>
                        <a:cubicBezTo>
                          <a:pt x="622704" y="-18378"/>
                          <a:pt x="751632" y="27196"/>
                          <a:pt x="904425" y="0"/>
                        </a:cubicBezTo>
                        <a:cubicBezTo>
                          <a:pt x="1057218" y="-27196"/>
                          <a:pt x="1258033" y="26251"/>
                          <a:pt x="1413164" y="0"/>
                        </a:cubicBezTo>
                        <a:cubicBezTo>
                          <a:pt x="1568295" y="-26251"/>
                          <a:pt x="1745700" y="23687"/>
                          <a:pt x="1884218" y="0"/>
                        </a:cubicBezTo>
                        <a:cubicBezTo>
                          <a:pt x="1894418" y="195573"/>
                          <a:pt x="1884099" y="343819"/>
                          <a:pt x="1884218" y="498763"/>
                        </a:cubicBezTo>
                        <a:cubicBezTo>
                          <a:pt x="1655662" y="518171"/>
                          <a:pt x="1512548" y="494455"/>
                          <a:pt x="1394321" y="498763"/>
                        </a:cubicBezTo>
                        <a:cubicBezTo>
                          <a:pt x="1276094" y="503071"/>
                          <a:pt x="1127996" y="466713"/>
                          <a:pt x="923267" y="498763"/>
                        </a:cubicBezTo>
                        <a:cubicBezTo>
                          <a:pt x="718538" y="530813"/>
                          <a:pt x="647545" y="447266"/>
                          <a:pt x="452212" y="498763"/>
                        </a:cubicBezTo>
                        <a:cubicBezTo>
                          <a:pt x="256879" y="550260"/>
                          <a:pt x="165346" y="470011"/>
                          <a:pt x="0" y="498763"/>
                        </a:cubicBezTo>
                        <a:cubicBezTo>
                          <a:pt x="-36763" y="333899"/>
                          <a:pt x="55692" y="129858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201713" y="-26883"/>
                          <a:pt x="317901" y="22450"/>
                          <a:pt x="471055" y="0"/>
                        </a:cubicBezTo>
                        <a:cubicBezTo>
                          <a:pt x="624210" y="-22450"/>
                          <a:pt x="816783" y="34662"/>
                          <a:pt x="979793" y="0"/>
                        </a:cubicBezTo>
                        <a:cubicBezTo>
                          <a:pt x="1142803" y="-34662"/>
                          <a:pt x="1294024" y="12117"/>
                          <a:pt x="1394321" y="0"/>
                        </a:cubicBezTo>
                        <a:cubicBezTo>
                          <a:pt x="1494618" y="-12117"/>
                          <a:pt x="1692852" y="5069"/>
                          <a:pt x="1884218" y="0"/>
                        </a:cubicBezTo>
                        <a:cubicBezTo>
                          <a:pt x="1932826" y="149379"/>
                          <a:pt x="1835406" y="373651"/>
                          <a:pt x="1884218" y="498763"/>
                        </a:cubicBezTo>
                        <a:cubicBezTo>
                          <a:pt x="1744485" y="529658"/>
                          <a:pt x="1510465" y="442295"/>
                          <a:pt x="1413164" y="498763"/>
                        </a:cubicBezTo>
                        <a:cubicBezTo>
                          <a:pt x="1315863" y="555231"/>
                          <a:pt x="1091050" y="459477"/>
                          <a:pt x="904425" y="498763"/>
                        </a:cubicBezTo>
                        <a:cubicBezTo>
                          <a:pt x="717800" y="538049"/>
                          <a:pt x="606262" y="472048"/>
                          <a:pt x="452212" y="498763"/>
                        </a:cubicBezTo>
                        <a:cubicBezTo>
                          <a:pt x="298162" y="525478"/>
                          <a:pt x="206308" y="454547"/>
                          <a:pt x="0" y="498763"/>
                        </a:cubicBezTo>
                        <a:cubicBezTo>
                          <a:pt x="-41458" y="253274"/>
                          <a:pt x="36744" y="20913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F346D812-84FB-4A4E-B71D-853D21CA7FD6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Full-time</a:t>
            </a:fld>
            <a:endParaRPr lang="ru-RU" sz="1800"/>
          </a:p>
        </xdr:txBody>
      </xdr:sp>
      <xdr:sp macro="" textlink="resp_employment_types!B10">
        <xdr:nvSpPr>
          <xdr:cNvPr id="40" name="Rectangle 39">
            <a:extLst>
              <a:ext uri="{FF2B5EF4-FFF2-40B4-BE49-F238E27FC236}">
                <a16:creationId xmlns:a16="http://schemas.microsoft.com/office/drawing/2014/main" id="{CC9EAE58-504A-492E-A60D-752F3D03045B}"/>
              </a:ext>
            </a:extLst>
          </xdr:cNvPr>
          <xdr:cNvSpPr/>
        </xdr:nvSpPr>
        <xdr:spPr>
          <a:xfrm>
            <a:off x="11263747" y="3789218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2881230376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14528 w 1884218"/>
                      <a:gd name="connsiteY1" fmla="*/ 0 h 498763"/>
                      <a:gd name="connsiteX2" fmla="*/ 923267 w 1884218"/>
                      <a:gd name="connsiteY2" fmla="*/ 0 h 498763"/>
                      <a:gd name="connsiteX3" fmla="*/ 1394321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375479 w 1884218"/>
                      <a:gd name="connsiteY6" fmla="*/ 498763 h 498763"/>
                      <a:gd name="connsiteX7" fmla="*/ 866740 w 1884218"/>
                      <a:gd name="connsiteY7" fmla="*/ 498763 h 498763"/>
                      <a:gd name="connsiteX8" fmla="*/ 0 w 1884218"/>
                      <a:gd name="connsiteY8" fmla="*/ 498763 h 498763"/>
                      <a:gd name="connsiteX9" fmla="*/ 0 w 1884218"/>
                      <a:gd name="connsiteY9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51988" y="-27617"/>
                          <a:pt x="212717" y="29991"/>
                          <a:pt x="414528" y="0"/>
                        </a:cubicBezTo>
                        <a:cubicBezTo>
                          <a:pt x="616339" y="-29991"/>
                          <a:pt x="690685" y="8229"/>
                          <a:pt x="923267" y="0"/>
                        </a:cubicBezTo>
                        <a:cubicBezTo>
                          <a:pt x="1155849" y="-8229"/>
                          <a:pt x="1280758" y="28664"/>
                          <a:pt x="1394321" y="0"/>
                        </a:cubicBezTo>
                        <a:cubicBezTo>
                          <a:pt x="1507884" y="-28664"/>
                          <a:pt x="1729658" y="10427"/>
                          <a:pt x="1884218" y="0"/>
                        </a:cubicBezTo>
                        <a:cubicBezTo>
                          <a:pt x="1934002" y="146533"/>
                          <a:pt x="1833701" y="255584"/>
                          <a:pt x="1884218" y="498763"/>
                        </a:cubicBezTo>
                        <a:cubicBezTo>
                          <a:pt x="1780070" y="525845"/>
                          <a:pt x="1563955" y="496112"/>
                          <a:pt x="1375479" y="498763"/>
                        </a:cubicBezTo>
                        <a:cubicBezTo>
                          <a:pt x="1187003" y="501414"/>
                          <a:pt x="1098618" y="446358"/>
                          <a:pt x="866740" y="498763"/>
                        </a:cubicBezTo>
                        <a:cubicBezTo>
                          <a:pt x="634862" y="551168"/>
                          <a:pt x="179925" y="431062"/>
                          <a:pt x="0" y="498763"/>
                        </a:cubicBezTo>
                        <a:cubicBezTo>
                          <a:pt x="-9999" y="292401"/>
                          <a:pt x="13988" y="187521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84238" y="-34877"/>
                          <a:pt x="329436" y="39207"/>
                          <a:pt x="452212" y="0"/>
                        </a:cubicBezTo>
                        <a:cubicBezTo>
                          <a:pt x="574988" y="-39207"/>
                          <a:pt x="754564" y="53870"/>
                          <a:pt x="960951" y="0"/>
                        </a:cubicBezTo>
                        <a:cubicBezTo>
                          <a:pt x="1167338" y="-53870"/>
                          <a:pt x="1238066" y="19007"/>
                          <a:pt x="1432006" y="0"/>
                        </a:cubicBezTo>
                        <a:cubicBezTo>
                          <a:pt x="1625947" y="-19007"/>
                          <a:pt x="1733609" y="14772"/>
                          <a:pt x="1884218" y="0"/>
                        </a:cubicBezTo>
                        <a:cubicBezTo>
                          <a:pt x="1933180" y="183426"/>
                          <a:pt x="1877930" y="316223"/>
                          <a:pt x="1884218" y="498763"/>
                        </a:cubicBezTo>
                        <a:cubicBezTo>
                          <a:pt x="1675384" y="552461"/>
                          <a:pt x="1499182" y="467382"/>
                          <a:pt x="1394321" y="498763"/>
                        </a:cubicBezTo>
                        <a:cubicBezTo>
                          <a:pt x="1289460" y="530144"/>
                          <a:pt x="1068208" y="460121"/>
                          <a:pt x="904425" y="498763"/>
                        </a:cubicBezTo>
                        <a:cubicBezTo>
                          <a:pt x="740642" y="537405"/>
                          <a:pt x="639670" y="477542"/>
                          <a:pt x="414528" y="498763"/>
                        </a:cubicBezTo>
                        <a:cubicBezTo>
                          <a:pt x="189386" y="519984"/>
                          <a:pt x="86168" y="471476"/>
                          <a:pt x="0" y="498763"/>
                        </a:cubicBezTo>
                        <a:cubicBezTo>
                          <a:pt x="-5032" y="254914"/>
                          <a:pt x="46167" y="13070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fld id="{C0B307A1-F437-4B60-81DC-DF10C9F618AE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99.01%</a:t>
            </a:fld>
            <a:endParaRPr lang="ru-RU" sz="1800"/>
          </a:p>
        </xdr:txBody>
      </xdr:sp>
      <xdr:sp macro="" textlink="resp_employment_types!A11">
        <xdr:nvSpPr>
          <xdr:cNvPr id="42" name="Rectangle 41">
            <a:extLst>
              <a:ext uri="{FF2B5EF4-FFF2-40B4-BE49-F238E27FC236}">
                <a16:creationId xmlns:a16="http://schemas.microsoft.com/office/drawing/2014/main" id="{5B5F0909-5885-4BF3-8236-EA61E287AAB6}"/>
              </a:ext>
            </a:extLst>
          </xdr:cNvPr>
          <xdr:cNvSpPr/>
        </xdr:nvSpPr>
        <xdr:spPr>
          <a:xfrm>
            <a:off x="9302336" y="4364182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25469283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89897 w 1884218"/>
                      <a:gd name="connsiteY1" fmla="*/ 0 h 498763"/>
                      <a:gd name="connsiteX2" fmla="*/ 998636 w 1884218"/>
                      <a:gd name="connsiteY2" fmla="*/ 0 h 498763"/>
                      <a:gd name="connsiteX3" fmla="*/ 1432006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413164 w 1884218"/>
                      <a:gd name="connsiteY6" fmla="*/ 498763 h 498763"/>
                      <a:gd name="connsiteX7" fmla="*/ 904425 w 1884218"/>
                      <a:gd name="connsiteY7" fmla="*/ 498763 h 498763"/>
                      <a:gd name="connsiteX8" fmla="*/ 471055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211361" y="-46792"/>
                          <a:pt x="258467" y="15644"/>
                          <a:pt x="489897" y="0"/>
                        </a:cubicBezTo>
                        <a:cubicBezTo>
                          <a:pt x="721327" y="-15644"/>
                          <a:pt x="879649" y="1826"/>
                          <a:pt x="998636" y="0"/>
                        </a:cubicBezTo>
                        <a:cubicBezTo>
                          <a:pt x="1117623" y="-1826"/>
                          <a:pt x="1321064" y="22"/>
                          <a:pt x="1432006" y="0"/>
                        </a:cubicBezTo>
                        <a:cubicBezTo>
                          <a:pt x="1542948" y="-22"/>
                          <a:pt x="1781305" y="45529"/>
                          <a:pt x="1884218" y="0"/>
                        </a:cubicBezTo>
                        <a:cubicBezTo>
                          <a:pt x="1905862" y="200269"/>
                          <a:pt x="1839235" y="313858"/>
                          <a:pt x="1884218" y="498763"/>
                        </a:cubicBezTo>
                        <a:cubicBezTo>
                          <a:pt x="1650485" y="548686"/>
                          <a:pt x="1621180" y="447486"/>
                          <a:pt x="1413164" y="498763"/>
                        </a:cubicBezTo>
                        <a:cubicBezTo>
                          <a:pt x="1205148" y="550040"/>
                          <a:pt x="1069667" y="440448"/>
                          <a:pt x="904425" y="498763"/>
                        </a:cubicBezTo>
                        <a:cubicBezTo>
                          <a:pt x="739183" y="557078"/>
                          <a:pt x="644690" y="483600"/>
                          <a:pt x="471055" y="498763"/>
                        </a:cubicBezTo>
                        <a:cubicBezTo>
                          <a:pt x="297420" y="513926"/>
                          <a:pt x="235036" y="464799"/>
                          <a:pt x="0" y="498763"/>
                        </a:cubicBezTo>
                        <a:cubicBezTo>
                          <a:pt x="-33180" y="290199"/>
                          <a:pt x="51886" y="247444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64775" y="-1299"/>
                          <a:pt x="290907" y="18523"/>
                          <a:pt x="414528" y="0"/>
                        </a:cubicBezTo>
                        <a:cubicBezTo>
                          <a:pt x="538149" y="-18523"/>
                          <a:pt x="702040" y="12402"/>
                          <a:pt x="904425" y="0"/>
                        </a:cubicBezTo>
                        <a:cubicBezTo>
                          <a:pt x="1106810" y="-12402"/>
                          <a:pt x="1131053" y="27629"/>
                          <a:pt x="1337795" y="0"/>
                        </a:cubicBezTo>
                        <a:cubicBezTo>
                          <a:pt x="1544537" y="-27629"/>
                          <a:pt x="1749533" y="19138"/>
                          <a:pt x="1884218" y="0"/>
                        </a:cubicBezTo>
                        <a:cubicBezTo>
                          <a:pt x="1909433" y="147683"/>
                          <a:pt x="1876003" y="330904"/>
                          <a:pt x="1884218" y="498763"/>
                        </a:cubicBezTo>
                        <a:cubicBezTo>
                          <a:pt x="1774418" y="505015"/>
                          <a:pt x="1593606" y="442414"/>
                          <a:pt x="1413164" y="498763"/>
                        </a:cubicBezTo>
                        <a:cubicBezTo>
                          <a:pt x="1232722" y="555112"/>
                          <a:pt x="1119701" y="496469"/>
                          <a:pt x="960951" y="498763"/>
                        </a:cubicBezTo>
                        <a:cubicBezTo>
                          <a:pt x="802201" y="501057"/>
                          <a:pt x="703511" y="470790"/>
                          <a:pt x="452212" y="498763"/>
                        </a:cubicBezTo>
                        <a:cubicBezTo>
                          <a:pt x="200913" y="526736"/>
                          <a:pt x="159981" y="469128"/>
                          <a:pt x="0" y="498763"/>
                        </a:cubicBezTo>
                        <a:cubicBezTo>
                          <a:pt x="-47850" y="249828"/>
                          <a:pt x="38207" y="18493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EF5FA4E7-1DC0-499A-A8ED-E0C76DC58F4B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Part-time</a:t>
            </a:fld>
            <a:endParaRPr lang="ru-RU" sz="1800"/>
          </a:p>
        </xdr:txBody>
      </xdr:sp>
      <xdr:sp macro="" textlink="resp_employment_types!B11">
        <xdr:nvSpPr>
          <xdr:cNvPr id="43" name="Rectangle 42">
            <a:extLst>
              <a:ext uri="{FF2B5EF4-FFF2-40B4-BE49-F238E27FC236}">
                <a16:creationId xmlns:a16="http://schemas.microsoft.com/office/drawing/2014/main" id="{4C3059B0-CA30-4DC6-9436-EBB1B6B84655}"/>
              </a:ext>
            </a:extLst>
          </xdr:cNvPr>
          <xdr:cNvSpPr/>
        </xdr:nvSpPr>
        <xdr:spPr>
          <a:xfrm>
            <a:off x="11263747" y="4364182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861417674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33370 w 1884218"/>
                      <a:gd name="connsiteY1" fmla="*/ 0 h 498763"/>
                      <a:gd name="connsiteX2" fmla="*/ 942109 w 1884218"/>
                      <a:gd name="connsiteY2" fmla="*/ 0 h 498763"/>
                      <a:gd name="connsiteX3" fmla="*/ 1356637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375479 w 1884218"/>
                      <a:gd name="connsiteY6" fmla="*/ 498763 h 498763"/>
                      <a:gd name="connsiteX7" fmla="*/ 923267 w 1884218"/>
                      <a:gd name="connsiteY7" fmla="*/ 498763 h 498763"/>
                      <a:gd name="connsiteX8" fmla="*/ 489897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55041" y="-34320"/>
                          <a:pt x="268106" y="43612"/>
                          <a:pt x="433370" y="0"/>
                        </a:cubicBezTo>
                        <a:cubicBezTo>
                          <a:pt x="598634" y="-43612"/>
                          <a:pt x="754555" y="10097"/>
                          <a:pt x="942109" y="0"/>
                        </a:cubicBezTo>
                        <a:cubicBezTo>
                          <a:pt x="1129663" y="-10097"/>
                          <a:pt x="1169641" y="40468"/>
                          <a:pt x="1356637" y="0"/>
                        </a:cubicBezTo>
                        <a:cubicBezTo>
                          <a:pt x="1543633" y="-40468"/>
                          <a:pt x="1768872" y="42571"/>
                          <a:pt x="1884218" y="0"/>
                        </a:cubicBezTo>
                        <a:cubicBezTo>
                          <a:pt x="1942515" y="125324"/>
                          <a:pt x="1856202" y="359931"/>
                          <a:pt x="1884218" y="498763"/>
                        </a:cubicBezTo>
                        <a:cubicBezTo>
                          <a:pt x="1633266" y="516636"/>
                          <a:pt x="1512512" y="450374"/>
                          <a:pt x="1375479" y="498763"/>
                        </a:cubicBezTo>
                        <a:cubicBezTo>
                          <a:pt x="1238446" y="547152"/>
                          <a:pt x="1033054" y="446380"/>
                          <a:pt x="923267" y="498763"/>
                        </a:cubicBezTo>
                        <a:cubicBezTo>
                          <a:pt x="813480" y="551146"/>
                          <a:pt x="591644" y="467546"/>
                          <a:pt x="489897" y="498763"/>
                        </a:cubicBezTo>
                        <a:cubicBezTo>
                          <a:pt x="388150" y="529980"/>
                          <a:pt x="221725" y="487335"/>
                          <a:pt x="0" y="498763"/>
                        </a:cubicBezTo>
                        <a:cubicBezTo>
                          <a:pt x="-1135" y="355167"/>
                          <a:pt x="52510" y="177574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73542" y="-46789"/>
                          <a:pt x="243166" y="50815"/>
                          <a:pt x="471055" y="0"/>
                        </a:cubicBezTo>
                        <a:cubicBezTo>
                          <a:pt x="698945" y="-50815"/>
                          <a:pt x="770362" y="44421"/>
                          <a:pt x="960951" y="0"/>
                        </a:cubicBezTo>
                        <a:cubicBezTo>
                          <a:pt x="1151540" y="-44421"/>
                          <a:pt x="1234518" y="2337"/>
                          <a:pt x="1432006" y="0"/>
                        </a:cubicBezTo>
                        <a:cubicBezTo>
                          <a:pt x="1629494" y="-2337"/>
                          <a:pt x="1702556" y="31212"/>
                          <a:pt x="1884218" y="0"/>
                        </a:cubicBezTo>
                        <a:cubicBezTo>
                          <a:pt x="1938377" y="208055"/>
                          <a:pt x="1850778" y="310841"/>
                          <a:pt x="1884218" y="498763"/>
                        </a:cubicBezTo>
                        <a:cubicBezTo>
                          <a:pt x="1739332" y="540084"/>
                          <a:pt x="1607980" y="477094"/>
                          <a:pt x="1375479" y="498763"/>
                        </a:cubicBezTo>
                        <a:cubicBezTo>
                          <a:pt x="1142978" y="520432"/>
                          <a:pt x="1122110" y="494879"/>
                          <a:pt x="960951" y="498763"/>
                        </a:cubicBezTo>
                        <a:cubicBezTo>
                          <a:pt x="799792" y="502647"/>
                          <a:pt x="753205" y="468448"/>
                          <a:pt x="546423" y="498763"/>
                        </a:cubicBezTo>
                        <a:cubicBezTo>
                          <a:pt x="339641" y="529078"/>
                          <a:pt x="264898" y="487421"/>
                          <a:pt x="0" y="498763"/>
                        </a:cubicBezTo>
                        <a:cubicBezTo>
                          <a:pt x="-17723" y="310738"/>
                          <a:pt x="57500" y="135972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fld id="{49D16EF5-7F43-4604-9B56-183DE1375DE2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0.45%</a:t>
            </a:fld>
            <a:endParaRPr lang="ru-RU" sz="1800"/>
          </a:p>
        </xdr:txBody>
      </xdr:sp>
      <xdr:sp macro="" textlink="resp_employment_types!A12">
        <xdr:nvSpPr>
          <xdr:cNvPr id="44" name="Rectangle 43">
            <a:extLst>
              <a:ext uri="{FF2B5EF4-FFF2-40B4-BE49-F238E27FC236}">
                <a16:creationId xmlns:a16="http://schemas.microsoft.com/office/drawing/2014/main" id="{F5336F0D-11DE-4331-96BB-685757919D27}"/>
              </a:ext>
            </a:extLst>
          </xdr:cNvPr>
          <xdr:cNvSpPr/>
        </xdr:nvSpPr>
        <xdr:spPr>
          <a:xfrm>
            <a:off x="9302336" y="4939146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2348389661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71055 w 1884218"/>
                      <a:gd name="connsiteY1" fmla="*/ 0 h 498763"/>
                      <a:gd name="connsiteX2" fmla="*/ 960951 w 1884218"/>
                      <a:gd name="connsiteY2" fmla="*/ 0 h 498763"/>
                      <a:gd name="connsiteX3" fmla="*/ 1432006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375479 w 1884218"/>
                      <a:gd name="connsiteY6" fmla="*/ 498763 h 498763"/>
                      <a:gd name="connsiteX7" fmla="*/ 866740 w 1884218"/>
                      <a:gd name="connsiteY7" fmla="*/ 498763 h 498763"/>
                      <a:gd name="connsiteX8" fmla="*/ 414528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205589" y="-33002"/>
                          <a:pt x="312991" y="44588"/>
                          <a:pt x="471055" y="0"/>
                        </a:cubicBezTo>
                        <a:cubicBezTo>
                          <a:pt x="629119" y="-44588"/>
                          <a:pt x="843680" y="45704"/>
                          <a:pt x="960951" y="0"/>
                        </a:cubicBezTo>
                        <a:cubicBezTo>
                          <a:pt x="1078222" y="-45704"/>
                          <a:pt x="1239997" y="38492"/>
                          <a:pt x="1432006" y="0"/>
                        </a:cubicBezTo>
                        <a:cubicBezTo>
                          <a:pt x="1624016" y="-38492"/>
                          <a:pt x="1700475" y="20618"/>
                          <a:pt x="1884218" y="0"/>
                        </a:cubicBezTo>
                        <a:cubicBezTo>
                          <a:pt x="1894309" y="212665"/>
                          <a:pt x="1866118" y="270638"/>
                          <a:pt x="1884218" y="498763"/>
                        </a:cubicBezTo>
                        <a:cubicBezTo>
                          <a:pt x="1669157" y="542670"/>
                          <a:pt x="1539167" y="467448"/>
                          <a:pt x="1375479" y="498763"/>
                        </a:cubicBezTo>
                        <a:cubicBezTo>
                          <a:pt x="1211791" y="530078"/>
                          <a:pt x="1057186" y="459454"/>
                          <a:pt x="866740" y="498763"/>
                        </a:cubicBezTo>
                        <a:cubicBezTo>
                          <a:pt x="676294" y="538072"/>
                          <a:pt x="625783" y="471472"/>
                          <a:pt x="414528" y="498763"/>
                        </a:cubicBezTo>
                        <a:cubicBezTo>
                          <a:pt x="203273" y="526054"/>
                          <a:pt x="162732" y="465272"/>
                          <a:pt x="0" y="498763"/>
                        </a:cubicBezTo>
                        <a:cubicBezTo>
                          <a:pt x="-52337" y="288331"/>
                          <a:pt x="24454" y="157252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79895" y="-47324"/>
                          <a:pt x="335689" y="1307"/>
                          <a:pt x="508739" y="0"/>
                        </a:cubicBezTo>
                        <a:cubicBezTo>
                          <a:pt x="681789" y="-1307"/>
                          <a:pt x="858848" y="55240"/>
                          <a:pt x="1017478" y="0"/>
                        </a:cubicBezTo>
                        <a:cubicBezTo>
                          <a:pt x="1176108" y="-55240"/>
                          <a:pt x="1687987" y="97070"/>
                          <a:pt x="1884218" y="0"/>
                        </a:cubicBezTo>
                        <a:cubicBezTo>
                          <a:pt x="1903133" y="167925"/>
                          <a:pt x="1857157" y="287296"/>
                          <a:pt x="1884218" y="498763"/>
                        </a:cubicBezTo>
                        <a:cubicBezTo>
                          <a:pt x="1786127" y="516705"/>
                          <a:pt x="1547193" y="444591"/>
                          <a:pt x="1394321" y="498763"/>
                        </a:cubicBezTo>
                        <a:cubicBezTo>
                          <a:pt x="1241449" y="552935"/>
                          <a:pt x="1060980" y="450689"/>
                          <a:pt x="923267" y="498763"/>
                        </a:cubicBezTo>
                        <a:cubicBezTo>
                          <a:pt x="785554" y="546837"/>
                          <a:pt x="605818" y="478527"/>
                          <a:pt x="433370" y="498763"/>
                        </a:cubicBezTo>
                        <a:cubicBezTo>
                          <a:pt x="260922" y="518999"/>
                          <a:pt x="153261" y="487965"/>
                          <a:pt x="0" y="498763"/>
                        </a:cubicBezTo>
                        <a:cubicBezTo>
                          <a:pt x="-24228" y="320003"/>
                          <a:pt x="14857" y="154483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59D4453C-2B85-4653-A7C4-61D532952D5E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Contract</a:t>
            </a:fld>
            <a:endParaRPr lang="ru-RU" sz="1800"/>
          </a:p>
        </xdr:txBody>
      </xdr:sp>
      <xdr:sp macro="" textlink="resp_employment_types!B12">
        <xdr:nvSpPr>
          <xdr:cNvPr id="45" name="Rectangle 44">
            <a:extLst>
              <a:ext uri="{FF2B5EF4-FFF2-40B4-BE49-F238E27FC236}">
                <a16:creationId xmlns:a16="http://schemas.microsoft.com/office/drawing/2014/main" id="{7FDA1414-0388-4E07-8A54-6EA12DABAAB3}"/>
              </a:ext>
            </a:extLst>
          </xdr:cNvPr>
          <xdr:cNvSpPr/>
        </xdr:nvSpPr>
        <xdr:spPr>
          <a:xfrm>
            <a:off x="11263747" y="4939146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1814013738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33370 w 1884218"/>
                      <a:gd name="connsiteY1" fmla="*/ 0 h 498763"/>
                      <a:gd name="connsiteX2" fmla="*/ 847898 w 1884218"/>
                      <a:gd name="connsiteY2" fmla="*/ 0 h 498763"/>
                      <a:gd name="connsiteX3" fmla="*/ 1300110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450848 w 1884218"/>
                      <a:gd name="connsiteY6" fmla="*/ 498763 h 498763"/>
                      <a:gd name="connsiteX7" fmla="*/ 979793 w 1884218"/>
                      <a:gd name="connsiteY7" fmla="*/ 498763 h 498763"/>
                      <a:gd name="connsiteX8" fmla="*/ 527581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52709" y="-36029"/>
                          <a:pt x="260104" y="1316"/>
                          <a:pt x="433370" y="0"/>
                        </a:cubicBezTo>
                        <a:cubicBezTo>
                          <a:pt x="606636" y="-1316"/>
                          <a:pt x="743383" y="32547"/>
                          <a:pt x="847898" y="0"/>
                        </a:cubicBezTo>
                        <a:cubicBezTo>
                          <a:pt x="952413" y="-32547"/>
                          <a:pt x="1151926" y="10835"/>
                          <a:pt x="1300110" y="0"/>
                        </a:cubicBezTo>
                        <a:cubicBezTo>
                          <a:pt x="1448294" y="-10835"/>
                          <a:pt x="1619420" y="7292"/>
                          <a:pt x="1884218" y="0"/>
                        </a:cubicBezTo>
                        <a:cubicBezTo>
                          <a:pt x="1920819" y="125775"/>
                          <a:pt x="1879252" y="270223"/>
                          <a:pt x="1884218" y="498763"/>
                        </a:cubicBezTo>
                        <a:cubicBezTo>
                          <a:pt x="1764632" y="527056"/>
                          <a:pt x="1625981" y="462626"/>
                          <a:pt x="1450848" y="498763"/>
                        </a:cubicBezTo>
                        <a:cubicBezTo>
                          <a:pt x="1275715" y="534900"/>
                          <a:pt x="1108037" y="481500"/>
                          <a:pt x="979793" y="498763"/>
                        </a:cubicBezTo>
                        <a:cubicBezTo>
                          <a:pt x="851550" y="516026"/>
                          <a:pt x="652773" y="448907"/>
                          <a:pt x="527581" y="498763"/>
                        </a:cubicBezTo>
                        <a:cubicBezTo>
                          <a:pt x="402389" y="548619"/>
                          <a:pt x="172738" y="440133"/>
                          <a:pt x="0" y="498763"/>
                        </a:cubicBezTo>
                        <a:cubicBezTo>
                          <a:pt x="-55248" y="356648"/>
                          <a:pt x="48383" y="153628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234188" y="-41153"/>
                          <a:pt x="292566" y="43822"/>
                          <a:pt x="508739" y="0"/>
                        </a:cubicBezTo>
                        <a:cubicBezTo>
                          <a:pt x="724912" y="-43822"/>
                          <a:pt x="855177" y="26474"/>
                          <a:pt x="998636" y="0"/>
                        </a:cubicBezTo>
                        <a:cubicBezTo>
                          <a:pt x="1142095" y="-26474"/>
                          <a:pt x="1280258" y="25320"/>
                          <a:pt x="1450848" y="0"/>
                        </a:cubicBezTo>
                        <a:cubicBezTo>
                          <a:pt x="1621438" y="-25320"/>
                          <a:pt x="1699824" y="47850"/>
                          <a:pt x="1884218" y="0"/>
                        </a:cubicBezTo>
                        <a:cubicBezTo>
                          <a:pt x="1899779" y="176446"/>
                          <a:pt x="1860825" y="382496"/>
                          <a:pt x="1884218" y="498763"/>
                        </a:cubicBezTo>
                        <a:cubicBezTo>
                          <a:pt x="1772464" y="509218"/>
                          <a:pt x="1483373" y="452189"/>
                          <a:pt x="1375479" y="498763"/>
                        </a:cubicBezTo>
                        <a:cubicBezTo>
                          <a:pt x="1267585" y="545337"/>
                          <a:pt x="1116640" y="459278"/>
                          <a:pt x="866740" y="498763"/>
                        </a:cubicBezTo>
                        <a:cubicBezTo>
                          <a:pt x="616840" y="538248"/>
                          <a:pt x="410336" y="476627"/>
                          <a:pt x="0" y="498763"/>
                        </a:cubicBezTo>
                        <a:cubicBezTo>
                          <a:pt x="-32233" y="379518"/>
                          <a:pt x="45187" y="18634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fld id="{6C5D7D11-209B-4522-8008-68B39B5D00E7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0.27%</a:t>
            </a:fld>
            <a:endParaRPr lang="ru-RU" sz="1800"/>
          </a:p>
        </xdr:txBody>
      </xdr:sp>
      <xdr:sp macro="" textlink="resp_employment_types!A13">
        <xdr:nvSpPr>
          <xdr:cNvPr id="46" name="Rectangle 45">
            <a:extLst>
              <a:ext uri="{FF2B5EF4-FFF2-40B4-BE49-F238E27FC236}">
                <a16:creationId xmlns:a16="http://schemas.microsoft.com/office/drawing/2014/main" id="{3FE4DCA1-DEE9-40A6-ADC9-0C9CB55C343B}"/>
              </a:ext>
            </a:extLst>
          </xdr:cNvPr>
          <xdr:cNvSpPr/>
        </xdr:nvSpPr>
        <xdr:spPr>
          <a:xfrm>
            <a:off x="9302336" y="5514110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1553289869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33370 w 1884218"/>
                      <a:gd name="connsiteY1" fmla="*/ 0 h 498763"/>
                      <a:gd name="connsiteX2" fmla="*/ 942109 w 1884218"/>
                      <a:gd name="connsiteY2" fmla="*/ 0 h 498763"/>
                      <a:gd name="connsiteX3" fmla="*/ 1450848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394321 w 1884218"/>
                      <a:gd name="connsiteY6" fmla="*/ 498763 h 498763"/>
                      <a:gd name="connsiteX7" fmla="*/ 942109 w 1884218"/>
                      <a:gd name="connsiteY7" fmla="*/ 498763 h 498763"/>
                      <a:gd name="connsiteX8" fmla="*/ 471055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49422" y="-29870"/>
                          <a:pt x="272949" y="13743"/>
                          <a:pt x="433370" y="0"/>
                        </a:cubicBezTo>
                        <a:cubicBezTo>
                          <a:pt x="593791" y="-13743"/>
                          <a:pt x="755719" y="40886"/>
                          <a:pt x="942109" y="0"/>
                        </a:cubicBezTo>
                        <a:cubicBezTo>
                          <a:pt x="1128499" y="-40886"/>
                          <a:pt x="1270687" y="8536"/>
                          <a:pt x="1450848" y="0"/>
                        </a:cubicBezTo>
                        <a:cubicBezTo>
                          <a:pt x="1631009" y="-8536"/>
                          <a:pt x="1737860" y="24226"/>
                          <a:pt x="1884218" y="0"/>
                        </a:cubicBezTo>
                        <a:cubicBezTo>
                          <a:pt x="1890092" y="218351"/>
                          <a:pt x="1854153" y="264282"/>
                          <a:pt x="1884218" y="498763"/>
                        </a:cubicBezTo>
                        <a:cubicBezTo>
                          <a:pt x="1713911" y="521055"/>
                          <a:pt x="1506352" y="450598"/>
                          <a:pt x="1394321" y="498763"/>
                        </a:cubicBezTo>
                        <a:cubicBezTo>
                          <a:pt x="1282290" y="546928"/>
                          <a:pt x="1158008" y="492872"/>
                          <a:pt x="942109" y="498763"/>
                        </a:cubicBezTo>
                        <a:cubicBezTo>
                          <a:pt x="726210" y="504654"/>
                          <a:pt x="617984" y="496531"/>
                          <a:pt x="471055" y="498763"/>
                        </a:cubicBezTo>
                        <a:cubicBezTo>
                          <a:pt x="324126" y="500995"/>
                          <a:pt x="232954" y="490334"/>
                          <a:pt x="0" y="498763"/>
                        </a:cubicBezTo>
                        <a:cubicBezTo>
                          <a:pt x="-7746" y="356670"/>
                          <a:pt x="6112" y="249102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44280" y="-21386"/>
                          <a:pt x="216606" y="11992"/>
                          <a:pt x="414528" y="0"/>
                        </a:cubicBezTo>
                        <a:cubicBezTo>
                          <a:pt x="612450" y="-11992"/>
                          <a:pt x="642885" y="48056"/>
                          <a:pt x="829056" y="0"/>
                        </a:cubicBezTo>
                        <a:cubicBezTo>
                          <a:pt x="1015227" y="-48056"/>
                          <a:pt x="1134141" y="37260"/>
                          <a:pt x="1300110" y="0"/>
                        </a:cubicBezTo>
                        <a:cubicBezTo>
                          <a:pt x="1466079" y="-37260"/>
                          <a:pt x="1687297" y="61268"/>
                          <a:pt x="1884218" y="0"/>
                        </a:cubicBezTo>
                        <a:cubicBezTo>
                          <a:pt x="1895351" y="138701"/>
                          <a:pt x="1870464" y="317029"/>
                          <a:pt x="1884218" y="498763"/>
                        </a:cubicBezTo>
                        <a:cubicBezTo>
                          <a:pt x="1676122" y="545612"/>
                          <a:pt x="1553194" y="447313"/>
                          <a:pt x="1413164" y="498763"/>
                        </a:cubicBezTo>
                        <a:cubicBezTo>
                          <a:pt x="1273134" y="550213"/>
                          <a:pt x="1136219" y="487392"/>
                          <a:pt x="923267" y="498763"/>
                        </a:cubicBezTo>
                        <a:cubicBezTo>
                          <a:pt x="710315" y="510134"/>
                          <a:pt x="599132" y="496073"/>
                          <a:pt x="414528" y="498763"/>
                        </a:cubicBezTo>
                        <a:cubicBezTo>
                          <a:pt x="229924" y="501453"/>
                          <a:pt x="117286" y="477668"/>
                          <a:pt x="0" y="498763"/>
                        </a:cubicBezTo>
                        <a:cubicBezTo>
                          <a:pt x="-43068" y="382697"/>
                          <a:pt x="13517" y="23671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39295A0-99C7-485D-B4D7-9F073A16F8BC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l"/>
              <a:t>Freelance</a:t>
            </a:fld>
            <a:endParaRPr lang="ru-RU" sz="1800"/>
          </a:p>
        </xdr:txBody>
      </xdr:sp>
      <xdr:sp macro="" textlink="resp_employment_types!B13">
        <xdr:nvSpPr>
          <xdr:cNvPr id="47" name="Rectangle 46">
            <a:extLst>
              <a:ext uri="{FF2B5EF4-FFF2-40B4-BE49-F238E27FC236}">
                <a16:creationId xmlns:a16="http://schemas.microsoft.com/office/drawing/2014/main" id="{04661604-5D93-4F4C-B09C-B6FDC9A52BAA}"/>
              </a:ext>
            </a:extLst>
          </xdr:cNvPr>
          <xdr:cNvSpPr/>
        </xdr:nvSpPr>
        <xdr:spPr>
          <a:xfrm>
            <a:off x="11263747" y="5514110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469300948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89897 w 1884218"/>
                      <a:gd name="connsiteY1" fmla="*/ 0 h 498763"/>
                      <a:gd name="connsiteX2" fmla="*/ 904425 w 1884218"/>
                      <a:gd name="connsiteY2" fmla="*/ 0 h 498763"/>
                      <a:gd name="connsiteX3" fmla="*/ 1356637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450848 w 1884218"/>
                      <a:gd name="connsiteY6" fmla="*/ 498763 h 498763"/>
                      <a:gd name="connsiteX7" fmla="*/ 1017478 w 1884218"/>
                      <a:gd name="connsiteY7" fmla="*/ 498763 h 498763"/>
                      <a:gd name="connsiteX8" fmla="*/ 508739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65242" y="-55225"/>
                          <a:pt x="380259" y="46129"/>
                          <a:pt x="489897" y="0"/>
                        </a:cubicBezTo>
                        <a:cubicBezTo>
                          <a:pt x="599535" y="-46129"/>
                          <a:pt x="756971" y="21938"/>
                          <a:pt x="904425" y="0"/>
                        </a:cubicBezTo>
                        <a:cubicBezTo>
                          <a:pt x="1051879" y="-21938"/>
                          <a:pt x="1266049" y="27852"/>
                          <a:pt x="1356637" y="0"/>
                        </a:cubicBezTo>
                        <a:cubicBezTo>
                          <a:pt x="1447225" y="-27852"/>
                          <a:pt x="1650345" y="39291"/>
                          <a:pt x="1884218" y="0"/>
                        </a:cubicBezTo>
                        <a:cubicBezTo>
                          <a:pt x="1922968" y="107678"/>
                          <a:pt x="1878780" y="345367"/>
                          <a:pt x="1884218" y="498763"/>
                        </a:cubicBezTo>
                        <a:cubicBezTo>
                          <a:pt x="1704360" y="501845"/>
                          <a:pt x="1548928" y="473283"/>
                          <a:pt x="1450848" y="498763"/>
                        </a:cubicBezTo>
                        <a:cubicBezTo>
                          <a:pt x="1352768" y="524243"/>
                          <a:pt x="1190487" y="486518"/>
                          <a:pt x="1017478" y="498763"/>
                        </a:cubicBezTo>
                        <a:cubicBezTo>
                          <a:pt x="844469" y="511008"/>
                          <a:pt x="668415" y="438216"/>
                          <a:pt x="508739" y="498763"/>
                        </a:cubicBezTo>
                        <a:cubicBezTo>
                          <a:pt x="349063" y="559310"/>
                          <a:pt x="187995" y="484731"/>
                          <a:pt x="0" y="498763"/>
                        </a:cubicBezTo>
                        <a:cubicBezTo>
                          <a:pt x="-6633" y="252372"/>
                          <a:pt x="54132" y="149844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04654" y="-50639"/>
                          <a:pt x="313597" y="34367"/>
                          <a:pt x="471055" y="0"/>
                        </a:cubicBezTo>
                        <a:cubicBezTo>
                          <a:pt x="628513" y="-34367"/>
                          <a:pt x="766715" y="6234"/>
                          <a:pt x="885582" y="0"/>
                        </a:cubicBezTo>
                        <a:cubicBezTo>
                          <a:pt x="1004449" y="-6234"/>
                          <a:pt x="1179179" y="4044"/>
                          <a:pt x="1337795" y="0"/>
                        </a:cubicBezTo>
                        <a:cubicBezTo>
                          <a:pt x="1496411" y="-4044"/>
                          <a:pt x="1770888" y="42322"/>
                          <a:pt x="1884218" y="0"/>
                        </a:cubicBezTo>
                        <a:cubicBezTo>
                          <a:pt x="1929722" y="194440"/>
                          <a:pt x="1846321" y="333727"/>
                          <a:pt x="1884218" y="498763"/>
                        </a:cubicBezTo>
                        <a:cubicBezTo>
                          <a:pt x="1723478" y="546694"/>
                          <a:pt x="1587714" y="489590"/>
                          <a:pt x="1432006" y="498763"/>
                        </a:cubicBezTo>
                        <a:cubicBezTo>
                          <a:pt x="1276298" y="507936"/>
                          <a:pt x="1133829" y="483519"/>
                          <a:pt x="1017478" y="498763"/>
                        </a:cubicBezTo>
                        <a:cubicBezTo>
                          <a:pt x="901127" y="514007"/>
                          <a:pt x="710142" y="457395"/>
                          <a:pt x="584108" y="498763"/>
                        </a:cubicBezTo>
                        <a:cubicBezTo>
                          <a:pt x="458074" y="540131"/>
                          <a:pt x="134335" y="498394"/>
                          <a:pt x="0" y="498763"/>
                        </a:cubicBezTo>
                        <a:cubicBezTo>
                          <a:pt x="-38885" y="339956"/>
                          <a:pt x="52839" y="165508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fld id="{933F84FB-30EC-4D21-8698-D5DEDA9254D8}" type="TxLink">
              <a:rPr lang="en-US" sz="1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r"/>
              <a:t>0.27%</a:t>
            </a:fld>
            <a:endParaRPr lang="ru-RU" sz="1800"/>
          </a:p>
        </xdr:txBody>
      </xdr:sp>
      <xdr:sp macro="" textlink="resp_employment_types!$A$9">
        <xdr:nvSpPr>
          <xdr:cNvPr id="48" name="Rectangle 47">
            <a:extLst>
              <a:ext uri="{FF2B5EF4-FFF2-40B4-BE49-F238E27FC236}">
                <a16:creationId xmlns:a16="http://schemas.microsoft.com/office/drawing/2014/main" id="{B848E2C1-0F53-4044-BBEE-70CD3397A1D2}"/>
              </a:ext>
            </a:extLst>
          </xdr:cNvPr>
          <xdr:cNvSpPr/>
        </xdr:nvSpPr>
        <xdr:spPr>
          <a:xfrm>
            <a:off x="9302336" y="3200399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1219033472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52212 w 1884218"/>
                      <a:gd name="connsiteY1" fmla="*/ 0 h 498763"/>
                      <a:gd name="connsiteX2" fmla="*/ 923267 w 1884218"/>
                      <a:gd name="connsiteY2" fmla="*/ 0 h 498763"/>
                      <a:gd name="connsiteX3" fmla="*/ 1394321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413164 w 1884218"/>
                      <a:gd name="connsiteY6" fmla="*/ 498763 h 498763"/>
                      <a:gd name="connsiteX7" fmla="*/ 979793 w 1884218"/>
                      <a:gd name="connsiteY7" fmla="*/ 498763 h 498763"/>
                      <a:gd name="connsiteX8" fmla="*/ 546423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91319" y="-50502"/>
                          <a:pt x="325335" y="23699"/>
                          <a:pt x="452212" y="0"/>
                        </a:cubicBezTo>
                        <a:cubicBezTo>
                          <a:pt x="579089" y="-23699"/>
                          <a:pt x="696019" y="12167"/>
                          <a:pt x="923267" y="0"/>
                        </a:cubicBezTo>
                        <a:cubicBezTo>
                          <a:pt x="1150516" y="-12167"/>
                          <a:pt x="1259761" y="46365"/>
                          <a:pt x="1394321" y="0"/>
                        </a:cubicBezTo>
                        <a:cubicBezTo>
                          <a:pt x="1528881" y="-46365"/>
                          <a:pt x="1704169" y="42043"/>
                          <a:pt x="1884218" y="0"/>
                        </a:cubicBezTo>
                        <a:cubicBezTo>
                          <a:pt x="1931200" y="138629"/>
                          <a:pt x="1833796" y="279419"/>
                          <a:pt x="1884218" y="498763"/>
                        </a:cubicBezTo>
                        <a:cubicBezTo>
                          <a:pt x="1668577" y="535628"/>
                          <a:pt x="1582894" y="489533"/>
                          <a:pt x="1413164" y="498763"/>
                        </a:cubicBezTo>
                        <a:cubicBezTo>
                          <a:pt x="1243434" y="507993"/>
                          <a:pt x="1147680" y="466197"/>
                          <a:pt x="979793" y="498763"/>
                        </a:cubicBezTo>
                        <a:cubicBezTo>
                          <a:pt x="811906" y="531329"/>
                          <a:pt x="644147" y="483848"/>
                          <a:pt x="546423" y="498763"/>
                        </a:cubicBezTo>
                        <a:cubicBezTo>
                          <a:pt x="448699" y="513678"/>
                          <a:pt x="261087" y="450061"/>
                          <a:pt x="0" y="498763"/>
                        </a:cubicBezTo>
                        <a:cubicBezTo>
                          <a:pt x="-58199" y="282085"/>
                          <a:pt x="2607" y="164057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31761" y="-26849"/>
                          <a:pt x="229105" y="52724"/>
                          <a:pt x="452212" y="0"/>
                        </a:cubicBezTo>
                        <a:cubicBezTo>
                          <a:pt x="675319" y="-52724"/>
                          <a:pt x="760782" y="8214"/>
                          <a:pt x="866740" y="0"/>
                        </a:cubicBezTo>
                        <a:cubicBezTo>
                          <a:pt x="972698" y="-8214"/>
                          <a:pt x="1183451" y="43326"/>
                          <a:pt x="1375479" y="0"/>
                        </a:cubicBezTo>
                        <a:cubicBezTo>
                          <a:pt x="1567507" y="-43326"/>
                          <a:pt x="1743733" y="6294"/>
                          <a:pt x="1884218" y="0"/>
                        </a:cubicBezTo>
                        <a:cubicBezTo>
                          <a:pt x="1894302" y="103575"/>
                          <a:pt x="1852875" y="381941"/>
                          <a:pt x="1884218" y="498763"/>
                        </a:cubicBezTo>
                        <a:cubicBezTo>
                          <a:pt x="1769277" y="510866"/>
                          <a:pt x="1624494" y="474000"/>
                          <a:pt x="1450848" y="498763"/>
                        </a:cubicBezTo>
                        <a:cubicBezTo>
                          <a:pt x="1277202" y="523526"/>
                          <a:pt x="1139364" y="448839"/>
                          <a:pt x="1017478" y="498763"/>
                        </a:cubicBezTo>
                        <a:cubicBezTo>
                          <a:pt x="895592" y="548687"/>
                          <a:pt x="691739" y="439009"/>
                          <a:pt x="508739" y="498763"/>
                        </a:cubicBezTo>
                        <a:cubicBezTo>
                          <a:pt x="325739" y="558517"/>
                          <a:pt x="143481" y="456879"/>
                          <a:pt x="0" y="498763"/>
                        </a:cubicBezTo>
                        <a:cubicBezTo>
                          <a:pt x="-3140" y="290075"/>
                          <a:pt x="58813" y="146721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9E9F53A-0583-4624-82D4-29321D199FA3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Employment type</a:t>
            </a:fld>
            <a:endParaRPr lang="ru-RU" sz="1800"/>
          </a:p>
        </xdr:txBody>
      </xdr:sp>
      <xdr:sp macro="" textlink="resp_employment_types!B9">
        <xdr:nvSpPr>
          <xdr:cNvPr id="49" name="Rectangle 48">
            <a:extLst>
              <a:ext uri="{FF2B5EF4-FFF2-40B4-BE49-F238E27FC236}">
                <a16:creationId xmlns:a16="http://schemas.microsoft.com/office/drawing/2014/main" id="{1F38ECB6-8B43-43AB-A94E-ECCC3D7C2DD8}"/>
              </a:ext>
            </a:extLst>
          </xdr:cNvPr>
          <xdr:cNvSpPr/>
        </xdr:nvSpPr>
        <xdr:spPr>
          <a:xfrm>
            <a:off x="11263747" y="3200399"/>
            <a:ext cx="1884218" cy="498763"/>
          </a:xfrm>
          <a:prstGeom prst="rect">
            <a:avLst/>
          </a:prstGeom>
          <a:solidFill>
            <a:schemeClr val="bg2"/>
          </a:solidFill>
          <a:ln w="69850" cmpd="sng">
            <a:solidFill>
              <a:schemeClr val="bg2"/>
            </a:solidFill>
            <a:extLst>
              <a:ext uri="{C807C97D-BFC1-408E-A445-0C87EB9F89A2}">
                <ask:lineSketchStyleProps xmlns:ask="http://schemas.microsoft.com/office/drawing/2018/sketchyshapes" sd="721080581">
                  <a:custGeom>
                    <a:avLst/>
                    <a:gdLst>
                      <a:gd name="connsiteX0" fmla="*/ 0 w 1884218"/>
                      <a:gd name="connsiteY0" fmla="*/ 0 h 498763"/>
                      <a:gd name="connsiteX1" fmla="*/ 433370 w 1884218"/>
                      <a:gd name="connsiteY1" fmla="*/ 0 h 498763"/>
                      <a:gd name="connsiteX2" fmla="*/ 885582 w 1884218"/>
                      <a:gd name="connsiteY2" fmla="*/ 0 h 498763"/>
                      <a:gd name="connsiteX3" fmla="*/ 1356637 w 1884218"/>
                      <a:gd name="connsiteY3" fmla="*/ 0 h 498763"/>
                      <a:gd name="connsiteX4" fmla="*/ 1884218 w 1884218"/>
                      <a:gd name="connsiteY4" fmla="*/ 0 h 498763"/>
                      <a:gd name="connsiteX5" fmla="*/ 1884218 w 1884218"/>
                      <a:gd name="connsiteY5" fmla="*/ 498763 h 498763"/>
                      <a:gd name="connsiteX6" fmla="*/ 1469690 w 1884218"/>
                      <a:gd name="connsiteY6" fmla="*/ 498763 h 498763"/>
                      <a:gd name="connsiteX7" fmla="*/ 998636 w 1884218"/>
                      <a:gd name="connsiteY7" fmla="*/ 498763 h 498763"/>
                      <a:gd name="connsiteX8" fmla="*/ 489897 w 1884218"/>
                      <a:gd name="connsiteY8" fmla="*/ 498763 h 498763"/>
                      <a:gd name="connsiteX9" fmla="*/ 0 w 1884218"/>
                      <a:gd name="connsiteY9" fmla="*/ 498763 h 498763"/>
                      <a:gd name="connsiteX10" fmla="*/ 0 w 1884218"/>
                      <a:gd name="connsiteY10" fmla="*/ 0 h 4987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</a:cxnLst>
                    <a:rect l="l" t="t" r="r" b="b"/>
                    <a:pathLst>
                      <a:path w="1884218" h="498763" fill="none" extrusionOk="0">
                        <a:moveTo>
                          <a:pt x="0" y="0"/>
                        </a:moveTo>
                        <a:cubicBezTo>
                          <a:pt x="155148" y="-29146"/>
                          <a:pt x="219454" y="13851"/>
                          <a:pt x="433370" y="0"/>
                        </a:cubicBezTo>
                        <a:cubicBezTo>
                          <a:pt x="647286" y="-13851"/>
                          <a:pt x="686848" y="2941"/>
                          <a:pt x="885582" y="0"/>
                        </a:cubicBezTo>
                        <a:cubicBezTo>
                          <a:pt x="1084316" y="-2941"/>
                          <a:pt x="1211683" y="54859"/>
                          <a:pt x="1356637" y="0"/>
                        </a:cubicBezTo>
                        <a:cubicBezTo>
                          <a:pt x="1501592" y="-54859"/>
                          <a:pt x="1639643" y="6836"/>
                          <a:pt x="1884218" y="0"/>
                        </a:cubicBezTo>
                        <a:cubicBezTo>
                          <a:pt x="1911157" y="108706"/>
                          <a:pt x="1847304" y="284353"/>
                          <a:pt x="1884218" y="498763"/>
                        </a:cubicBezTo>
                        <a:cubicBezTo>
                          <a:pt x="1729295" y="524881"/>
                          <a:pt x="1642341" y="460023"/>
                          <a:pt x="1469690" y="498763"/>
                        </a:cubicBezTo>
                        <a:cubicBezTo>
                          <a:pt x="1297039" y="537503"/>
                          <a:pt x="1202297" y="472376"/>
                          <a:pt x="998636" y="498763"/>
                        </a:cubicBezTo>
                        <a:cubicBezTo>
                          <a:pt x="794975" y="525150"/>
                          <a:pt x="670618" y="460750"/>
                          <a:pt x="489897" y="498763"/>
                        </a:cubicBezTo>
                        <a:cubicBezTo>
                          <a:pt x="309176" y="536776"/>
                          <a:pt x="217233" y="468139"/>
                          <a:pt x="0" y="498763"/>
                        </a:cubicBezTo>
                        <a:cubicBezTo>
                          <a:pt x="-41246" y="346716"/>
                          <a:pt x="6377" y="100795"/>
                          <a:pt x="0" y="0"/>
                        </a:cubicBezTo>
                        <a:close/>
                      </a:path>
                      <a:path w="1884218" h="498763" stroke="0" extrusionOk="0">
                        <a:moveTo>
                          <a:pt x="0" y="0"/>
                        </a:moveTo>
                        <a:cubicBezTo>
                          <a:pt x="144254" y="-2034"/>
                          <a:pt x="347546" y="39962"/>
                          <a:pt x="508739" y="0"/>
                        </a:cubicBezTo>
                        <a:cubicBezTo>
                          <a:pt x="669932" y="-39962"/>
                          <a:pt x="767750" y="7201"/>
                          <a:pt x="1017478" y="0"/>
                        </a:cubicBezTo>
                        <a:cubicBezTo>
                          <a:pt x="1267206" y="-7201"/>
                          <a:pt x="1595435" y="34815"/>
                          <a:pt x="1884218" y="0"/>
                        </a:cubicBezTo>
                        <a:cubicBezTo>
                          <a:pt x="1897579" y="104903"/>
                          <a:pt x="1862484" y="393789"/>
                          <a:pt x="1884218" y="498763"/>
                        </a:cubicBezTo>
                        <a:cubicBezTo>
                          <a:pt x="1635526" y="559603"/>
                          <a:pt x="1508209" y="457964"/>
                          <a:pt x="1375479" y="498763"/>
                        </a:cubicBezTo>
                        <a:cubicBezTo>
                          <a:pt x="1242749" y="539562"/>
                          <a:pt x="1058870" y="475997"/>
                          <a:pt x="960951" y="498763"/>
                        </a:cubicBezTo>
                        <a:cubicBezTo>
                          <a:pt x="863032" y="521529"/>
                          <a:pt x="650274" y="439990"/>
                          <a:pt x="452212" y="498763"/>
                        </a:cubicBezTo>
                        <a:cubicBezTo>
                          <a:pt x="254150" y="557536"/>
                          <a:pt x="155030" y="462158"/>
                          <a:pt x="0" y="498763"/>
                        </a:cubicBezTo>
                        <a:cubicBezTo>
                          <a:pt x="-9937" y="350639"/>
                          <a:pt x="33014" y="132281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CFD3D901-F970-445C-A5EB-C887A476C5E0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Ratio</a:t>
            </a:fld>
            <a:endParaRPr lang="ru-RU" sz="1800"/>
          </a:p>
        </xdr:txBody>
      </xdr:sp>
    </xdr:grpSp>
    <xdr:clientData/>
  </xdr:twoCellAnchor>
  <xdr:twoCellAnchor>
    <xdr:from>
      <xdr:col>12</xdr:col>
      <xdr:colOff>250537</xdr:colOff>
      <xdr:row>14</xdr:row>
      <xdr:rowOff>118257</xdr:rowOff>
    </xdr:from>
    <xdr:to>
      <xdr:col>20</xdr:col>
      <xdr:colOff>231081</xdr:colOff>
      <xdr:row>17</xdr:row>
      <xdr:rowOff>124689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7587E30-F9B9-4120-93E9-250A078B1F00}"/>
            </a:ext>
          </a:extLst>
        </xdr:cNvPr>
        <xdr:cNvSpPr txBox="1"/>
      </xdr:nvSpPr>
      <xdr:spPr>
        <a:xfrm>
          <a:off x="7565737" y="2639784"/>
          <a:ext cx="4857344" cy="546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/>
              </a:solidFill>
            </a:rPr>
            <a:t>EMPLOYMENT TYPES</a:t>
          </a:r>
          <a:r>
            <a:rPr lang="en-US" sz="2000" b="1" baseline="0">
              <a:solidFill>
                <a:schemeClr val="bg2"/>
              </a:solidFill>
            </a:rPr>
            <a:t> RATIO</a:t>
          </a:r>
          <a:endParaRPr lang="en-US" sz="2000" b="1">
            <a:solidFill>
              <a:schemeClr val="bg2"/>
            </a:solidFill>
          </a:endParaRPr>
        </a:p>
        <a:p>
          <a:endParaRPr lang="ru-RU" sz="2000" b="1">
            <a:solidFill>
              <a:schemeClr val="bg2"/>
            </a:solidFill>
          </a:endParaRPr>
        </a:p>
      </xdr:txBody>
    </xdr:sp>
    <xdr:clientData/>
  </xdr:twoCellAnchor>
  <xdr:twoCellAnchor>
    <xdr:from>
      <xdr:col>10</xdr:col>
      <xdr:colOff>263236</xdr:colOff>
      <xdr:row>38</xdr:row>
      <xdr:rowOff>21876</xdr:rowOff>
    </xdr:from>
    <xdr:to>
      <xdr:col>21</xdr:col>
      <xdr:colOff>458355</xdr:colOff>
      <xdr:row>62</xdr:row>
      <xdr:rowOff>83128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78A28E85-B716-4CE2-92A6-B79A3F1CC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349949</xdr:colOff>
      <xdr:row>37</xdr:row>
      <xdr:rowOff>102177</xdr:rowOff>
    </xdr:from>
    <xdr:to>
      <xdr:col>21</xdr:col>
      <xdr:colOff>69698</xdr:colOff>
      <xdr:row>40</xdr:row>
      <xdr:rowOff>173788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BE6805-F23C-4EB1-847B-3277AA243BB2}"/>
            </a:ext>
          </a:extLst>
        </xdr:cNvPr>
        <xdr:cNvSpPr txBox="1"/>
      </xdr:nvSpPr>
      <xdr:spPr>
        <a:xfrm>
          <a:off x="6445949" y="6835486"/>
          <a:ext cx="6425349" cy="61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/>
              </a:solidFill>
            </a:rPr>
            <a:t>MEDIAN</a:t>
          </a:r>
          <a:r>
            <a:rPr lang="en-US" sz="2000" b="1" baseline="0">
              <a:solidFill>
                <a:schemeClr val="bg2"/>
              </a:solidFill>
            </a:rPr>
            <a:t> SALARIES IN TOP 5 COUNTRIES BY RESP COUNT</a:t>
          </a:r>
          <a:endParaRPr lang="ru-RU" sz="2000" b="1">
            <a:solidFill>
              <a:schemeClr val="bg2"/>
            </a:solidFill>
          </a:endParaRPr>
        </a:p>
      </xdr:txBody>
    </xdr:sp>
    <xdr:clientData/>
  </xdr:twoCellAnchor>
  <xdr:twoCellAnchor>
    <xdr:from>
      <xdr:col>0</xdr:col>
      <xdr:colOff>203199</xdr:colOff>
      <xdr:row>1</xdr:row>
      <xdr:rowOff>13856</xdr:rowOff>
    </xdr:from>
    <xdr:to>
      <xdr:col>3</xdr:col>
      <xdr:colOff>409863</xdr:colOff>
      <xdr:row>36</xdr:row>
      <xdr:rowOff>41564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CE4FC76B-6DF8-4874-AB09-1BFF7CDD30A9}"/>
            </a:ext>
          </a:extLst>
        </xdr:cNvPr>
        <xdr:cNvGrpSpPr/>
      </xdr:nvGrpSpPr>
      <xdr:grpSpPr>
        <a:xfrm>
          <a:off x="203199" y="199710"/>
          <a:ext cx="2102371" cy="6625513"/>
          <a:chOff x="203199" y="193965"/>
          <a:chExt cx="2035464" cy="6400799"/>
        </a:xfrm>
      </xdr:grpSpPr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76955DDF-73A7-4068-991E-2C35FE233BFB}"/>
              </a:ext>
            </a:extLst>
          </xdr:cNvPr>
          <xdr:cNvSpPr/>
        </xdr:nvSpPr>
        <xdr:spPr>
          <a:xfrm>
            <a:off x="203199" y="193965"/>
            <a:ext cx="2013528" cy="6400799"/>
          </a:xfrm>
          <a:prstGeom prst="roundRect">
            <a:avLst>
              <a:gd name="adj" fmla="val 7143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6" name="Graphic 35" descr="Database with solid fill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866B8143-2969-4C15-9ACB-9CFF7233A7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08892" y="4111436"/>
            <a:ext cx="888601" cy="900000"/>
          </a:xfrm>
          <a:prstGeom prst="rect">
            <a:avLst/>
          </a:prstGeom>
        </xdr:spPr>
      </xdr:pic>
      <xdr:pic>
        <xdr:nvPicPr>
          <xdr:cNvPr id="56" name="Graphic 55" descr="Presentation with pie chart with solid fill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072A875C-BDFC-4633-AEE8-366E02F236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730739" y="727655"/>
            <a:ext cx="910217" cy="900000"/>
          </a:xfrm>
          <a:prstGeom prst="rect">
            <a:avLst/>
          </a:prstGeom>
        </xdr:spPr>
      </xdr:pic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3333F367-E71D-476E-9729-C0A95D3376E4}"/>
              </a:ext>
            </a:extLst>
          </xdr:cNvPr>
          <xdr:cNvSpPr txBox="1"/>
        </xdr:nvSpPr>
        <xdr:spPr>
          <a:xfrm>
            <a:off x="282863" y="262082"/>
            <a:ext cx="1955800" cy="603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400" b="1">
                <a:solidFill>
                  <a:schemeClr val="accent2"/>
                </a:solidFill>
              </a:rPr>
              <a:t>NAVIGATION</a:t>
            </a:r>
            <a:endParaRPr lang="en-US" sz="2000" b="1">
              <a:solidFill>
                <a:schemeClr val="accent2"/>
              </a:solidFill>
            </a:endParaRP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787BCD21-5E54-4743-B0A2-D9A62C264C81}"/>
              </a:ext>
            </a:extLst>
          </xdr:cNvPr>
          <xdr:cNvSpPr txBox="1"/>
        </xdr:nvSpPr>
        <xdr:spPr>
          <a:xfrm>
            <a:off x="413327" y="1525155"/>
            <a:ext cx="1498600" cy="476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bg2"/>
                </a:solidFill>
              </a:rPr>
              <a:t>Dashboard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63406A79-59F8-4F41-A15D-19B391B3641C}"/>
              </a:ext>
            </a:extLst>
          </xdr:cNvPr>
          <xdr:cNvSpPr txBox="1"/>
        </xdr:nvSpPr>
        <xdr:spPr>
          <a:xfrm>
            <a:off x="413327" y="4827515"/>
            <a:ext cx="1498600" cy="474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bg2"/>
                </a:solidFill>
              </a:rPr>
              <a:t>Resources</a:t>
            </a:r>
          </a:p>
        </xdr:txBody>
      </xdr:sp>
      <xdr:pic>
        <xdr:nvPicPr>
          <xdr:cNvPr id="62" name="Graphic 61" descr="Bar chart with solid fill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F0A6C2D8-9883-49B8-BA42-D0AEE0B1BD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715818" y="1869401"/>
            <a:ext cx="888601" cy="900000"/>
          </a:xfrm>
          <a:prstGeom prst="rect">
            <a:avLst/>
          </a:prstGeom>
        </xdr:spPr>
      </xdr:pic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14CBB180-0247-479E-9409-EFA414C54380}"/>
              </a:ext>
            </a:extLst>
          </xdr:cNvPr>
          <xdr:cNvSpPr txBox="1"/>
        </xdr:nvSpPr>
        <xdr:spPr>
          <a:xfrm>
            <a:off x="413327" y="2598232"/>
            <a:ext cx="1498600" cy="4629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bg2"/>
                </a:solidFill>
              </a:rPr>
              <a:t>Analysis</a:t>
            </a:r>
          </a:p>
        </xdr:txBody>
      </xdr:sp>
      <xdr:pic>
        <xdr:nvPicPr>
          <xdr:cNvPr id="65" name="Graphic 64" descr="Angel face with solid fill with solid fill">
            <a:hlinkClick xmlns:r="http://schemas.openxmlformats.org/officeDocument/2006/relationships" r:id="rId17"/>
            <a:extLst>
              <a:ext uri="{FF2B5EF4-FFF2-40B4-BE49-F238E27FC236}">
                <a16:creationId xmlns:a16="http://schemas.microsoft.com/office/drawing/2014/main" id="{DC6080D2-EF1B-4BA5-87C9-2AC252AFF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663865" y="5391727"/>
            <a:ext cx="888601" cy="900000"/>
          </a:xfrm>
          <a:prstGeom prst="rect">
            <a:avLst/>
          </a:prstGeom>
        </xdr:spPr>
      </xdr:pic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860C3AB-1B09-48CF-809B-C55A7E8039F8}"/>
              </a:ext>
            </a:extLst>
          </xdr:cNvPr>
          <xdr:cNvSpPr txBox="1"/>
        </xdr:nvSpPr>
        <xdr:spPr>
          <a:xfrm>
            <a:off x="371764" y="6092248"/>
            <a:ext cx="1498600" cy="476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bg2"/>
                </a:solidFill>
              </a:rPr>
              <a:t>Author</a:t>
            </a:r>
          </a:p>
        </xdr:txBody>
      </xdr:sp>
      <xdr:pic>
        <xdr:nvPicPr>
          <xdr:cNvPr id="68" name="Picture 67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E33562E3-91BF-4E41-9625-FDBB948CAD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255" y="3080418"/>
            <a:ext cx="757565" cy="720000"/>
          </a:xfrm>
          <a:prstGeom prst="rect">
            <a:avLst/>
          </a:prstGeom>
        </xdr:spPr>
      </xdr:pic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ACDA16F0-9242-4FC5-8CEF-EF672CC384CF}"/>
              </a:ext>
            </a:extLst>
          </xdr:cNvPr>
          <xdr:cNvSpPr txBox="1"/>
        </xdr:nvSpPr>
        <xdr:spPr>
          <a:xfrm>
            <a:off x="413327" y="3768292"/>
            <a:ext cx="1498600" cy="476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 b="1">
                <a:solidFill>
                  <a:schemeClr val="bg2"/>
                </a:solidFill>
              </a:rPr>
              <a:t>Dataset</a:t>
            </a:r>
          </a:p>
        </xdr:txBody>
      </xdr:sp>
    </xdr:grpSp>
    <xdr:clientData/>
  </xdr:twoCellAnchor>
  <xdr:twoCellAnchor>
    <xdr:from>
      <xdr:col>4</xdr:col>
      <xdr:colOff>180111</xdr:colOff>
      <xdr:row>7</xdr:row>
      <xdr:rowOff>110834</xdr:rowOff>
    </xdr:from>
    <xdr:to>
      <xdr:col>6</xdr:col>
      <xdr:colOff>443347</xdr:colOff>
      <xdr:row>13</xdr:row>
      <xdr:rowOff>110835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48150D7-12CC-475C-98F7-C63F598A4E20}"/>
            </a:ext>
          </a:extLst>
        </xdr:cNvPr>
        <xdr:cNvSpPr txBox="1"/>
      </xdr:nvSpPr>
      <xdr:spPr>
        <a:xfrm>
          <a:off x="2618511" y="1371598"/>
          <a:ext cx="1482436" cy="1080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600" b="1">
              <a:solidFill>
                <a:schemeClr val="bg2"/>
              </a:solidFill>
            </a:rPr>
            <a:t>Respondents</a:t>
          </a:r>
        </a:p>
        <a:p>
          <a:pPr algn="r"/>
          <a:r>
            <a:rPr lang="en-US" sz="1600" b="1" baseline="0">
              <a:solidFill>
                <a:schemeClr val="bg2"/>
              </a:solidFill>
            </a:rPr>
            <a:t>by Experience</a:t>
          </a:r>
        </a:p>
        <a:p>
          <a:pPr algn="r"/>
          <a:r>
            <a:rPr lang="en-US" sz="1600" b="1" baseline="0">
              <a:solidFill>
                <a:schemeClr val="bg2"/>
              </a:solidFill>
            </a:rPr>
            <a:t>Level</a:t>
          </a:r>
          <a:endParaRPr lang="en-US" sz="1600" b="1">
            <a:solidFill>
              <a:schemeClr val="bg2"/>
            </a:solidFill>
          </a:endParaRPr>
        </a:p>
      </xdr:txBody>
    </xdr:sp>
    <xdr:clientData/>
  </xdr:twoCellAnchor>
  <xdr:twoCellAnchor>
    <xdr:from>
      <xdr:col>22</xdr:col>
      <xdr:colOff>263237</xdr:colOff>
      <xdr:row>38</xdr:row>
      <xdr:rowOff>180108</xdr:rowOff>
    </xdr:from>
    <xdr:to>
      <xdr:col>31</xdr:col>
      <xdr:colOff>221673</xdr:colOff>
      <xdr:row>61</xdr:row>
      <xdr:rowOff>138545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38632150-535C-48E3-9E73-37BFDB986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415635</xdr:colOff>
      <xdr:row>17</xdr:row>
      <xdr:rowOff>69272</xdr:rowOff>
    </xdr:from>
    <xdr:to>
      <xdr:col>31</xdr:col>
      <xdr:colOff>55418</xdr:colOff>
      <xdr:row>35</xdr:row>
      <xdr:rowOff>96982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3" name="Chart 72">
              <a:extLst>
                <a:ext uri="{FF2B5EF4-FFF2-40B4-BE49-F238E27FC236}">
                  <a16:creationId xmlns:a16="http://schemas.microsoft.com/office/drawing/2014/main" id="{125AE7B5-B10C-43E9-B106-2CB8C329B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17235" y="3178232"/>
              <a:ext cx="5735783" cy="3395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375229</xdr:colOff>
      <xdr:row>14</xdr:row>
      <xdr:rowOff>145967</xdr:rowOff>
    </xdr:from>
    <xdr:to>
      <xdr:col>29</xdr:col>
      <xdr:colOff>355773</xdr:colOff>
      <xdr:row>17</xdr:row>
      <xdr:rowOff>152399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E8C69D3-4014-4DCC-B65D-8C406FB2CD1A}"/>
            </a:ext>
          </a:extLst>
        </xdr:cNvPr>
        <xdr:cNvSpPr txBox="1"/>
      </xdr:nvSpPr>
      <xdr:spPr>
        <a:xfrm>
          <a:off x="13176829" y="2667494"/>
          <a:ext cx="4857344" cy="546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/>
              </a:solidFill>
            </a:rPr>
            <a:t>TOP</a:t>
          </a:r>
          <a:r>
            <a:rPr lang="en-US" sz="2000" b="1" baseline="0">
              <a:solidFill>
                <a:schemeClr val="bg2"/>
              </a:solidFill>
            </a:rPr>
            <a:t> 10 MOST POPULAR JOB TITELS</a:t>
          </a:r>
          <a:endParaRPr lang="ru-RU" sz="2000" b="1">
            <a:solidFill>
              <a:schemeClr val="bg2"/>
            </a:solidFill>
          </a:endParaRPr>
        </a:p>
      </xdr:txBody>
    </xdr:sp>
    <xdr:clientData/>
  </xdr:twoCellAnchor>
  <xdr:twoCellAnchor>
    <xdr:from>
      <xdr:col>22</xdr:col>
      <xdr:colOff>336094</xdr:colOff>
      <xdr:row>37</xdr:row>
      <xdr:rowOff>74468</xdr:rowOff>
    </xdr:from>
    <xdr:to>
      <xdr:col>30</xdr:col>
      <xdr:colOff>235527</xdr:colOff>
      <xdr:row>40</xdr:row>
      <xdr:rowOff>110837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020641F-32D6-45A5-9295-505E33168DBE}"/>
            </a:ext>
          </a:extLst>
        </xdr:cNvPr>
        <xdr:cNvSpPr txBox="1"/>
      </xdr:nvSpPr>
      <xdr:spPr>
        <a:xfrm>
          <a:off x="13747294" y="6807777"/>
          <a:ext cx="4776233" cy="576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2"/>
              </a:solidFill>
            </a:rPr>
            <a:t>MEDIAN</a:t>
          </a:r>
          <a:r>
            <a:rPr lang="en-US" sz="2000" b="1" baseline="0">
              <a:solidFill>
                <a:schemeClr val="bg2"/>
              </a:solidFill>
            </a:rPr>
            <a:t> SALARIES OF POPULAR JOB TITLES</a:t>
          </a:r>
          <a:endParaRPr lang="ru-RU" sz="2000" b="1">
            <a:solidFill>
              <a:schemeClr val="bg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360026</xdr:colOff>
      <xdr:row>30</xdr:row>
      <xdr:rowOff>38101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4A78744-342F-4075-8E36-AD58BFB9F627}"/>
            </a:ext>
          </a:extLst>
        </xdr:cNvPr>
        <xdr:cNvGrpSpPr/>
      </xdr:nvGrpSpPr>
      <xdr:grpSpPr>
        <a:xfrm>
          <a:off x="0" y="1"/>
          <a:ext cx="1579226" cy="5524500"/>
          <a:chOff x="203199" y="193965"/>
          <a:chExt cx="2035464" cy="6400799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A231017F-26D9-48D0-BC73-8076DF310950}"/>
              </a:ext>
            </a:extLst>
          </xdr:cNvPr>
          <xdr:cNvSpPr/>
        </xdr:nvSpPr>
        <xdr:spPr>
          <a:xfrm>
            <a:off x="203199" y="193965"/>
            <a:ext cx="2013528" cy="6400799"/>
          </a:xfrm>
          <a:prstGeom prst="roundRect">
            <a:avLst>
              <a:gd name="adj" fmla="val 7143"/>
            </a:avLst>
          </a:prstGeom>
          <a:solidFill>
            <a:srgbClr val="585E9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" name="Graphic 17" descr="Databa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967F7F9-A668-487E-81A0-37CB5E12E6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08892" y="4111436"/>
            <a:ext cx="888601" cy="900000"/>
          </a:xfrm>
          <a:prstGeom prst="rect">
            <a:avLst/>
          </a:prstGeom>
        </xdr:spPr>
      </xdr:pic>
      <xdr:pic>
        <xdr:nvPicPr>
          <xdr:cNvPr id="19" name="Graphic 18" descr="Presentation with pie chart with solid fill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143053F-F5DE-4C35-BBAD-FCFA684E34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30739" y="727655"/>
            <a:ext cx="910217" cy="900000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364FA83-B0D5-4C67-AF64-96D7A26E0E75}"/>
              </a:ext>
            </a:extLst>
          </xdr:cNvPr>
          <xdr:cNvSpPr txBox="1"/>
        </xdr:nvSpPr>
        <xdr:spPr>
          <a:xfrm>
            <a:off x="282863" y="262082"/>
            <a:ext cx="1955800" cy="603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>
                <a:solidFill>
                  <a:schemeClr val="accent2"/>
                </a:solidFill>
              </a:rPr>
              <a:t>NAVIGATION</a:t>
            </a:r>
            <a:endParaRPr lang="en-US" sz="2000" b="1">
              <a:solidFill>
                <a:schemeClr val="accent2"/>
              </a:solidFill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AF8DFD0C-9072-4C15-8ABC-0470D5F2E160}"/>
              </a:ext>
            </a:extLst>
          </xdr:cNvPr>
          <xdr:cNvSpPr txBox="1"/>
        </xdr:nvSpPr>
        <xdr:spPr>
          <a:xfrm>
            <a:off x="413327" y="1525155"/>
            <a:ext cx="1498600" cy="476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bg2"/>
                </a:solidFill>
              </a:rPr>
              <a:t>Dashboard</a:t>
            </a:r>
            <a:endParaRPr lang="en-US" sz="2000" b="1">
              <a:solidFill>
                <a:schemeClr val="bg2"/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B28A333D-DA55-4A26-92C5-46CE883E7BF3}"/>
              </a:ext>
            </a:extLst>
          </xdr:cNvPr>
          <xdr:cNvSpPr txBox="1"/>
        </xdr:nvSpPr>
        <xdr:spPr>
          <a:xfrm>
            <a:off x="413327" y="4827515"/>
            <a:ext cx="1498600" cy="474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bg2"/>
                </a:solidFill>
              </a:rPr>
              <a:t>Resources</a:t>
            </a:r>
            <a:endParaRPr lang="en-US" sz="2000" b="1">
              <a:solidFill>
                <a:schemeClr val="bg2"/>
              </a:solidFill>
            </a:endParaRPr>
          </a:p>
        </xdr:txBody>
      </xdr:sp>
      <xdr:pic>
        <xdr:nvPicPr>
          <xdr:cNvPr id="23" name="Graphic 22" descr="Bar chart with solid fill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76156191-AFAA-4BD0-BBAF-A98926649D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15818" y="1869401"/>
            <a:ext cx="888601" cy="900000"/>
          </a:xfrm>
          <a:prstGeom prst="rect">
            <a:avLst/>
          </a:prstGeom>
        </xdr:spPr>
      </xdr:pic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D8AA40A-5ACE-402F-90F6-075819B60A06}"/>
              </a:ext>
            </a:extLst>
          </xdr:cNvPr>
          <xdr:cNvSpPr txBox="1"/>
        </xdr:nvSpPr>
        <xdr:spPr>
          <a:xfrm>
            <a:off x="413327" y="2598232"/>
            <a:ext cx="1498600" cy="4629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bg2"/>
                </a:solidFill>
              </a:rPr>
              <a:t>Analysis</a:t>
            </a:r>
            <a:endParaRPr lang="en-US" sz="2000" b="1">
              <a:solidFill>
                <a:schemeClr val="bg2"/>
              </a:solidFill>
            </a:endParaRPr>
          </a:p>
        </xdr:txBody>
      </xdr:sp>
      <xdr:pic>
        <xdr:nvPicPr>
          <xdr:cNvPr id="25" name="Graphic 24" descr="Angel face with solid fill with solid fill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E16B4382-C7BD-496C-BBAB-6B7E7FD291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663865" y="5391727"/>
            <a:ext cx="888601" cy="900000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06B032B-A5C7-41D0-9DFC-329EFCC75C99}"/>
              </a:ext>
            </a:extLst>
          </xdr:cNvPr>
          <xdr:cNvSpPr txBox="1"/>
        </xdr:nvSpPr>
        <xdr:spPr>
          <a:xfrm>
            <a:off x="371764" y="6092248"/>
            <a:ext cx="1498600" cy="476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bg2"/>
                </a:solidFill>
              </a:rPr>
              <a:t>Author</a:t>
            </a:r>
            <a:endParaRPr lang="en-US" sz="2000" b="1">
              <a:solidFill>
                <a:schemeClr val="bg2"/>
              </a:solidFill>
            </a:endParaRPr>
          </a:p>
        </xdr:txBody>
      </xdr:sp>
      <xdr:pic>
        <xdr:nvPicPr>
          <xdr:cNvPr id="27" name="Picture 26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EF4997B8-9E1D-4599-817B-00DC30B159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255" y="3080418"/>
            <a:ext cx="757565" cy="720000"/>
          </a:xfrm>
          <a:prstGeom prst="rect">
            <a:avLst/>
          </a:prstGeom>
        </xdr:spPr>
      </xdr:pic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F0311ED9-1132-466B-8385-363974DB9403}"/>
              </a:ext>
            </a:extLst>
          </xdr:cNvPr>
          <xdr:cNvSpPr txBox="1"/>
        </xdr:nvSpPr>
        <xdr:spPr>
          <a:xfrm>
            <a:off x="413327" y="3768292"/>
            <a:ext cx="1498600" cy="476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bg2"/>
                </a:solidFill>
              </a:rPr>
              <a:t>Dataset</a:t>
            </a:r>
            <a:endParaRPr lang="en-US" sz="2000" b="1">
              <a:solidFill>
                <a:schemeClr val="bg2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1</xdr:col>
      <xdr:colOff>1080000</xdr:colOff>
      <xdr:row>20</xdr:row>
      <xdr:rowOff>165600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1C13804-87D8-4621-89D8-835E9A1BE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1080000</xdr:colOff>
      <xdr:row>44</xdr:row>
      <xdr:rowOff>165600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BB73D1B-DC4E-410A-B9EB-2C51FB126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1080000</xdr:colOff>
      <xdr:row>28</xdr:row>
      <xdr:rowOff>165600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05ACE2A-101B-43E9-BAE6-183FCAEB6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1080000</xdr:colOff>
      <xdr:row>36</xdr:row>
      <xdr:rowOff>165600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645ACF0-7E35-45B2-8FBA-376C0AE1E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3</xdr:row>
      <xdr:rowOff>49530</xdr:rowOff>
    </xdr:from>
    <xdr:to>
      <xdr:col>12</xdr:col>
      <xdr:colOff>533400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D8462-DB85-45F9-8437-A014DE4DD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118110</xdr:rowOff>
    </xdr:from>
    <xdr:to>
      <xdr:col>3</xdr:col>
      <xdr:colOff>83820</xdr:colOff>
      <xdr:row>25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858CF-1822-7758-31E6-8A278DFE6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753034</xdr:colOff>
      <xdr:row>13</xdr:row>
      <xdr:rowOff>-1</xdr:rowOff>
    </xdr:from>
    <xdr:to>
      <xdr:col>11</xdr:col>
      <xdr:colOff>259975</xdr:colOff>
      <xdr:row>29</xdr:row>
      <xdr:rowOff>98611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4C3F4B-8DF4-96E4-C2D2-4CBFDFEDA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22860</xdr:rowOff>
    </xdr:from>
    <xdr:to>
      <xdr:col>3</xdr:col>
      <xdr:colOff>594360</xdr:colOff>
      <xdr:row>30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830A9-F923-4367-B392-645B82903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167640</xdr:rowOff>
    </xdr:from>
    <xdr:to>
      <xdr:col>3</xdr:col>
      <xdr:colOff>853440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866023-79E8-42CB-AF87-28A922A86D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654040"/>
              <a:ext cx="4831080" cy="2758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 Galev" refreshedDate="45104.913017708335" createdVersion="7" refreshedVersion="8" minRefreshableVersion="3" recordCount="3755" xr:uid="{8ABC067E-074D-4332-9EAA-85A48461CE54}">
  <cacheSource type="worksheet">
    <worksheetSource name="ds_salaries"/>
  </cacheSource>
  <cacheFields count="14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experience_level" numFmtId="0">
      <sharedItems count="4">
        <s v="SE"/>
        <s v="MI"/>
        <s v="EN"/>
        <s v="EX"/>
      </sharedItems>
    </cacheField>
    <cacheField name="employment_type" numFmtId="0">
      <sharedItems count="4">
        <s v="FT"/>
        <s v="CT"/>
        <s v="FL"/>
        <s v="PT"/>
      </sharedItems>
    </cacheField>
    <cacheField name="job_title" numFmtId="0">
      <sharedItems count="93">
        <s v="Principal Data Scientist"/>
        <s v="ML Engineer"/>
        <s v="Data Scientist"/>
        <s v="Applied Scientist"/>
        <s v="Data Analyst"/>
        <s v="Data Modeler"/>
        <s v="Research Engineer"/>
        <s v="Analytics Engineer"/>
        <s v="Business Intelligence Engineer"/>
        <s v="Machine Learning Engineer"/>
        <s v="Data Strategist"/>
        <s v="Data Engineer"/>
        <s v="Computer Vision Engineer"/>
        <s v="Data Quality Analyst"/>
        <s v="Compliance Data Analyst"/>
        <s v="Data Architect"/>
        <s v="Applied Machine Learning Engineer"/>
        <s v="AI Developer"/>
        <s v="Research Scientist"/>
        <s v="Data Analytics Manager"/>
        <s v="Business Data Analyst"/>
        <s v="Applied Data Scientist"/>
        <s v="Staff Data Analyst"/>
        <s v="ETL Engineer"/>
        <s v="Data DevOps Engineer"/>
        <s v="Head of Data"/>
        <s v="Data Science Manager"/>
        <s v="Data Manager"/>
        <s v="Machine Learning Researcher"/>
        <s v="Big Data Engineer"/>
        <s v="Data Specialist"/>
        <s v="Lead Data Analyst"/>
        <s v="BI Data Engineer"/>
        <s v="Director of Data Science"/>
        <s v="Machine Learning Scientist"/>
        <s v="MLOps Engineer"/>
        <s v="AI Scientist"/>
        <s v="Autonomous Vehicle Technician"/>
        <s v="Applied Machine Learning Scientist"/>
        <s v="Lead Data Scientist"/>
        <s v="Cloud Database Engineer"/>
        <s v="Financial Data Analyst"/>
        <s v="Data Infrastructure Engineer"/>
        <s v="Software Data Engineer"/>
        <s v="AI Programmer"/>
        <s v="Data Operations Engineer"/>
        <s v="BI Developer"/>
        <s v="Data Science Lead"/>
        <s v="Deep Learning Researcher"/>
        <s v="BI Analyst"/>
        <s v="Data Science Consultant"/>
        <s v="Data Analytics Specialist"/>
        <s v="Machine Learning Infrastructure Engineer"/>
        <s v="BI Data Analyst"/>
        <s v="Head of Data Science"/>
        <s v="Insight Analyst"/>
        <s v="Deep Learning Engineer"/>
        <s v="Machine Learning Software Engineer"/>
        <s v="Big Data Architect"/>
        <s v="Product Data Analyst"/>
        <s v="Computer Vision Software Engineer"/>
        <s v="Azure Data Engineer"/>
        <s v="Marketing Data Engineer"/>
        <s v="Data Analytics Lead"/>
        <s v="Data Lead"/>
        <s v="Data Science Engineer"/>
        <s v="Machine Learning Research Engineer"/>
        <s v="NLP Engineer"/>
        <s v="Manager Data Management"/>
        <s v="Machine Learning Developer"/>
        <s v="3D Computer Vision Researcher"/>
        <s v="Principal Machine Learning Engineer"/>
        <s v="Data Analytics Engineer"/>
        <s v="Data Analytics Consultant"/>
        <s v="Data Management Specialist"/>
        <s v="Data Science Tech Lead"/>
        <s v="Data Scientist Lead"/>
        <s v="Cloud Data Engineer"/>
        <s v="Data Operations Analyst"/>
        <s v="Marketing Data Analyst"/>
        <s v="Power BI Developer"/>
        <s v="Product Data Scientist"/>
        <s v="Principal Data Architect"/>
        <s v="Machine Learning Manager"/>
        <s v="Lead Machine Learning Engineer"/>
        <s v="ETL Developer"/>
        <s v="Cloud Data Architect"/>
        <s v="Lead Data Engineer"/>
        <s v="Head of Machine Learning"/>
        <s v="Principal Data Analyst"/>
        <s v="Principal Data Engineer"/>
        <s v="Staff Data Scientist"/>
        <s v="Finance Data Analyst"/>
      </sharedItems>
    </cacheField>
    <cacheField name="salary" numFmtId="0">
      <sharedItems containsSemiMixedTypes="0" containsString="0" containsNumber="1" containsInteger="1" minValue="6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5132" maxValue="450000" count="1035">
        <n v="85847"/>
        <n v="30000"/>
        <n v="25500"/>
        <n v="175000"/>
        <n v="120000"/>
        <n v="222200"/>
        <n v="136000"/>
        <n v="219000"/>
        <n v="141000"/>
        <n v="147100"/>
        <n v="90700"/>
        <n v="130000"/>
        <n v="100000"/>
        <n v="213660"/>
        <n v="130760"/>
        <n v="170000"/>
        <n v="150000"/>
        <n v="110000"/>
        <n v="275000"/>
        <n v="174000"/>
        <n v="230000"/>
        <n v="143200"/>
        <n v="225000"/>
        <n v="156400"/>
        <n v="200000"/>
        <n v="90000"/>
        <n v="72000"/>
        <n v="253200"/>
        <n v="342810"/>
        <n v="184590"/>
        <n v="162500"/>
        <n v="105380"/>
        <n v="64500"/>
        <n v="20984"/>
        <n v="204620"/>
        <n v="110680"/>
        <n v="270703"/>
        <n v="221484"/>
        <n v="212750"/>
        <n v="185000"/>
        <n v="262000"/>
        <n v="245000"/>
        <n v="275300"/>
        <n v="183500"/>
        <n v="218500"/>
        <n v="199098"/>
        <n v="203300"/>
        <n v="123600"/>
        <n v="189110"/>
        <n v="139000"/>
        <n v="258750"/>
        <n v="231500"/>
        <n v="166000"/>
        <n v="172500"/>
        <n v="110500"/>
        <n v="238000"/>
        <n v="176000"/>
        <n v="237000"/>
        <n v="201450"/>
        <n v="309400"/>
        <n v="159100"/>
        <n v="115000"/>
        <n v="81500"/>
        <n v="280000"/>
        <n v="210000"/>
        <n v="280100"/>
        <n v="168100"/>
        <n v="193500"/>
        <n v="65062"/>
        <n v="69751"/>
        <n v="300000"/>
        <n v="96578"/>
        <n v="185900"/>
        <n v="129300"/>
        <n v="140000"/>
        <n v="48289"/>
        <n v="38631"/>
        <n v="105000"/>
        <n v="70000"/>
        <n v="163196"/>
        <n v="145885"/>
        <n v="217000"/>
        <n v="202800"/>
        <n v="104300"/>
        <n v="145000"/>
        <n v="65000"/>
        <n v="165000"/>
        <n v="132300"/>
        <n v="179170"/>
        <n v="94300"/>
        <n v="152500"/>
        <n v="116450"/>
        <n v="247300"/>
        <n v="133800"/>
        <n v="203000"/>
        <n v="133000"/>
        <n v="220000"/>
        <n v="56536"/>
        <n v="289800"/>
        <n v="214000"/>
        <n v="179820"/>
        <n v="143860"/>
        <n v="283200"/>
        <n v="188800"/>
        <n v="214200"/>
        <n v="252000"/>
        <n v="129000"/>
        <n v="155000"/>
        <n v="161800"/>
        <n v="141600"/>
        <n v="342300"/>
        <n v="176100"/>
        <n v="85000"/>
        <n v="138784"/>
        <n v="83270"/>
        <n v="75000"/>
        <n v="204500"/>
        <n v="138900"/>
        <n v="318300"/>
        <n v="212200"/>
        <n v="95000"/>
        <n v="195000"/>
        <n v="160000"/>
        <n v="20670"/>
        <n v="46178"/>
        <n v="42533"/>
        <n v="168400"/>
        <n v="105200"/>
        <n v="190000"/>
        <n v="54685"/>
        <n v="241000"/>
        <n v="66837"/>
        <n v="15000"/>
        <n v="85066"/>
        <n v="57723"/>
        <n v="250000"/>
        <n v="228000"/>
        <n v="186000"/>
        <n v="180000"/>
        <n v="53654"/>
        <n v="205000"/>
        <n v="215000"/>
        <n v="247500"/>
        <n v="172200"/>
        <n v="224000"/>
        <n v="17022"/>
        <n v="68318"/>
        <n v="75020"/>
        <n v="128000"/>
        <n v="329500"/>
        <n v="269600"/>
        <n v="80000"/>
        <n v="203500"/>
        <n v="152000"/>
        <n v="239000"/>
        <n v="122900"/>
        <n v="191765"/>
        <n v="134236"/>
        <n v="112000"/>
        <n v="88256"/>
        <n v="135000"/>
        <n v="105500"/>
        <n v="293000"/>
        <n v="148500"/>
        <n v="240500"/>
        <n v="123700"/>
        <n v="152900"/>
        <n v="117100"/>
        <n v="173000"/>
        <n v="113000"/>
        <n v="260000"/>
        <n v="184000"/>
        <n v="149500"/>
        <n v="127075"/>
        <n v="219535"/>
        <n v="146115"/>
        <n v="199000"/>
        <n v="162000"/>
        <n v="221000"/>
        <n v="153000"/>
        <n v="187000"/>
        <n v="179000"/>
        <n v="109000"/>
        <n v="142000"/>
        <n v="198800"/>
        <n v="125000"/>
        <n v="86000"/>
        <n v="106000"/>
        <n v="40663"/>
        <n v="50000"/>
        <n v="280700"/>
        <n v="150450"/>
        <n v="51753"/>
        <n v="250500"/>
        <n v="159500"/>
        <n v="130001"/>
        <n v="71907"/>
        <n v="93918"/>
        <n v="51962"/>
        <n v="257000"/>
        <n v="147000"/>
        <n v="222000"/>
        <n v="133200"/>
        <n v="156000"/>
        <n v="304000"/>
        <n v="195895"/>
        <n v="102772"/>
        <n v="240000"/>
        <n v="183600"/>
        <n v="289076"/>
        <n v="202353"/>
        <n v="157750"/>
        <n v="104650"/>
        <n v="68000"/>
        <n v="60000"/>
        <n v="181000"/>
        <n v="154000"/>
        <n v="146000"/>
        <n v="64200"/>
        <n v="56100"/>
        <n v="208450"/>
        <n v="170550"/>
        <n v="171250"/>
        <n v="113750"/>
        <n v="153600"/>
        <n v="100500"/>
        <n v="182500"/>
        <n v="121500"/>
        <n v="203100"/>
        <n v="114500"/>
        <n v="72914"/>
        <n v="92700"/>
        <n v="61800"/>
        <n v="258000"/>
        <n v="167500"/>
        <n v="106500"/>
        <n v="59888"/>
        <n v="286000"/>
        <n v="207000"/>
        <n v="223250"/>
        <n v="178600"/>
        <n v="353200"/>
        <n v="249300"/>
        <n v="297300"/>
        <n v="198200"/>
        <n v="151800"/>
        <n v="317070"/>
        <n v="170730"/>
        <n v="21461"/>
        <n v="108000"/>
        <n v="134000"/>
        <n v="124000"/>
        <n v="124500"/>
        <n v="148700"/>
        <n v="125600"/>
        <n v="120250"/>
        <n v="183000"/>
        <n v="423834"/>
        <n v="216000"/>
        <n v="143865"/>
        <n v="115092"/>
        <n v="132000"/>
        <n v="208049"/>
        <n v="128500"/>
        <n v="149600"/>
        <n v="102000"/>
        <n v="106800"/>
        <n v="80481"/>
        <n v="151000"/>
        <n v="7000"/>
        <n v="42923"/>
        <n v="143000"/>
        <n v="78990"/>
        <n v="51039"/>
        <n v="109371"/>
        <n v="111000"/>
        <n v="265000"/>
        <n v="235000"/>
        <n v="121093"/>
        <n v="73546"/>
        <n v="60400"/>
        <n v="172309"/>
        <n v="60093"/>
        <n v="83500"/>
        <n v="52500"/>
        <n v="201036"/>
        <n v="134024"/>
        <n v="62000"/>
        <n v="58000"/>
        <n v="172000"/>
        <n v="163800"/>
        <n v="126000"/>
        <n v="139500"/>
        <n v="109400"/>
        <n v="205600"/>
        <n v="105700"/>
        <n v="239748"/>
        <n v="159832"/>
        <n v="186300"/>
        <n v="102500"/>
        <n v="149040"/>
        <n v="113900"/>
        <n v="172600"/>
        <n v="107900"/>
        <n v="180180"/>
        <n v="106020"/>
        <n v="376080"/>
        <n v="213120"/>
        <n v="206500"/>
        <n v="121600"/>
        <n v="194500"/>
        <n v="115500"/>
        <n v="115934"/>
        <n v="81666"/>
        <n v="206000"/>
        <n v="138000"/>
        <n v="92000"/>
        <n v="48000"/>
        <n v="87000"/>
        <n v="299500"/>
        <n v="245100"/>
        <n v="115100"/>
        <n v="73900"/>
        <n v="141288"/>
        <n v="94192"/>
        <n v="55000"/>
        <n v="18238"/>
        <n v="210914"/>
        <n v="116704"/>
        <n v="185700"/>
        <n v="169000"/>
        <n v="110600"/>
        <n v="193000"/>
        <n v="136850"/>
        <n v="276000"/>
        <n v="178500"/>
        <n v="59020"/>
        <n v="75116"/>
        <n v="195652"/>
        <n v="101228"/>
        <n v="136956"/>
        <n v="128750"/>
        <n v="106250"/>
        <n v="188500"/>
        <n v="117000"/>
        <n v="123405"/>
        <n v="104500"/>
        <n v="127000"/>
        <n v="94000"/>
        <n v="210550"/>
        <n v="153300"/>
        <n v="161500"/>
        <n v="119500"/>
        <n v="148750"/>
        <n v="146300"/>
        <n v="214618"/>
        <n v="153400"/>
        <n v="122700"/>
        <n v="123900"/>
        <n v="340000"/>
        <n v="64385"/>
        <n v="121700"/>
        <n v="310000"/>
        <n v="149076"/>
        <n v="82365"/>
        <n v="97218"/>
        <n v="48609"/>
        <n v="85500"/>
        <n v="97750"/>
        <n v="201000"/>
        <n v="122000"/>
        <n v="116990"/>
        <n v="82920"/>
        <n v="142200"/>
        <n v="205920"/>
        <n v="171600"/>
        <n v="78000"/>
        <n v="116000"/>
        <n v="43809"/>
        <n v="127599"/>
        <n v="103294"/>
        <n v="34320"/>
        <n v="9289"/>
        <n v="93800"/>
        <n v="71897"/>
        <n v="15806"/>
        <n v="40000"/>
        <n v="29453"/>
        <n v="104000"/>
        <n v="152380"/>
        <n v="121904"/>
        <n v="128280"/>
        <n v="106900"/>
        <n v="192000"/>
        <n v="107309"/>
        <n v="170500"/>
        <n v="72946"/>
        <n v="54365"/>
        <n v="160288"/>
        <n v="127467"/>
        <n v="124740"/>
        <n v="65488"/>
        <n v="72200"/>
        <n v="64980"/>
        <n v="179975"/>
        <n v="86466"/>
        <n v="168000"/>
        <n v="167580"/>
        <n v="87980"/>
        <n v="202000"/>
        <n v="148000"/>
        <n v="269000"/>
        <n v="158000"/>
        <n v="197000"/>
        <n v="290000"/>
        <n v="172800"/>
        <n v="300240"/>
        <n v="200160"/>
        <n v="370000"/>
        <n v="115447"/>
        <n v="137500"/>
        <n v="323300"/>
        <n v="184700"/>
        <n v="153088"/>
        <n v="183310"/>
        <n v="144000"/>
        <n v="66000"/>
        <n v="126277"/>
        <n v="126500"/>
        <n v="272000"/>
        <n v="259000"/>
        <n v="17779"/>
        <n v="19522"/>
        <n v="288000"/>
        <n v="60761"/>
        <n v="215050"/>
        <n v="198000"/>
        <n v="114000"/>
        <n v="209300"/>
        <n v="182200"/>
        <n v="227000"/>
        <n v="55800"/>
        <n v="51508"/>
        <n v="226700"/>
        <n v="133300"/>
        <n v="151902"/>
        <n v="9727"/>
        <n v="63000"/>
        <n v="253750"/>
        <n v="169200"/>
        <n v="213580"/>
        <n v="163625"/>
        <n v="12000"/>
        <n v="375000"/>
        <n v="101943"/>
        <n v="16414"/>
        <n v="231250"/>
        <n v="138750"/>
        <n v="284310"/>
        <n v="153090"/>
        <n v="225900"/>
        <n v="385000"/>
        <n v="93919"/>
        <n v="241871"/>
        <n v="133832"/>
        <n v="192500"/>
        <n v="36000"/>
        <n v="121523"/>
        <n v="216100"/>
        <n v="140800"/>
        <n v="145828"/>
        <n v="63192"/>
        <n v="284000"/>
        <n v="236000"/>
        <n v="248100"/>
        <n v="145900"/>
        <n v="155850"/>
        <n v="102544"/>
        <n v="151410"/>
        <n v="115360"/>
        <n v="66531"/>
        <n v="125686"/>
        <n v="12767"/>
        <n v="26827"/>
        <n v="107000"/>
        <n v="23000"/>
        <n v="182750"/>
        <n v="314100"/>
        <n v="195800"/>
        <n v="350000"/>
        <n v="262500"/>
        <n v="209450"/>
        <n v="158677"/>
        <n v="103200"/>
        <n v="61200"/>
        <n v="66970"/>
        <n v="63312"/>
        <n v="174500"/>
        <n v="107250"/>
        <n v="119000"/>
        <n v="285800"/>
        <n v="154600"/>
        <n v="60795"/>
        <n v="124234"/>
        <n v="74540"/>
        <n v="79000"/>
        <n v="84053"/>
        <n v="141290"/>
        <n v="74178"/>
        <n v="107500"/>
        <n v="12888"/>
        <n v="84000"/>
        <n v="12877"/>
        <n v="6304"/>
        <n v="17509"/>
        <n v="77262"/>
        <n v="40777"/>
        <n v="24740"/>
        <n v="15897"/>
        <n v="182000"/>
        <n v="234100"/>
        <n v="223800"/>
        <n v="172100"/>
        <n v="232200"/>
        <n v="167200"/>
        <n v="291500"/>
        <n v="196200"/>
        <n v="150900"/>
        <n v="167000"/>
        <n v="96100"/>
        <n v="196000"/>
        <n v="126100"/>
        <n v="187500"/>
        <n v="25216"/>
        <n v="165750"/>
        <n v="109006"/>
        <n v="67141"/>
        <n v="175308"/>
        <n v="100706"/>
        <n v="229000"/>
        <n v="37558"/>
        <n v="54094"/>
        <n v="18314"/>
        <n v="272550"/>
        <n v="64000"/>
        <n v="143100"/>
        <n v="180560"/>
        <n v="115440"/>
        <n v="75344"/>
        <n v="58331"/>
        <n v="14307"/>
        <n v="261500"/>
        <n v="134500"/>
        <n v="13989"/>
        <n v="94500"/>
        <n v="127500"/>
        <n v="51000"/>
        <n v="94560"/>
        <n v="52533"/>
        <n v="248400"/>
        <n v="56723"/>
        <n v="24165"/>
        <n v="149000"/>
        <n v="246000"/>
        <n v="92350"/>
        <n v="67723"/>
        <n v="164000"/>
        <n v="10000"/>
        <n v="31795"/>
        <n v="44365"/>
        <n v="73880"/>
        <n v="36773"/>
        <n v="35610"/>
        <n v="47280"/>
        <n v="37824"/>
        <n v="249500"/>
        <n v="149850"/>
        <n v="122500"/>
        <n v="58837"/>
        <n v="102640"/>
        <n v="66100"/>
        <n v="122600"/>
        <n v="159000"/>
        <n v="255000"/>
        <n v="430967"/>
        <n v="55410"/>
        <n v="50432"/>
        <n v="39925"/>
        <n v="60938"/>
        <n v="166700"/>
        <n v="16904"/>
        <n v="68293"/>
        <n v="194000"/>
        <n v="129400"/>
        <n v="89200"/>
        <n v="178750"/>
        <n v="63040"/>
        <n v="197430"/>
        <n v="134760"/>
        <n v="99000"/>
        <n v="110446"/>
        <n v="79178"/>
        <n v="70186"/>
        <n v="51716"/>
        <n v="171000"/>
        <n v="13000"/>
        <n v="213000"/>
        <n v="227200"/>
        <n v="20000"/>
        <n v="64090"/>
        <n v="243000"/>
        <n v="178000"/>
        <n v="96000"/>
        <n v="105236"/>
        <n v="189750"/>
        <n v="140250"/>
        <n v="115573"/>
        <n v="42026"/>
        <n v="191200"/>
        <n v="66192"/>
        <n v="179500"/>
        <n v="27317"/>
        <n v="86193"/>
        <n v="49253"/>
        <n v="105066"/>
        <n v="104663"/>
        <n v="161000"/>
        <n v="118000"/>
        <n v="177000"/>
        <n v="131000"/>
        <n v="61566"/>
        <n v="43096"/>
        <n v="193750"/>
        <n v="116250"/>
        <n v="208000"/>
        <n v="45555"/>
        <n v="17684"/>
        <n v="80036"/>
        <n v="140700"/>
        <n v="104697"/>
        <n v="33000"/>
        <n v="34672"/>
        <n v="154560"/>
        <n v="123648"/>
        <n v="177500"/>
        <n v="192564"/>
        <n v="144854"/>
        <n v="179305"/>
        <n v="142127"/>
        <n v="315000"/>
        <n v="243900"/>
        <n v="156600"/>
        <n v="89306"/>
        <n v="77300"/>
        <n v="45600"/>
        <n v="12608"/>
        <n v="184100"/>
        <n v="198440"/>
        <n v="57872"/>
        <n v="187200"/>
        <n v="116100"/>
        <n v="159699"/>
        <n v="138938"/>
        <n v="76000"/>
        <n v="103432"/>
        <n v="125404"/>
        <n v="123000"/>
        <n v="92250"/>
        <n v="97000"/>
        <n v="157000"/>
        <n v="42000"/>
        <n v="345600"/>
        <n v="230400"/>
        <n v="175950"/>
        <n v="130050"/>
        <n v="236600"/>
        <n v="54000"/>
        <n v="73742"/>
        <n v="33246"/>
        <n v="5409"/>
        <n v="75050"/>
        <n v="8000"/>
        <n v="38000"/>
        <n v="110820"/>
        <n v="123400"/>
        <n v="88100"/>
        <n v="139600"/>
        <n v="85700"/>
        <n v="98200"/>
        <n v="98000"/>
        <n v="57000"/>
        <n v="161311"/>
        <n v="144200"/>
        <n v="83171"/>
        <n v="38154"/>
        <n v="125976"/>
        <n v="188700"/>
        <n v="160395"/>
        <n v="191475"/>
        <n v="141525"/>
        <n v="75648"/>
        <n v="156868"/>
        <n v="69344"/>
        <n v="5132"/>
        <n v="126080"/>
        <n v="45050"/>
        <n v="42028"/>
        <n v="178800"/>
        <n v="132100"/>
        <n v="229998"/>
        <n v="154545"/>
        <n v="99750"/>
        <n v="68400"/>
        <n v="236900"/>
        <n v="159200"/>
        <n v="243225"/>
        <n v="179775"/>
        <n v="218000"/>
        <n v="145300"/>
        <n v="195400"/>
        <n v="131300"/>
        <n v="195700"/>
        <n v="130500"/>
        <n v="141300"/>
        <n v="102100"/>
        <n v="102200"/>
        <n v="22892"/>
        <n v="31520"/>
        <n v="8050"/>
        <n v="179400"/>
        <n v="193900"/>
        <n v="222640"/>
        <n v="182160"/>
        <n v="297500"/>
        <n v="93000"/>
        <n v="73000"/>
        <n v="7799"/>
        <n v="136994"/>
        <n v="101570"/>
        <n v="57786"/>
        <n v="45390"/>
        <n v="97500"/>
        <n v="212800"/>
        <n v="142800"/>
        <n v="6359"/>
        <n v="130240"/>
        <n v="98506"/>
        <n v="102663"/>
        <n v="80041"/>
        <n v="104611"/>
        <n v="82280"/>
        <n v="81000"/>
        <n v="46000"/>
        <n v="204100"/>
        <n v="136100"/>
        <n v="118208"/>
        <n v="19073"/>
        <n v="7500"/>
        <n v="53368"/>
        <n v="29944"/>
        <n v="119300"/>
        <n v="146200"/>
        <n v="124270"/>
        <n v="54634"/>
        <n v="185800"/>
        <n v="137400"/>
        <n v="148800"/>
        <n v="95386"/>
        <n v="128058"/>
        <n v="82000"/>
        <n v="6270"/>
        <n v="216200"/>
        <n v="144100"/>
        <n v="175100"/>
        <n v="189650"/>
        <n v="164996"/>
        <n v="99450"/>
        <n v="188100"/>
        <n v="139860"/>
        <n v="248700"/>
        <n v="167100"/>
        <n v="5723"/>
        <n v="189500"/>
        <n v="140100"/>
        <n v="177600"/>
        <n v="24000"/>
        <n v="202900"/>
        <n v="12171"/>
        <n v="53416"/>
        <n v="131752"/>
        <n v="260500"/>
        <n v="77119"/>
        <n v="52008"/>
        <n v="30523"/>
        <n v="206699"/>
        <n v="99100"/>
        <n v="221300"/>
        <n v="28368"/>
        <n v="91118"/>
        <n v="249260"/>
        <n v="185400"/>
        <n v="128875"/>
        <n v="93700"/>
        <n v="136260"/>
        <n v="109280"/>
        <n v="135446"/>
        <n v="13493"/>
        <n v="25000"/>
        <n v="65257"/>
        <n v="150075"/>
        <n v="110925"/>
        <n v="22800"/>
        <n v="22809"/>
        <n v="133766"/>
        <n v="83000"/>
        <n v="112900"/>
        <n v="90320"/>
        <n v="65666"/>
        <n v="116976"/>
        <n v="105400"/>
        <n v="49268"/>
        <n v="215300"/>
        <n v="158200"/>
        <n v="209100"/>
        <n v="115222"/>
        <n v="165400"/>
        <n v="132320"/>
        <n v="208775"/>
        <n v="147800"/>
        <n v="76309"/>
        <n v="35093"/>
        <n v="100800"/>
        <n v="36940"/>
        <n v="140400"/>
        <n v="51064"/>
        <n v="82900"/>
        <n v="63900"/>
        <n v="112300"/>
        <n v="108800"/>
        <n v="242000"/>
        <n v="165220"/>
        <n v="120160"/>
        <n v="124190"/>
        <n v="181940"/>
        <n v="220110"/>
        <n v="160080"/>
        <n v="106260"/>
        <n v="120600"/>
        <n v="84900"/>
        <n v="136620"/>
        <n v="99360"/>
        <n v="161342"/>
        <n v="137141"/>
        <n v="211500"/>
        <n v="138600"/>
        <n v="192400"/>
        <n v="61300"/>
        <n v="95550"/>
        <n v="136600"/>
        <n v="167875"/>
        <n v="205300"/>
        <n v="200100"/>
        <n v="70500"/>
        <n v="116150"/>
        <n v="99050"/>
        <n v="192600"/>
        <n v="266400"/>
        <n v="150260"/>
        <n v="67000"/>
        <n v="52000"/>
        <n v="69000"/>
        <n v="172386"/>
        <n v="324000"/>
        <n v="185100"/>
        <n v="104890"/>
        <n v="76814"/>
        <n v="117104"/>
        <n v="192037"/>
        <n v="17805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405000"/>
        <n v="380000"/>
        <n v="120402"/>
        <n v="65141"/>
        <n v="77364"/>
        <n v="63711"/>
        <n v="155499"/>
        <n v="38400"/>
        <n v="82500"/>
        <n v="49646"/>
        <n v="40570"/>
        <n v="9466"/>
        <n v="10354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13400"/>
        <n v="75774"/>
        <n v="103000"/>
        <n v="270000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30428"/>
        <n v="187442"/>
        <n v="51519"/>
        <n v="112872"/>
        <n v="36259"/>
        <n v="15966"/>
        <n v="95746"/>
        <n v="76958"/>
        <n v="89294"/>
        <n v="29751"/>
        <n v="188000"/>
        <n v="28399"/>
        <n v="60757"/>
        <n v="70139"/>
        <n v="6072"/>
        <n v="33511"/>
        <n v="96282"/>
        <n v="12103"/>
        <n v="36643"/>
        <n v="72212"/>
        <n v="91000"/>
        <n v="99703"/>
        <n v="103691"/>
        <n v="21637"/>
        <n v="63810"/>
        <n v="109024"/>
        <n v="256000"/>
        <n v="72500"/>
        <n v="69741"/>
        <n v="20171"/>
        <n v="77684"/>
        <n v="65013"/>
        <n v="28016"/>
        <n v="111775"/>
        <n v="93150"/>
        <n v="25532"/>
        <n v="66265"/>
        <n v="141846"/>
        <n v="16228"/>
        <n v="71786"/>
        <n v="35735"/>
        <n v="24823"/>
        <n v="24342"/>
        <n v="9272"/>
        <n v="96113"/>
        <n v="21844"/>
        <n v="51321"/>
        <n v="40481"/>
        <n v="39916"/>
        <n v="26005"/>
        <n v="90734"/>
        <n v="22611"/>
        <n v="5679"/>
        <n v="40038"/>
        <n v="61467"/>
        <n v="37825"/>
        <n v="416000"/>
        <n v="56256"/>
        <n v="33808"/>
        <n v="116914"/>
        <n v="46597"/>
        <n v="41689"/>
        <n v="114047"/>
        <n v="5707"/>
        <n v="56000"/>
        <n v="28609"/>
        <n v="47899"/>
        <n v="66022"/>
        <n v="56738"/>
        <n v="325000"/>
        <n v="45896"/>
        <n v="40189"/>
        <n v="12901"/>
        <n v="5882"/>
        <n v="42197"/>
        <n v="62726"/>
        <n v="21669"/>
        <n v="87738"/>
        <n v="61896"/>
        <n v="74000"/>
        <n v="18000"/>
        <n v="18907"/>
        <n v="173762"/>
        <n v="148261"/>
        <n v="38776"/>
        <n v="46809"/>
        <n v="18053"/>
        <n v="91237"/>
        <n v="19609"/>
        <n v="45391"/>
        <n v="190200"/>
        <n v="138350"/>
        <n v="130800"/>
        <n v="45618"/>
        <n v="119059"/>
        <n v="423000"/>
        <n v="28369"/>
        <n v="412000"/>
        <n v="94665"/>
      </sharedItems>
    </cacheField>
    <cacheField name="employee_residence" numFmtId="0">
      <sharedItems count="78">
        <s v="ES"/>
        <s v="US"/>
        <s v="CA"/>
        <s v="DE"/>
        <s v="GB"/>
        <s v="NG"/>
        <s v="IN"/>
        <s v="HK"/>
        <s v="PT"/>
        <s v="NL"/>
        <s v="CH"/>
        <s v="CF"/>
        <s v="FR"/>
        <s v="AU"/>
        <s v="FI"/>
        <s v="UA"/>
        <s v="IE"/>
        <s v="IL"/>
        <s v="GH"/>
        <s v="AT"/>
        <s v="CO"/>
        <s v="SG"/>
        <s v="SE"/>
        <s v="SI"/>
        <s v="MX"/>
        <s v="UZ"/>
        <s v="BR"/>
        <s v="TH"/>
        <s v="HR"/>
        <s v="PL"/>
        <s v="KW"/>
        <s v="VN"/>
        <s v="CY"/>
        <s v="AR"/>
        <s v="AM"/>
        <s v="BA"/>
        <s v="KE"/>
        <s v="GR"/>
        <s v="MK"/>
        <s v="LV"/>
        <s v="RO"/>
        <s v="PK"/>
        <s v="IT"/>
        <s v="MA"/>
        <s v="LT"/>
        <s v="BE"/>
        <s v="AS"/>
        <s v="IR"/>
        <s v="HU"/>
        <s v="SK"/>
        <s v="CN"/>
        <s v="CZ"/>
        <s v="CR"/>
        <s v="TR"/>
        <s v="CL"/>
        <s v="PR"/>
        <s v="DK"/>
        <s v="BO"/>
        <s v="PH"/>
        <s v="DO"/>
        <s v="EG"/>
        <s v="ID"/>
        <s v="AE"/>
        <s v="MY"/>
        <s v="JP"/>
        <s v="EE"/>
        <s v="HN"/>
        <s v="TN"/>
        <s v="RU"/>
        <s v="DZ"/>
        <s v="IQ"/>
        <s v="BG"/>
        <s v="JE"/>
        <s v="RS"/>
        <s v="NZ"/>
        <s v="MD"/>
        <s v="LU"/>
        <s v="MT"/>
      </sharedItems>
    </cacheField>
    <cacheField name="remote_ratio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company_location" numFmtId="0">
      <sharedItems count="72">
        <s v="ES"/>
        <s v="US"/>
        <s v="CA"/>
        <s v="DE"/>
        <s v="GB"/>
        <s v="NG"/>
        <s v="IN"/>
        <s v="HK"/>
        <s v="NL"/>
        <s v="CH"/>
        <s v="CF"/>
        <s v="FR"/>
        <s v="FI"/>
        <s v="UA"/>
        <s v="IE"/>
        <s v="IL"/>
        <s v="GH"/>
        <s v="CO"/>
        <s v="SG"/>
        <s v="AU"/>
        <s v="SE"/>
        <s v="SI"/>
        <s v="MX"/>
        <s v="BR"/>
        <s v="PT"/>
        <s v="RU"/>
        <s v="TH"/>
        <s v="HR"/>
        <s v="VN"/>
        <s v="EE"/>
        <s v="AM"/>
        <s v="BA"/>
        <s v="KE"/>
        <s v="GR"/>
        <s v="MK"/>
        <s v="LV"/>
        <s v="RO"/>
        <s v="PK"/>
        <s v="IT"/>
        <s v="MA"/>
        <s v="PL"/>
        <s v="AL"/>
        <s v="AR"/>
        <s v="LT"/>
        <s v="AS"/>
        <s v="CR"/>
        <s v="IR"/>
        <s v="BS"/>
        <s v="HU"/>
        <s v="AT"/>
        <s v="SK"/>
        <s v="CZ"/>
        <s v="TR"/>
        <s v="PR"/>
        <s v="DK"/>
        <s v="BO"/>
        <s v="PH"/>
        <s v="BE"/>
        <s v="ID"/>
        <s v="EG"/>
        <s v="AE"/>
        <s v="LU"/>
        <s v="MY"/>
        <s v="HN"/>
        <s v="JP"/>
        <s v="DZ"/>
        <s v="IQ"/>
        <s v="CN"/>
        <s v="NZ"/>
        <s v="CL"/>
        <s v="MD"/>
        <s v="MT"/>
      </sharedItems>
    </cacheField>
    <cacheField name="company_size" numFmtId="0">
      <sharedItems count="3">
        <s v="L"/>
        <s v="S"/>
        <s v="M"/>
      </sharedItems>
    </cacheField>
    <cacheField name="medain_by_experience" numFmtId="0">
      <sharedItems containsSemiMixedTypes="0" containsString="0" containsNumber="1" containsInteger="1" minValue="70000" maxValue="196000"/>
    </cacheField>
    <cacheField name="remote_ratio2" numFmtId="0">
      <sharedItems/>
    </cacheField>
    <cacheField name="employment_type2" numFmtId="0">
      <sharedItems count="4">
        <s v="Full-time"/>
        <s v="Contract"/>
        <s v="Freelance"/>
        <s v="Part-time"/>
      </sharedItems>
    </cacheField>
  </cacheFields>
  <extLst>
    <ext xmlns:x14="http://schemas.microsoft.com/office/spreadsheetml/2009/9/main" uri="{725AE2AE-9491-48be-B2B4-4EB974FC3084}">
      <x14:pivotCacheDefinition pivotCacheId="5011048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023671643517" backgroundQuery="1" createdVersion="8" refreshedVersion="8" minRefreshableVersion="3" recordCount="0" supportSubquery="1" supportAdvancedDrill="1" xr:uid="{800B043A-358D-4D22-A997-35B39A2F095D}">
  <cacheSource type="external" connectionId="3"/>
  <cacheFields count="3">
    <cacheField name="[Measures].[median_salary]" caption="median_salary" numFmtId="0" hierarchy="15" level="32767"/>
    <cacheField name="[ds_salaries].[remote_ratio2].[remote_ratio2]" caption="remote_ratio2" numFmtId="0" hierarchy="12" level="1">
      <sharedItems count="3">
        <s v="Hybrid"/>
        <s v="Onsite"/>
        <s v="Remote"/>
      </sharedItems>
      <extLst>
        <ext xmlns:x15="http://schemas.microsoft.com/office/spreadsheetml/2010/11/main" uri="{4F2E5C28-24EA-4eb8-9CBF-B6C8F9C3D259}">
          <x15:cachedUniqueNames>
            <x15:cachedUniqueName index="0" name="[ds_salaries].[remote_ratio2].&amp;[Hybrid]"/>
            <x15:cachedUniqueName index="1" name="[ds_salaries].[remote_ratio2].&amp;[Onsite]"/>
            <x15:cachedUniqueName index="2" name="[ds_salaries].[remote_ratio2].&amp;[Remote]"/>
          </x15:cachedUniqueNames>
        </ext>
      </extLst>
    </cacheField>
    <cacheField name="[Measures].[Count of work_year]" caption="Count of work_year" numFmtId="0" hierarchy="19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2" memberValueDatatype="130" unbalanced="0">
      <fieldsUsage count="2">
        <fieldUsage x="-1"/>
        <fieldUsage x="1"/>
      </fieldsUsage>
    </cacheHierarchy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0" memberValueDatatype="130" unbalanced="0"/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023672569441" backgroundQuery="1" createdVersion="8" refreshedVersion="8" minRefreshableVersion="3" recordCount="0" supportSubquery="1" supportAdvancedDrill="1" xr:uid="{F61958A9-1040-426C-9840-443E7B10BB59}">
  <cacheSource type="external" connectionId="3"/>
  <cacheFields count="3">
    <cacheField name="[Measures].[median_salary]" caption="median_salary" numFmtId="0" hierarchy="15" level="32767"/>
    <cacheField name="[ds_salaries].[experience_level].[experience_level]" caption="experience_level" numFmtId="0" hierarchy="1" level="1">
      <sharedItems count="4">
        <s v="EN"/>
        <s v="EX"/>
        <s v="MI"/>
        <s v="SE"/>
      </sharedItems>
      <extLst>
        <ext xmlns:x15="http://schemas.microsoft.com/office/spreadsheetml/2010/11/main" uri="{4F2E5C28-24EA-4eb8-9CBF-B6C8F9C3D259}">
          <x15:cachedUniqueNames>
            <x15:cachedUniqueName index="0" name="[ds_salaries].[experience_level].&amp;[EN]"/>
            <x15:cachedUniqueName index="1" name="[ds_salaries].[experience_level].&amp;[EX]"/>
            <x15:cachedUniqueName index="2" name="[ds_salaries].[experience_level].&amp;[MI]"/>
            <x15:cachedUniqueName index="3" name="[ds_salaries].[experience_level].&amp;[SE]"/>
          </x15:cachedUniqueNames>
        </ext>
      </extLst>
    </cacheField>
    <cacheField name="[ds_salaries].[work_year].[work_year]" caption="work_year" numFmtId="0" level="1">
      <sharedItems containsSemiMixedTypes="0" containsString="0" containsNumber="1" containsInteger="1" minValue="2020" maxValue="2023" count="4">
        <n v="2020"/>
        <n v="2021"/>
        <n v="2022"/>
        <n v="2023"/>
      </sharedItems>
      <extLst>
        <ext xmlns:x15="http://schemas.microsoft.com/office/spreadsheetml/2010/11/main" uri="{4F2E5C28-24EA-4eb8-9CBF-B6C8F9C3D259}">
          <x15:cachedUniqueNames>
            <x15:cachedUniqueName index="0" name="[ds_salaries].[work_year].&amp;[2020]"/>
            <x15:cachedUniqueName index="1" name="[ds_salaries].[work_year].&amp;[2021]"/>
            <x15:cachedUniqueName index="2" name="[ds_salaries].[work_year].&amp;[2022]"/>
            <x15:cachedUniqueName index="3" name="[ds_salaries].[work_year].&amp;[2023]"/>
          </x15:cachedUniqueNames>
        </ext>
      </extLst>
    </cacheField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2" memberValueDatatype="20" unbalanced="0">
      <fieldsUsage count="2">
        <fieldUsage x="-1"/>
        <fieldUsage x="2"/>
      </fieldsUsage>
    </cacheHierarchy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2" memberValueDatatype="130" unbalanced="0">
      <fieldsUsage count="2">
        <fieldUsage x="-1"/>
        <fieldUsage x="1"/>
      </fieldsUsage>
    </cacheHierarchy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0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0" memberValueDatatype="130" unbalanced="0"/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102549189818" backgroundQuery="1" createdVersion="8" refreshedVersion="8" minRefreshableVersion="3" recordCount="0" supportSubquery="1" supportAdvancedDrill="1" xr:uid="{FED546F1-C9AA-4526-B73A-6838CCEC75B9}">
  <cacheSource type="external" connectionId="3"/>
  <cacheFields count="3">
    <cacheField name="[Measures].[median_salary]" caption="median_salary" numFmtId="0" hierarchy="15" level="32767"/>
    <cacheField name="[ds_salaries].[employee_country].[employee_country]" caption="employee_country" numFmtId="0" hierarchy="14" level="1">
      <sharedItems count="5">
        <s v="Canada"/>
        <s v="Great Britain"/>
        <s v="India"/>
        <s v="Spain"/>
        <s v="United States"/>
      </sharedItems>
      <extLst>
        <ext xmlns:x15="http://schemas.microsoft.com/office/spreadsheetml/2010/11/main" uri="{4F2E5C28-24EA-4eb8-9CBF-B6C8F9C3D259}">
          <x15:cachedUniqueNames>
            <x15:cachedUniqueName index="0" name="[ds_salaries].[employee_country].&amp;[Canada]"/>
            <x15:cachedUniqueName index="1" name="[ds_salaries].[employee_country].&amp;[Great Britain]"/>
            <x15:cachedUniqueName index="2" name="[ds_salaries].[employee_country].&amp;[India]"/>
            <x15:cachedUniqueName index="3" name="[ds_salaries].[employee_country].&amp;[Spain]"/>
            <x15:cachedUniqueName index="4" name="[ds_salaries].[employee_country].&amp;[United States]"/>
          </x15:cachedUniqueNames>
        </ext>
      </extLst>
    </cacheField>
    <cacheField name="[Measures].[Count of remote_ratio2]" caption="Count of remote_ratio2" numFmtId="0" hierarchy="20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0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2" memberValueDatatype="130" unbalanced="0">
      <fieldsUsage count="2">
        <fieldUsage x="-1"/>
        <fieldUsage x="1"/>
      </fieldsUsage>
    </cacheHierarchy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632195601851" backgroundQuery="1" createdVersion="8" refreshedVersion="7" minRefreshableVersion="3" recordCount="0" supportSubquery="1" supportAdvancedDrill="1" xr:uid="{3D4470DC-6B4A-450D-B076-D314B5B1B6CD}">
  <cacheSource type="external" connectionId="3"/>
  <cacheFields count="4">
    <cacheField name="[ds_salaries].[employee_country].[employee_country]" caption="employee_country" numFmtId="0" hierarchy="14" level="1">
      <sharedItems count="5">
        <s v="Canada"/>
        <s v="Great Britain"/>
        <s v="India"/>
        <s v="Spain"/>
        <s v="United States"/>
      </sharedItems>
      <extLst>
        <ext xmlns:x15="http://schemas.microsoft.com/office/spreadsheetml/2010/11/main" uri="{4F2E5C28-24EA-4eb8-9CBF-B6C8F9C3D259}">
          <x15:cachedUniqueNames>
            <x15:cachedUniqueName index="0" name="[ds_salaries].[employee_country].&amp;[Canada]"/>
            <x15:cachedUniqueName index="1" name="[ds_salaries].[employee_country].&amp;[Great Britain]"/>
            <x15:cachedUniqueName index="2" name="[ds_salaries].[employee_country].&amp;[India]"/>
            <x15:cachedUniqueName index="3" name="[ds_salaries].[employee_country].&amp;[Spain]"/>
            <x15:cachedUniqueName index="4" name="[ds_salaries].[employee_country].&amp;[United States]"/>
          </x15:cachedUniqueNames>
        </ext>
      </extLst>
    </cacheField>
    <cacheField name="[Measures].[Count of remote_ratio2]" caption="Count of remote_ratio2" numFmtId="0" hierarchy="20" level="32767"/>
    <cacheField name="[ds_salaries].[job_title].[job_title]" caption="job_title" numFmtId="0" hierarchy="3" level="1">
      <sharedItems count="10">
        <s v="Analytics Engineer"/>
        <s v="Applied Scientist"/>
        <s v="Data Analyst"/>
        <s v="Data Architect"/>
        <s v="Data Engineer"/>
        <s v="Data Science Manager"/>
        <s v="Data Scientist"/>
        <s v="Machine Learning Engineer"/>
        <s v="Research Engineer"/>
        <s v="Research Scientist"/>
      </sharedItems>
      <extLst>
        <ext xmlns:x15="http://schemas.microsoft.com/office/spreadsheetml/2010/11/main" uri="{4F2E5C28-24EA-4eb8-9CBF-B6C8F9C3D259}">
          <x15:cachedUniqueNames>
            <x15:cachedUniqueName index="0" name="[ds_salaries].[job_title].&amp;[Analytics Engineer]"/>
            <x15:cachedUniqueName index="1" name="[ds_salaries].[job_title].&amp;[Applied Scientist]"/>
            <x15:cachedUniqueName index="2" name="[ds_salaries].[job_title].&amp;[Data Analyst]"/>
            <x15:cachedUniqueName index="3" name="[ds_salaries].[job_title].&amp;[Data Architect]"/>
            <x15:cachedUniqueName index="4" name="[ds_salaries].[job_title].&amp;[Data Engineer]"/>
            <x15:cachedUniqueName index="5" name="[ds_salaries].[job_title].&amp;[Data Science Manager]"/>
            <x15:cachedUniqueName index="6" name="[ds_salaries].[job_title].&amp;[Data Scientist]"/>
            <x15:cachedUniqueName index="7" name="[ds_salaries].[job_title].&amp;[Machine Learning Engineer]"/>
            <x15:cachedUniqueName index="8" name="[ds_salaries].[job_title].&amp;[Research Engineer]"/>
            <x15:cachedUniqueName index="9" name="[ds_salaries].[job_title].&amp;[Research Scientist]"/>
          </x15:cachedUniqueNames>
        </ext>
      </extLst>
    </cacheField>
    <cacheField name="[Measures].[median_salary]" caption="median_salary" numFmtId="0" hierarchy="15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2" memberValueDatatype="130" unbalanced="0">
      <fieldsUsage count="2">
        <fieldUsage x="-1"/>
        <fieldUsage x="2"/>
      </fieldsUsage>
    </cacheHierarchy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2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2" memberValueDatatype="130" unbalanced="0">
      <fieldsUsage count="2">
        <fieldUsage x="-1"/>
        <fieldUsage x="0"/>
      </fieldsUsage>
    </cacheHierarchy>
    <cacheHierarchy uniqueName="[Measures].[median_salary]" caption="median_salary" measure="1" displayFolder="" measureGroup="ds_salaries" count="0" oneField="1">
      <fieldsUsage count="1">
        <fieldUsage x="3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023671643517" backgroundQuery="1" createdVersion="8" refreshedVersion="8" minRefreshableVersion="3" recordCount="0" supportSubquery="1" supportAdvancedDrill="1" xr:uid="{E25AC88C-FD0E-432B-B47E-576EB7C72660}">
  <cacheSource type="external" connectionId="3"/>
  <cacheFields count="3">
    <cacheField name="[Measures].[median_salary]" caption="median_salary" numFmtId="0" hierarchy="15" level="32767"/>
    <cacheField name="[ds_salaries].[remote_ratio2].[remote_ratio2]" caption="remote_ratio2" numFmtId="0" hierarchy="12" level="1">
      <sharedItems count="3">
        <s v="Hybrid"/>
        <s v="Onsite"/>
        <s v="Remote"/>
      </sharedItems>
      <extLst>
        <ext xmlns:x15="http://schemas.microsoft.com/office/spreadsheetml/2010/11/main" uri="{4F2E5C28-24EA-4eb8-9CBF-B6C8F9C3D259}">
          <x15:cachedUniqueNames>
            <x15:cachedUniqueName index="0" name="[ds_salaries].[remote_ratio2].&amp;[Hybrid]"/>
            <x15:cachedUniqueName index="1" name="[ds_salaries].[remote_ratio2].&amp;[Onsite]"/>
            <x15:cachedUniqueName index="2" name="[ds_salaries].[remote_ratio2].&amp;[Remote]"/>
          </x15:cachedUniqueNames>
        </ext>
      </extLst>
    </cacheField>
    <cacheField name="[Measures].[Count of work_year]" caption="Count of work_year" numFmtId="0" hierarchy="19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2" memberValueDatatype="130" unbalanced="0">
      <fieldsUsage count="2">
        <fieldUsage x="-1"/>
        <fieldUsage x="1"/>
      </fieldsUsage>
    </cacheHierarchy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0" memberValueDatatype="130" unbalanced="0"/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023672569441" backgroundQuery="1" createdVersion="8" refreshedVersion="8" minRefreshableVersion="3" recordCount="0" supportSubquery="1" supportAdvancedDrill="1" xr:uid="{2B08CD09-2EA3-4B8E-A744-A01F504274CC}">
  <cacheSource type="external" connectionId="3"/>
  <cacheFields count="3">
    <cacheField name="[Measures].[median_salary]" caption="median_salary" numFmtId="0" hierarchy="15" level="32767"/>
    <cacheField name="[ds_salaries].[experience_level].[experience_level]" caption="experience_level" numFmtId="0" hierarchy="1" level="1">
      <sharedItems count="4">
        <s v="EN"/>
        <s v="EX"/>
        <s v="MI"/>
        <s v="SE"/>
      </sharedItems>
      <extLst>
        <ext xmlns:x15="http://schemas.microsoft.com/office/spreadsheetml/2010/11/main" uri="{4F2E5C28-24EA-4eb8-9CBF-B6C8F9C3D259}">
          <x15:cachedUniqueNames>
            <x15:cachedUniqueName index="0" name="[ds_salaries].[experience_level].&amp;[EN]"/>
            <x15:cachedUniqueName index="1" name="[ds_salaries].[experience_level].&amp;[EX]"/>
            <x15:cachedUniqueName index="2" name="[ds_salaries].[experience_level].&amp;[MI]"/>
            <x15:cachedUniqueName index="3" name="[ds_salaries].[experience_level].&amp;[SE]"/>
          </x15:cachedUniqueNames>
        </ext>
      </extLst>
    </cacheField>
    <cacheField name="[ds_salaries].[work_year].[work_year]" caption="work_year" numFmtId="0" level="1">
      <sharedItems containsSemiMixedTypes="0" containsString="0" containsNumber="1" containsInteger="1" minValue="2020" maxValue="2023" count="4">
        <n v="2020"/>
        <n v="2021"/>
        <n v="2022"/>
        <n v="2023"/>
      </sharedItems>
      <extLst>
        <ext xmlns:x15="http://schemas.microsoft.com/office/spreadsheetml/2010/11/main" uri="{4F2E5C28-24EA-4eb8-9CBF-B6C8F9C3D259}">
          <x15:cachedUniqueNames>
            <x15:cachedUniqueName index="0" name="[ds_salaries].[work_year].&amp;[2020]"/>
            <x15:cachedUniqueName index="1" name="[ds_salaries].[work_year].&amp;[2021]"/>
            <x15:cachedUniqueName index="2" name="[ds_salaries].[work_year].&amp;[2022]"/>
            <x15:cachedUniqueName index="3" name="[ds_salaries].[work_year].&amp;[2023]"/>
          </x15:cachedUniqueNames>
        </ext>
      </extLst>
    </cacheField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2" memberValueDatatype="20" unbalanced="0">
      <fieldsUsage count="2">
        <fieldUsage x="-1"/>
        <fieldUsage x="2"/>
      </fieldsUsage>
    </cacheHierarchy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2" memberValueDatatype="130" unbalanced="0">
      <fieldsUsage count="2">
        <fieldUsage x="-1"/>
        <fieldUsage x="1"/>
      </fieldsUsage>
    </cacheHierarchy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0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0" memberValueDatatype="130" unbalanced="0"/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102549189818" backgroundQuery="1" createdVersion="8" refreshedVersion="8" minRefreshableVersion="3" recordCount="0" supportSubquery="1" supportAdvancedDrill="1" xr:uid="{5D0C070D-A332-4AC2-935A-EEFC9574B0A8}">
  <cacheSource type="external" connectionId="3"/>
  <cacheFields count="3">
    <cacheField name="[Measures].[median_salary]" caption="median_salary" numFmtId="0" hierarchy="15" level="32767"/>
    <cacheField name="[ds_salaries].[employee_country].[employee_country]" caption="employee_country" numFmtId="0" hierarchy="14" level="1">
      <sharedItems count="5">
        <s v="Canada"/>
        <s v="Great Britain"/>
        <s v="India"/>
        <s v="Spain"/>
        <s v="United States"/>
      </sharedItems>
      <extLst>
        <ext xmlns:x15="http://schemas.microsoft.com/office/spreadsheetml/2010/11/main" uri="{4F2E5C28-24EA-4eb8-9CBF-B6C8F9C3D259}">
          <x15:cachedUniqueNames>
            <x15:cachedUniqueName index="0" name="[ds_salaries].[employee_country].&amp;[Canada]"/>
            <x15:cachedUniqueName index="1" name="[ds_salaries].[employee_country].&amp;[Great Britain]"/>
            <x15:cachedUniqueName index="2" name="[ds_salaries].[employee_country].&amp;[India]"/>
            <x15:cachedUniqueName index="3" name="[ds_salaries].[employee_country].&amp;[Spain]"/>
            <x15:cachedUniqueName index="4" name="[ds_salaries].[employee_country].&amp;[United States]"/>
          </x15:cachedUniqueNames>
        </ext>
      </extLst>
    </cacheField>
    <cacheField name="[Measures].[Count of remote_ratio2]" caption="Count of remote_ratio2" numFmtId="0" hierarchy="20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0" memberValueDatatype="130" unbalanced="0"/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0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2" memberValueDatatype="130" unbalanced="0">
      <fieldsUsage count="2">
        <fieldUsage x="-1"/>
        <fieldUsage x="1"/>
      </fieldsUsage>
    </cacheHierarchy>
    <cacheHierarchy uniqueName="[Measures].[median_salary]" caption="median_salary" measure="1" displayFolder="" measureGroup="ds_salaries" count="0" oneField="1">
      <fieldsUsage count="1">
        <fieldUsage x="0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Vladimir Galev" refreshedDate="45105.632195601851" backgroundQuery="1" createdVersion="8" refreshedVersion="7" minRefreshableVersion="3" recordCount="0" supportSubquery="1" supportAdvancedDrill="1" xr:uid="{FCB56F4D-B36F-4A07-AFC3-96E5C607E101}">
  <cacheSource type="external" connectionId="3"/>
  <cacheFields count="4">
    <cacheField name="[ds_salaries].[employee_country].[employee_country]" caption="employee_country" numFmtId="0" hierarchy="14" level="1">
      <sharedItems count="5">
        <s v="Canada"/>
        <s v="Great Britain"/>
        <s v="India"/>
        <s v="Spain"/>
        <s v="United States"/>
      </sharedItems>
      <extLst>
        <ext xmlns:x15="http://schemas.microsoft.com/office/spreadsheetml/2010/11/main" uri="{4F2E5C28-24EA-4eb8-9CBF-B6C8F9C3D259}">
          <x15:cachedUniqueNames>
            <x15:cachedUniqueName index="0" name="[ds_salaries].[employee_country].&amp;[Canada]"/>
            <x15:cachedUniqueName index="1" name="[ds_salaries].[employee_country].&amp;[Great Britain]"/>
            <x15:cachedUniqueName index="2" name="[ds_salaries].[employee_country].&amp;[India]"/>
            <x15:cachedUniqueName index="3" name="[ds_salaries].[employee_country].&amp;[Spain]"/>
            <x15:cachedUniqueName index="4" name="[ds_salaries].[employee_country].&amp;[United States]"/>
          </x15:cachedUniqueNames>
        </ext>
      </extLst>
    </cacheField>
    <cacheField name="[Measures].[Count of remote_ratio2]" caption="Count of remote_ratio2" numFmtId="0" hierarchy="20" level="32767"/>
    <cacheField name="[ds_salaries].[job_title].[job_title]" caption="job_title" numFmtId="0" hierarchy="3" level="1">
      <sharedItems count="10">
        <s v="Analytics Engineer"/>
        <s v="Applied Scientist"/>
        <s v="Data Analyst"/>
        <s v="Data Architect"/>
        <s v="Data Engineer"/>
        <s v="Data Science Manager"/>
        <s v="Data Scientist"/>
        <s v="Machine Learning Engineer"/>
        <s v="Research Engineer"/>
        <s v="Research Scientist"/>
      </sharedItems>
      <extLst>
        <ext xmlns:x15="http://schemas.microsoft.com/office/spreadsheetml/2010/11/main" uri="{4F2E5C28-24EA-4eb8-9CBF-B6C8F9C3D259}">
          <x15:cachedUniqueNames>
            <x15:cachedUniqueName index="0" name="[ds_salaries].[job_title].&amp;[Analytics Engineer]"/>
            <x15:cachedUniqueName index="1" name="[ds_salaries].[job_title].&amp;[Applied Scientist]"/>
            <x15:cachedUniqueName index="2" name="[ds_salaries].[job_title].&amp;[Data Analyst]"/>
            <x15:cachedUniqueName index="3" name="[ds_salaries].[job_title].&amp;[Data Architect]"/>
            <x15:cachedUniqueName index="4" name="[ds_salaries].[job_title].&amp;[Data Engineer]"/>
            <x15:cachedUniqueName index="5" name="[ds_salaries].[job_title].&amp;[Data Science Manager]"/>
            <x15:cachedUniqueName index="6" name="[ds_salaries].[job_title].&amp;[Data Scientist]"/>
            <x15:cachedUniqueName index="7" name="[ds_salaries].[job_title].&amp;[Machine Learning Engineer]"/>
            <x15:cachedUniqueName index="8" name="[ds_salaries].[job_title].&amp;[Research Engineer]"/>
            <x15:cachedUniqueName index="9" name="[ds_salaries].[job_title].&amp;[Research Scientist]"/>
          </x15:cachedUniqueNames>
        </ext>
      </extLst>
    </cacheField>
    <cacheField name="[Measures].[median_salary]" caption="median_salary" numFmtId="0" hierarchy="15" level="32767"/>
  </cacheFields>
  <cacheHierarchies count="21">
    <cacheHierarchy uniqueName="[ds_salaries].[work_year]" caption="work_year" attribute="1" defaultMemberUniqueName="[ds_salaries].[work_year].[All]" allUniqueName="[ds_salaries].[work_year].[All]" dimensionUniqueName="[ds_salaries]" displayFolder="" count="0" memberValueDatatype="20" unbalanced="0"/>
    <cacheHierarchy uniqueName="[ds_salaries].[experience_level]" caption="experience_level" attribute="1" defaultMemberUniqueName="[ds_salaries].[experience_level].[All]" allUniqueName="[ds_salaries].[experience_level].[All]" dimensionUniqueName="[ds_salaries]" displayFolder="" count="0" memberValueDatatype="130" unbalanced="0"/>
    <cacheHierarchy uniqueName="[ds_salaries].[employment_type]" caption="employment_type" attribute="1" defaultMemberUniqueName="[ds_salaries].[employment_type].[All]" allUniqueName="[ds_salaries].[employment_type].[All]" dimensionUniqueName="[ds_salaries]" displayFolder="" count="0" memberValueDatatype="130" unbalanced="0"/>
    <cacheHierarchy uniqueName="[ds_salaries].[job_title]" caption="job_title" attribute="1" defaultMemberUniqueName="[ds_salaries].[job_title].[All]" allUniqueName="[ds_salaries].[job_title].[All]" dimensionUniqueName="[ds_salaries]" displayFolder="" count="2" memberValueDatatype="130" unbalanced="0">
      <fieldsUsage count="2">
        <fieldUsage x="-1"/>
        <fieldUsage x="2"/>
      </fieldsUsage>
    </cacheHierarchy>
    <cacheHierarchy uniqueName="[ds_salaries].[salary]" caption="salary" attribute="1" defaultMemberUniqueName="[ds_salaries].[salary].[All]" allUniqueName="[ds_salaries].[salary].[All]" dimensionUniqueName="[ds_salaries]" displayFolder="" count="0" memberValueDatatype="20" unbalanced="0"/>
    <cacheHierarchy uniqueName="[ds_salaries].[salary_currency]" caption="salary_currency" attribute="1" defaultMemberUniqueName="[ds_salaries].[salary_currency].[All]" allUniqueName="[ds_salaries].[salary_currency].[All]" dimensionUniqueName="[ds_salaries]" displayFolder="" count="0" memberValueDatatype="130" unbalanced="0"/>
    <cacheHierarchy uniqueName="[ds_salaries].[salary_in_usd]" caption="salary_in_usd" attribute="1" defaultMemberUniqueName="[ds_salaries].[salary_in_usd].[All]" allUniqueName="[ds_salaries].[salary_in_usd].[All]" dimensionUniqueName="[ds_salaries]" displayFolder="" count="0" memberValueDatatype="20" unbalanced="0"/>
    <cacheHierarchy uniqueName="[ds_salaries].[employee_residence]" caption="employee_residence" attribute="1" defaultMemberUniqueName="[ds_salaries].[employee_residence].[All]" allUniqueName="[ds_salaries].[employee_residence].[All]" dimensionUniqueName="[ds_salaries]" displayFolder="" count="0" memberValueDatatype="130" unbalanced="0"/>
    <cacheHierarchy uniqueName="[ds_salaries].[remote_ratio]" caption="remote_ratio" attribute="1" defaultMemberUniqueName="[ds_salaries].[remote_ratio].[All]" allUniqueName="[ds_salaries].[remote_ratio].[All]" dimensionUniqueName="[ds_salaries]" displayFolder="" count="0" memberValueDatatype="20" unbalanced="0"/>
    <cacheHierarchy uniqueName="[ds_salaries].[company_location]" caption="company_location" attribute="1" defaultMemberUniqueName="[ds_salaries].[company_location].[All]" allUniqueName="[ds_salaries].[company_location].[All]" dimensionUniqueName="[ds_salaries]" displayFolder="" count="0" memberValueDatatype="130" unbalanced="0"/>
    <cacheHierarchy uniqueName="[ds_salaries].[company_size]" caption="company_size" attribute="1" defaultMemberUniqueName="[ds_salaries].[company_size].[All]" allUniqueName="[ds_salaries].[company_size].[All]" dimensionUniqueName="[ds_salaries]" displayFolder="" count="0" memberValueDatatype="130" unbalanced="0"/>
    <cacheHierarchy uniqueName="[ds_salaries].[medain_by_experience]" caption="medain_by_experience" attribute="1" defaultMemberUniqueName="[ds_salaries].[medain_by_experience].[All]" allUniqueName="[ds_salaries].[medain_by_experience].[All]" dimensionUniqueName="[ds_salaries]" displayFolder="" count="0" memberValueDatatype="20" unbalanced="0"/>
    <cacheHierarchy uniqueName="[ds_salaries].[remote_ratio2]" caption="remote_ratio2" attribute="1" defaultMemberUniqueName="[ds_salaries].[remote_ratio2].[All]" allUniqueName="[ds_salaries].[remote_ratio2].[All]" dimensionUniqueName="[ds_salaries]" displayFolder="" count="2" memberValueDatatype="130" unbalanced="0"/>
    <cacheHierarchy uniqueName="[ds_salaries].[employment_type2]" caption="employment_type2" attribute="1" defaultMemberUniqueName="[ds_salaries].[employment_type2].[All]" allUniqueName="[ds_salaries].[employment_type2].[All]" dimensionUniqueName="[ds_salaries]" displayFolder="" count="0" memberValueDatatype="130" unbalanced="0"/>
    <cacheHierarchy uniqueName="[ds_salaries].[employee_country]" caption="employee_country" attribute="1" defaultMemberUniqueName="[ds_salaries].[employee_country].[All]" allUniqueName="[ds_salaries].[employee_country].[All]" dimensionUniqueName="[ds_salaries]" displayFolder="" count="2" memberValueDatatype="130" unbalanced="0">
      <fieldsUsage count="2">
        <fieldUsage x="-1"/>
        <fieldUsage x="0"/>
      </fieldsUsage>
    </cacheHierarchy>
    <cacheHierarchy uniqueName="[Measures].[median_salary]" caption="median_salary" measure="1" displayFolder="" measureGroup="ds_salaries" count="0" oneField="1">
      <fieldsUsage count="1">
        <fieldUsage x="3"/>
      </fieldsUsage>
    </cacheHierarchy>
    <cacheHierarchy uniqueName="[Measures].[__XL_Count ds_salaries]" caption="__XL_Count ds_salaries" measure="1" displayFolder="" measureGroup="ds_salaries" count="0" hidden="1"/>
    <cacheHierarchy uniqueName="[Measures].[__No measures defined]" caption="__No measures defined" measure="1" displayFolder="" count="0" hidden="1"/>
    <cacheHierarchy uniqueName="[Measures].[Sum of work_year]" caption="Sum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work_year]" caption="Count of work_year" measure="1" displayFolder="" measureGroup="ds_salarie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remote_ratio2]" caption="Count of remote_ratio2" measure="1" displayFolder="" measureGroup="ds_salari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name="ds_salaries" uniqueName="[ds_salaries]" caption="ds_salaries"/>
    <dimension measure="1" name="Measures" uniqueName="[Measures]" caption="Measures"/>
  </dimensions>
  <measureGroups count="1">
    <measureGroup name="ds_salaries" caption="ds_salar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5">
  <r>
    <x v="0"/>
    <x v="0"/>
    <x v="0"/>
    <x v="0"/>
    <n v="80000"/>
    <s v="EUR"/>
    <x v="0"/>
    <x v="0"/>
    <x v="0"/>
    <x v="0"/>
    <x v="0"/>
    <n v="146000"/>
    <s v="Remote"/>
    <x v="0"/>
  </r>
  <r>
    <x v="0"/>
    <x v="1"/>
    <x v="1"/>
    <x v="1"/>
    <n v="30000"/>
    <s v="USD"/>
    <x v="1"/>
    <x v="1"/>
    <x v="0"/>
    <x v="1"/>
    <x v="1"/>
    <n v="100000"/>
    <s v="Remote"/>
    <x v="1"/>
  </r>
  <r>
    <x v="0"/>
    <x v="1"/>
    <x v="1"/>
    <x v="1"/>
    <n v="25500"/>
    <s v="USD"/>
    <x v="2"/>
    <x v="1"/>
    <x v="0"/>
    <x v="1"/>
    <x v="1"/>
    <n v="100000"/>
    <s v="Remote"/>
    <x v="1"/>
  </r>
  <r>
    <x v="0"/>
    <x v="0"/>
    <x v="0"/>
    <x v="2"/>
    <n v="175000"/>
    <s v="USD"/>
    <x v="3"/>
    <x v="2"/>
    <x v="0"/>
    <x v="2"/>
    <x v="2"/>
    <n v="146000"/>
    <s v="Remote"/>
    <x v="0"/>
  </r>
  <r>
    <x v="0"/>
    <x v="0"/>
    <x v="0"/>
    <x v="2"/>
    <n v="120000"/>
    <s v="USD"/>
    <x v="4"/>
    <x v="2"/>
    <x v="0"/>
    <x v="2"/>
    <x v="2"/>
    <n v="146000"/>
    <s v="Remote"/>
    <x v="0"/>
  </r>
  <r>
    <x v="0"/>
    <x v="0"/>
    <x v="0"/>
    <x v="3"/>
    <n v="222200"/>
    <s v="USD"/>
    <x v="5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0"/>
    <x v="0"/>
    <x v="2"/>
    <n v="219000"/>
    <s v="USD"/>
    <x v="7"/>
    <x v="2"/>
    <x v="1"/>
    <x v="2"/>
    <x v="2"/>
    <n v="146000"/>
    <s v="Onsite"/>
    <x v="0"/>
  </r>
  <r>
    <x v="0"/>
    <x v="0"/>
    <x v="0"/>
    <x v="2"/>
    <n v="141000"/>
    <s v="USD"/>
    <x v="8"/>
    <x v="2"/>
    <x v="1"/>
    <x v="2"/>
    <x v="2"/>
    <n v="146000"/>
    <s v="Onsite"/>
    <x v="0"/>
  </r>
  <r>
    <x v="0"/>
    <x v="0"/>
    <x v="0"/>
    <x v="2"/>
    <n v="147100"/>
    <s v="USD"/>
    <x v="9"/>
    <x v="1"/>
    <x v="1"/>
    <x v="1"/>
    <x v="2"/>
    <n v="146000"/>
    <s v="Onsite"/>
    <x v="0"/>
  </r>
  <r>
    <x v="0"/>
    <x v="0"/>
    <x v="0"/>
    <x v="2"/>
    <n v="90700"/>
    <s v="USD"/>
    <x v="10"/>
    <x v="1"/>
    <x v="1"/>
    <x v="1"/>
    <x v="2"/>
    <n v="146000"/>
    <s v="Onsite"/>
    <x v="0"/>
  </r>
  <r>
    <x v="0"/>
    <x v="0"/>
    <x v="0"/>
    <x v="4"/>
    <n v="130000"/>
    <s v="USD"/>
    <x v="11"/>
    <x v="1"/>
    <x v="0"/>
    <x v="1"/>
    <x v="2"/>
    <n v="146000"/>
    <s v="Remote"/>
    <x v="0"/>
  </r>
  <r>
    <x v="0"/>
    <x v="0"/>
    <x v="0"/>
    <x v="4"/>
    <n v="100000"/>
    <s v="USD"/>
    <x v="12"/>
    <x v="1"/>
    <x v="0"/>
    <x v="1"/>
    <x v="2"/>
    <n v="146000"/>
    <s v="Remote"/>
    <x v="0"/>
  </r>
  <r>
    <x v="0"/>
    <x v="2"/>
    <x v="0"/>
    <x v="3"/>
    <n v="213660"/>
    <s v="USD"/>
    <x v="13"/>
    <x v="1"/>
    <x v="1"/>
    <x v="1"/>
    <x v="0"/>
    <n v="70000"/>
    <s v="Onsite"/>
    <x v="0"/>
  </r>
  <r>
    <x v="0"/>
    <x v="2"/>
    <x v="0"/>
    <x v="3"/>
    <n v="130760"/>
    <s v="USD"/>
    <x v="14"/>
    <x v="1"/>
    <x v="1"/>
    <x v="1"/>
    <x v="0"/>
    <n v="70000"/>
    <s v="Onsite"/>
    <x v="0"/>
  </r>
  <r>
    <x v="0"/>
    <x v="0"/>
    <x v="0"/>
    <x v="5"/>
    <n v="147100"/>
    <s v="USD"/>
    <x v="9"/>
    <x v="1"/>
    <x v="1"/>
    <x v="1"/>
    <x v="2"/>
    <n v="146000"/>
    <s v="Onsite"/>
    <x v="0"/>
  </r>
  <r>
    <x v="0"/>
    <x v="0"/>
    <x v="0"/>
    <x v="5"/>
    <n v="90700"/>
    <s v="USD"/>
    <x v="10"/>
    <x v="1"/>
    <x v="1"/>
    <x v="1"/>
    <x v="2"/>
    <n v="146000"/>
    <s v="Onsite"/>
    <x v="0"/>
  </r>
  <r>
    <x v="0"/>
    <x v="0"/>
    <x v="0"/>
    <x v="2"/>
    <n v="170000"/>
    <s v="USD"/>
    <x v="15"/>
    <x v="1"/>
    <x v="1"/>
    <x v="1"/>
    <x v="2"/>
    <n v="146000"/>
    <s v="Onsite"/>
    <x v="0"/>
  </r>
  <r>
    <x v="0"/>
    <x v="0"/>
    <x v="0"/>
    <x v="2"/>
    <n v="150000"/>
    <s v="USD"/>
    <x v="16"/>
    <x v="1"/>
    <x v="1"/>
    <x v="1"/>
    <x v="2"/>
    <n v="146000"/>
    <s v="Onsite"/>
    <x v="0"/>
  </r>
  <r>
    <x v="0"/>
    <x v="1"/>
    <x v="0"/>
    <x v="4"/>
    <n v="150000"/>
    <s v="USD"/>
    <x v="16"/>
    <x v="1"/>
    <x v="0"/>
    <x v="1"/>
    <x v="2"/>
    <n v="100000"/>
    <s v="Remote"/>
    <x v="0"/>
  </r>
  <r>
    <x v="0"/>
    <x v="1"/>
    <x v="0"/>
    <x v="4"/>
    <n v="110000"/>
    <s v="USD"/>
    <x v="17"/>
    <x v="1"/>
    <x v="0"/>
    <x v="1"/>
    <x v="2"/>
    <n v="100000"/>
    <s v="Remote"/>
    <x v="0"/>
  </r>
  <r>
    <x v="0"/>
    <x v="0"/>
    <x v="0"/>
    <x v="6"/>
    <n v="275000"/>
    <s v="USD"/>
    <x v="18"/>
    <x v="3"/>
    <x v="1"/>
    <x v="3"/>
    <x v="2"/>
    <n v="146000"/>
    <s v="Onsite"/>
    <x v="0"/>
  </r>
  <r>
    <x v="0"/>
    <x v="0"/>
    <x v="0"/>
    <x v="6"/>
    <n v="174000"/>
    <s v="USD"/>
    <x v="19"/>
    <x v="3"/>
    <x v="1"/>
    <x v="3"/>
    <x v="2"/>
    <n v="146000"/>
    <s v="Onsite"/>
    <x v="0"/>
  </r>
  <r>
    <x v="0"/>
    <x v="0"/>
    <x v="0"/>
    <x v="7"/>
    <n v="230000"/>
    <s v="USD"/>
    <x v="20"/>
    <x v="4"/>
    <x v="0"/>
    <x v="4"/>
    <x v="2"/>
    <n v="146000"/>
    <s v="Remote"/>
    <x v="0"/>
  </r>
  <r>
    <x v="0"/>
    <x v="0"/>
    <x v="0"/>
    <x v="7"/>
    <n v="143200"/>
    <s v="USD"/>
    <x v="21"/>
    <x v="4"/>
    <x v="0"/>
    <x v="4"/>
    <x v="2"/>
    <n v="146000"/>
    <s v="Remote"/>
    <x v="0"/>
  </r>
  <r>
    <x v="0"/>
    <x v="0"/>
    <x v="0"/>
    <x v="8"/>
    <n v="225000"/>
    <s v="USD"/>
    <x v="22"/>
    <x v="1"/>
    <x v="1"/>
    <x v="1"/>
    <x v="2"/>
    <n v="146000"/>
    <s v="Onsite"/>
    <x v="0"/>
  </r>
  <r>
    <x v="0"/>
    <x v="0"/>
    <x v="0"/>
    <x v="8"/>
    <n v="156400"/>
    <s v="USD"/>
    <x v="23"/>
    <x v="1"/>
    <x v="1"/>
    <x v="1"/>
    <x v="2"/>
    <n v="146000"/>
    <s v="Onsite"/>
    <x v="0"/>
  </r>
  <r>
    <x v="0"/>
    <x v="0"/>
    <x v="0"/>
    <x v="9"/>
    <n v="200000"/>
    <s v="USD"/>
    <x v="24"/>
    <x v="1"/>
    <x v="1"/>
    <x v="1"/>
    <x v="2"/>
    <n v="146000"/>
    <s v="Onsite"/>
    <x v="0"/>
  </r>
  <r>
    <x v="0"/>
    <x v="0"/>
    <x v="0"/>
    <x v="9"/>
    <n v="130000"/>
    <s v="USD"/>
    <x v="11"/>
    <x v="1"/>
    <x v="1"/>
    <x v="1"/>
    <x v="2"/>
    <n v="146000"/>
    <s v="Onsite"/>
    <x v="0"/>
  </r>
  <r>
    <x v="0"/>
    <x v="0"/>
    <x v="0"/>
    <x v="10"/>
    <n v="90000"/>
    <s v="USD"/>
    <x v="25"/>
    <x v="2"/>
    <x v="1"/>
    <x v="2"/>
    <x v="2"/>
    <n v="146000"/>
    <s v="Onsite"/>
    <x v="0"/>
  </r>
  <r>
    <x v="0"/>
    <x v="0"/>
    <x v="0"/>
    <x v="10"/>
    <n v="72000"/>
    <s v="USD"/>
    <x v="26"/>
    <x v="2"/>
    <x v="1"/>
    <x v="2"/>
    <x v="2"/>
    <n v="146000"/>
    <s v="Onsite"/>
    <x v="0"/>
  </r>
  <r>
    <x v="0"/>
    <x v="0"/>
    <x v="0"/>
    <x v="11"/>
    <n v="253200"/>
    <s v="USD"/>
    <x v="27"/>
    <x v="1"/>
    <x v="1"/>
    <x v="1"/>
    <x v="2"/>
    <n v="146000"/>
    <s v="Onsite"/>
    <x v="0"/>
  </r>
  <r>
    <x v="0"/>
    <x v="0"/>
    <x v="0"/>
    <x v="11"/>
    <n v="90700"/>
    <s v="USD"/>
    <x v="10"/>
    <x v="1"/>
    <x v="1"/>
    <x v="1"/>
    <x v="2"/>
    <n v="146000"/>
    <s v="Onsite"/>
    <x v="0"/>
  </r>
  <r>
    <x v="0"/>
    <x v="0"/>
    <x v="0"/>
    <x v="12"/>
    <n v="342810"/>
    <s v="USD"/>
    <x v="28"/>
    <x v="1"/>
    <x v="1"/>
    <x v="1"/>
    <x v="2"/>
    <n v="146000"/>
    <s v="Onsite"/>
    <x v="0"/>
  </r>
  <r>
    <x v="0"/>
    <x v="0"/>
    <x v="0"/>
    <x v="12"/>
    <n v="184590"/>
    <s v="USD"/>
    <x v="29"/>
    <x v="1"/>
    <x v="1"/>
    <x v="1"/>
    <x v="2"/>
    <n v="146000"/>
    <s v="Onsite"/>
    <x v="0"/>
  </r>
  <r>
    <x v="0"/>
    <x v="1"/>
    <x v="0"/>
    <x v="11"/>
    <n v="162500"/>
    <s v="USD"/>
    <x v="30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1"/>
    <x v="0"/>
    <x v="4"/>
    <n v="105380"/>
    <s v="USD"/>
    <x v="31"/>
    <x v="1"/>
    <x v="1"/>
    <x v="1"/>
    <x v="2"/>
    <n v="100000"/>
    <s v="Onsite"/>
    <x v="0"/>
  </r>
  <r>
    <x v="0"/>
    <x v="1"/>
    <x v="0"/>
    <x v="4"/>
    <n v="64500"/>
    <s v="USD"/>
    <x v="32"/>
    <x v="1"/>
    <x v="1"/>
    <x v="1"/>
    <x v="2"/>
    <n v="100000"/>
    <s v="Onsite"/>
    <x v="0"/>
  </r>
  <r>
    <x v="0"/>
    <x v="2"/>
    <x v="0"/>
    <x v="13"/>
    <n v="100000"/>
    <s v="USD"/>
    <x v="12"/>
    <x v="5"/>
    <x v="0"/>
    <x v="5"/>
    <x v="0"/>
    <n v="70000"/>
    <s v="Remote"/>
    <x v="0"/>
  </r>
  <r>
    <x v="0"/>
    <x v="2"/>
    <x v="0"/>
    <x v="14"/>
    <n v="30000"/>
    <s v="USD"/>
    <x v="1"/>
    <x v="5"/>
    <x v="0"/>
    <x v="5"/>
    <x v="0"/>
    <n v="70000"/>
    <s v="Remote"/>
    <x v="0"/>
  </r>
  <r>
    <x v="1"/>
    <x v="1"/>
    <x v="0"/>
    <x v="9"/>
    <n v="1650000"/>
    <s v="INR"/>
    <x v="33"/>
    <x v="6"/>
    <x v="2"/>
    <x v="6"/>
    <x v="0"/>
    <n v="100000"/>
    <s v="Hybrid"/>
    <x v="0"/>
  </r>
  <r>
    <x v="0"/>
    <x v="2"/>
    <x v="0"/>
    <x v="3"/>
    <n v="204620"/>
    <s v="USD"/>
    <x v="34"/>
    <x v="1"/>
    <x v="1"/>
    <x v="1"/>
    <x v="0"/>
    <n v="70000"/>
    <s v="Onsite"/>
    <x v="0"/>
  </r>
  <r>
    <x v="0"/>
    <x v="2"/>
    <x v="0"/>
    <x v="3"/>
    <n v="110680"/>
    <s v="USD"/>
    <x v="35"/>
    <x v="1"/>
    <x v="1"/>
    <x v="1"/>
    <x v="0"/>
    <n v="70000"/>
    <s v="Onsite"/>
    <x v="0"/>
  </r>
  <r>
    <x v="0"/>
    <x v="0"/>
    <x v="0"/>
    <x v="11"/>
    <n v="270703"/>
    <s v="USD"/>
    <x v="36"/>
    <x v="1"/>
    <x v="1"/>
    <x v="1"/>
    <x v="2"/>
    <n v="146000"/>
    <s v="Onsite"/>
    <x v="0"/>
  </r>
  <r>
    <x v="0"/>
    <x v="0"/>
    <x v="0"/>
    <x v="11"/>
    <n v="221484"/>
    <s v="USD"/>
    <x v="37"/>
    <x v="1"/>
    <x v="1"/>
    <x v="1"/>
    <x v="2"/>
    <n v="146000"/>
    <s v="Onsite"/>
    <x v="0"/>
  </r>
  <r>
    <x v="0"/>
    <x v="0"/>
    <x v="0"/>
    <x v="2"/>
    <n v="212750"/>
    <s v="USD"/>
    <x v="38"/>
    <x v="1"/>
    <x v="0"/>
    <x v="1"/>
    <x v="2"/>
    <n v="146000"/>
    <s v="Remote"/>
    <x v="0"/>
  </r>
  <r>
    <x v="0"/>
    <x v="0"/>
    <x v="0"/>
    <x v="2"/>
    <n v="185000"/>
    <s v="USD"/>
    <x v="39"/>
    <x v="1"/>
    <x v="0"/>
    <x v="1"/>
    <x v="2"/>
    <n v="146000"/>
    <s v="Remote"/>
    <x v="0"/>
  </r>
  <r>
    <x v="0"/>
    <x v="0"/>
    <x v="0"/>
    <x v="2"/>
    <n v="262000"/>
    <s v="USD"/>
    <x v="40"/>
    <x v="1"/>
    <x v="0"/>
    <x v="1"/>
    <x v="2"/>
    <n v="146000"/>
    <s v="Remote"/>
    <x v="0"/>
  </r>
  <r>
    <x v="0"/>
    <x v="0"/>
    <x v="0"/>
    <x v="2"/>
    <n v="245000"/>
    <s v="USD"/>
    <x v="41"/>
    <x v="1"/>
    <x v="0"/>
    <x v="1"/>
    <x v="2"/>
    <n v="146000"/>
    <s v="Remo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500"/>
    <s v="USD"/>
    <x v="43"/>
    <x v="1"/>
    <x v="0"/>
    <x v="1"/>
    <x v="2"/>
    <n v="146000"/>
    <s v="Remote"/>
    <x v="0"/>
  </r>
  <r>
    <x v="0"/>
    <x v="0"/>
    <x v="0"/>
    <x v="2"/>
    <n v="218500"/>
    <s v="USD"/>
    <x v="44"/>
    <x v="1"/>
    <x v="0"/>
    <x v="1"/>
    <x v="2"/>
    <n v="146000"/>
    <s v="Remote"/>
    <x v="0"/>
  </r>
  <r>
    <x v="0"/>
    <x v="0"/>
    <x v="0"/>
    <x v="2"/>
    <n v="199098"/>
    <s v="USD"/>
    <x v="45"/>
    <x v="1"/>
    <x v="0"/>
    <x v="1"/>
    <x v="2"/>
    <n v="146000"/>
    <s v="Remote"/>
    <x v="0"/>
  </r>
  <r>
    <x v="0"/>
    <x v="0"/>
    <x v="0"/>
    <x v="11"/>
    <n v="203300"/>
    <s v="USD"/>
    <x v="46"/>
    <x v="1"/>
    <x v="0"/>
    <x v="1"/>
    <x v="2"/>
    <n v="146000"/>
    <s v="Remote"/>
    <x v="0"/>
  </r>
  <r>
    <x v="0"/>
    <x v="0"/>
    <x v="0"/>
    <x v="11"/>
    <n v="123600"/>
    <s v="USD"/>
    <x v="47"/>
    <x v="1"/>
    <x v="0"/>
    <x v="1"/>
    <x v="2"/>
    <n v="146000"/>
    <s v="Remote"/>
    <x v="0"/>
  </r>
  <r>
    <x v="0"/>
    <x v="0"/>
    <x v="0"/>
    <x v="6"/>
    <n v="189110"/>
    <s v="USD"/>
    <x v="48"/>
    <x v="1"/>
    <x v="1"/>
    <x v="1"/>
    <x v="2"/>
    <n v="146000"/>
    <s v="Onsite"/>
    <x v="0"/>
  </r>
  <r>
    <x v="0"/>
    <x v="0"/>
    <x v="0"/>
    <x v="6"/>
    <n v="139000"/>
    <s v="USD"/>
    <x v="49"/>
    <x v="1"/>
    <x v="1"/>
    <x v="1"/>
    <x v="2"/>
    <n v="146000"/>
    <s v="Onsite"/>
    <x v="0"/>
  </r>
  <r>
    <x v="0"/>
    <x v="3"/>
    <x v="0"/>
    <x v="2"/>
    <n v="258750"/>
    <s v="USD"/>
    <x v="50"/>
    <x v="1"/>
    <x v="1"/>
    <x v="1"/>
    <x v="2"/>
    <n v="196000"/>
    <s v="Onsite"/>
    <x v="0"/>
  </r>
  <r>
    <x v="0"/>
    <x v="3"/>
    <x v="0"/>
    <x v="2"/>
    <n v="185000"/>
    <s v="USD"/>
    <x v="39"/>
    <x v="1"/>
    <x v="1"/>
    <x v="1"/>
    <x v="2"/>
    <n v="196000"/>
    <s v="Onsite"/>
    <x v="0"/>
  </r>
  <r>
    <x v="0"/>
    <x v="0"/>
    <x v="0"/>
    <x v="11"/>
    <n v="231500"/>
    <s v="USD"/>
    <x v="51"/>
    <x v="1"/>
    <x v="0"/>
    <x v="1"/>
    <x v="2"/>
    <n v="146000"/>
    <s v="Remote"/>
    <x v="0"/>
  </r>
  <r>
    <x v="0"/>
    <x v="0"/>
    <x v="0"/>
    <x v="11"/>
    <n v="166000"/>
    <s v="USD"/>
    <x v="52"/>
    <x v="1"/>
    <x v="0"/>
    <x v="1"/>
    <x v="2"/>
    <n v="146000"/>
    <s v="Remote"/>
    <x v="0"/>
  </r>
  <r>
    <x v="0"/>
    <x v="0"/>
    <x v="0"/>
    <x v="2"/>
    <n v="172500"/>
    <s v="USD"/>
    <x v="53"/>
    <x v="1"/>
    <x v="0"/>
    <x v="1"/>
    <x v="2"/>
    <n v="146000"/>
    <s v="Remote"/>
    <x v="0"/>
  </r>
  <r>
    <x v="0"/>
    <x v="0"/>
    <x v="0"/>
    <x v="2"/>
    <n v="110500"/>
    <s v="USD"/>
    <x v="54"/>
    <x v="1"/>
    <x v="0"/>
    <x v="1"/>
    <x v="2"/>
    <n v="146000"/>
    <s v="Remote"/>
    <x v="0"/>
  </r>
  <r>
    <x v="0"/>
    <x v="0"/>
    <x v="0"/>
    <x v="11"/>
    <n v="238000"/>
    <s v="USD"/>
    <x v="55"/>
    <x v="1"/>
    <x v="1"/>
    <x v="1"/>
    <x v="2"/>
    <n v="146000"/>
    <s v="Onsite"/>
    <x v="0"/>
  </r>
  <r>
    <x v="0"/>
    <x v="0"/>
    <x v="0"/>
    <x v="11"/>
    <n v="176000"/>
    <s v="USD"/>
    <x v="56"/>
    <x v="1"/>
    <x v="1"/>
    <x v="1"/>
    <x v="2"/>
    <n v="146000"/>
    <s v="Onsite"/>
    <x v="0"/>
  </r>
  <r>
    <x v="0"/>
    <x v="0"/>
    <x v="0"/>
    <x v="11"/>
    <n v="237000"/>
    <s v="USD"/>
    <x v="57"/>
    <x v="1"/>
    <x v="0"/>
    <x v="1"/>
    <x v="2"/>
    <n v="146000"/>
    <s v="Remote"/>
    <x v="0"/>
  </r>
  <r>
    <x v="0"/>
    <x v="0"/>
    <x v="0"/>
    <x v="11"/>
    <n v="201450"/>
    <s v="USD"/>
    <x v="58"/>
    <x v="1"/>
    <x v="0"/>
    <x v="1"/>
    <x v="2"/>
    <n v="146000"/>
    <s v="Remote"/>
    <x v="0"/>
  </r>
  <r>
    <x v="0"/>
    <x v="0"/>
    <x v="0"/>
    <x v="3"/>
    <n v="309400"/>
    <s v="USD"/>
    <x v="59"/>
    <x v="1"/>
    <x v="1"/>
    <x v="1"/>
    <x v="0"/>
    <n v="146000"/>
    <s v="Onsite"/>
    <x v="0"/>
  </r>
  <r>
    <x v="0"/>
    <x v="0"/>
    <x v="0"/>
    <x v="3"/>
    <n v="159100"/>
    <s v="USD"/>
    <x v="60"/>
    <x v="1"/>
    <x v="1"/>
    <x v="1"/>
    <x v="0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11"/>
    <n v="81500"/>
    <s v="USD"/>
    <x v="62"/>
    <x v="1"/>
    <x v="1"/>
    <x v="1"/>
    <x v="2"/>
    <n v="146000"/>
    <s v="Onsite"/>
    <x v="0"/>
  </r>
  <r>
    <x v="0"/>
    <x v="0"/>
    <x v="0"/>
    <x v="2"/>
    <n v="237000"/>
    <s v="USD"/>
    <x v="57"/>
    <x v="1"/>
    <x v="0"/>
    <x v="1"/>
    <x v="2"/>
    <n v="146000"/>
    <s v="Remote"/>
    <x v="0"/>
  </r>
  <r>
    <x v="0"/>
    <x v="0"/>
    <x v="0"/>
    <x v="2"/>
    <n v="201450"/>
    <s v="USD"/>
    <x v="58"/>
    <x v="1"/>
    <x v="0"/>
    <x v="1"/>
    <x v="2"/>
    <n v="146000"/>
    <s v="Remote"/>
    <x v="0"/>
  </r>
  <r>
    <x v="0"/>
    <x v="0"/>
    <x v="0"/>
    <x v="12"/>
    <n v="280000"/>
    <s v="USD"/>
    <x v="63"/>
    <x v="1"/>
    <x v="1"/>
    <x v="1"/>
    <x v="2"/>
    <n v="146000"/>
    <s v="Onsite"/>
    <x v="0"/>
  </r>
  <r>
    <x v="0"/>
    <x v="0"/>
    <x v="0"/>
    <x v="12"/>
    <n v="210000"/>
    <s v="USD"/>
    <x v="64"/>
    <x v="1"/>
    <x v="1"/>
    <x v="1"/>
    <x v="2"/>
    <n v="146000"/>
    <s v="Onsite"/>
    <x v="0"/>
  </r>
  <r>
    <x v="0"/>
    <x v="0"/>
    <x v="0"/>
    <x v="15"/>
    <n v="280100"/>
    <s v="USD"/>
    <x v="65"/>
    <x v="1"/>
    <x v="0"/>
    <x v="1"/>
    <x v="2"/>
    <n v="146000"/>
    <s v="Remote"/>
    <x v="0"/>
  </r>
  <r>
    <x v="0"/>
    <x v="0"/>
    <x v="0"/>
    <x v="15"/>
    <n v="168100"/>
    <s v="USD"/>
    <x v="66"/>
    <x v="1"/>
    <x v="0"/>
    <x v="1"/>
    <x v="2"/>
    <n v="146000"/>
    <s v="Remote"/>
    <x v="0"/>
  </r>
  <r>
    <x v="0"/>
    <x v="0"/>
    <x v="0"/>
    <x v="11"/>
    <n v="193500"/>
    <s v="USD"/>
    <x v="67"/>
    <x v="1"/>
    <x v="0"/>
    <x v="1"/>
    <x v="2"/>
    <n v="146000"/>
    <s v="Remote"/>
    <x v="0"/>
  </r>
  <r>
    <x v="0"/>
    <x v="0"/>
    <x v="0"/>
    <x v="11"/>
    <n v="139000"/>
    <s v="USD"/>
    <x v="49"/>
    <x v="1"/>
    <x v="0"/>
    <x v="1"/>
    <x v="2"/>
    <n v="146000"/>
    <s v="Remote"/>
    <x v="0"/>
  </r>
  <r>
    <x v="0"/>
    <x v="1"/>
    <x v="0"/>
    <x v="2"/>
    <n v="510000"/>
    <s v="HKD"/>
    <x v="68"/>
    <x v="7"/>
    <x v="1"/>
    <x v="7"/>
    <x v="0"/>
    <n v="100000"/>
    <s v="Onsite"/>
    <x v="0"/>
  </r>
  <r>
    <x v="0"/>
    <x v="0"/>
    <x v="0"/>
    <x v="9"/>
    <n v="150000"/>
    <s v="USD"/>
    <x v="16"/>
    <x v="8"/>
    <x v="0"/>
    <x v="1"/>
    <x v="2"/>
    <n v="146000"/>
    <s v="Remote"/>
    <x v="0"/>
  </r>
  <r>
    <x v="0"/>
    <x v="1"/>
    <x v="0"/>
    <x v="16"/>
    <n v="65000"/>
    <s v="EUR"/>
    <x v="69"/>
    <x v="6"/>
    <x v="0"/>
    <x v="3"/>
    <x v="1"/>
    <n v="100000"/>
    <s v="Remote"/>
    <x v="0"/>
  </r>
  <r>
    <x v="1"/>
    <x v="2"/>
    <x v="0"/>
    <x v="17"/>
    <n v="300000"/>
    <s v="USD"/>
    <x v="70"/>
    <x v="6"/>
    <x v="2"/>
    <x v="6"/>
    <x v="0"/>
    <n v="70000"/>
    <s v="Hybrid"/>
    <x v="0"/>
  </r>
  <r>
    <x v="0"/>
    <x v="1"/>
    <x v="0"/>
    <x v="9"/>
    <n v="90000"/>
    <s v="EUR"/>
    <x v="71"/>
    <x v="9"/>
    <x v="0"/>
    <x v="8"/>
    <x v="0"/>
    <n v="100000"/>
    <s v="Remote"/>
    <x v="0"/>
  </r>
  <r>
    <x v="0"/>
    <x v="0"/>
    <x v="0"/>
    <x v="8"/>
    <n v="185900"/>
    <s v="USD"/>
    <x v="72"/>
    <x v="1"/>
    <x v="1"/>
    <x v="1"/>
    <x v="2"/>
    <n v="146000"/>
    <s v="Onsite"/>
    <x v="0"/>
  </r>
  <r>
    <x v="0"/>
    <x v="0"/>
    <x v="0"/>
    <x v="8"/>
    <n v="129300"/>
    <s v="USD"/>
    <x v="73"/>
    <x v="1"/>
    <x v="1"/>
    <x v="1"/>
    <x v="2"/>
    <n v="146000"/>
    <s v="Onsite"/>
    <x v="0"/>
  </r>
  <r>
    <x v="0"/>
    <x v="0"/>
    <x v="0"/>
    <x v="11"/>
    <n v="225000"/>
    <s v="USD"/>
    <x v="22"/>
    <x v="1"/>
    <x v="0"/>
    <x v="1"/>
    <x v="2"/>
    <n v="146000"/>
    <s v="Remote"/>
    <x v="0"/>
  </r>
  <r>
    <x v="0"/>
    <x v="0"/>
    <x v="0"/>
    <x v="11"/>
    <n v="175000"/>
    <s v="USD"/>
    <x v="3"/>
    <x v="1"/>
    <x v="0"/>
    <x v="1"/>
    <x v="2"/>
    <n v="146000"/>
    <s v="Remote"/>
    <x v="0"/>
  </r>
  <r>
    <x v="0"/>
    <x v="0"/>
    <x v="0"/>
    <x v="11"/>
    <n v="185000"/>
    <s v="USD"/>
    <x v="39"/>
    <x v="1"/>
    <x v="1"/>
    <x v="1"/>
    <x v="2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0"/>
    <x v="0"/>
    <x v="2"/>
    <n v="45000"/>
    <s v="EUR"/>
    <x v="75"/>
    <x v="0"/>
    <x v="1"/>
    <x v="0"/>
    <x v="2"/>
    <n v="146000"/>
    <s v="Onsite"/>
    <x v="0"/>
  </r>
  <r>
    <x v="0"/>
    <x v="0"/>
    <x v="0"/>
    <x v="2"/>
    <n v="36000"/>
    <s v="EUR"/>
    <x v="76"/>
    <x v="0"/>
    <x v="1"/>
    <x v="0"/>
    <x v="2"/>
    <n v="146000"/>
    <s v="Onsite"/>
    <x v="0"/>
  </r>
  <r>
    <x v="0"/>
    <x v="0"/>
    <x v="0"/>
    <x v="2"/>
    <n v="105000"/>
    <s v="USD"/>
    <x v="77"/>
    <x v="1"/>
    <x v="1"/>
    <x v="1"/>
    <x v="2"/>
    <n v="146000"/>
    <s v="Onsite"/>
    <x v="0"/>
  </r>
  <r>
    <x v="0"/>
    <x v="0"/>
    <x v="0"/>
    <x v="2"/>
    <n v="70000"/>
    <s v="USD"/>
    <x v="78"/>
    <x v="1"/>
    <x v="1"/>
    <x v="1"/>
    <x v="2"/>
    <n v="146000"/>
    <s v="Onsite"/>
    <x v="0"/>
  </r>
  <r>
    <x v="0"/>
    <x v="2"/>
    <x v="0"/>
    <x v="9"/>
    <n v="163196"/>
    <s v="USD"/>
    <x v="79"/>
    <x v="1"/>
    <x v="1"/>
    <x v="1"/>
    <x v="2"/>
    <n v="70000"/>
    <s v="Onsite"/>
    <x v="0"/>
  </r>
  <r>
    <x v="0"/>
    <x v="2"/>
    <x v="0"/>
    <x v="9"/>
    <n v="145885"/>
    <s v="USD"/>
    <x v="80"/>
    <x v="1"/>
    <x v="1"/>
    <x v="1"/>
    <x v="2"/>
    <n v="70000"/>
    <s v="Onsite"/>
    <x v="0"/>
  </r>
  <r>
    <x v="0"/>
    <x v="0"/>
    <x v="0"/>
    <x v="11"/>
    <n v="217000"/>
    <s v="USD"/>
    <x v="81"/>
    <x v="1"/>
    <x v="0"/>
    <x v="1"/>
    <x v="2"/>
    <n v="146000"/>
    <s v="Remote"/>
    <x v="0"/>
  </r>
  <r>
    <x v="0"/>
    <x v="0"/>
    <x v="0"/>
    <x v="11"/>
    <n v="185000"/>
    <s v="USD"/>
    <x v="39"/>
    <x v="1"/>
    <x v="0"/>
    <x v="1"/>
    <x v="2"/>
    <n v="146000"/>
    <s v="Remote"/>
    <x v="0"/>
  </r>
  <r>
    <x v="0"/>
    <x v="0"/>
    <x v="0"/>
    <x v="4"/>
    <n v="202800"/>
    <s v="USD"/>
    <x v="82"/>
    <x v="1"/>
    <x v="1"/>
    <x v="1"/>
    <x v="0"/>
    <n v="146000"/>
    <s v="Onsite"/>
    <x v="0"/>
  </r>
  <r>
    <x v="0"/>
    <x v="0"/>
    <x v="0"/>
    <x v="4"/>
    <n v="104300"/>
    <s v="USD"/>
    <x v="83"/>
    <x v="1"/>
    <x v="1"/>
    <x v="1"/>
    <x v="0"/>
    <n v="146000"/>
    <s v="Onsite"/>
    <x v="0"/>
  </r>
  <r>
    <x v="0"/>
    <x v="0"/>
    <x v="0"/>
    <x v="4"/>
    <n v="145000"/>
    <s v="USD"/>
    <x v="84"/>
    <x v="1"/>
    <x v="1"/>
    <x v="1"/>
    <x v="2"/>
    <n v="146000"/>
    <s v="Onsite"/>
    <x v="0"/>
  </r>
  <r>
    <x v="0"/>
    <x v="0"/>
    <x v="0"/>
    <x v="4"/>
    <n v="65000"/>
    <s v="USD"/>
    <x v="85"/>
    <x v="1"/>
    <x v="1"/>
    <x v="1"/>
    <x v="2"/>
    <n v="146000"/>
    <s v="Onsite"/>
    <x v="0"/>
  </r>
  <r>
    <x v="0"/>
    <x v="0"/>
    <x v="0"/>
    <x v="11"/>
    <n v="165000"/>
    <s v="USD"/>
    <x v="86"/>
    <x v="1"/>
    <x v="1"/>
    <x v="1"/>
    <x v="2"/>
    <n v="146000"/>
    <s v="Onsite"/>
    <x v="0"/>
  </r>
  <r>
    <x v="0"/>
    <x v="0"/>
    <x v="0"/>
    <x v="11"/>
    <n v="132300"/>
    <s v="USD"/>
    <x v="87"/>
    <x v="1"/>
    <x v="1"/>
    <x v="1"/>
    <x v="2"/>
    <n v="146000"/>
    <s v="Onsite"/>
    <x v="0"/>
  </r>
  <r>
    <x v="0"/>
    <x v="0"/>
    <x v="0"/>
    <x v="11"/>
    <n v="179170"/>
    <s v="USD"/>
    <x v="88"/>
    <x v="1"/>
    <x v="1"/>
    <x v="1"/>
    <x v="2"/>
    <n v="146000"/>
    <s v="Onsite"/>
    <x v="0"/>
  </r>
  <r>
    <x v="0"/>
    <x v="0"/>
    <x v="0"/>
    <x v="11"/>
    <n v="94300"/>
    <s v="USD"/>
    <x v="89"/>
    <x v="1"/>
    <x v="1"/>
    <x v="1"/>
    <x v="2"/>
    <n v="146000"/>
    <s v="Onsite"/>
    <x v="0"/>
  </r>
  <r>
    <x v="0"/>
    <x v="0"/>
    <x v="0"/>
    <x v="7"/>
    <n v="152500"/>
    <s v="USD"/>
    <x v="90"/>
    <x v="1"/>
    <x v="1"/>
    <x v="1"/>
    <x v="2"/>
    <n v="146000"/>
    <s v="Onsite"/>
    <x v="0"/>
  </r>
  <r>
    <x v="0"/>
    <x v="0"/>
    <x v="0"/>
    <x v="7"/>
    <n v="116450"/>
    <s v="USD"/>
    <x v="91"/>
    <x v="1"/>
    <x v="1"/>
    <x v="1"/>
    <x v="2"/>
    <n v="146000"/>
    <s v="Onsite"/>
    <x v="0"/>
  </r>
  <r>
    <x v="0"/>
    <x v="0"/>
    <x v="0"/>
    <x v="11"/>
    <n v="247300"/>
    <s v="USD"/>
    <x v="92"/>
    <x v="1"/>
    <x v="1"/>
    <x v="1"/>
    <x v="2"/>
    <n v="146000"/>
    <s v="Onsite"/>
    <x v="0"/>
  </r>
  <r>
    <x v="0"/>
    <x v="0"/>
    <x v="0"/>
    <x v="11"/>
    <n v="133800"/>
    <s v="USD"/>
    <x v="93"/>
    <x v="1"/>
    <x v="1"/>
    <x v="1"/>
    <x v="2"/>
    <n v="146000"/>
    <s v="Onsite"/>
    <x v="0"/>
  </r>
  <r>
    <x v="0"/>
    <x v="0"/>
    <x v="0"/>
    <x v="6"/>
    <n v="203000"/>
    <s v="USD"/>
    <x v="94"/>
    <x v="1"/>
    <x v="1"/>
    <x v="1"/>
    <x v="2"/>
    <n v="146000"/>
    <s v="Onsite"/>
    <x v="0"/>
  </r>
  <r>
    <x v="0"/>
    <x v="0"/>
    <x v="0"/>
    <x v="6"/>
    <n v="133000"/>
    <s v="USD"/>
    <x v="95"/>
    <x v="1"/>
    <x v="1"/>
    <x v="1"/>
    <x v="2"/>
    <n v="146000"/>
    <s v="Onsite"/>
    <x v="0"/>
  </r>
  <r>
    <x v="0"/>
    <x v="2"/>
    <x v="0"/>
    <x v="18"/>
    <n v="220000"/>
    <s v="USD"/>
    <x v="96"/>
    <x v="1"/>
    <x v="2"/>
    <x v="1"/>
    <x v="0"/>
    <n v="70000"/>
    <s v="Hybrid"/>
    <x v="0"/>
  </r>
  <r>
    <x v="1"/>
    <x v="2"/>
    <x v="0"/>
    <x v="9"/>
    <n v="54000"/>
    <s v="CHF"/>
    <x v="97"/>
    <x v="10"/>
    <x v="0"/>
    <x v="9"/>
    <x v="1"/>
    <n v="70000"/>
    <s v="Remote"/>
    <x v="0"/>
  </r>
  <r>
    <x v="0"/>
    <x v="0"/>
    <x v="0"/>
    <x v="2"/>
    <n v="150000"/>
    <s v="USD"/>
    <x v="16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0"/>
    <x v="0"/>
    <x v="7"/>
    <n v="289800"/>
    <s v="USD"/>
    <x v="98"/>
    <x v="1"/>
    <x v="1"/>
    <x v="1"/>
    <x v="2"/>
    <n v="146000"/>
    <s v="Onsite"/>
    <x v="0"/>
  </r>
  <r>
    <x v="0"/>
    <x v="0"/>
    <x v="0"/>
    <x v="7"/>
    <n v="214000"/>
    <s v="USD"/>
    <x v="99"/>
    <x v="1"/>
    <x v="1"/>
    <x v="1"/>
    <x v="2"/>
    <n v="146000"/>
    <s v="Onsite"/>
    <x v="0"/>
  </r>
  <r>
    <x v="0"/>
    <x v="0"/>
    <x v="0"/>
    <x v="7"/>
    <n v="179820"/>
    <s v="USD"/>
    <x v="100"/>
    <x v="1"/>
    <x v="1"/>
    <x v="1"/>
    <x v="2"/>
    <n v="146000"/>
    <s v="Onsite"/>
    <x v="0"/>
  </r>
  <r>
    <x v="0"/>
    <x v="0"/>
    <x v="0"/>
    <x v="7"/>
    <n v="143860"/>
    <s v="USD"/>
    <x v="101"/>
    <x v="1"/>
    <x v="1"/>
    <x v="1"/>
    <x v="2"/>
    <n v="146000"/>
    <s v="Onsite"/>
    <x v="0"/>
  </r>
  <r>
    <x v="0"/>
    <x v="0"/>
    <x v="0"/>
    <x v="9"/>
    <n v="283200"/>
    <s v="USD"/>
    <x v="102"/>
    <x v="1"/>
    <x v="0"/>
    <x v="1"/>
    <x v="2"/>
    <n v="146000"/>
    <s v="Remote"/>
    <x v="0"/>
  </r>
  <r>
    <x v="0"/>
    <x v="0"/>
    <x v="0"/>
    <x v="9"/>
    <n v="188800"/>
    <s v="USD"/>
    <x v="103"/>
    <x v="1"/>
    <x v="0"/>
    <x v="1"/>
    <x v="2"/>
    <n v="146000"/>
    <s v="Remote"/>
    <x v="0"/>
  </r>
  <r>
    <x v="0"/>
    <x v="0"/>
    <x v="0"/>
    <x v="7"/>
    <n v="289800"/>
    <s v="USD"/>
    <x v="98"/>
    <x v="1"/>
    <x v="1"/>
    <x v="1"/>
    <x v="2"/>
    <n v="146000"/>
    <s v="Onsite"/>
    <x v="0"/>
  </r>
  <r>
    <x v="0"/>
    <x v="0"/>
    <x v="0"/>
    <x v="7"/>
    <n v="214200"/>
    <s v="USD"/>
    <x v="104"/>
    <x v="1"/>
    <x v="1"/>
    <x v="1"/>
    <x v="2"/>
    <n v="146000"/>
    <s v="Onsite"/>
    <x v="0"/>
  </r>
  <r>
    <x v="0"/>
    <x v="0"/>
    <x v="0"/>
    <x v="11"/>
    <n v="185900"/>
    <s v="USD"/>
    <x v="72"/>
    <x v="1"/>
    <x v="1"/>
    <x v="1"/>
    <x v="2"/>
    <n v="146000"/>
    <s v="Onsite"/>
    <x v="0"/>
  </r>
  <r>
    <x v="0"/>
    <x v="0"/>
    <x v="0"/>
    <x v="11"/>
    <n v="129300"/>
    <s v="USD"/>
    <x v="73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1"/>
    <x v="0"/>
    <x v="19"/>
    <n v="155000"/>
    <s v="USD"/>
    <x v="107"/>
    <x v="1"/>
    <x v="1"/>
    <x v="1"/>
    <x v="2"/>
    <n v="100000"/>
    <s v="Onsite"/>
    <x v="0"/>
  </r>
  <r>
    <x v="0"/>
    <x v="1"/>
    <x v="0"/>
    <x v="19"/>
    <n v="140000"/>
    <s v="USD"/>
    <x v="74"/>
    <x v="1"/>
    <x v="1"/>
    <x v="1"/>
    <x v="2"/>
    <n v="100000"/>
    <s v="Onsite"/>
    <x v="0"/>
  </r>
  <r>
    <x v="0"/>
    <x v="0"/>
    <x v="0"/>
    <x v="11"/>
    <n v="161800"/>
    <s v="USD"/>
    <x v="108"/>
    <x v="1"/>
    <x v="0"/>
    <x v="1"/>
    <x v="2"/>
    <n v="146000"/>
    <s v="Remote"/>
    <x v="0"/>
  </r>
  <r>
    <x v="0"/>
    <x v="0"/>
    <x v="0"/>
    <x v="11"/>
    <n v="141600"/>
    <s v="USD"/>
    <x v="109"/>
    <x v="1"/>
    <x v="0"/>
    <x v="1"/>
    <x v="2"/>
    <n v="146000"/>
    <s v="Remote"/>
    <x v="0"/>
  </r>
  <r>
    <x v="0"/>
    <x v="0"/>
    <x v="0"/>
    <x v="9"/>
    <n v="342300"/>
    <s v="USD"/>
    <x v="110"/>
    <x v="1"/>
    <x v="1"/>
    <x v="1"/>
    <x v="0"/>
    <n v="146000"/>
    <s v="Onsite"/>
    <x v="0"/>
  </r>
  <r>
    <x v="0"/>
    <x v="0"/>
    <x v="0"/>
    <x v="9"/>
    <n v="176100"/>
    <s v="USD"/>
    <x v="111"/>
    <x v="1"/>
    <x v="1"/>
    <x v="1"/>
    <x v="0"/>
    <n v="146000"/>
    <s v="Onsite"/>
    <x v="0"/>
  </r>
  <r>
    <x v="0"/>
    <x v="1"/>
    <x v="0"/>
    <x v="11"/>
    <n v="100000"/>
    <s v="USD"/>
    <x v="12"/>
    <x v="1"/>
    <x v="0"/>
    <x v="1"/>
    <x v="2"/>
    <n v="100000"/>
    <s v="Remote"/>
    <x v="0"/>
  </r>
  <r>
    <x v="0"/>
    <x v="1"/>
    <x v="0"/>
    <x v="11"/>
    <n v="70000"/>
    <s v="USD"/>
    <x v="78"/>
    <x v="1"/>
    <x v="0"/>
    <x v="1"/>
    <x v="2"/>
    <n v="100000"/>
    <s v="Remote"/>
    <x v="0"/>
  </r>
  <r>
    <x v="0"/>
    <x v="2"/>
    <x v="0"/>
    <x v="11"/>
    <n v="85000"/>
    <s v="USD"/>
    <x v="112"/>
    <x v="1"/>
    <x v="1"/>
    <x v="1"/>
    <x v="2"/>
    <n v="70000"/>
    <s v="Onsite"/>
    <x v="0"/>
  </r>
  <r>
    <x v="0"/>
    <x v="2"/>
    <x v="0"/>
    <x v="11"/>
    <n v="65000"/>
    <s v="USD"/>
    <x v="85"/>
    <x v="1"/>
    <x v="1"/>
    <x v="1"/>
    <x v="2"/>
    <n v="70000"/>
    <s v="Onsite"/>
    <x v="0"/>
  </r>
  <r>
    <x v="0"/>
    <x v="0"/>
    <x v="0"/>
    <x v="2"/>
    <n v="138784"/>
    <s v="USD"/>
    <x v="113"/>
    <x v="1"/>
    <x v="0"/>
    <x v="1"/>
    <x v="2"/>
    <n v="146000"/>
    <s v="Remote"/>
    <x v="0"/>
  </r>
  <r>
    <x v="0"/>
    <x v="0"/>
    <x v="0"/>
    <x v="2"/>
    <n v="83270"/>
    <s v="USD"/>
    <x v="114"/>
    <x v="1"/>
    <x v="0"/>
    <x v="1"/>
    <x v="2"/>
    <n v="146000"/>
    <s v="Remote"/>
    <x v="0"/>
  </r>
  <r>
    <x v="0"/>
    <x v="2"/>
    <x v="0"/>
    <x v="4"/>
    <n v="75000"/>
    <s v="USD"/>
    <x v="115"/>
    <x v="1"/>
    <x v="1"/>
    <x v="1"/>
    <x v="2"/>
    <n v="70000"/>
    <s v="Onsite"/>
    <x v="0"/>
  </r>
  <r>
    <x v="0"/>
    <x v="2"/>
    <x v="0"/>
    <x v="4"/>
    <n v="70000"/>
    <s v="USD"/>
    <x v="78"/>
    <x v="1"/>
    <x v="1"/>
    <x v="1"/>
    <x v="2"/>
    <n v="70000"/>
    <s v="Onsite"/>
    <x v="0"/>
  </r>
  <r>
    <x v="0"/>
    <x v="0"/>
    <x v="0"/>
    <x v="4"/>
    <n v="204500"/>
    <s v="USD"/>
    <x v="116"/>
    <x v="1"/>
    <x v="1"/>
    <x v="1"/>
    <x v="2"/>
    <n v="146000"/>
    <s v="Onsite"/>
    <x v="0"/>
  </r>
  <r>
    <x v="0"/>
    <x v="0"/>
    <x v="0"/>
    <x v="4"/>
    <n v="138900"/>
    <s v="USD"/>
    <x v="117"/>
    <x v="1"/>
    <x v="1"/>
    <x v="1"/>
    <x v="2"/>
    <n v="146000"/>
    <s v="Onsite"/>
    <x v="0"/>
  </r>
  <r>
    <x v="0"/>
    <x v="0"/>
    <x v="0"/>
    <x v="9"/>
    <n v="318300"/>
    <s v="USD"/>
    <x v="118"/>
    <x v="1"/>
    <x v="0"/>
    <x v="1"/>
    <x v="2"/>
    <n v="146000"/>
    <s v="Remote"/>
    <x v="0"/>
  </r>
  <r>
    <x v="0"/>
    <x v="0"/>
    <x v="0"/>
    <x v="9"/>
    <n v="212200"/>
    <s v="USD"/>
    <x v="119"/>
    <x v="1"/>
    <x v="0"/>
    <x v="1"/>
    <x v="2"/>
    <n v="146000"/>
    <s v="Remote"/>
    <x v="0"/>
  </r>
  <r>
    <x v="0"/>
    <x v="0"/>
    <x v="0"/>
    <x v="11"/>
    <n v="95000"/>
    <s v="USD"/>
    <x v="120"/>
    <x v="1"/>
    <x v="0"/>
    <x v="1"/>
    <x v="2"/>
    <n v="146000"/>
    <s v="Remote"/>
    <x v="0"/>
  </r>
  <r>
    <x v="0"/>
    <x v="0"/>
    <x v="0"/>
    <x v="11"/>
    <n v="75000"/>
    <s v="USD"/>
    <x v="115"/>
    <x v="1"/>
    <x v="0"/>
    <x v="1"/>
    <x v="2"/>
    <n v="146000"/>
    <s v="Remote"/>
    <x v="0"/>
  </r>
  <r>
    <x v="0"/>
    <x v="0"/>
    <x v="0"/>
    <x v="2"/>
    <n v="195000"/>
    <s v="USD"/>
    <x v="121"/>
    <x v="1"/>
    <x v="1"/>
    <x v="1"/>
    <x v="2"/>
    <n v="146000"/>
    <s v="Onsite"/>
    <x v="0"/>
  </r>
  <r>
    <x v="0"/>
    <x v="0"/>
    <x v="0"/>
    <x v="2"/>
    <n v="160000"/>
    <s v="USD"/>
    <x v="122"/>
    <x v="1"/>
    <x v="1"/>
    <x v="1"/>
    <x v="2"/>
    <n v="146000"/>
    <s v="Onsite"/>
    <x v="0"/>
  </r>
  <r>
    <x v="0"/>
    <x v="0"/>
    <x v="0"/>
    <x v="7"/>
    <n v="230000"/>
    <s v="USD"/>
    <x v="20"/>
    <x v="1"/>
    <x v="1"/>
    <x v="1"/>
    <x v="2"/>
    <n v="146000"/>
    <s v="Onsite"/>
    <x v="0"/>
  </r>
  <r>
    <x v="0"/>
    <x v="0"/>
    <x v="0"/>
    <x v="7"/>
    <n v="143200"/>
    <s v="USD"/>
    <x v="21"/>
    <x v="1"/>
    <x v="1"/>
    <x v="1"/>
    <x v="2"/>
    <n v="146000"/>
    <s v="Onsite"/>
    <x v="0"/>
  </r>
  <r>
    <x v="0"/>
    <x v="1"/>
    <x v="0"/>
    <x v="11"/>
    <n v="100000"/>
    <s v="USD"/>
    <x v="12"/>
    <x v="1"/>
    <x v="0"/>
    <x v="1"/>
    <x v="2"/>
    <n v="100000"/>
    <s v="Remote"/>
    <x v="0"/>
  </r>
  <r>
    <x v="0"/>
    <x v="1"/>
    <x v="0"/>
    <x v="11"/>
    <n v="70000"/>
    <s v="USD"/>
    <x v="78"/>
    <x v="1"/>
    <x v="0"/>
    <x v="1"/>
    <x v="2"/>
    <n v="100000"/>
    <s v="Remote"/>
    <x v="0"/>
  </r>
  <r>
    <x v="0"/>
    <x v="1"/>
    <x v="0"/>
    <x v="20"/>
    <n v="105000"/>
    <s v="USD"/>
    <x v="77"/>
    <x v="1"/>
    <x v="2"/>
    <x v="1"/>
    <x v="0"/>
    <n v="100000"/>
    <s v="Hybrid"/>
    <x v="0"/>
  </r>
  <r>
    <x v="0"/>
    <x v="1"/>
    <x v="0"/>
    <x v="21"/>
    <n v="1700000"/>
    <s v="INR"/>
    <x v="123"/>
    <x v="6"/>
    <x v="0"/>
    <x v="6"/>
    <x v="0"/>
    <n v="100000"/>
    <s v="Remote"/>
    <x v="0"/>
  </r>
  <r>
    <x v="0"/>
    <x v="1"/>
    <x v="0"/>
    <x v="4"/>
    <n v="38000"/>
    <s v="GBP"/>
    <x v="124"/>
    <x v="4"/>
    <x v="1"/>
    <x v="4"/>
    <x v="2"/>
    <n v="100000"/>
    <s v="Onsite"/>
    <x v="0"/>
  </r>
  <r>
    <x v="0"/>
    <x v="1"/>
    <x v="0"/>
    <x v="4"/>
    <n v="35000"/>
    <s v="GBP"/>
    <x v="125"/>
    <x v="4"/>
    <x v="1"/>
    <x v="4"/>
    <x v="2"/>
    <n v="100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4"/>
    <n v="168400"/>
    <s v="USD"/>
    <x v="126"/>
    <x v="1"/>
    <x v="1"/>
    <x v="1"/>
    <x v="2"/>
    <n v="146000"/>
    <s v="Onsite"/>
    <x v="0"/>
  </r>
  <r>
    <x v="0"/>
    <x v="0"/>
    <x v="0"/>
    <x v="4"/>
    <n v="105200"/>
    <s v="USD"/>
    <x v="127"/>
    <x v="1"/>
    <x v="1"/>
    <x v="1"/>
    <x v="2"/>
    <n v="146000"/>
    <s v="Onsite"/>
    <x v="0"/>
  </r>
  <r>
    <x v="0"/>
    <x v="0"/>
    <x v="0"/>
    <x v="3"/>
    <n v="309400"/>
    <s v="USD"/>
    <x v="59"/>
    <x v="1"/>
    <x v="1"/>
    <x v="1"/>
    <x v="0"/>
    <n v="146000"/>
    <s v="Onsite"/>
    <x v="0"/>
  </r>
  <r>
    <x v="0"/>
    <x v="0"/>
    <x v="0"/>
    <x v="3"/>
    <n v="159100"/>
    <s v="USD"/>
    <x v="60"/>
    <x v="1"/>
    <x v="1"/>
    <x v="1"/>
    <x v="0"/>
    <n v="146000"/>
    <s v="Onsite"/>
    <x v="0"/>
  </r>
  <r>
    <x v="0"/>
    <x v="0"/>
    <x v="0"/>
    <x v="9"/>
    <n v="190000"/>
    <s v="USD"/>
    <x v="128"/>
    <x v="1"/>
    <x v="1"/>
    <x v="1"/>
    <x v="2"/>
    <n v="146000"/>
    <s v="Onsite"/>
    <x v="0"/>
  </r>
  <r>
    <x v="0"/>
    <x v="0"/>
    <x v="0"/>
    <x v="9"/>
    <n v="150000"/>
    <s v="USD"/>
    <x v="16"/>
    <x v="1"/>
    <x v="1"/>
    <x v="1"/>
    <x v="2"/>
    <n v="146000"/>
    <s v="Onsite"/>
    <x v="0"/>
  </r>
  <r>
    <x v="0"/>
    <x v="1"/>
    <x v="0"/>
    <x v="11"/>
    <n v="162500"/>
    <s v="USD"/>
    <x v="30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0"/>
    <x v="0"/>
    <x v="7"/>
    <n v="150000"/>
    <s v="USD"/>
    <x v="16"/>
    <x v="1"/>
    <x v="0"/>
    <x v="1"/>
    <x v="2"/>
    <n v="146000"/>
    <s v="Remote"/>
    <x v="0"/>
  </r>
  <r>
    <x v="0"/>
    <x v="0"/>
    <x v="0"/>
    <x v="7"/>
    <n v="120000"/>
    <s v="USD"/>
    <x v="4"/>
    <x v="1"/>
    <x v="0"/>
    <x v="1"/>
    <x v="2"/>
    <n v="146000"/>
    <s v="Remo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0"/>
    <x v="0"/>
    <x v="3"/>
    <n v="222200"/>
    <s v="USD"/>
    <x v="5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0"/>
    <x v="0"/>
    <x v="4"/>
    <n v="45000"/>
    <s v="GBP"/>
    <x v="129"/>
    <x v="11"/>
    <x v="0"/>
    <x v="10"/>
    <x v="2"/>
    <n v="146000"/>
    <s v="Remote"/>
    <x v="0"/>
  </r>
  <r>
    <x v="0"/>
    <x v="0"/>
    <x v="0"/>
    <x v="4"/>
    <n v="35000"/>
    <s v="GBP"/>
    <x v="125"/>
    <x v="11"/>
    <x v="0"/>
    <x v="10"/>
    <x v="2"/>
    <n v="146000"/>
    <s v="Remote"/>
    <x v="0"/>
  </r>
  <r>
    <x v="0"/>
    <x v="0"/>
    <x v="0"/>
    <x v="11"/>
    <n v="241000"/>
    <s v="USD"/>
    <x v="130"/>
    <x v="1"/>
    <x v="1"/>
    <x v="1"/>
    <x v="2"/>
    <n v="146000"/>
    <s v="Onsite"/>
    <x v="0"/>
  </r>
  <r>
    <x v="0"/>
    <x v="0"/>
    <x v="0"/>
    <x v="11"/>
    <n v="155000"/>
    <s v="USD"/>
    <x v="107"/>
    <x v="1"/>
    <x v="1"/>
    <x v="1"/>
    <x v="2"/>
    <n v="146000"/>
    <s v="Onsite"/>
    <x v="0"/>
  </r>
  <r>
    <x v="0"/>
    <x v="0"/>
    <x v="0"/>
    <x v="11"/>
    <n v="220000"/>
    <s v="USD"/>
    <x v="96"/>
    <x v="1"/>
    <x v="0"/>
    <x v="1"/>
    <x v="2"/>
    <n v="146000"/>
    <s v="Remote"/>
    <x v="0"/>
  </r>
  <r>
    <x v="0"/>
    <x v="0"/>
    <x v="0"/>
    <x v="11"/>
    <n v="190000"/>
    <s v="USD"/>
    <x v="128"/>
    <x v="1"/>
    <x v="0"/>
    <x v="1"/>
    <x v="2"/>
    <n v="146000"/>
    <s v="Remote"/>
    <x v="0"/>
  </r>
  <r>
    <x v="0"/>
    <x v="1"/>
    <x v="0"/>
    <x v="2"/>
    <n v="55000"/>
    <s v="GBP"/>
    <x v="131"/>
    <x v="4"/>
    <x v="1"/>
    <x v="4"/>
    <x v="2"/>
    <n v="100000"/>
    <s v="Onsite"/>
    <x v="0"/>
  </r>
  <r>
    <x v="0"/>
    <x v="1"/>
    <x v="0"/>
    <x v="2"/>
    <n v="45000"/>
    <s v="GBP"/>
    <x v="129"/>
    <x v="4"/>
    <x v="1"/>
    <x v="4"/>
    <x v="2"/>
    <n v="100000"/>
    <s v="Onsite"/>
    <x v="0"/>
  </r>
  <r>
    <x v="2"/>
    <x v="3"/>
    <x v="0"/>
    <x v="22"/>
    <n v="15000"/>
    <s v="USD"/>
    <x v="132"/>
    <x v="5"/>
    <x v="1"/>
    <x v="2"/>
    <x v="2"/>
    <n v="196000"/>
    <s v="Onsite"/>
    <x v="0"/>
  </r>
  <r>
    <x v="0"/>
    <x v="1"/>
    <x v="0"/>
    <x v="23"/>
    <n v="70000"/>
    <s v="GBP"/>
    <x v="133"/>
    <x v="4"/>
    <x v="0"/>
    <x v="4"/>
    <x v="2"/>
    <n v="100000"/>
    <s v="Remote"/>
    <x v="0"/>
  </r>
  <r>
    <x v="0"/>
    <x v="1"/>
    <x v="0"/>
    <x v="23"/>
    <n v="47500"/>
    <s v="GBP"/>
    <x v="134"/>
    <x v="4"/>
    <x v="0"/>
    <x v="4"/>
    <x v="2"/>
    <n v="100000"/>
    <s v="Remote"/>
    <x v="0"/>
  </r>
  <r>
    <x v="0"/>
    <x v="2"/>
    <x v="0"/>
    <x v="4"/>
    <n v="85000"/>
    <s v="USD"/>
    <x v="112"/>
    <x v="1"/>
    <x v="0"/>
    <x v="1"/>
    <x v="2"/>
    <n v="70000"/>
    <s v="Remo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1"/>
    <x v="0"/>
    <x v="9"/>
    <n v="300000"/>
    <s v="USD"/>
    <x v="70"/>
    <x v="1"/>
    <x v="1"/>
    <x v="1"/>
    <x v="2"/>
    <n v="100000"/>
    <s v="Onsite"/>
    <x v="0"/>
  </r>
  <r>
    <x v="0"/>
    <x v="1"/>
    <x v="0"/>
    <x v="9"/>
    <n v="250000"/>
    <s v="USD"/>
    <x v="135"/>
    <x v="1"/>
    <x v="1"/>
    <x v="1"/>
    <x v="2"/>
    <n v="100000"/>
    <s v="Onsite"/>
    <x v="0"/>
  </r>
  <r>
    <x v="0"/>
    <x v="0"/>
    <x v="0"/>
    <x v="2"/>
    <n v="228000"/>
    <s v="USD"/>
    <x v="136"/>
    <x v="1"/>
    <x v="1"/>
    <x v="1"/>
    <x v="2"/>
    <n v="146000"/>
    <s v="Onsite"/>
    <x v="0"/>
  </r>
  <r>
    <x v="0"/>
    <x v="0"/>
    <x v="0"/>
    <x v="2"/>
    <n v="186000"/>
    <s v="USD"/>
    <x v="137"/>
    <x v="1"/>
    <x v="1"/>
    <x v="1"/>
    <x v="2"/>
    <n v="146000"/>
    <s v="Onsite"/>
    <x v="0"/>
  </r>
  <r>
    <x v="0"/>
    <x v="0"/>
    <x v="0"/>
    <x v="2"/>
    <n v="190000"/>
    <s v="USD"/>
    <x v="128"/>
    <x v="1"/>
    <x v="1"/>
    <x v="1"/>
    <x v="2"/>
    <n v="146000"/>
    <s v="Onsite"/>
    <x v="0"/>
  </r>
  <r>
    <x v="0"/>
    <x v="0"/>
    <x v="0"/>
    <x v="2"/>
    <n v="170000"/>
    <s v="USD"/>
    <x v="15"/>
    <x v="1"/>
    <x v="1"/>
    <x v="1"/>
    <x v="2"/>
    <n v="146000"/>
    <s v="Onsite"/>
    <x v="0"/>
  </r>
  <r>
    <x v="0"/>
    <x v="1"/>
    <x v="0"/>
    <x v="6"/>
    <n v="230000"/>
    <s v="USD"/>
    <x v="20"/>
    <x v="1"/>
    <x v="1"/>
    <x v="1"/>
    <x v="2"/>
    <n v="100000"/>
    <s v="Onsite"/>
    <x v="0"/>
  </r>
  <r>
    <x v="0"/>
    <x v="1"/>
    <x v="0"/>
    <x v="6"/>
    <n v="200000"/>
    <s v="USD"/>
    <x v="24"/>
    <x v="1"/>
    <x v="1"/>
    <x v="1"/>
    <x v="2"/>
    <n v="100000"/>
    <s v="Onsite"/>
    <x v="0"/>
  </r>
  <r>
    <x v="0"/>
    <x v="0"/>
    <x v="0"/>
    <x v="15"/>
    <n v="180000"/>
    <s v="USD"/>
    <x v="138"/>
    <x v="1"/>
    <x v="0"/>
    <x v="1"/>
    <x v="2"/>
    <n v="146000"/>
    <s v="Remote"/>
    <x v="0"/>
  </r>
  <r>
    <x v="0"/>
    <x v="0"/>
    <x v="0"/>
    <x v="15"/>
    <n v="115000"/>
    <s v="USD"/>
    <x v="61"/>
    <x v="1"/>
    <x v="0"/>
    <x v="1"/>
    <x v="2"/>
    <n v="146000"/>
    <s v="Remote"/>
    <x v="0"/>
  </r>
  <r>
    <x v="0"/>
    <x v="0"/>
    <x v="0"/>
    <x v="15"/>
    <n v="200000"/>
    <s v="USD"/>
    <x v="24"/>
    <x v="1"/>
    <x v="0"/>
    <x v="1"/>
    <x v="2"/>
    <n v="146000"/>
    <s v="Remote"/>
    <x v="0"/>
  </r>
  <r>
    <x v="0"/>
    <x v="0"/>
    <x v="0"/>
    <x v="15"/>
    <n v="115000"/>
    <s v="USD"/>
    <x v="61"/>
    <x v="1"/>
    <x v="0"/>
    <x v="1"/>
    <x v="2"/>
    <n v="146000"/>
    <s v="Remote"/>
    <x v="0"/>
  </r>
  <r>
    <x v="0"/>
    <x v="0"/>
    <x v="0"/>
    <x v="24"/>
    <n v="50000"/>
    <s v="EUR"/>
    <x v="139"/>
    <x v="12"/>
    <x v="2"/>
    <x v="11"/>
    <x v="1"/>
    <n v="146000"/>
    <s v="Hybrid"/>
    <x v="0"/>
  </r>
  <r>
    <x v="0"/>
    <x v="3"/>
    <x v="0"/>
    <x v="11"/>
    <n v="220000"/>
    <s v="USD"/>
    <x v="96"/>
    <x v="1"/>
    <x v="1"/>
    <x v="1"/>
    <x v="2"/>
    <n v="196000"/>
    <s v="Onsite"/>
    <x v="0"/>
  </r>
  <r>
    <x v="0"/>
    <x v="3"/>
    <x v="0"/>
    <x v="11"/>
    <n v="205000"/>
    <s v="USD"/>
    <x v="140"/>
    <x v="1"/>
    <x v="1"/>
    <x v="1"/>
    <x v="2"/>
    <n v="196000"/>
    <s v="Onsite"/>
    <x v="0"/>
  </r>
  <r>
    <x v="0"/>
    <x v="1"/>
    <x v="0"/>
    <x v="11"/>
    <n v="180000"/>
    <s v="USD"/>
    <x v="138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0"/>
    <x v="0"/>
    <x v="11"/>
    <n v="200000"/>
    <s v="USD"/>
    <x v="24"/>
    <x v="1"/>
    <x v="0"/>
    <x v="1"/>
    <x v="2"/>
    <n v="146000"/>
    <s v="Remote"/>
    <x v="0"/>
  </r>
  <r>
    <x v="0"/>
    <x v="0"/>
    <x v="0"/>
    <x v="11"/>
    <n v="150000"/>
    <s v="USD"/>
    <x v="16"/>
    <x v="1"/>
    <x v="0"/>
    <x v="1"/>
    <x v="2"/>
    <n v="146000"/>
    <s v="Remote"/>
    <x v="0"/>
  </r>
  <r>
    <x v="0"/>
    <x v="0"/>
    <x v="0"/>
    <x v="12"/>
    <n v="215000"/>
    <s v="USD"/>
    <x v="141"/>
    <x v="1"/>
    <x v="1"/>
    <x v="1"/>
    <x v="2"/>
    <n v="146000"/>
    <s v="Onsite"/>
    <x v="0"/>
  </r>
  <r>
    <x v="0"/>
    <x v="0"/>
    <x v="0"/>
    <x v="12"/>
    <n v="170000"/>
    <s v="USD"/>
    <x v="15"/>
    <x v="1"/>
    <x v="1"/>
    <x v="1"/>
    <x v="2"/>
    <n v="146000"/>
    <s v="Onsite"/>
    <x v="0"/>
  </r>
  <r>
    <x v="0"/>
    <x v="0"/>
    <x v="0"/>
    <x v="9"/>
    <n v="247500"/>
    <s v="USD"/>
    <x v="142"/>
    <x v="1"/>
    <x v="1"/>
    <x v="1"/>
    <x v="2"/>
    <n v="146000"/>
    <s v="Onsite"/>
    <x v="0"/>
  </r>
  <r>
    <x v="0"/>
    <x v="0"/>
    <x v="0"/>
    <x v="9"/>
    <n v="172200"/>
    <s v="USD"/>
    <x v="143"/>
    <x v="1"/>
    <x v="1"/>
    <x v="1"/>
    <x v="2"/>
    <n v="146000"/>
    <s v="Onsite"/>
    <x v="0"/>
  </r>
  <r>
    <x v="0"/>
    <x v="0"/>
    <x v="0"/>
    <x v="2"/>
    <n v="224000"/>
    <s v="USD"/>
    <x v="144"/>
    <x v="2"/>
    <x v="1"/>
    <x v="2"/>
    <x v="2"/>
    <n v="146000"/>
    <s v="Onsite"/>
    <x v="0"/>
  </r>
  <r>
    <x v="0"/>
    <x v="0"/>
    <x v="0"/>
    <x v="2"/>
    <n v="176000"/>
    <s v="USD"/>
    <x v="56"/>
    <x v="2"/>
    <x v="1"/>
    <x v="2"/>
    <x v="2"/>
    <n v="146000"/>
    <s v="Onsite"/>
    <x v="0"/>
  </r>
  <r>
    <x v="0"/>
    <x v="0"/>
    <x v="0"/>
    <x v="4"/>
    <n v="120000"/>
    <s v="USD"/>
    <x v="4"/>
    <x v="1"/>
    <x v="0"/>
    <x v="1"/>
    <x v="2"/>
    <n v="146000"/>
    <s v="Remote"/>
    <x v="0"/>
  </r>
  <r>
    <x v="0"/>
    <x v="0"/>
    <x v="0"/>
    <x v="4"/>
    <n v="75000"/>
    <s v="USD"/>
    <x v="115"/>
    <x v="1"/>
    <x v="0"/>
    <x v="1"/>
    <x v="2"/>
    <n v="146000"/>
    <s v="Remote"/>
    <x v="0"/>
  </r>
  <r>
    <x v="0"/>
    <x v="2"/>
    <x v="0"/>
    <x v="11"/>
    <n v="1400000"/>
    <s v="INR"/>
    <x v="145"/>
    <x v="6"/>
    <x v="0"/>
    <x v="6"/>
    <x v="0"/>
    <n v="70000"/>
    <s v="Remote"/>
    <x v="0"/>
  </r>
  <r>
    <x v="0"/>
    <x v="0"/>
    <x v="0"/>
    <x v="21"/>
    <n v="100000"/>
    <s v="AUD"/>
    <x v="146"/>
    <x v="13"/>
    <x v="0"/>
    <x v="12"/>
    <x v="2"/>
    <n v="146000"/>
    <s v="Remote"/>
    <x v="0"/>
  </r>
  <r>
    <x v="0"/>
    <x v="1"/>
    <x v="0"/>
    <x v="17"/>
    <n v="100000"/>
    <s v="SGD"/>
    <x v="147"/>
    <x v="14"/>
    <x v="1"/>
    <x v="12"/>
    <x v="2"/>
    <n v="100000"/>
    <s v="Onsite"/>
    <x v="0"/>
  </r>
  <r>
    <x v="0"/>
    <x v="0"/>
    <x v="0"/>
    <x v="4"/>
    <n v="140000"/>
    <s v="USD"/>
    <x v="74"/>
    <x v="1"/>
    <x v="1"/>
    <x v="1"/>
    <x v="2"/>
    <n v="146000"/>
    <s v="Onsite"/>
    <x v="0"/>
  </r>
  <r>
    <x v="0"/>
    <x v="0"/>
    <x v="0"/>
    <x v="4"/>
    <n v="120000"/>
    <s v="USD"/>
    <x v="4"/>
    <x v="1"/>
    <x v="1"/>
    <x v="1"/>
    <x v="2"/>
    <n v="146000"/>
    <s v="Onsite"/>
    <x v="0"/>
  </r>
  <r>
    <x v="0"/>
    <x v="0"/>
    <x v="0"/>
    <x v="11"/>
    <n v="128000"/>
    <s v="USD"/>
    <x v="148"/>
    <x v="1"/>
    <x v="1"/>
    <x v="1"/>
    <x v="2"/>
    <n v="146000"/>
    <s v="Onsite"/>
    <x v="0"/>
  </r>
  <r>
    <x v="0"/>
    <x v="0"/>
    <x v="0"/>
    <x v="11"/>
    <n v="81500"/>
    <s v="USD"/>
    <x v="62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11"/>
    <n v="185000"/>
    <s v="USD"/>
    <x v="39"/>
    <x v="1"/>
    <x v="1"/>
    <x v="1"/>
    <x v="2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3"/>
    <x v="0"/>
    <x v="25"/>
    <n v="329500"/>
    <s v="USD"/>
    <x v="149"/>
    <x v="1"/>
    <x v="1"/>
    <x v="1"/>
    <x v="2"/>
    <n v="196000"/>
    <s v="Onsite"/>
    <x v="0"/>
  </r>
  <r>
    <x v="0"/>
    <x v="3"/>
    <x v="0"/>
    <x v="25"/>
    <n v="269600"/>
    <s v="USD"/>
    <x v="150"/>
    <x v="1"/>
    <x v="1"/>
    <x v="1"/>
    <x v="2"/>
    <n v="196000"/>
    <s v="Onsite"/>
    <x v="0"/>
  </r>
  <r>
    <x v="0"/>
    <x v="0"/>
    <x v="0"/>
    <x v="13"/>
    <n v="100000"/>
    <s v="USD"/>
    <x v="12"/>
    <x v="1"/>
    <x v="1"/>
    <x v="1"/>
    <x v="2"/>
    <n v="146000"/>
    <s v="Onsite"/>
    <x v="0"/>
  </r>
  <r>
    <x v="0"/>
    <x v="0"/>
    <x v="0"/>
    <x v="13"/>
    <n v="80000"/>
    <s v="USD"/>
    <x v="151"/>
    <x v="1"/>
    <x v="1"/>
    <x v="1"/>
    <x v="2"/>
    <n v="146000"/>
    <s v="Onsite"/>
    <x v="0"/>
  </r>
  <r>
    <x v="0"/>
    <x v="0"/>
    <x v="0"/>
    <x v="2"/>
    <n v="250000"/>
    <s v="USD"/>
    <x v="135"/>
    <x v="1"/>
    <x v="1"/>
    <x v="1"/>
    <x v="2"/>
    <n v="146000"/>
    <s v="Onsite"/>
    <x v="0"/>
  </r>
  <r>
    <x v="0"/>
    <x v="0"/>
    <x v="0"/>
    <x v="2"/>
    <n v="162500"/>
    <s v="USD"/>
    <x v="30"/>
    <x v="1"/>
    <x v="1"/>
    <x v="1"/>
    <x v="2"/>
    <n v="146000"/>
    <s v="Onsite"/>
    <x v="0"/>
  </r>
  <r>
    <x v="0"/>
    <x v="1"/>
    <x v="0"/>
    <x v="17"/>
    <n v="200000"/>
    <s v="USD"/>
    <x v="24"/>
    <x v="1"/>
    <x v="0"/>
    <x v="1"/>
    <x v="2"/>
    <n v="100000"/>
    <s v="Remo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00000"/>
    <s v="USD"/>
    <x v="12"/>
    <x v="1"/>
    <x v="1"/>
    <x v="1"/>
    <x v="2"/>
    <n v="146000"/>
    <s v="Onsite"/>
    <x v="0"/>
  </r>
  <r>
    <x v="0"/>
    <x v="3"/>
    <x v="0"/>
    <x v="11"/>
    <n v="145000"/>
    <s v="USD"/>
    <x v="84"/>
    <x v="1"/>
    <x v="1"/>
    <x v="1"/>
    <x v="2"/>
    <n v="196000"/>
    <s v="Onsite"/>
    <x v="0"/>
  </r>
  <r>
    <x v="0"/>
    <x v="3"/>
    <x v="0"/>
    <x v="11"/>
    <n v="115000"/>
    <s v="USD"/>
    <x v="61"/>
    <x v="1"/>
    <x v="1"/>
    <x v="1"/>
    <x v="2"/>
    <n v="196000"/>
    <s v="Onsite"/>
    <x v="0"/>
  </r>
  <r>
    <x v="0"/>
    <x v="0"/>
    <x v="0"/>
    <x v="2"/>
    <n v="203500"/>
    <s v="USD"/>
    <x v="152"/>
    <x v="1"/>
    <x v="1"/>
    <x v="1"/>
    <x v="2"/>
    <n v="146000"/>
    <s v="Onsite"/>
    <x v="0"/>
  </r>
  <r>
    <x v="0"/>
    <x v="0"/>
    <x v="0"/>
    <x v="2"/>
    <n v="152000"/>
    <s v="USD"/>
    <x v="153"/>
    <x v="1"/>
    <x v="1"/>
    <x v="1"/>
    <x v="2"/>
    <n v="146000"/>
    <s v="Onsite"/>
    <x v="0"/>
  </r>
  <r>
    <x v="0"/>
    <x v="0"/>
    <x v="0"/>
    <x v="2"/>
    <n v="239000"/>
    <s v="USD"/>
    <x v="154"/>
    <x v="1"/>
    <x v="1"/>
    <x v="1"/>
    <x v="0"/>
    <n v="146000"/>
    <s v="Onsite"/>
    <x v="0"/>
  </r>
  <r>
    <x v="0"/>
    <x v="0"/>
    <x v="0"/>
    <x v="2"/>
    <n v="122900"/>
    <s v="USD"/>
    <x v="155"/>
    <x v="1"/>
    <x v="1"/>
    <x v="1"/>
    <x v="0"/>
    <n v="146000"/>
    <s v="Onsite"/>
    <x v="0"/>
  </r>
  <r>
    <x v="0"/>
    <x v="0"/>
    <x v="0"/>
    <x v="2"/>
    <n v="237000"/>
    <s v="USD"/>
    <x v="57"/>
    <x v="1"/>
    <x v="1"/>
    <x v="1"/>
    <x v="2"/>
    <n v="146000"/>
    <s v="Onsite"/>
    <x v="0"/>
  </r>
  <r>
    <x v="0"/>
    <x v="0"/>
    <x v="0"/>
    <x v="2"/>
    <n v="145000"/>
    <s v="USD"/>
    <x v="84"/>
    <x v="1"/>
    <x v="1"/>
    <x v="1"/>
    <x v="2"/>
    <n v="146000"/>
    <s v="Onsite"/>
    <x v="0"/>
  </r>
  <r>
    <x v="0"/>
    <x v="0"/>
    <x v="0"/>
    <x v="26"/>
    <n v="191765"/>
    <s v="USD"/>
    <x v="156"/>
    <x v="1"/>
    <x v="1"/>
    <x v="1"/>
    <x v="2"/>
    <n v="146000"/>
    <s v="Onsite"/>
    <x v="0"/>
  </r>
  <r>
    <x v="0"/>
    <x v="0"/>
    <x v="0"/>
    <x v="26"/>
    <n v="134236"/>
    <s v="USD"/>
    <x v="157"/>
    <x v="1"/>
    <x v="1"/>
    <x v="1"/>
    <x v="2"/>
    <n v="146000"/>
    <s v="Onsite"/>
    <x v="0"/>
  </r>
  <r>
    <x v="0"/>
    <x v="0"/>
    <x v="0"/>
    <x v="7"/>
    <n v="190000"/>
    <s v="USD"/>
    <x v="128"/>
    <x v="1"/>
    <x v="0"/>
    <x v="1"/>
    <x v="2"/>
    <n v="146000"/>
    <s v="Remote"/>
    <x v="0"/>
  </r>
  <r>
    <x v="0"/>
    <x v="0"/>
    <x v="0"/>
    <x v="7"/>
    <n v="112000"/>
    <s v="USD"/>
    <x v="158"/>
    <x v="1"/>
    <x v="0"/>
    <x v="1"/>
    <x v="2"/>
    <n v="146000"/>
    <s v="Remote"/>
    <x v="0"/>
  </r>
  <r>
    <x v="1"/>
    <x v="0"/>
    <x v="0"/>
    <x v="2"/>
    <n v="84000"/>
    <s v="EUR"/>
    <x v="159"/>
    <x v="0"/>
    <x v="0"/>
    <x v="4"/>
    <x v="0"/>
    <n v="146000"/>
    <s v="Remote"/>
    <x v="0"/>
  </r>
  <r>
    <x v="0"/>
    <x v="2"/>
    <x v="0"/>
    <x v="11"/>
    <n v="85000"/>
    <s v="USD"/>
    <x v="112"/>
    <x v="1"/>
    <x v="1"/>
    <x v="1"/>
    <x v="2"/>
    <n v="70000"/>
    <s v="Onsite"/>
    <x v="0"/>
  </r>
  <r>
    <x v="0"/>
    <x v="2"/>
    <x v="0"/>
    <x v="11"/>
    <n v="65000"/>
    <s v="USD"/>
    <x v="85"/>
    <x v="1"/>
    <x v="1"/>
    <x v="1"/>
    <x v="2"/>
    <n v="70000"/>
    <s v="Onsite"/>
    <x v="0"/>
  </r>
  <r>
    <x v="0"/>
    <x v="0"/>
    <x v="0"/>
    <x v="4"/>
    <n v="135000"/>
    <s v="USD"/>
    <x v="160"/>
    <x v="1"/>
    <x v="1"/>
    <x v="1"/>
    <x v="2"/>
    <n v="146000"/>
    <s v="Onsite"/>
    <x v="0"/>
  </r>
  <r>
    <x v="0"/>
    <x v="0"/>
    <x v="0"/>
    <x v="4"/>
    <n v="105500"/>
    <s v="USD"/>
    <x v="161"/>
    <x v="1"/>
    <x v="1"/>
    <x v="1"/>
    <x v="2"/>
    <n v="146000"/>
    <s v="Onsite"/>
    <x v="0"/>
  </r>
  <r>
    <x v="0"/>
    <x v="0"/>
    <x v="0"/>
    <x v="6"/>
    <n v="293000"/>
    <s v="USD"/>
    <x v="162"/>
    <x v="1"/>
    <x v="1"/>
    <x v="1"/>
    <x v="2"/>
    <n v="146000"/>
    <s v="Onsite"/>
    <x v="0"/>
  </r>
  <r>
    <x v="0"/>
    <x v="0"/>
    <x v="0"/>
    <x v="6"/>
    <n v="185000"/>
    <s v="USD"/>
    <x v="39"/>
    <x v="1"/>
    <x v="1"/>
    <x v="1"/>
    <x v="2"/>
    <n v="146000"/>
    <s v="Onsite"/>
    <x v="0"/>
  </r>
  <r>
    <x v="0"/>
    <x v="0"/>
    <x v="0"/>
    <x v="4"/>
    <n v="80000"/>
    <s v="USD"/>
    <x v="151"/>
    <x v="1"/>
    <x v="1"/>
    <x v="1"/>
    <x v="2"/>
    <n v="146000"/>
    <s v="Onsite"/>
    <x v="0"/>
  </r>
  <r>
    <x v="0"/>
    <x v="0"/>
    <x v="0"/>
    <x v="4"/>
    <n v="70000"/>
    <s v="USD"/>
    <x v="78"/>
    <x v="1"/>
    <x v="1"/>
    <x v="1"/>
    <x v="2"/>
    <n v="146000"/>
    <s v="Onsite"/>
    <x v="0"/>
  </r>
  <r>
    <x v="0"/>
    <x v="0"/>
    <x v="0"/>
    <x v="11"/>
    <n v="220000"/>
    <s v="USD"/>
    <x v="96"/>
    <x v="1"/>
    <x v="0"/>
    <x v="1"/>
    <x v="2"/>
    <n v="146000"/>
    <s v="Remo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2"/>
    <n v="175000"/>
    <s v="USD"/>
    <x v="3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4"/>
    <n v="200000"/>
    <s v="USD"/>
    <x v="24"/>
    <x v="1"/>
    <x v="1"/>
    <x v="1"/>
    <x v="2"/>
    <n v="146000"/>
    <s v="Onsite"/>
    <x v="0"/>
  </r>
  <r>
    <x v="0"/>
    <x v="0"/>
    <x v="0"/>
    <x v="4"/>
    <n v="148500"/>
    <s v="USD"/>
    <x v="163"/>
    <x v="1"/>
    <x v="1"/>
    <x v="1"/>
    <x v="2"/>
    <n v="146000"/>
    <s v="Onsite"/>
    <x v="0"/>
  </r>
  <r>
    <x v="0"/>
    <x v="0"/>
    <x v="0"/>
    <x v="2"/>
    <n v="45000"/>
    <s v="EUR"/>
    <x v="75"/>
    <x v="0"/>
    <x v="1"/>
    <x v="0"/>
    <x v="2"/>
    <n v="146000"/>
    <s v="Onsite"/>
    <x v="0"/>
  </r>
  <r>
    <x v="0"/>
    <x v="0"/>
    <x v="0"/>
    <x v="2"/>
    <n v="36000"/>
    <s v="EUR"/>
    <x v="76"/>
    <x v="0"/>
    <x v="1"/>
    <x v="0"/>
    <x v="2"/>
    <n v="146000"/>
    <s v="Onsite"/>
    <x v="0"/>
  </r>
  <r>
    <x v="0"/>
    <x v="0"/>
    <x v="0"/>
    <x v="11"/>
    <n v="240500"/>
    <s v="USD"/>
    <x v="164"/>
    <x v="1"/>
    <x v="1"/>
    <x v="1"/>
    <x v="0"/>
    <n v="146000"/>
    <s v="Onsite"/>
    <x v="0"/>
  </r>
  <r>
    <x v="0"/>
    <x v="0"/>
    <x v="0"/>
    <x v="11"/>
    <n v="123700"/>
    <s v="USD"/>
    <x v="165"/>
    <x v="1"/>
    <x v="1"/>
    <x v="1"/>
    <x v="0"/>
    <n v="146000"/>
    <s v="Onsite"/>
    <x v="0"/>
  </r>
  <r>
    <x v="0"/>
    <x v="0"/>
    <x v="0"/>
    <x v="7"/>
    <n v="152900"/>
    <s v="USD"/>
    <x v="166"/>
    <x v="1"/>
    <x v="0"/>
    <x v="1"/>
    <x v="2"/>
    <n v="146000"/>
    <s v="Remote"/>
    <x v="0"/>
  </r>
  <r>
    <x v="0"/>
    <x v="0"/>
    <x v="0"/>
    <x v="7"/>
    <n v="117100"/>
    <s v="USD"/>
    <x v="167"/>
    <x v="1"/>
    <x v="0"/>
    <x v="1"/>
    <x v="2"/>
    <n v="146000"/>
    <s v="Remote"/>
    <x v="0"/>
  </r>
  <r>
    <x v="0"/>
    <x v="0"/>
    <x v="0"/>
    <x v="7"/>
    <n v="173000"/>
    <s v="USD"/>
    <x v="168"/>
    <x v="1"/>
    <x v="0"/>
    <x v="1"/>
    <x v="2"/>
    <n v="146000"/>
    <s v="Remote"/>
    <x v="0"/>
  </r>
  <r>
    <x v="0"/>
    <x v="0"/>
    <x v="0"/>
    <x v="7"/>
    <n v="113000"/>
    <s v="USD"/>
    <x v="169"/>
    <x v="1"/>
    <x v="0"/>
    <x v="1"/>
    <x v="2"/>
    <n v="146000"/>
    <s v="Remote"/>
    <x v="0"/>
  </r>
  <r>
    <x v="0"/>
    <x v="0"/>
    <x v="0"/>
    <x v="3"/>
    <n v="260000"/>
    <s v="USD"/>
    <x v="170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3"/>
    <x v="0"/>
    <x v="11"/>
    <n v="175000"/>
    <s v="USD"/>
    <x v="3"/>
    <x v="1"/>
    <x v="1"/>
    <x v="1"/>
    <x v="2"/>
    <n v="196000"/>
    <s v="Onsite"/>
    <x v="0"/>
  </r>
  <r>
    <x v="0"/>
    <x v="3"/>
    <x v="0"/>
    <x v="11"/>
    <n v="110000"/>
    <s v="USD"/>
    <x v="17"/>
    <x v="1"/>
    <x v="1"/>
    <x v="1"/>
    <x v="2"/>
    <n v="196000"/>
    <s v="Onsite"/>
    <x v="0"/>
  </r>
  <r>
    <x v="0"/>
    <x v="0"/>
    <x v="0"/>
    <x v="3"/>
    <n v="260000"/>
    <s v="USD"/>
    <x v="170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0"/>
    <x v="0"/>
    <x v="18"/>
    <n v="130000"/>
    <s v="USD"/>
    <x v="11"/>
    <x v="1"/>
    <x v="0"/>
    <x v="1"/>
    <x v="2"/>
    <n v="146000"/>
    <s v="Remote"/>
    <x v="0"/>
  </r>
  <r>
    <x v="0"/>
    <x v="0"/>
    <x v="0"/>
    <x v="18"/>
    <n v="110000"/>
    <s v="USD"/>
    <x v="17"/>
    <x v="1"/>
    <x v="0"/>
    <x v="1"/>
    <x v="2"/>
    <n v="146000"/>
    <s v="Remote"/>
    <x v="0"/>
  </r>
  <r>
    <x v="0"/>
    <x v="0"/>
    <x v="0"/>
    <x v="3"/>
    <n v="205000"/>
    <s v="USD"/>
    <x v="140"/>
    <x v="1"/>
    <x v="0"/>
    <x v="1"/>
    <x v="2"/>
    <n v="146000"/>
    <s v="Remote"/>
    <x v="0"/>
  </r>
  <r>
    <x v="0"/>
    <x v="0"/>
    <x v="0"/>
    <x v="3"/>
    <n v="184000"/>
    <s v="USD"/>
    <x v="171"/>
    <x v="1"/>
    <x v="0"/>
    <x v="1"/>
    <x v="2"/>
    <n v="146000"/>
    <s v="Remote"/>
    <x v="0"/>
  </r>
  <r>
    <x v="0"/>
    <x v="0"/>
    <x v="0"/>
    <x v="4"/>
    <n v="149500"/>
    <s v="USD"/>
    <x v="172"/>
    <x v="1"/>
    <x v="0"/>
    <x v="1"/>
    <x v="2"/>
    <n v="146000"/>
    <s v="Remote"/>
    <x v="0"/>
  </r>
  <r>
    <x v="0"/>
    <x v="0"/>
    <x v="0"/>
    <x v="4"/>
    <n v="127075"/>
    <s v="USD"/>
    <x v="173"/>
    <x v="1"/>
    <x v="0"/>
    <x v="1"/>
    <x v="2"/>
    <n v="146000"/>
    <s v="Remote"/>
    <x v="0"/>
  </r>
  <r>
    <x v="0"/>
    <x v="0"/>
    <x v="0"/>
    <x v="2"/>
    <n v="195000"/>
    <s v="USD"/>
    <x v="121"/>
    <x v="1"/>
    <x v="1"/>
    <x v="1"/>
    <x v="2"/>
    <n v="146000"/>
    <s v="Onsite"/>
    <x v="0"/>
  </r>
  <r>
    <x v="0"/>
    <x v="0"/>
    <x v="0"/>
    <x v="2"/>
    <n v="160000"/>
    <s v="USD"/>
    <x v="122"/>
    <x v="1"/>
    <x v="1"/>
    <x v="1"/>
    <x v="2"/>
    <n v="146000"/>
    <s v="Onsite"/>
    <x v="0"/>
  </r>
  <r>
    <x v="0"/>
    <x v="0"/>
    <x v="0"/>
    <x v="11"/>
    <n v="219535"/>
    <s v="USD"/>
    <x v="174"/>
    <x v="1"/>
    <x v="0"/>
    <x v="1"/>
    <x v="2"/>
    <n v="146000"/>
    <s v="Remote"/>
    <x v="0"/>
  </r>
  <r>
    <x v="0"/>
    <x v="0"/>
    <x v="0"/>
    <x v="11"/>
    <n v="146115"/>
    <s v="USD"/>
    <x v="175"/>
    <x v="1"/>
    <x v="0"/>
    <x v="1"/>
    <x v="2"/>
    <n v="146000"/>
    <s v="Remote"/>
    <x v="0"/>
  </r>
  <r>
    <x v="0"/>
    <x v="0"/>
    <x v="0"/>
    <x v="2"/>
    <n v="170000"/>
    <s v="USD"/>
    <x v="15"/>
    <x v="1"/>
    <x v="1"/>
    <x v="1"/>
    <x v="2"/>
    <n v="146000"/>
    <s v="Onsite"/>
    <x v="0"/>
  </r>
  <r>
    <x v="0"/>
    <x v="0"/>
    <x v="0"/>
    <x v="2"/>
    <n v="135000"/>
    <s v="USD"/>
    <x v="160"/>
    <x v="1"/>
    <x v="1"/>
    <x v="1"/>
    <x v="2"/>
    <n v="146000"/>
    <s v="Onsite"/>
    <x v="0"/>
  </r>
  <r>
    <x v="0"/>
    <x v="0"/>
    <x v="0"/>
    <x v="2"/>
    <n v="175000"/>
    <s v="USD"/>
    <x v="3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2"/>
    <n v="199000"/>
    <s v="USD"/>
    <x v="176"/>
    <x v="1"/>
    <x v="1"/>
    <x v="1"/>
    <x v="2"/>
    <n v="146000"/>
    <s v="Onsite"/>
    <x v="0"/>
  </r>
  <r>
    <x v="0"/>
    <x v="0"/>
    <x v="0"/>
    <x v="2"/>
    <n v="162000"/>
    <s v="USD"/>
    <x v="177"/>
    <x v="1"/>
    <x v="1"/>
    <x v="1"/>
    <x v="2"/>
    <n v="146000"/>
    <s v="Onsite"/>
    <x v="0"/>
  </r>
  <r>
    <x v="0"/>
    <x v="0"/>
    <x v="0"/>
    <x v="3"/>
    <n v="222200"/>
    <s v="USD"/>
    <x v="5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3"/>
    <x v="0"/>
    <x v="7"/>
    <n v="221000"/>
    <s v="USD"/>
    <x v="178"/>
    <x v="1"/>
    <x v="0"/>
    <x v="1"/>
    <x v="2"/>
    <n v="196000"/>
    <s v="Remote"/>
    <x v="0"/>
  </r>
  <r>
    <x v="0"/>
    <x v="3"/>
    <x v="0"/>
    <x v="7"/>
    <n v="153000"/>
    <s v="USD"/>
    <x v="179"/>
    <x v="1"/>
    <x v="0"/>
    <x v="1"/>
    <x v="2"/>
    <n v="196000"/>
    <s v="Remote"/>
    <x v="0"/>
  </r>
  <r>
    <x v="0"/>
    <x v="0"/>
    <x v="0"/>
    <x v="4"/>
    <n v="187000"/>
    <s v="USD"/>
    <x v="180"/>
    <x v="1"/>
    <x v="1"/>
    <x v="1"/>
    <x v="2"/>
    <n v="146000"/>
    <s v="Onsite"/>
    <x v="0"/>
  </r>
  <r>
    <x v="0"/>
    <x v="0"/>
    <x v="0"/>
    <x v="4"/>
    <n v="128000"/>
    <s v="USD"/>
    <x v="148"/>
    <x v="1"/>
    <x v="1"/>
    <x v="1"/>
    <x v="2"/>
    <n v="146000"/>
    <s v="Onsite"/>
    <x v="0"/>
  </r>
  <r>
    <x v="0"/>
    <x v="0"/>
    <x v="0"/>
    <x v="18"/>
    <n v="210000"/>
    <s v="USD"/>
    <x v="64"/>
    <x v="1"/>
    <x v="1"/>
    <x v="1"/>
    <x v="2"/>
    <n v="146000"/>
    <s v="Onsite"/>
    <x v="0"/>
  </r>
  <r>
    <x v="0"/>
    <x v="0"/>
    <x v="0"/>
    <x v="18"/>
    <n v="136000"/>
    <s v="USD"/>
    <x v="6"/>
    <x v="1"/>
    <x v="1"/>
    <x v="1"/>
    <x v="2"/>
    <n v="146000"/>
    <s v="Onsite"/>
    <x v="0"/>
  </r>
  <r>
    <x v="0"/>
    <x v="0"/>
    <x v="0"/>
    <x v="2"/>
    <n v="175000"/>
    <s v="USD"/>
    <x v="3"/>
    <x v="1"/>
    <x v="0"/>
    <x v="1"/>
    <x v="2"/>
    <n v="146000"/>
    <s v="Remote"/>
    <x v="0"/>
  </r>
  <r>
    <x v="0"/>
    <x v="0"/>
    <x v="0"/>
    <x v="2"/>
    <n v="100000"/>
    <s v="USD"/>
    <x v="12"/>
    <x v="1"/>
    <x v="0"/>
    <x v="1"/>
    <x v="2"/>
    <n v="146000"/>
    <s v="Remote"/>
    <x v="0"/>
  </r>
  <r>
    <x v="0"/>
    <x v="0"/>
    <x v="0"/>
    <x v="11"/>
    <n v="179000"/>
    <s v="USD"/>
    <x v="181"/>
    <x v="1"/>
    <x v="1"/>
    <x v="1"/>
    <x v="2"/>
    <n v="146000"/>
    <s v="Onsite"/>
    <x v="0"/>
  </r>
  <r>
    <x v="0"/>
    <x v="0"/>
    <x v="0"/>
    <x v="11"/>
    <n v="109000"/>
    <s v="USD"/>
    <x v="182"/>
    <x v="1"/>
    <x v="1"/>
    <x v="1"/>
    <x v="2"/>
    <n v="146000"/>
    <s v="Onsite"/>
    <x v="0"/>
  </r>
  <r>
    <x v="0"/>
    <x v="0"/>
    <x v="0"/>
    <x v="2"/>
    <n v="245000"/>
    <s v="USD"/>
    <x v="41"/>
    <x v="1"/>
    <x v="1"/>
    <x v="1"/>
    <x v="2"/>
    <n v="146000"/>
    <s v="Onsite"/>
    <x v="0"/>
  </r>
  <r>
    <x v="0"/>
    <x v="0"/>
    <x v="0"/>
    <x v="2"/>
    <n v="180000"/>
    <s v="USD"/>
    <x v="138"/>
    <x v="1"/>
    <x v="1"/>
    <x v="1"/>
    <x v="2"/>
    <n v="146000"/>
    <s v="Onsite"/>
    <x v="0"/>
  </r>
  <r>
    <x v="0"/>
    <x v="0"/>
    <x v="0"/>
    <x v="4"/>
    <n v="142000"/>
    <s v="USD"/>
    <x v="183"/>
    <x v="1"/>
    <x v="0"/>
    <x v="1"/>
    <x v="2"/>
    <n v="146000"/>
    <s v="Remote"/>
    <x v="0"/>
  </r>
  <r>
    <x v="0"/>
    <x v="0"/>
    <x v="0"/>
    <x v="4"/>
    <n v="75000"/>
    <s v="USD"/>
    <x v="115"/>
    <x v="1"/>
    <x v="0"/>
    <x v="1"/>
    <x v="2"/>
    <n v="146000"/>
    <s v="Remote"/>
    <x v="0"/>
  </r>
  <r>
    <x v="0"/>
    <x v="0"/>
    <x v="0"/>
    <x v="27"/>
    <n v="198800"/>
    <s v="USD"/>
    <x v="184"/>
    <x v="1"/>
    <x v="1"/>
    <x v="1"/>
    <x v="2"/>
    <n v="146000"/>
    <s v="Onsite"/>
    <x v="0"/>
  </r>
  <r>
    <x v="0"/>
    <x v="0"/>
    <x v="0"/>
    <x v="27"/>
    <n v="105200"/>
    <s v="USD"/>
    <x v="127"/>
    <x v="1"/>
    <x v="1"/>
    <x v="1"/>
    <x v="2"/>
    <n v="146000"/>
    <s v="Onsite"/>
    <x v="0"/>
  </r>
  <r>
    <x v="0"/>
    <x v="0"/>
    <x v="0"/>
    <x v="4"/>
    <n v="125000"/>
    <s v="USD"/>
    <x v="185"/>
    <x v="1"/>
    <x v="0"/>
    <x v="1"/>
    <x v="2"/>
    <n v="146000"/>
    <s v="Remote"/>
    <x v="0"/>
  </r>
  <r>
    <x v="0"/>
    <x v="0"/>
    <x v="0"/>
    <x v="4"/>
    <n v="112000"/>
    <s v="USD"/>
    <x v="158"/>
    <x v="1"/>
    <x v="0"/>
    <x v="1"/>
    <x v="2"/>
    <n v="146000"/>
    <s v="Remote"/>
    <x v="0"/>
  </r>
  <r>
    <x v="0"/>
    <x v="0"/>
    <x v="0"/>
    <x v="2"/>
    <n v="210000"/>
    <s v="USD"/>
    <x v="64"/>
    <x v="1"/>
    <x v="1"/>
    <x v="1"/>
    <x v="2"/>
    <n v="146000"/>
    <s v="Onsite"/>
    <x v="0"/>
  </r>
  <r>
    <x v="0"/>
    <x v="0"/>
    <x v="0"/>
    <x v="2"/>
    <n v="155000"/>
    <s v="USD"/>
    <x v="107"/>
    <x v="1"/>
    <x v="1"/>
    <x v="1"/>
    <x v="2"/>
    <n v="146000"/>
    <s v="Onsite"/>
    <x v="0"/>
  </r>
  <r>
    <x v="0"/>
    <x v="0"/>
    <x v="0"/>
    <x v="27"/>
    <n v="115000"/>
    <s v="USD"/>
    <x v="61"/>
    <x v="1"/>
    <x v="0"/>
    <x v="1"/>
    <x v="2"/>
    <n v="146000"/>
    <s v="Remote"/>
    <x v="0"/>
  </r>
  <r>
    <x v="0"/>
    <x v="0"/>
    <x v="0"/>
    <x v="27"/>
    <n v="86000"/>
    <s v="USD"/>
    <x v="186"/>
    <x v="1"/>
    <x v="0"/>
    <x v="1"/>
    <x v="2"/>
    <n v="146000"/>
    <s v="Remote"/>
    <x v="0"/>
  </r>
  <r>
    <x v="0"/>
    <x v="0"/>
    <x v="0"/>
    <x v="2"/>
    <n v="165000"/>
    <s v="USD"/>
    <x v="86"/>
    <x v="1"/>
    <x v="1"/>
    <x v="1"/>
    <x v="2"/>
    <n v="146000"/>
    <s v="Onsi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4"/>
    <n v="139000"/>
    <s v="USD"/>
    <x v="49"/>
    <x v="1"/>
    <x v="1"/>
    <x v="1"/>
    <x v="2"/>
    <n v="146000"/>
    <s v="Onsite"/>
    <x v="0"/>
  </r>
  <r>
    <x v="0"/>
    <x v="0"/>
    <x v="0"/>
    <x v="4"/>
    <n v="106000"/>
    <s v="USD"/>
    <x v="187"/>
    <x v="1"/>
    <x v="1"/>
    <x v="1"/>
    <x v="2"/>
    <n v="146000"/>
    <s v="Onsite"/>
    <x v="0"/>
  </r>
  <r>
    <x v="0"/>
    <x v="2"/>
    <x v="0"/>
    <x v="4"/>
    <n v="55000"/>
    <s v="CAD"/>
    <x v="188"/>
    <x v="2"/>
    <x v="1"/>
    <x v="2"/>
    <x v="0"/>
    <n v="70000"/>
    <s v="Onsite"/>
    <x v="0"/>
  </r>
  <r>
    <x v="1"/>
    <x v="0"/>
    <x v="0"/>
    <x v="17"/>
    <n v="275000"/>
    <s v="USD"/>
    <x v="18"/>
    <x v="2"/>
    <x v="1"/>
    <x v="2"/>
    <x v="1"/>
    <n v="146000"/>
    <s v="Onsite"/>
    <x v="0"/>
  </r>
  <r>
    <x v="0"/>
    <x v="0"/>
    <x v="2"/>
    <x v="28"/>
    <n v="50000"/>
    <s v="USD"/>
    <x v="189"/>
    <x v="15"/>
    <x v="2"/>
    <x v="13"/>
    <x v="1"/>
    <n v="146000"/>
    <s v="Hybrid"/>
    <x v="2"/>
  </r>
  <r>
    <x v="0"/>
    <x v="1"/>
    <x v="0"/>
    <x v="9"/>
    <n v="280700"/>
    <s v="USD"/>
    <x v="190"/>
    <x v="1"/>
    <x v="0"/>
    <x v="1"/>
    <x v="2"/>
    <n v="100000"/>
    <s v="Remote"/>
    <x v="0"/>
  </r>
  <r>
    <x v="0"/>
    <x v="1"/>
    <x v="0"/>
    <x v="9"/>
    <n v="150450"/>
    <s v="USD"/>
    <x v="191"/>
    <x v="1"/>
    <x v="0"/>
    <x v="1"/>
    <x v="2"/>
    <n v="100000"/>
    <s v="Remote"/>
    <x v="0"/>
  </r>
  <r>
    <x v="0"/>
    <x v="2"/>
    <x v="0"/>
    <x v="2"/>
    <n v="70000"/>
    <s v="CAD"/>
    <x v="192"/>
    <x v="2"/>
    <x v="0"/>
    <x v="2"/>
    <x v="0"/>
    <n v="70000"/>
    <s v="Remote"/>
    <x v="0"/>
  </r>
  <r>
    <x v="0"/>
    <x v="0"/>
    <x v="0"/>
    <x v="15"/>
    <n v="250500"/>
    <s v="USD"/>
    <x v="193"/>
    <x v="1"/>
    <x v="1"/>
    <x v="1"/>
    <x v="2"/>
    <n v="146000"/>
    <s v="Onsite"/>
    <x v="0"/>
  </r>
  <r>
    <x v="0"/>
    <x v="0"/>
    <x v="0"/>
    <x v="15"/>
    <n v="159500"/>
    <s v="USD"/>
    <x v="194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4"/>
    <n v="140000"/>
    <s v="USD"/>
    <x v="74"/>
    <x v="1"/>
    <x v="1"/>
    <x v="1"/>
    <x v="2"/>
    <n v="146000"/>
    <s v="Onsite"/>
    <x v="0"/>
  </r>
  <r>
    <x v="0"/>
    <x v="0"/>
    <x v="0"/>
    <x v="4"/>
    <n v="120000"/>
    <s v="USD"/>
    <x v="4"/>
    <x v="1"/>
    <x v="1"/>
    <x v="1"/>
    <x v="2"/>
    <n v="146000"/>
    <s v="Onsite"/>
    <x v="0"/>
  </r>
  <r>
    <x v="0"/>
    <x v="2"/>
    <x v="0"/>
    <x v="2"/>
    <n v="130001"/>
    <s v="USD"/>
    <x v="195"/>
    <x v="1"/>
    <x v="0"/>
    <x v="1"/>
    <x v="2"/>
    <n v="70000"/>
    <s v="Remote"/>
    <x v="0"/>
  </r>
  <r>
    <x v="0"/>
    <x v="2"/>
    <x v="0"/>
    <x v="2"/>
    <n v="71907"/>
    <s v="USD"/>
    <x v="196"/>
    <x v="1"/>
    <x v="0"/>
    <x v="1"/>
    <x v="2"/>
    <n v="70000"/>
    <s v="Remote"/>
    <x v="0"/>
  </r>
  <r>
    <x v="0"/>
    <x v="1"/>
    <x v="0"/>
    <x v="2"/>
    <n v="93918"/>
    <s v="USD"/>
    <x v="197"/>
    <x v="1"/>
    <x v="0"/>
    <x v="1"/>
    <x v="2"/>
    <n v="100000"/>
    <s v="Remote"/>
    <x v="0"/>
  </r>
  <r>
    <x v="0"/>
    <x v="1"/>
    <x v="0"/>
    <x v="2"/>
    <n v="51962"/>
    <s v="USD"/>
    <x v="198"/>
    <x v="1"/>
    <x v="0"/>
    <x v="1"/>
    <x v="2"/>
    <n v="100000"/>
    <s v="Remote"/>
    <x v="0"/>
  </r>
  <r>
    <x v="0"/>
    <x v="0"/>
    <x v="0"/>
    <x v="4"/>
    <n v="175000"/>
    <s v="USD"/>
    <x v="3"/>
    <x v="2"/>
    <x v="0"/>
    <x v="2"/>
    <x v="2"/>
    <n v="146000"/>
    <s v="Remote"/>
    <x v="0"/>
  </r>
  <r>
    <x v="0"/>
    <x v="0"/>
    <x v="0"/>
    <x v="4"/>
    <n v="135000"/>
    <s v="USD"/>
    <x v="160"/>
    <x v="2"/>
    <x v="0"/>
    <x v="2"/>
    <x v="2"/>
    <n v="146000"/>
    <s v="Remote"/>
    <x v="0"/>
  </r>
  <r>
    <x v="0"/>
    <x v="2"/>
    <x v="0"/>
    <x v="11"/>
    <n v="85000"/>
    <s v="USD"/>
    <x v="112"/>
    <x v="1"/>
    <x v="1"/>
    <x v="1"/>
    <x v="2"/>
    <n v="70000"/>
    <s v="Onsite"/>
    <x v="0"/>
  </r>
  <r>
    <x v="0"/>
    <x v="2"/>
    <x v="0"/>
    <x v="11"/>
    <n v="65000"/>
    <s v="USD"/>
    <x v="85"/>
    <x v="1"/>
    <x v="1"/>
    <x v="1"/>
    <x v="2"/>
    <n v="70000"/>
    <s v="Onsite"/>
    <x v="0"/>
  </r>
  <r>
    <x v="0"/>
    <x v="0"/>
    <x v="0"/>
    <x v="9"/>
    <n v="257000"/>
    <s v="USD"/>
    <x v="199"/>
    <x v="1"/>
    <x v="1"/>
    <x v="1"/>
    <x v="2"/>
    <n v="146000"/>
    <s v="Onsite"/>
    <x v="0"/>
  </r>
  <r>
    <x v="0"/>
    <x v="0"/>
    <x v="0"/>
    <x v="9"/>
    <n v="147000"/>
    <s v="USD"/>
    <x v="200"/>
    <x v="1"/>
    <x v="1"/>
    <x v="1"/>
    <x v="2"/>
    <n v="146000"/>
    <s v="Onsite"/>
    <x v="0"/>
  </r>
  <r>
    <x v="0"/>
    <x v="0"/>
    <x v="0"/>
    <x v="11"/>
    <n v="222000"/>
    <s v="USD"/>
    <x v="201"/>
    <x v="1"/>
    <x v="0"/>
    <x v="1"/>
    <x v="2"/>
    <n v="146000"/>
    <s v="Remote"/>
    <x v="0"/>
  </r>
  <r>
    <x v="0"/>
    <x v="0"/>
    <x v="0"/>
    <x v="11"/>
    <n v="175000"/>
    <s v="USD"/>
    <x v="3"/>
    <x v="1"/>
    <x v="0"/>
    <x v="1"/>
    <x v="2"/>
    <n v="146000"/>
    <s v="Remote"/>
    <x v="0"/>
  </r>
  <r>
    <x v="0"/>
    <x v="0"/>
    <x v="0"/>
    <x v="2"/>
    <n v="203000"/>
    <s v="USD"/>
    <x v="94"/>
    <x v="1"/>
    <x v="0"/>
    <x v="1"/>
    <x v="2"/>
    <n v="146000"/>
    <s v="Remote"/>
    <x v="0"/>
  </r>
  <r>
    <x v="0"/>
    <x v="0"/>
    <x v="0"/>
    <x v="2"/>
    <n v="133200"/>
    <s v="USD"/>
    <x v="202"/>
    <x v="1"/>
    <x v="0"/>
    <x v="1"/>
    <x v="2"/>
    <n v="146000"/>
    <s v="Remote"/>
    <x v="0"/>
  </r>
  <r>
    <x v="0"/>
    <x v="2"/>
    <x v="0"/>
    <x v="3"/>
    <n v="213660"/>
    <s v="USD"/>
    <x v="13"/>
    <x v="1"/>
    <x v="1"/>
    <x v="1"/>
    <x v="0"/>
    <n v="70000"/>
    <s v="Onsite"/>
    <x v="0"/>
  </r>
  <r>
    <x v="0"/>
    <x v="2"/>
    <x v="0"/>
    <x v="3"/>
    <n v="130760"/>
    <s v="USD"/>
    <x v="14"/>
    <x v="1"/>
    <x v="1"/>
    <x v="1"/>
    <x v="0"/>
    <n v="70000"/>
    <s v="Onsite"/>
    <x v="0"/>
  </r>
  <r>
    <x v="0"/>
    <x v="0"/>
    <x v="0"/>
    <x v="11"/>
    <n v="221000"/>
    <s v="USD"/>
    <x v="178"/>
    <x v="1"/>
    <x v="1"/>
    <x v="1"/>
    <x v="2"/>
    <n v="146000"/>
    <s v="Onsite"/>
    <x v="0"/>
  </r>
  <r>
    <x v="0"/>
    <x v="0"/>
    <x v="0"/>
    <x v="11"/>
    <n v="147000"/>
    <s v="USD"/>
    <x v="200"/>
    <x v="1"/>
    <x v="1"/>
    <x v="1"/>
    <x v="2"/>
    <n v="146000"/>
    <s v="Onsite"/>
    <x v="0"/>
  </r>
  <r>
    <x v="0"/>
    <x v="0"/>
    <x v="0"/>
    <x v="13"/>
    <n v="100000"/>
    <s v="USD"/>
    <x v="12"/>
    <x v="1"/>
    <x v="1"/>
    <x v="1"/>
    <x v="2"/>
    <n v="146000"/>
    <s v="Onsite"/>
    <x v="0"/>
  </r>
  <r>
    <x v="0"/>
    <x v="0"/>
    <x v="0"/>
    <x v="13"/>
    <n v="80000"/>
    <s v="USD"/>
    <x v="151"/>
    <x v="1"/>
    <x v="1"/>
    <x v="1"/>
    <x v="2"/>
    <n v="146000"/>
    <s v="Onsi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0"/>
    <x v="0"/>
    <x v="2"/>
    <n v="238000"/>
    <s v="USD"/>
    <x v="55"/>
    <x v="1"/>
    <x v="0"/>
    <x v="1"/>
    <x v="2"/>
    <n v="146000"/>
    <s v="Remote"/>
    <x v="0"/>
  </r>
  <r>
    <x v="0"/>
    <x v="0"/>
    <x v="0"/>
    <x v="2"/>
    <n v="156000"/>
    <s v="USD"/>
    <x v="203"/>
    <x v="1"/>
    <x v="0"/>
    <x v="1"/>
    <x v="2"/>
    <n v="146000"/>
    <s v="Remote"/>
    <x v="0"/>
  </r>
  <r>
    <x v="0"/>
    <x v="0"/>
    <x v="0"/>
    <x v="9"/>
    <n v="304000"/>
    <s v="USD"/>
    <x v="204"/>
    <x v="1"/>
    <x v="0"/>
    <x v="1"/>
    <x v="2"/>
    <n v="146000"/>
    <s v="Remote"/>
    <x v="0"/>
  </r>
  <r>
    <x v="0"/>
    <x v="0"/>
    <x v="0"/>
    <x v="9"/>
    <n v="199000"/>
    <s v="USD"/>
    <x v="176"/>
    <x v="1"/>
    <x v="0"/>
    <x v="1"/>
    <x v="2"/>
    <n v="146000"/>
    <s v="Remote"/>
    <x v="0"/>
  </r>
  <r>
    <x v="0"/>
    <x v="1"/>
    <x v="0"/>
    <x v="29"/>
    <n v="45000"/>
    <s v="EUR"/>
    <x v="75"/>
    <x v="0"/>
    <x v="0"/>
    <x v="0"/>
    <x v="2"/>
    <n v="100000"/>
    <s v="Remote"/>
    <x v="0"/>
  </r>
  <r>
    <x v="0"/>
    <x v="0"/>
    <x v="0"/>
    <x v="11"/>
    <n v="150000"/>
    <s v="USD"/>
    <x v="16"/>
    <x v="1"/>
    <x v="1"/>
    <x v="1"/>
    <x v="2"/>
    <n v="146000"/>
    <s v="Onsite"/>
    <x v="0"/>
  </r>
  <r>
    <x v="0"/>
    <x v="0"/>
    <x v="0"/>
    <x v="11"/>
    <n v="130000"/>
    <s v="USD"/>
    <x v="11"/>
    <x v="1"/>
    <x v="1"/>
    <x v="1"/>
    <x v="2"/>
    <n v="146000"/>
    <s v="Onsite"/>
    <x v="0"/>
  </r>
  <r>
    <x v="0"/>
    <x v="0"/>
    <x v="0"/>
    <x v="2"/>
    <n v="140000"/>
    <s v="USD"/>
    <x v="74"/>
    <x v="1"/>
    <x v="0"/>
    <x v="1"/>
    <x v="2"/>
    <n v="146000"/>
    <s v="Remote"/>
    <x v="0"/>
  </r>
  <r>
    <x v="0"/>
    <x v="0"/>
    <x v="0"/>
    <x v="2"/>
    <n v="110000"/>
    <s v="USD"/>
    <x v="17"/>
    <x v="1"/>
    <x v="0"/>
    <x v="1"/>
    <x v="2"/>
    <n v="146000"/>
    <s v="Remote"/>
    <x v="0"/>
  </r>
  <r>
    <x v="0"/>
    <x v="1"/>
    <x v="0"/>
    <x v="4"/>
    <n v="90000"/>
    <s v="USD"/>
    <x v="25"/>
    <x v="1"/>
    <x v="1"/>
    <x v="1"/>
    <x v="2"/>
    <n v="100000"/>
    <s v="Onsite"/>
    <x v="0"/>
  </r>
  <r>
    <x v="0"/>
    <x v="1"/>
    <x v="0"/>
    <x v="4"/>
    <n v="75000"/>
    <s v="USD"/>
    <x v="115"/>
    <x v="1"/>
    <x v="1"/>
    <x v="1"/>
    <x v="2"/>
    <n v="100000"/>
    <s v="Onsite"/>
    <x v="0"/>
  </r>
  <r>
    <x v="0"/>
    <x v="1"/>
    <x v="0"/>
    <x v="18"/>
    <n v="161200"/>
    <s v="GBP"/>
    <x v="205"/>
    <x v="4"/>
    <x v="1"/>
    <x v="4"/>
    <x v="2"/>
    <n v="100000"/>
    <s v="Onsite"/>
    <x v="0"/>
  </r>
  <r>
    <x v="0"/>
    <x v="1"/>
    <x v="0"/>
    <x v="18"/>
    <n v="84570"/>
    <s v="GBP"/>
    <x v="206"/>
    <x v="4"/>
    <x v="1"/>
    <x v="4"/>
    <x v="2"/>
    <n v="100000"/>
    <s v="Onsite"/>
    <x v="0"/>
  </r>
  <r>
    <x v="0"/>
    <x v="0"/>
    <x v="0"/>
    <x v="11"/>
    <n v="240000"/>
    <s v="USD"/>
    <x v="207"/>
    <x v="1"/>
    <x v="1"/>
    <x v="1"/>
    <x v="2"/>
    <n v="146000"/>
    <s v="Onsite"/>
    <x v="0"/>
  </r>
  <r>
    <x v="0"/>
    <x v="0"/>
    <x v="0"/>
    <x v="11"/>
    <n v="183600"/>
    <s v="USD"/>
    <x v="208"/>
    <x v="1"/>
    <x v="1"/>
    <x v="1"/>
    <x v="2"/>
    <n v="146000"/>
    <s v="Onsite"/>
    <x v="0"/>
  </r>
  <r>
    <x v="0"/>
    <x v="1"/>
    <x v="0"/>
    <x v="30"/>
    <n v="130000"/>
    <s v="USD"/>
    <x v="11"/>
    <x v="1"/>
    <x v="1"/>
    <x v="1"/>
    <x v="2"/>
    <n v="100000"/>
    <s v="Onsite"/>
    <x v="0"/>
  </r>
  <r>
    <x v="0"/>
    <x v="1"/>
    <x v="0"/>
    <x v="30"/>
    <n v="80000"/>
    <s v="USD"/>
    <x v="151"/>
    <x v="1"/>
    <x v="1"/>
    <x v="1"/>
    <x v="2"/>
    <n v="100000"/>
    <s v="Onsite"/>
    <x v="0"/>
  </r>
  <r>
    <x v="0"/>
    <x v="0"/>
    <x v="0"/>
    <x v="11"/>
    <n v="250000"/>
    <s v="USD"/>
    <x v="135"/>
    <x v="1"/>
    <x v="1"/>
    <x v="1"/>
    <x v="2"/>
    <n v="146000"/>
    <s v="Onsite"/>
    <x v="0"/>
  </r>
  <r>
    <x v="0"/>
    <x v="0"/>
    <x v="0"/>
    <x v="11"/>
    <n v="150000"/>
    <s v="USD"/>
    <x v="16"/>
    <x v="1"/>
    <x v="1"/>
    <x v="1"/>
    <x v="2"/>
    <n v="146000"/>
    <s v="Onsite"/>
    <x v="0"/>
  </r>
  <r>
    <x v="0"/>
    <x v="0"/>
    <x v="0"/>
    <x v="19"/>
    <n v="160000"/>
    <s v="USD"/>
    <x v="122"/>
    <x v="1"/>
    <x v="0"/>
    <x v="1"/>
    <x v="2"/>
    <n v="146000"/>
    <s v="Remote"/>
    <x v="0"/>
  </r>
  <r>
    <x v="0"/>
    <x v="0"/>
    <x v="0"/>
    <x v="19"/>
    <n v="120000"/>
    <s v="USD"/>
    <x v="4"/>
    <x v="1"/>
    <x v="0"/>
    <x v="1"/>
    <x v="2"/>
    <n v="146000"/>
    <s v="Remote"/>
    <x v="0"/>
  </r>
  <r>
    <x v="0"/>
    <x v="0"/>
    <x v="0"/>
    <x v="9"/>
    <n v="289076"/>
    <s v="USD"/>
    <x v="209"/>
    <x v="1"/>
    <x v="1"/>
    <x v="1"/>
    <x v="2"/>
    <n v="146000"/>
    <s v="Onsite"/>
    <x v="0"/>
  </r>
  <r>
    <x v="0"/>
    <x v="0"/>
    <x v="0"/>
    <x v="9"/>
    <n v="202353"/>
    <s v="USD"/>
    <x v="210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0"/>
    <x v="0"/>
    <x v="4"/>
    <n v="155000"/>
    <s v="USD"/>
    <x v="107"/>
    <x v="1"/>
    <x v="1"/>
    <x v="1"/>
    <x v="2"/>
    <n v="146000"/>
    <s v="Onsite"/>
    <x v="0"/>
  </r>
  <r>
    <x v="0"/>
    <x v="0"/>
    <x v="0"/>
    <x v="4"/>
    <n v="106000"/>
    <s v="USD"/>
    <x v="187"/>
    <x v="1"/>
    <x v="1"/>
    <x v="1"/>
    <x v="2"/>
    <n v="146000"/>
    <s v="Onsite"/>
    <x v="0"/>
  </r>
  <r>
    <x v="0"/>
    <x v="0"/>
    <x v="0"/>
    <x v="11"/>
    <n v="200000"/>
    <s v="USD"/>
    <x v="24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2"/>
    <n v="157750"/>
    <s v="USD"/>
    <x v="211"/>
    <x v="1"/>
    <x v="0"/>
    <x v="1"/>
    <x v="2"/>
    <n v="146000"/>
    <s v="Remote"/>
    <x v="0"/>
  </r>
  <r>
    <x v="0"/>
    <x v="0"/>
    <x v="0"/>
    <x v="2"/>
    <n v="104650"/>
    <s v="USD"/>
    <x v="212"/>
    <x v="1"/>
    <x v="0"/>
    <x v="1"/>
    <x v="2"/>
    <n v="146000"/>
    <s v="Remote"/>
    <x v="0"/>
  </r>
  <r>
    <x v="0"/>
    <x v="1"/>
    <x v="0"/>
    <x v="2"/>
    <n v="180000"/>
    <s v="USD"/>
    <x v="138"/>
    <x v="1"/>
    <x v="0"/>
    <x v="1"/>
    <x v="2"/>
    <n v="100000"/>
    <s v="Remote"/>
    <x v="0"/>
  </r>
  <r>
    <x v="0"/>
    <x v="1"/>
    <x v="0"/>
    <x v="2"/>
    <n v="140000"/>
    <s v="USD"/>
    <x v="74"/>
    <x v="1"/>
    <x v="0"/>
    <x v="1"/>
    <x v="2"/>
    <n v="100000"/>
    <s v="Remote"/>
    <x v="0"/>
  </r>
  <r>
    <x v="0"/>
    <x v="3"/>
    <x v="0"/>
    <x v="2"/>
    <n v="200000"/>
    <s v="USD"/>
    <x v="24"/>
    <x v="1"/>
    <x v="1"/>
    <x v="1"/>
    <x v="2"/>
    <n v="196000"/>
    <s v="Onsite"/>
    <x v="0"/>
  </r>
  <r>
    <x v="0"/>
    <x v="3"/>
    <x v="0"/>
    <x v="2"/>
    <n v="145000"/>
    <s v="USD"/>
    <x v="84"/>
    <x v="1"/>
    <x v="1"/>
    <x v="1"/>
    <x v="2"/>
    <n v="196000"/>
    <s v="Onsite"/>
    <x v="0"/>
  </r>
  <r>
    <x v="0"/>
    <x v="1"/>
    <x v="0"/>
    <x v="31"/>
    <n v="68000"/>
    <s v="USD"/>
    <x v="213"/>
    <x v="1"/>
    <x v="1"/>
    <x v="1"/>
    <x v="0"/>
    <n v="100000"/>
    <s v="Onsite"/>
    <x v="0"/>
  </r>
  <r>
    <x v="0"/>
    <x v="2"/>
    <x v="0"/>
    <x v="32"/>
    <n v="60000"/>
    <s v="USD"/>
    <x v="214"/>
    <x v="1"/>
    <x v="0"/>
    <x v="1"/>
    <x v="2"/>
    <n v="70000"/>
    <s v="Remote"/>
    <x v="0"/>
  </r>
  <r>
    <x v="0"/>
    <x v="0"/>
    <x v="0"/>
    <x v="2"/>
    <n v="45000"/>
    <s v="EUR"/>
    <x v="75"/>
    <x v="0"/>
    <x v="1"/>
    <x v="0"/>
    <x v="2"/>
    <n v="146000"/>
    <s v="Onsite"/>
    <x v="0"/>
  </r>
  <r>
    <x v="0"/>
    <x v="0"/>
    <x v="0"/>
    <x v="2"/>
    <n v="36000"/>
    <s v="EUR"/>
    <x v="76"/>
    <x v="0"/>
    <x v="1"/>
    <x v="0"/>
    <x v="2"/>
    <n v="146000"/>
    <s v="Onsite"/>
    <x v="0"/>
  </r>
  <r>
    <x v="0"/>
    <x v="2"/>
    <x v="0"/>
    <x v="11"/>
    <n v="85000"/>
    <s v="USD"/>
    <x v="112"/>
    <x v="1"/>
    <x v="1"/>
    <x v="1"/>
    <x v="2"/>
    <n v="70000"/>
    <s v="Onsite"/>
    <x v="0"/>
  </r>
  <r>
    <x v="0"/>
    <x v="2"/>
    <x v="0"/>
    <x v="11"/>
    <n v="65000"/>
    <s v="USD"/>
    <x v="85"/>
    <x v="1"/>
    <x v="1"/>
    <x v="1"/>
    <x v="2"/>
    <n v="70000"/>
    <s v="Onsite"/>
    <x v="0"/>
  </r>
  <r>
    <x v="0"/>
    <x v="1"/>
    <x v="0"/>
    <x v="11"/>
    <n v="125000"/>
    <s v="USD"/>
    <x v="185"/>
    <x v="1"/>
    <x v="1"/>
    <x v="1"/>
    <x v="2"/>
    <n v="100000"/>
    <s v="Onsite"/>
    <x v="0"/>
  </r>
  <r>
    <x v="0"/>
    <x v="1"/>
    <x v="0"/>
    <x v="11"/>
    <n v="90000"/>
    <s v="USD"/>
    <x v="25"/>
    <x v="1"/>
    <x v="1"/>
    <x v="1"/>
    <x v="2"/>
    <n v="100000"/>
    <s v="Onsite"/>
    <x v="0"/>
  </r>
  <r>
    <x v="0"/>
    <x v="0"/>
    <x v="0"/>
    <x v="4"/>
    <n v="105000"/>
    <s v="USD"/>
    <x v="77"/>
    <x v="1"/>
    <x v="0"/>
    <x v="1"/>
    <x v="2"/>
    <n v="146000"/>
    <s v="Remote"/>
    <x v="0"/>
  </r>
  <r>
    <x v="0"/>
    <x v="0"/>
    <x v="0"/>
    <x v="4"/>
    <n v="90000"/>
    <s v="USD"/>
    <x v="25"/>
    <x v="1"/>
    <x v="0"/>
    <x v="1"/>
    <x v="2"/>
    <n v="146000"/>
    <s v="Remote"/>
    <x v="0"/>
  </r>
  <r>
    <x v="0"/>
    <x v="0"/>
    <x v="0"/>
    <x v="7"/>
    <n v="179820"/>
    <s v="USD"/>
    <x v="100"/>
    <x v="1"/>
    <x v="1"/>
    <x v="1"/>
    <x v="2"/>
    <n v="146000"/>
    <s v="Onsite"/>
    <x v="0"/>
  </r>
  <r>
    <x v="0"/>
    <x v="0"/>
    <x v="0"/>
    <x v="7"/>
    <n v="143860"/>
    <s v="USD"/>
    <x v="101"/>
    <x v="1"/>
    <x v="1"/>
    <x v="1"/>
    <x v="2"/>
    <n v="146000"/>
    <s v="Onsite"/>
    <x v="0"/>
  </r>
  <r>
    <x v="0"/>
    <x v="0"/>
    <x v="0"/>
    <x v="4"/>
    <n v="135000"/>
    <s v="USD"/>
    <x v="160"/>
    <x v="1"/>
    <x v="1"/>
    <x v="1"/>
    <x v="2"/>
    <n v="146000"/>
    <s v="Onsite"/>
    <x v="0"/>
  </r>
  <r>
    <x v="0"/>
    <x v="0"/>
    <x v="0"/>
    <x v="4"/>
    <n v="105500"/>
    <s v="USD"/>
    <x v="161"/>
    <x v="1"/>
    <x v="1"/>
    <x v="1"/>
    <x v="2"/>
    <n v="146000"/>
    <s v="Onsite"/>
    <x v="0"/>
  </r>
  <r>
    <x v="0"/>
    <x v="2"/>
    <x v="0"/>
    <x v="6"/>
    <n v="155000"/>
    <s v="USD"/>
    <x v="107"/>
    <x v="1"/>
    <x v="1"/>
    <x v="1"/>
    <x v="2"/>
    <n v="70000"/>
    <s v="Onsite"/>
    <x v="0"/>
  </r>
  <r>
    <x v="0"/>
    <x v="2"/>
    <x v="0"/>
    <x v="6"/>
    <n v="125000"/>
    <s v="USD"/>
    <x v="185"/>
    <x v="1"/>
    <x v="1"/>
    <x v="1"/>
    <x v="2"/>
    <n v="70000"/>
    <s v="Onsite"/>
    <x v="0"/>
  </r>
  <r>
    <x v="0"/>
    <x v="0"/>
    <x v="0"/>
    <x v="9"/>
    <n v="241000"/>
    <s v="USD"/>
    <x v="130"/>
    <x v="1"/>
    <x v="1"/>
    <x v="1"/>
    <x v="2"/>
    <n v="146000"/>
    <s v="Onsite"/>
    <x v="0"/>
  </r>
  <r>
    <x v="0"/>
    <x v="0"/>
    <x v="0"/>
    <x v="9"/>
    <n v="181000"/>
    <s v="USD"/>
    <x v="215"/>
    <x v="1"/>
    <x v="1"/>
    <x v="1"/>
    <x v="2"/>
    <n v="146000"/>
    <s v="Onsite"/>
    <x v="0"/>
  </r>
  <r>
    <x v="0"/>
    <x v="0"/>
    <x v="0"/>
    <x v="2"/>
    <n v="252000"/>
    <s v="USD"/>
    <x v="105"/>
    <x v="1"/>
    <x v="1"/>
    <x v="1"/>
    <x v="2"/>
    <n v="146000"/>
    <s v="Onsite"/>
    <x v="0"/>
  </r>
  <r>
    <x v="0"/>
    <x v="0"/>
    <x v="0"/>
    <x v="2"/>
    <n v="154000"/>
    <s v="USD"/>
    <x v="216"/>
    <x v="1"/>
    <x v="1"/>
    <x v="1"/>
    <x v="2"/>
    <n v="146000"/>
    <s v="Onsite"/>
    <x v="0"/>
  </r>
  <r>
    <x v="0"/>
    <x v="3"/>
    <x v="0"/>
    <x v="15"/>
    <n v="180000"/>
    <s v="USD"/>
    <x v="138"/>
    <x v="1"/>
    <x v="1"/>
    <x v="1"/>
    <x v="2"/>
    <n v="196000"/>
    <s v="Onsite"/>
    <x v="0"/>
  </r>
  <r>
    <x v="0"/>
    <x v="3"/>
    <x v="0"/>
    <x v="15"/>
    <n v="155000"/>
    <s v="USD"/>
    <x v="107"/>
    <x v="1"/>
    <x v="1"/>
    <x v="1"/>
    <x v="2"/>
    <n v="196000"/>
    <s v="Onsite"/>
    <x v="0"/>
  </r>
  <r>
    <x v="0"/>
    <x v="0"/>
    <x v="0"/>
    <x v="2"/>
    <n v="191765"/>
    <s v="USD"/>
    <x v="156"/>
    <x v="1"/>
    <x v="1"/>
    <x v="1"/>
    <x v="2"/>
    <n v="146000"/>
    <s v="Onsite"/>
    <x v="0"/>
  </r>
  <r>
    <x v="0"/>
    <x v="0"/>
    <x v="0"/>
    <x v="2"/>
    <n v="134236"/>
    <s v="USD"/>
    <x v="157"/>
    <x v="1"/>
    <x v="1"/>
    <x v="1"/>
    <x v="2"/>
    <n v="146000"/>
    <s v="Onsite"/>
    <x v="0"/>
  </r>
  <r>
    <x v="0"/>
    <x v="0"/>
    <x v="0"/>
    <x v="2"/>
    <n v="175000"/>
    <s v="USD"/>
    <x v="3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2"/>
    <n v="237000"/>
    <s v="USD"/>
    <x v="57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2"/>
    <x v="0"/>
    <x v="6"/>
    <n v="155000"/>
    <s v="USD"/>
    <x v="107"/>
    <x v="1"/>
    <x v="1"/>
    <x v="1"/>
    <x v="2"/>
    <n v="70000"/>
    <s v="Onsite"/>
    <x v="0"/>
  </r>
  <r>
    <x v="0"/>
    <x v="2"/>
    <x v="0"/>
    <x v="6"/>
    <n v="125000"/>
    <s v="USD"/>
    <x v="185"/>
    <x v="1"/>
    <x v="1"/>
    <x v="1"/>
    <x v="2"/>
    <n v="70000"/>
    <s v="Onsite"/>
    <x v="0"/>
  </r>
  <r>
    <x v="0"/>
    <x v="0"/>
    <x v="0"/>
    <x v="4"/>
    <n v="80000"/>
    <s v="USD"/>
    <x v="151"/>
    <x v="1"/>
    <x v="1"/>
    <x v="1"/>
    <x v="2"/>
    <n v="146000"/>
    <s v="Onsite"/>
    <x v="0"/>
  </r>
  <r>
    <x v="0"/>
    <x v="0"/>
    <x v="0"/>
    <x v="4"/>
    <n v="70000"/>
    <s v="USD"/>
    <x v="78"/>
    <x v="1"/>
    <x v="1"/>
    <x v="1"/>
    <x v="2"/>
    <n v="146000"/>
    <s v="Onsite"/>
    <x v="0"/>
  </r>
  <r>
    <x v="0"/>
    <x v="0"/>
    <x v="0"/>
    <x v="11"/>
    <n v="146000"/>
    <s v="USD"/>
    <x v="217"/>
    <x v="1"/>
    <x v="1"/>
    <x v="1"/>
    <x v="2"/>
    <n v="146000"/>
    <s v="Onsite"/>
    <x v="0"/>
  </r>
  <r>
    <x v="0"/>
    <x v="0"/>
    <x v="0"/>
    <x v="11"/>
    <n v="75000"/>
    <s v="USD"/>
    <x v="115"/>
    <x v="1"/>
    <x v="1"/>
    <x v="1"/>
    <x v="2"/>
    <n v="146000"/>
    <s v="Onsite"/>
    <x v="0"/>
  </r>
  <r>
    <x v="0"/>
    <x v="2"/>
    <x v="0"/>
    <x v="4"/>
    <n v="64200"/>
    <s v="USD"/>
    <x v="218"/>
    <x v="1"/>
    <x v="0"/>
    <x v="1"/>
    <x v="2"/>
    <n v="70000"/>
    <s v="Remote"/>
    <x v="0"/>
  </r>
  <r>
    <x v="0"/>
    <x v="2"/>
    <x v="0"/>
    <x v="4"/>
    <n v="56100"/>
    <s v="USD"/>
    <x v="219"/>
    <x v="1"/>
    <x v="0"/>
    <x v="1"/>
    <x v="2"/>
    <n v="70000"/>
    <s v="Remote"/>
    <x v="0"/>
  </r>
  <r>
    <x v="0"/>
    <x v="0"/>
    <x v="0"/>
    <x v="9"/>
    <n v="170000"/>
    <s v="USD"/>
    <x v="15"/>
    <x v="1"/>
    <x v="1"/>
    <x v="1"/>
    <x v="2"/>
    <n v="146000"/>
    <s v="Onsite"/>
    <x v="0"/>
  </r>
  <r>
    <x v="0"/>
    <x v="0"/>
    <x v="0"/>
    <x v="9"/>
    <n v="130000"/>
    <s v="USD"/>
    <x v="11"/>
    <x v="1"/>
    <x v="1"/>
    <x v="1"/>
    <x v="2"/>
    <n v="146000"/>
    <s v="Onsite"/>
    <x v="0"/>
  </r>
  <r>
    <x v="0"/>
    <x v="0"/>
    <x v="0"/>
    <x v="4"/>
    <n v="208450"/>
    <s v="USD"/>
    <x v="220"/>
    <x v="1"/>
    <x v="0"/>
    <x v="1"/>
    <x v="2"/>
    <n v="146000"/>
    <s v="Remote"/>
    <x v="0"/>
  </r>
  <r>
    <x v="0"/>
    <x v="0"/>
    <x v="0"/>
    <x v="4"/>
    <n v="170550"/>
    <s v="USD"/>
    <x v="221"/>
    <x v="1"/>
    <x v="0"/>
    <x v="1"/>
    <x v="2"/>
    <n v="146000"/>
    <s v="Remote"/>
    <x v="0"/>
  </r>
  <r>
    <x v="0"/>
    <x v="0"/>
    <x v="0"/>
    <x v="9"/>
    <n v="125000"/>
    <s v="USD"/>
    <x v="185"/>
    <x v="1"/>
    <x v="1"/>
    <x v="1"/>
    <x v="2"/>
    <n v="146000"/>
    <s v="Onsite"/>
    <x v="0"/>
  </r>
  <r>
    <x v="0"/>
    <x v="0"/>
    <x v="0"/>
    <x v="9"/>
    <n v="100000"/>
    <s v="USD"/>
    <x v="12"/>
    <x v="1"/>
    <x v="1"/>
    <x v="1"/>
    <x v="2"/>
    <n v="146000"/>
    <s v="Onsite"/>
    <x v="0"/>
  </r>
  <r>
    <x v="0"/>
    <x v="1"/>
    <x v="0"/>
    <x v="27"/>
    <n v="135000"/>
    <s v="USD"/>
    <x v="160"/>
    <x v="1"/>
    <x v="1"/>
    <x v="1"/>
    <x v="2"/>
    <n v="100000"/>
    <s v="Onsite"/>
    <x v="0"/>
  </r>
  <r>
    <x v="0"/>
    <x v="1"/>
    <x v="0"/>
    <x v="27"/>
    <n v="120000"/>
    <s v="USD"/>
    <x v="4"/>
    <x v="1"/>
    <x v="1"/>
    <x v="1"/>
    <x v="2"/>
    <n v="100000"/>
    <s v="Onsite"/>
    <x v="0"/>
  </r>
  <r>
    <x v="0"/>
    <x v="0"/>
    <x v="0"/>
    <x v="2"/>
    <n v="200000"/>
    <s v="USD"/>
    <x v="24"/>
    <x v="1"/>
    <x v="0"/>
    <x v="1"/>
    <x v="2"/>
    <n v="146000"/>
    <s v="Remote"/>
    <x v="0"/>
  </r>
  <r>
    <x v="0"/>
    <x v="0"/>
    <x v="0"/>
    <x v="2"/>
    <n v="170000"/>
    <s v="USD"/>
    <x v="15"/>
    <x v="1"/>
    <x v="0"/>
    <x v="1"/>
    <x v="2"/>
    <n v="146000"/>
    <s v="Remote"/>
    <x v="0"/>
  </r>
  <r>
    <x v="0"/>
    <x v="0"/>
    <x v="0"/>
    <x v="2"/>
    <n v="171250"/>
    <s v="USD"/>
    <x v="222"/>
    <x v="16"/>
    <x v="1"/>
    <x v="14"/>
    <x v="2"/>
    <n v="146000"/>
    <s v="Onsite"/>
    <x v="0"/>
  </r>
  <r>
    <x v="0"/>
    <x v="0"/>
    <x v="0"/>
    <x v="2"/>
    <n v="113750"/>
    <s v="USD"/>
    <x v="223"/>
    <x v="16"/>
    <x v="1"/>
    <x v="14"/>
    <x v="2"/>
    <n v="146000"/>
    <s v="Onsite"/>
    <x v="0"/>
  </r>
  <r>
    <x v="0"/>
    <x v="0"/>
    <x v="0"/>
    <x v="3"/>
    <n v="222200"/>
    <s v="USD"/>
    <x v="5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0"/>
    <x v="0"/>
    <x v="3"/>
    <n v="260000"/>
    <s v="USD"/>
    <x v="170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0500"/>
    <s v="USD"/>
    <x v="225"/>
    <x v="1"/>
    <x v="1"/>
    <x v="1"/>
    <x v="2"/>
    <n v="146000"/>
    <s v="Onsite"/>
    <x v="0"/>
  </r>
  <r>
    <x v="0"/>
    <x v="0"/>
    <x v="0"/>
    <x v="3"/>
    <n v="205000"/>
    <s v="USD"/>
    <x v="140"/>
    <x v="1"/>
    <x v="0"/>
    <x v="1"/>
    <x v="2"/>
    <n v="146000"/>
    <s v="Remote"/>
    <x v="0"/>
  </r>
  <r>
    <x v="0"/>
    <x v="0"/>
    <x v="0"/>
    <x v="3"/>
    <n v="184000"/>
    <s v="USD"/>
    <x v="171"/>
    <x v="1"/>
    <x v="0"/>
    <x v="1"/>
    <x v="2"/>
    <n v="146000"/>
    <s v="Remote"/>
    <x v="0"/>
  </r>
  <r>
    <x v="0"/>
    <x v="0"/>
    <x v="0"/>
    <x v="9"/>
    <n v="115000"/>
    <s v="USD"/>
    <x v="61"/>
    <x v="2"/>
    <x v="0"/>
    <x v="2"/>
    <x v="2"/>
    <n v="146000"/>
    <s v="Remote"/>
    <x v="0"/>
  </r>
  <r>
    <x v="0"/>
    <x v="0"/>
    <x v="0"/>
    <x v="9"/>
    <n v="95000"/>
    <s v="USD"/>
    <x v="120"/>
    <x v="2"/>
    <x v="0"/>
    <x v="2"/>
    <x v="2"/>
    <n v="146000"/>
    <s v="Remote"/>
    <x v="0"/>
  </r>
  <r>
    <x v="0"/>
    <x v="1"/>
    <x v="0"/>
    <x v="4"/>
    <n v="182500"/>
    <s v="USD"/>
    <x v="226"/>
    <x v="1"/>
    <x v="1"/>
    <x v="1"/>
    <x v="2"/>
    <n v="100000"/>
    <s v="Onsite"/>
    <x v="0"/>
  </r>
  <r>
    <x v="0"/>
    <x v="1"/>
    <x v="0"/>
    <x v="4"/>
    <n v="121500"/>
    <s v="USD"/>
    <x v="227"/>
    <x v="1"/>
    <x v="1"/>
    <x v="1"/>
    <x v="2"/>
    <n v="100000"/>
    <s v="Onsite"/>
    <x v="0"/>
  </r>
  <r>
    <x v="0"/>
    <x v="0"/>
    <x v="0"/>
    <x v="11"/>
    <n v="203100"/>
    <s v="USD"/>
    <x v="228"/>
    <x v="1"/>
    <x v="1"/>
    <x v="1"/>
    <x v="2"/>
    <n v="146000"/>
    <s v="Onsite"/>
    <x v="0"/>
  </r>
  <r>
    <x v="0"/>
    <x v="0"/>
    <x v="0"/>
    <x v="11"/>
    <n v="114500"/>
    <s v="USD"/>
    <x v="229"/>
    <x v="1"/>
    <x v="1"/>
    <x v="1"/>
    <x v="2"/>
    <n v="146000"/>
    <s v="Onsite"/>
    <x v="0"/>
  </r>
  <r>
    <x v="0"/>
    <x v="1"/>
    <x v="0"/>
    <x v="4"/>
    <n v="60000"/>
    <s v="GBP"/>
    <x v="230"/>
    <x v="4"/>
    <x v="1"/>
    <x v="4"/>
    <x v="2"/>
    <n v="100000"/>
    <s v="Onsite"/>
    <x v="0"/>
  </r>
  <r>
    <x v="0"/>
    <x v="1"/>
    <x v="0"/>
    <x v="4"/>
    <n v="45000"/>
    <s v="GBP"/>
    <x v="129"/>
    <x v="4"/>
    <x v="1"/>
    <x v="4"/>
    <x v="2"/>
    <n v="100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2"/>
    <x v="0"/>
    <x v="11"/>
    <n v="92700"/>
    <s v="USD"/>
    <x v="231"/>
    <x v="1"/>
    <x v="0"/>
    <x v="1"/>
    <x v="2"/>
    <n v="70000"/>
    <s v="Remote"/>
    <x v="0"/>
  </r>
  <r>
    <x v="0"/>
    <x v="2"/>
    <x v="0"/>
    <x v="11"/>
    <n v="61800"/>
    <s v="USD"/>
    <x v="232"/>
    <x v="1"/>
    <x v="0"/>
    <x v="1"/>
    <x v="2"/>
    <n v="70000"/>
    <s v="Remo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0"/>
    <x v="0"/>
    <x v="2"/>
    <n v="258000"/>
    <s v="USD"/>
    <x v="233"/>
    <x v="2"/>
    <x v="1"/>
    <x v="2"/>
    <x v="2"/>
    <n v="146000"/>
    <s v="Onsite"/>
    <x v="0"/>
  </r>
  <r>
    <x v="0"/>
    <x v="0"/>
    <x v="0"/>
    <x v="2"/>
    <n v="190000"/>
    <s v="USD"/>
    <x v="128"/>
    <x v="2"/>
    <x v="1"/>
    <x v="2"/>
    <x v="2"/>
    <n v="146000"/>
    <s v="Onsite"/>
    <x v="0"/>
  </r>
  <r>
    <x v="0"/>
    <x v="0"/>
    <x v="0"/>
    <x v="2"/>
    <n v="170000"/>
    <s v="USD"/>
    <x v="15"/>
    <x v="1"/>
    <x v="1"/>
    <x v="1"/>
    <x v="2"/>
    <n v="146000"/>
    <s v="Onsite"/>
    <x v="0"/>
  </r>
  <r>
    <x v="0"/>
    <x v="0"/>
    <x v="0"/>
    <x v="2"/>
    <n v="135000"/>
    <s v="USD"/>
    <x v="160"/>
    <x v="1"/>
    <x v="1"/>
    <x v="1"/>
    <x v="2"/>
    <n v="146000"/>
    <s v="Onsite"/>
    <x v="0"/>
  </r>
  <r>
    <x v="0"/>
    <x v="1"/>
    <x v="0"/>
    <x v="15"/>
    <n v="167500"/>
    <s v="USD"/>
    <x v="234"/>
    <x v="1"/>
    <x v="1"/>
    <x v="1"/>
    <x v="2"/>
    <n v="100000"/>
    <s v="Onsite"/>
    <x v="0"/>
  </r>
  <r>
    <x v="0"/>
    <x v="1"/>
    <x v="0"/>
    <x v="15"/>
    <n v="106500"/>
    <s v="USD"/>
    <x v="235"/>
    <x v="1"/>
    <x v="1"/>
    <x v="1"/>
    <x v="2"/>
    <n v="100000"/>
    <s v="Onsite"/>
    <x v="0"/>
  </r>
  <r>
    <x v="0"/>
    <x v="0"/>
    <x v="0"/>
    <x v="2"/>
    <n v="195000"/>
    <s v="USD"/>
    <x v="121"/>
    <x v="1"/>
    <x v="1"/>
    <x v="1"/>
    <x v="2"/>
    <n v="146000"/>
    <s v="Onsite"/>
    <x v="0"/>
  </r>
  <r>
    <x v="0"/>
    <x v="0"/>
    <x v="0"/>
    <x v="2"/>
    <n v="160000"/>
    <s v="USD"/>
    <x v="122"/>
    <x v="1"/>
    <x v="1"/>
    <x v="1"/>
    <x v="2"/>
    <n v="146000"/>
    <s v="Onsite"/>
    <x v="0"/>
  </r>
  <r>
    <x v="0"/>
    <x v="1"/>
    <x v="0"/>
    <x v="11"/>
    <n v="146000"/>
    <s v="USD"/>
    <x v="217"/>
    <x v="1"/>
    <x v="1"/>
    <x v="1"/>
    <x v="2"/>
    <n v="100000"/>
    <s v="Onsite"/>
    <x v="0"/>
  </r>
  <r>
    <x v="0"/>
    <x v="1"/>
    <x v="0"/>
    <x v="11"/>
    <n v="75000"/>
    <s v="USD"/>
    <x v="115"/>
    <x v="1"/>
    <x v="1"/>
    <x v="1"/>
    <x v="2"/>
    <n v="100000"/>
    <s v="Onsite"/>
    <x v="0"/>
  </r>
  <r>
    <x v="1"/>
    <x v="2"/>
    <x v="0"/>
    <x v="11"/>
    <n v="57000"/>
    <s v="EUR"/>
    <x v="236"/>
    <x v="9"/>
    <x v="0"/>
    <x v="8"/>
    <x v="0"/>
    <n v="70000"/>
    <s v="Remote"/>
    <x v="0"/>
  </r>
  <r>
    <x v="0"/>
    <x v="3"/>
    <x v="0"/>
    <x v="11"/>
    <n v="286000"/>
    <s v="USD"/>
    <x v="237"/>
    <x v="1"/>
    <x v="0"/>
    <x v="1"/>
    <x v="2"/>
    <n v="196000"/>
    <s v="Remote"/>
    <x v="0"/>
  </r>
  <r>
    <x v="0"/>
    <x v="3"/>
    <x v="0"/>
    <x v="11"/>
    <n v="207000"/>
    <s v="USD"/>
    <x v="238"/>
    <x v="1"/>
    <x v="0"/>
    <x v="1"/>
    <x v="2"/>
    <n v="196000"/>
    <s v="Remote"/>
    <x v="0"/>
  </r>
  <r>
    <x v="0"/>
    <x v="0"/>
    <x v="0"/>
    <x v="4"/>
    <n v="100000"/>
    <s v="USD"/>
    <x v="12"/>
    <x v="1"/>
    <x v="0"/>
    <x v="1"/>
    <x v="2"/>
    <n v="146000"/>
    <s v="Remote"/>
    <x v="0"/>
  </r>
  <r>
    <x v="0"/>
    <x v="0"/>
    <x v="0"/>
    <x v="4"/>
    <n v="80000"/>
    <s v="USD"/>
    <x v="151"/>
    <x v="1"/>
    <x v="0"/>
    <x v="1"/>
    <x v="2"/>
    <n v="146000"/>
    <s v="Remote"/>
    <x v="0"/>
  </r>
  <r>
    <x v="0"/>
    <x v="0"/>
    <x v="0"/>
    <x v="11"/>
    <n v="223250"/>
    <s v="USD"/>
    <x v="239"/>
    <x v="1"/>
    <x v="1"/>
    <x v="1"/>
    <x v="2"/>
    <n v="146000"/>
    <s v="Onsite"/>
    <x v="0"/>
  </r>
  <r>
    <x v="0"/>
    <x v="0"/>
    <x v="0"/>
    <x v="11"/>
    <n v="178600"/>
    <s v="USD"/>
    <x v="240"/>
    <x v="1"/>
    <x v="1"/>
    <x v="1"/>
    <x v="2"/>
    <n v="146000"/>
    <s v="Onsite"/>
    <x v="0"/>
  </r>
  <r>
    <x v="0"/>
    <x v="3"/>
    <x v="0"/>
    <x v="33"/>
    <n v="353200"/>
    <s v="USD"/>
    <x v="241"/>
    <x v="1"/>
    <x v="1"/>
    <x v="1"/>
    <x v="2"/>
    <n v="196000"/>
    <s v="Onsite"/>
    <x v="0"/>
  </r>
  <r>
    <x v="0"/>
    <x v="3"/>
    <x v="0"/>
    <x v="33"/>
    <n v="249300"/>
    <s v="USD"/>
    <x v="242"/>
    <x v="1"/>
    <x v="1"/>
    <x v="1"/>
    <x v="2"/>
    <n v="196000"/>
    <s v="Onsite"/>
    <x v="0"/>
  </r>
  <r>
    <x v="0"/>
    <x v="1"/>
    <x v="0"/>
    <x v="34"/>
    <n v="230000"/>
    <s v="USD"/>
    <x v="20"/>
    <x v="1"/>
    <x v="1"/>
    <x v="1"/>
    <x v="2"/>
    <n v="100000"/>
    <s v="Onsite"/>
    <x v="0"/>
  </r>
  <r>
    <x v="0"/>
    <x v="1"/>
    <x v="0"/>
    <x v="34"/>
    <n v="220000"/>
    <s v="USD"/>
    <x v="96"/>
    <x v="1"/>
    <x v="1"/>
    <x v="1"/>
    <x v="2"/>
    <n v="100000"/>
    <s v="Onsite"/>
    <x v="0"/>
  </r>
  <r>
    <x v="0"/>
    <x v="0"/>
    <x v="0"/>
    <x v="2"/>
    <n v="297300"/>
    <s v="USD"/>
    <x v="243"/>
    <x v="1"/>
    <x v="0"/>
    <x v="1"/>
    <x v="2"/>
    <n v="146000"/>
    <s v="Remote"/>
    <x v="0"/>
  </r>
  <r>
    <x v="0"/>
    <x v="0"/>
    <x v="0"/>
    <x v="2"/>
    <n v="198200"/>
    <s v="USD"/>
    <x v="244"/>
    <x v="1"/>
    <x v="0"/>
    <x v="1"/>
    <x v="2"/>
    <n v="146000"/>
    <s v="Remote"/>
    <x v="0"/>
  </r>
  <r>
    <x v="0"/>
    <x v="1"/>
    <x v="0"/>
    <x v="18"/>
    <n v="210000"/>
    <s v="USD"/>
    <x v="64"/>
    <x v="1"/>
    <x v="0"/>
    <x v="1"/>
    <x v="2"/>
    <n v="100000"/>
    <s v="Remote"/>
    <x v="0"/>
  </r>
  <r>
    <x v="0"/>
    <x v="1"/>
    <x v="0"/>
    <x v="18"/>
    <n v="151800"/>
    <s v="USD"/>
    <x v="245"/>
    <x v="1"/>
    <x v="0"/>
    <x v="1"/>
    <x v="2"/>
    <n v="100000"/>
    <s v="Remote"/>
    <x v="0"/>
  </r>
  <r>
    <x v="0"/>
    <x v="0"/>
    <x v="0"/>
    <x v="2"/>
    <n v="200000"/>
    <s v="USD"/>
    <x v="24"/>
    <x v="1"/>
    <x v="0"/>
    <x v="1"/>
    <x v="2"/>
    <n v="146000"/>
    <s v="Remote"/>
    <x v="0"/>
  </r>
  <r>
    <x v="0"/>
    <x v="0"/>
    <x v="0"/>
    <x v="2"/>
    <n v="170000"/>
    <s v="USD"/>
    <x v="15"/>
    <x v="1"/>
    <x v="0"/>
    <x v="1"/>
    <x v="2"/>
    <n v="146000"/>
    <s v="Remote"/>
    <x v="0"/>
  </r>
  <r>
    <x v="0"/>
    <x v="0"/>
    <x v="0"/>
    <x v="2"/>
    <n v="317070"/>
    <s v="USD"/>
    <x v="246"/>
    <x v="1"/>
    <x v="1"/>
    <x v="1"/>
    <x v="2"/>
    <n v="146000"/>
    <s v="Onsite"/>
    <x v="0"/>
  </r>
  <r>
    <x v="0"/>
    <x v="0"/>
    <x v="0"/>
    <x v="2"/>
    <n v="170730"/>
    <s v="USD"/>
    <x v="247"/>
    <x v="1"/>
    <x v="1"/>
    <x v="1"/>
    <x v="2"/>
    <n v="146000"/>
    <s v="Onsite"/>
    <x v="0"/>
  </r>
  <r>
    <x v="0"/>
    <x v="0"/>
    <x v="0"/>
    <x v="11"/>
    <n v="128000"/>
    <s v="USD"/>
    <x v="148"/>
    <x v="1"/>
    <x v="1"/>
    <x v="1"/>
    <x v="2"/>
    <n v="146000"/>
    <s v="Onsite"/>
    <x v="0"/>
  </r>
  <r>
    <x v="0"/>
    <x v="0"/>
    <x v="0"/>
    <x v="11"/>
    <n v="81500"/>
    <s v="USD"/>
    <x v="62"/>
    <x v="1"/>
    <x v="1"/>
    <x v="1"/>
    <x v="2"/>
    <n v="146000"/>
    <s v="Onsite"/>
    <x v="0"/>
  </r>
  <r>
    <x v="0"/>
    <x v="2"/>
    <x v="0"/>
    <x v="20"/>
    <n v="20000"/>
    <s v="EUR"/>
    <x v="248"/>
    <x v="0"/>
    <x v="1"/>
    <x v="0"/>
    <x v="2"/>
    <n v="70000"/>
    <s v="Onsite"/>
    <x v="0"/>
  </r>
  <r>
    <x v="0"/>
    <x v="0"/>
    <x v="0"/>
    <x v="17"/>
    <n v="108000"/>
    <s v="USD"/>
    <x v="249"/>
    <x v="15"/>
    <x v="1"/>
    <x v="13"/>
    <x v="2"/>
    <n v="146000"/>
    <s v="Onsite"/>
    <x v="0"/>
  </r>
  <r>
    <x v="0"/>
    <x v="0"/>
    <x v="0"/>
    <x v="17"/>
    <n v="60000"/>
    <s v="USD"/>
    <x v="214"/>
    <x v="15"/>
    <x v="1"/>
    <x v="13"/>
    <x v="2"/>
    <n v="146000"/>
    <s v="Onsite"/>
    <x v="0"/>
  </r>
  <r>
    <x v="0"/>
    <x v="1"/>
    <x v="0"/>
    <x v="35"/>
    <n v="134000"/>
    <s v="USD"/>
    <x v="250"/>
    <x v="1"/>
    <x v="0"/>
    <x v="1"/>
    <x v="2"/>
    <n v="100000"/>
    <s v="Remote"/>
    <x v="0"/>
  </r>
  <r>
    <x v="0"/>
    <x v="1"/>
    <x v="0"/>
    <x v="35"/>
    <n v="124000"/>
    <s v="USD"/>
    <x v="251"/>
    <x v="1"/>
    <x v="0"/>
    <x v="1"/>
    <x v="2"/>
    <n v="100000"/>
    <s v="Remote"/>
    <x v="0"/>
  </r>
  <r>
    <x v="0"/>
    <x v="0"/>
    <x v="0"/>
    <x v="11"/>
    <n v="171250"/>
    <s v="USD"/>
    <x v="222"/>
    <x v="1"/>
    <x v="1"/>
    <x v="1"/>
    <x v="2"/>
    <n v="146000"/>
    <s v="Onsite"/>
    <x v="0"/>
  </r>
  <r>
    <x v="0"/>
    <x v="0"/>
    <x v="0"/>
    <x v="11"/>
    <n v="113750"/>
    <s v="USD"/>
    <x v="223"/>
    <x v="1"/>
    <x v="1"/>
    <x v="1"/>
    <x v="2"/>
    <n v="146000"/>
    <s v="Onsite"/>
    <x v="0"/>
  </r>
  <r>
    <x v="0"/>
    <x v="0"/>
    <x v="0"/>
    <x v="11"/>
    <n v="165000"/>
    <s v="USD"/>
    <x v="86"/>
    <x v="1"/>
    <x v="1"/>
    <x v="1"/>
    <x v="2"/>
    <n v="146000"/>
    <s v="Onsite"/>
    <x v="0"/>
  </r>
  <r>
    <x v="0"/>
    <x v="0"/>
    <x v="0"/>
    <x v="11"/>
    <n v="132300"/>
    <s v="USD"/>
    <x v="87"/>
    <x v="1"/>
    <x v="1"/>
    <x v="1"/>
    <x v="2"/>
    <n v="146000"/>
    <s v="Onsite"/>
    <x v="0"/>
  </r>
  <r>
    <x v="0"/>
    <x v="0"/>
    <x v="0"/>
    <x v="2"/>
    <n v="225000"/>
    <s v="USD"/>
    <x v="22"/>
    <x v="1"/>
    <x v="1"/>
    <x v="1"/>
    <x v="2"/>
    <n v="146000"/>
    <s v="Onsite"/>
    <x v="0"/>
  </r>
  <r>
    <x v="0"/>
    <x v="0"/>
    <x v="0"/>
    <x v="2"/>
    <n v="175000"/>
    <s v="USD"/>
    <x v="3"/>
    <x v="1"/>
    <x v="1"/>
    <x v="1"/>
    <x v="2"/>
    <n v="146000"/>
    <s v="Onsite"/>
    <x v="0"/>
  </r>
  <r>
    <x v="0"/>
    <x v="0"/>
    <x v="0"/>
    <x v="11"/>
    <n v="230000"/>
    <s v="USD"/>
    <x v="20"/>
    <x v="1"/>
    <x v="1"/>
    <x v="1"/>
    <x v="2"/>
    <n v="146000"/>
    <s v="Onsite"/>
    <x v="0"/>
  </r>
  <r>
    <x v="0"/>
    <x v="0"/>
    <x v="0"/>
    <x v="11"/>
    <n v="124500"/>
    <s v="USD"/>
    <x v="252"/>
    <x v="1"/>
    <x v="1"/>
    <x v="1"/>
    <x v="2"/>
    <n v="146000"/>
    <s v="Onsite"/>
    <x v="0"/>
  </r>
  <r>
    <x v="0"/>
    <x v="0"/>
    <x v="0"/>
    <x v="9"/>
    <n v="247500"/>
    <s v="USD"/>
    <x v="142"/>
    <x v="1"/>
    <x v="1"/>
    <x v="1"/>
    <x v="2"/>
    <n v="146000"/>
    <s v="Onsite"/>
    <x v="0"/>
  </r>
  <r>
    <x v="0"/>
    <x v="0"/>
    <x v="0"/>
    <x v="9"/>
    <n v="172200"/>
    <s v="USD"/>
    <x v="143"/>
    <x v="1"/>
    <x v="1"/>
    <x v="1"/>
    <x v="2"/>
    <n v="146000"/>
    <s v="Onsite"/>
    <x v="0"/>
  </r>
  <r>
    <x v="0"/>
    <x v="0"/>
    <x v="0"/>
    <x v="4"/>
    <n v="175000"/>
    <s v="USD"/>
    <x v="3"/>
    <x v="1"/>
    <x v="1"/>
    <x v="1"/>
    <x v="2"/>
    <n v="146000"/>
    <s v="Onsite"/>
    <x v="0"/>
  </r>
  <r>
    <x v="0"/>
    <x v="0"/>
    <x v="0"/>
    <x v="4"/>
    <n v="145000"/>
    <s v="USD"/>
    <x v="84"/>
    <x v="1"/>
    <x v="1"/>
    <x v="1"/>
    <x v="2"/>
    <n v="146000"/>
    <s v="Onsite"/>
    <x v="0"/>
  </r>
  <r>
    <x v="0"/>
    <x v="0"/>
    <x v="0"/>
    <x v="4"/>
    <n v="148700"/>
    <s v="USD"/>
    <x v="253"/>
    <x v="1"/>
    <x v="1"/>
    <x v="1"/>
    <x v="2"/>
    <n v="146000"/>
    <s v="Onsite"/>
    <x v="0"/>
  </r>
  <r>
    <x v="0"/>
    <x v="0"/>
    <x v="0"/>
    <x v="4"/>
    <n v="125600"/>
    <s v="USD"/>
    <x v="254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0"/>
    <x v="0"/>
    <x v="18"/>
    <n v="150000"/>
    <s v="USD"/>
    <x v="16"/>
    <x v="1"/>
    <x v="1"/>
    <x v="1"/>
    <x v="2"/>
    <n v="146000"/>
    <s v="Onsite"/>
    <x v="0"/>
  </r>
  <r>
    <x v="0"/>
    <x v="2"/>
    <x v="0"/>
    <x v="6"/>
    <n v="160000"/>
    <s v="USD"/>
    <x v="122"/>
    <x v="1"/>
    <x v="1"/>
    <x v="1"/>
    <x v="2"/>
    <n v="70000"/>
    <s v="Onsite"/>
    <x v="0"/>
  </r>
  <r>
    <x v="0"/>
    <x v="2"/>
    <x v="0"/>
    <x v="6"/>
    <n v="120000"/>
    <s v="USD"/>
    <x v="4"/>
    <x v="1"/>
    <x v="1"/>
    <x v="1"/>
    <x v="2"/>
    <n v="70000"/>
    <s v="Onsite"/>
    <x v="0"/>
  </r>
  <r>
    <x v="0"/>
    <x v="0"/>
    <x v="0"/>
    <x v="4"/>
    <n v="185000"/>
    <s v="USD"/>
    <x v="39"/>
    <x v="1"/>
    <x v="0"/>
    <x v="1"/>
    <x v="2"/>
    <n v="146000"/>
    <s v="Remote"/>
    <x v="0"/>
  </r>
  <r>
    <x v="0"/>
    <x v="0"/>
    <x v="0"/>
    <x v="4"/>
    <n v="120250"/>
    <s v="USD"/>
    <x v="255"/>
    <x v="1"/>
    <x v="0"/>
    <x v="1"/>
    <x v="2"/>
    <n v="146000"/>
    <s v="Remo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000"/>
    <s v="USD"/>
    <x v="256"/>
    <x v="1"/>
    <x v="0"/>
    <x v="1"/>
    <x v="2"/>
    <n v="146000"/>
    <s v="Remote"/>
    <x v="0"/>
  </r>
  <r>
    <x v="0"/>
    <x v="0"/>
    <x v="0"/>
    <x v="15"/>
    <n v="170000"/>
    <s v="USD"/>
    <x v="15"/>
    <x v="1"/>
    <x v="0"/>
    <x v="1"/>
    <x v="2"/>
    <n v="146000"/>
    <s v="Remote"/>
    <x v="0"/>
  </r>
  <r>
    <x v="0"/>
    <x v="0"/>
    <x v="0"/>
    <x v="15"/>
    <n v="125000"/>
    <s v="USD"/>
    <x v="185"/>
    <x v="1"/>
    <x v="0"/>
    <x v="1"/>
    <x v="2"/>
    <n v="146000"/>
    <s v="Remote"/>
    <x v="0"/>
  </r>
  <r>
    <x v="0"/>
    <x v="1"/>
    <x v="0"/>
    <x v="15"/>
    <n v="167500"/>
    <s v="USD"/>
    <x v="234"/>
    <x v="1"/>
    <x v="1"/>
    <x v="1"/>
    <x v="2"/>
    <n v="100000"/>
    <s v="Onsite"/>
    <x v="0"/>
  </r>
  <r>
    <x v="0"/>
    <x v="1"/>
    <x v="0"/>
    <x v="15"/>
    <n v="106500"/>
    <s v="USD"/>
    <x v="235"/>
    <x v="1"/>
    <x v="1"/>
    <x v="1"/>
    <x v="2"/>
    <n v="100000"/>
    <s v="Onsite"/>
    <x v="0"/>
  </r>
  <r>
    <x v="0"/>
    <x v="0"/>
    <x v="0"/>
    <x v="18"/>
    <n v="250000"/>
    <s v="USD"/>
    <x v="135"/>
    <x v="1"/>
    <x v="1"/>
    <x v="1"/>
    <x v="2"/>
    <n v="146000"/>
    <s v="Onsi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1"/>
    <x v="0"/>
    <x v="9"/>
    <n v="135000"/>
    <s v="USD"/>
    <x v="160"/>
    <x v="1"/>
    <x v="2"/>
    <x v="1"/>
    <x v="0"/>
    <n v="100000"/>
    <s v="Hybrid"/>
    <x v="0"/>
  </r>
  <r>
    <x v="0"/>
    <x v="0"/>
    <x v="0"/>
    <x v="36"/>
    <n v="1500000"/>
    <s v="ILS"/>
    <x v="257"/>
    <x v="17"/>
    <x v="1"/>
    <x v="15"/>
    <x v="0"/>
    <n v="146000"/>
    <s v="Onsite"/>
    <x v="0"/>
  </r>
  <r>
    <x v="0"/>
    <x v="0"/>
    <x v="0"/>
    <x v="9"/>
    <n v="216000"/>
    <s v="USD"/>
    <x v="258"/>
    <x v="1"/>
    <x v="0"/>
    <x v="1"/>
    <x v="2"/>
    <n v="146000"/>
    <s v="Remote"/>
    <x v="0"/>
  </r>
  <r>
    <x v="0"/>
    <x v="0"/>
    <x v="0"/>
    <x v="9"/>
    <n v="184000"/>
    <s v="USD"/>
    <x v="171"/>
    <x v="1"/>
    <x v="0"/>
    <x v="1"/>
    <x v="2"/>
    <n v="146000"/>
    <s v="Remote"/>
    <x v="0"/>
  </r>
  <r>
    <x v="0"/>
    <x v="0"/>
    <x v="0"/>
    <x v="11"/>
    <n v="180000"/>
    <s v="USD"/>
    <x v="138"/>
    <x v="1"/>
    <x v="0"/>
    <x v="1"/>
    <x v="2"/>
    <n v="146000"/>
    <s v="Remote"/>
    <x v="0"/>
  </r>
  <r>
    <x v="0"/>
    <x v="0"/>
    <x v="0"/>
    <x v="11"/>
    <n v="165000"/>
    <s v="USD"/>
    <x v="86"/>
    <x v="1"/>
    <x v="0"/>
    <x v="1"/>
    <x v="2"/>
    <n v="146000"/>
    <s v="Remo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1"/>
    <x v="0"/>
    <x v="11"/>
    <n v="143865"/>
    <s v="USD"/>
    <x v="259"/>
    <x v="1"/>
    <x v="1"/>
    <x v="1"/>
    <x v="2"/>
    <n v="100000"/>
    <s v="Onsite"/>
    <x v="0"/>
  </r>
  <r>
    <x v="0"/>
    <x v="1"/>
    <x v="0"/>
    <x v="11"/>
    <n v="115092"/>
    <s v="USD"/>
    <x v="260"/>
    <x v="1"/>
    <x v="1"/>
    <x v="1"/>
    <x v="2"/>
    <n v="100000"/>
    <s v="Onsite"/>
    <x v="0"/>
  </r>
  <r>
    <x v="0"/>
    <x v="1"/>
    <x v="0"/>
    <x v="9"/>
    <n v="130000"/>
    <s v="USD"/>
    <x v="11"/>
    <x v="1"/>
    <x v="1"/>
    <x v="1"/>
    <x v="2"/>
    <n v="100000"/>
    <s v="Onsite"/>
    <x v="0"/>
  </r>
  <r>
    <x v="0"/>
    <x v="1"/>
    <x v="0"/>
    <x v="9"/>
    <n v="90000"/>
    <s v="USD"/>
    <x v="25"/>
    <x v="1"/>
    <x v="1"/>
    <x v="1"/>
    <x v="2"/>
    <n v="100000"/>
    <s v="Onsite"/>
    <x v="0"/>
  </r>
  <r>
    <x v="0"/>
    <x v="0"/>
    <x v="0"/>
    <x v="2"/>
    <n v="173000"/>
    <s v="USD"/>
    <x v="168"/>
    <x v="1"/>
    <x v="0"/>
    <x v="1"/>
    <x v="2"/>
    <n v="146000"/>
    <s v="Remote"/>
    <x v="0"/>
  </r>
  <r>
    <x v="0"/>
    <x v="0"/>
    <x v="0"/>
    <x v="2"/>
    <n v="132000"/>
    <s v="USD"/>
    <x v="261"/>
    <x v="1"/>
    <x v="0"/>
    <x v="1"/>
    <x v="2"/>
    <n v="146000"/>
    <s v="Remote"/>
    <x v="0"/>
  </r>
  <r>
    <x v="0"/>
    <x v="0"/>
    <x v="0"/>
    <x v="4"/>
    <n v="208049"/>
    <s v="USD"/>
    <x v="262"/>
    <x v="1"/>
    <x v="1"/>
    <x v="1"/>
    <x v="2"/>
    <n v="146000"/>
    <s v="Onsite"/>
    <x v="0"/>
  </r>
  <r>
    <x v="0"/>
    <x v="0"/>
    <x v="0"/>
    <x v="4"/>
    <n v="128500"/>
    <s v="USD"/>
    <x v="263"/>
    <x v="1"/>
    <x v="1"/>
    <x v="1"/>
    <x v="2"/>
    <n v="146000"/>
    <s v="Onsite"/>
    <x v="0"/>
  </r>
  <r>
    <x v="0"/>
    <x v="0"/>
    <x v="0"/>
    <x v="7"/>
    <n v="179820"/>
    <s v="USD"/>
    <x v="100"/>
    <x v="1"/>
    <x v="1"/>
    <x v="1"/>
    <x v="2"/>
    <n v="146000"/>
    <s v="Onsite"/>
    <x v="0"/>
  </r>
  <r>
    <x v="0"/>
    <x v="0"/>
    <x v="0"/>
    <x v="7"/>
    <n v="143860"/>
    <s v="USD"/>
    <x v="101"/>
    <x v="1"/>
    <x v="1"/>
    <x v="1"/>
    <x v="2"/>
    <n v="146000"/>
    <s v="Onsite"/>
    <x v="0"/>
  </r>
  <r>
    <x v="0"/>
    <x v="0"/>
    <x v="0"/>
    <x v="11"/>
    <n v="167500"/>
    <s v="USD"/>
    <x v="234"/>
    <x v="1"/>
    <x v="1"/>
    <x v="1"/>
    <x v="2"/>
    <n v="146000"/>
    <s v="Onsite"/>
    <x v="0"/>
  </r>
  <r>
    <x v="0"/>
    <x v="0"/>
    <x v="0"/>
    <x v="11"/>
    <n v="106500"/>
    <s v="USD"/>
    <x v="235"/>
    <x v="1"/>
    <x v="1"/>
    <x v="1"/>
    <x v="2"/>
    <n v="146000"/>
    <s v="Onsi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500"/>
    <s v="USD"/>
    <x v="43"/>
    <x v="1"/>
    <x v="0"/>
    <x v="1"/>
    <x v="2"/>
    <n v="146000"/>
    <s v="Remote"/>
    <x v="0"/>
  </r>
  <r>
    <x v="0"/>
    <x v="1"/>
    <x v="0"/>
    <x v="11"/>
    <n v="149600"/>
    <s v="USD"/>
    <x v="264"/>
    <x v="1"/>
    <x v="1"/>
    <x v="1"/>
    <x v="2"/>
    <n v="100000"/>
    <s v="Onsite"/>
    <x v="0"/>
  </r>
  <r>
    <x v="0"/>
    <x v="1"/>
    <x v="0"/>
    <x v="11"/>
    <n v="102000"/>
    <s v="USD"/>
    <x v="265"/>
    <x v="1"/>
    <x v="1"/>
    <x v="1"/>
    <x v="2"/>
    <n v="100000"/>
    <s v="Onsite"/>
    <x v="0"/>
  </r>
  <r>
    <x v="0"/>
    <x v="3"/>
    <x v="0"/>
    <x v="2"/>
    <n v="145000"/>
    <s v="USD"/>
    <x v="84"/>
    <x v="1"/>
    <x v="1"/>
    <x v="1"/>
    <x v="2"/>
    <n v="196000"/>
    <s v="Onsite"/>
    <x v="0"/>
  </r>
  <r>
    <x v="0"/>
    <x v="3"/>
    <x v="0"/>
    <x v="2"/>
    <n v="100000"/>
    <s v="USD"/>
    <x v="12"/>
    <x v="1"/>
    <x v="1"/>
    <x v="1"/>
    <x v="2"/>
    <n v="196000"/>
    <s v="Onsite"/>
    <x v="0"/>
  </r>
  <r>
    <x v="0"/>
    <x v="0"/>
    <x v="0"/>
    <x v="4"/>
    <n v="190000"/>
    <s v="USD"/>
    <x v="128"/>
    <x v="1"/>
    <x v="0"/>
    <x v="1"/>
    <x v="2"/>
    <n v="146000"/>
    <s v="Remote"/>
    <x v="0"/>
  </r>
  <r>
    <x v="0"/>
    <x v="0"/>
    <x v="0"/>
    <x v="4"/>
    <n v="95000"/>
    <s v="USD"/>
    <x v="120"/>
    <x v="1"/>
    <x v="0"/>
    <x v="1"/>
    <x v="2"/>
    <n v="146000"/>
    <s v="Remo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6800"/>
    <s v="USD"/>
    <x v="266"/>
    <x v="1"/>
    <x v="1"/>
    <x v="1"/>
    <x v="2"/>
    <n v="146000"/>
    <s v="Onsite"/>
    <x v="0"/>
  </r>
  <r>
    <x v="0"/>
    <x v="1"/>
    <x v="0"/>
    <x v="2"/>
    <n v="90000"/>
    <s v="EUR"/>
    <x v="71"/>
    <x v="16"/>
    <x v="1"/>
    <x v="14"/>
    <x v="2"/>
    <n v="100000"/>
    <s v="Onsite"/>
    <x v="0"/>
  </r>
  <r>
    <x v="0"/>
    <x v="1"/>
    <x v="0"/>
    <x v="2"/>
    <n v="75000"/>
    <s v="EUR"/>
    <x v="267"/>
    <x v="16"/>
    <x v="1"/>
    <x v="14"/>
    <x v="2"/>
    <n v="100000"/>
    <s v="Onsite"/>
    <x v="0"/>
  </r>
  <r>
    <x v="0"/>
    <x v="1"/>
    <x v="0"/>
    <x v="4"/>
    <n v="128000"/>
    <s v="USD"/>
    <x v="148"/>
    <x v="1"/>
    <x v="1"/>
    <x v="1"/>
    <x v="2"/>
    <n v="100000"/>
    <s v="Onsite"/>
    <x v="0"/>
  </r>
  <r>
    <x v="0"/>
    <x v="1"/>
    <x v="0"/>
    <x v="4"/>
    <n v="85000"/>
    <s v="USD"/>
    <x v="112"/>
    <x v="1"/>
    <x v="1"/>
    <x v="1"/>
    <x v="2"/>
    <n v="100000"/>
    <s v="Onsite"/>
    <x v="0"/>
  </r>
  <r>
    <x v="0"/>
    <x v="1"/>
    <x v="0"/>
    <x v="11"/>
    <n v="151000"/>
    <s v="USD"/>
    <x v="268"/>
    <x v="1"/>
    <x v="1"/>
    <x v="1"/>
    <x v="2"/>
    <n v="100000"/>
    <s v="Onsite"/>
    <x v="0"/>
  </r>
  <r>
    <x v="0"/>
    <x v="1"/>
    <x v="0"/>
    <x v="11"/>
    <n v="140000"/>
    <s v="USD"/>
    <x v="74"/>
    <x v="1"/>
    <x v="1"/>
    <x v="1"/>
    <x v="2"/>
    <n v="100000"/>
    <s v="Onsi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500"/>
    <s v="USD"/>
    <x v="43"/>
    <x v="1"/>
    <x v="0"/>
    <x v="1"/>
    <x v="2"/>
    <n v="146000"/>
    <s v="Remote"/>
    <x v="0"/>
  </r>
  <r>
    <x v="0"/>
    <x v="0"/>
    <x v="0"/>
    <x v="34"/>
    <n v="220000"/>
    <s v="USD"/>
    <x v="96"/>
    <x v="1"/>
    <x v="1"/>
    <x v="1"/>
    <x v="2"/>
    <n v="146000"/>
    <s v="Onsite"/>
    <x v="0"/>
  </r>
  <r>
    <x v="0"/>
    <x v="0"/>
    <x v="0"/>
    <x v="34"/>
    <n v="170000"/>
    <s v="USD"/>
    <x v="15"/>
    <x v="1"/>
    <x v="1"/>
    <x v="1"/>
    <x v="2"/>
    <n v="146000"/>
    <s v="Onsite"/>
    <x v="0"/>
  </r>
  <r>
    <x v="0"/>
    <x v="0"/>
    <x v="0"/>
    <x v="4"/>
    <n v="135000"/>
    <s v="USD"/>
    <x v="160"/>
    <x v="1"/>
    <x v="1"/>
    <x v="1"/>
    <x v="2"/>
    <n v="146000"/>
    <s v="Onsite"/>
    <x v="0"/>
  </r>
  <r>
    <x v="0"/>
    <x v="0"/>
    <x v="0"/>
    <x v="4"/>
    <n v="105500"/>
    <s v="USD"/>
    <x v="161"/>
    <x v="1"/>
    <x v="1"/>
    <x v="1"/>
    <x v="2"/>
    <n v="146000"/>
    <s v="Onsite"/>
    <x v="0"/>
  </r>
  <r>
    <x v="0"/>
    <x v="0"/>
    <x v="0"/>
    <x v="4"/>
    <n v="100000"/>
    <s v="USD"/>
    <x v="12"/>
    <x v="1"/>
    <x v="0"/>
    <x v="1"/>
    <x v="2"/>
    <n v="146000"/>
    <s v="Remote"/>
    <x v="0"/>
  </r>
  <r>
    <x v="0"/>
    <x v="0"/>
    <x v="0"/>
    <x v="4"/>
    <n v="80000"/>
    <s v="USD"/>
    <x v="151"/>
    <x v="1"/>
    <x v="0"/>
    <x v="1"/>
    <x v="2"/>
    <n v="146000"/>
    <s v="Remote"/>
    <x v="0"/>
  </r>
  <r>
    <x v="0"/>
    <x v="2"/>
    <x v="0"/>
    <x v="37"/>
    <n v="7000"/>
    <s v="USD"/>
    <x v="269"/>
    <x v="18"/>
    <x v="1"/>
    <x v="16"/>
    <x v="1"/>
    <n v="70000"/>
    <s v="Onsite"/>
    <x v="0"/>
  </r>
  <r>
    <x v="0"/>
    <x v="2"/>
    <x v="0"/>
    <x v="38"/>
    <n v="40000"/>
    <s v="EUR"/>
    <x v="270"/>
    <x v="3"/>
    <x v="2"/>
    <x v="3"/>
    <x v="2"/>
    <n v="70000"/>
    <s v="Hybrid"/>
    <x v="0"/>
  </r>
  <r>
    <x v="0"/>
    <x v="0"/>
    <x v="0"/>
    <x v="11"/>
    <n v="160000"/>
    <s v="USD"/>
    <x v="122"/>
    <x v="2"/>
    <x v="0"/>
    <x v="2"/>
    <x v="2"/>
    <n v="146000"/>
    <s v="Remote"/>
    <x v="0"/>
  </r>
  <r>
    <x v="0"/>
    <x v="0"/>
    <x v="0"/>
    <x v="11"/>
    <n v="145000"/>
    <s v="USD"/>
    <x v="84"/>
    <x v="2"/>
    <x v="0"/>
    <x v="2"/>
    <x v="2"/>
    <n v="146000"/>
    <s v="Remote"/>
    <x v="0"/>
  </r>
  <r>
    <x v="0"/>
    <x v="1"/>
    <x v="0"/>
    <x v="4"/>
    <n v="154000"/>
    <s v="USD"/>
    <x v="216"/>
    <x v="1"/>
    <x v="1"/>
    <x v="1"/>
    <x v="2"/>
    <n v="100000"/>
    <s v="Onsite"/>
    <x v="0"/>
  </r>
  <r>
    <x v="0"/>
    <x v="1"/>
    <x v="0"/>
    <x v="4"/>
    <n v="143000"/>
    <s v="USD"/>
    <x v="271"/>
    <x v="1"/>
    <x v="1"/>
    <x v="1"/>
    <x v="2"/>
    <n v="100000"/>
    <s v="Onsite"/>
    <x v="0"/>
  </r>
  <r>
    <x v="0"/>
    <x v="1"/>
    <x v="0"/>
    <x v="2"/>
    <n v="65000"/>
    <s v="GBP"/>
    <x v="272"/>
    <x v="4"/>
    <x v="1"/>
    <x v="4"/>
    <x v="2"/>
    <n v="100000"/>
    <s v="Onsite"/>
    <x v="0"/>
  </r>
  <r>
    <x v="0"/>
    <x v="1"/>
    <x v="0"/>
    <x v="2"/>
    <n v="42000"/>
    <s v="GBP"/>
    <x v="273"/>
    <x v="4"/>
    <x v="1"/>
    <x v="4"/>
    <x v="2"/>
    <n v="100000"/>
    <s v="Onsite"/>
    <x v="0"/>
  </r>
  <r>
    <x v="0"/>
    <x v="2"/>
    <x v="0"/>
    <x v="2"/>
    <n v="190000"/>
    <s v="USD"/>
    <x v="128"/>
    <x v="1"/>
    <x v="1"/>
    <x v="1"/>
    <x v="2"/>
    <n v="70000"/>
    <s v="Onsite"/>
    <x v="0"/>
  </r>
  <r>
    <x v="0"/>
    <x v="2"/>
    <x v="0"/>
    <x v="2"/>
    <n v="120000"/>
    <s v="USD"/>
    <x v="4"/>
    <x v="1"/>
    <x v="1"/>
    <x v="1"/>
    <x v="2"/>
    <n v="70000"/>
    <s v="Onsite"/>
    <x v="0"/>
  </r>
  <r>
    <x v="0"/>
    <x v="1"/>
    <x v="0"/>
    <x v="2"/>
    <n v="70000"/>
    <s v="GBP"/>
    <x v="133"/>
    <x v="4"/>
    <x v="1"/>
    <x v="4"/>
    <x v="2"/>
    <n v="100000"/>
    <s v="Onsite"/>
    <x v="0"/>
  </r>
  <r>
    <x v="0"/>
    <x v="1"/>
    <x v="0"/>
    <x v="2"/>
    <n v="42000"/>
    <s v="GBP"/>
    <x v="273"/>
    <x v="4"/>
    <x v="1"/>
    <x v="4"/>
    <x v="2"/>
    <n v="100000"/>
    <s v="Onsite"/>
    <x v="0"/>
  </r>
  <r>
    <x v="0"/>
    <x v="1"/>
    <x v="0"/>
    <x v="2"/>
    <n v="90000"/>
    <s v="GBP"/>
    <x v="274"/>
    <x v="4"/>
    <x v="1"/>
    <x v="4"/>
    <x v="2"/>
    <n v="100000"/>
    <s v="Onsite"/>
    <x v="0"/>
  </r>
  <r>
    <x v="0"/>
    <x v="1"/>
    <x v="0"/>
    <x v="2"/>
    <n v="60000"/>
    <s v="GBP"/>
    <x v="230"/>
    <x v="4"/>
    <x v="1"/>
    <x v="4"/>
    <x v="2"/>
    <n v="100000"/>
    <s v="Onsite"/>
    <x v="0"/>
  </r>
  <r>
    <x v="0"/>
    <x v="0"/>
    <x v="0"/>
    <x v="11"/>
    <n v="150000"/>
    <s v="USD"/>
    <x v="16"/>
    <x v="1"/>
    <x v="1"/>
    <x v="1"/>
    <x v="2"/>
    <n v="146000"/>
    <s v="Onsite"/>
    <x v="0"/>
  </r>
  <r>
    <x v="0"/>
    <x v="0"/>
    <x v="0"/>
    <x v="11"/>
    <n v="111000"/>
    <s v="USD"/>
    <x v="275"/>
    <x v="1"/>
    <x v="1"/>
    <x v="1"/>
    <x v="2"/>
    <n v="146000"/>
    <s v="Onsite"/>
    <x v="0"/>
  </r>
  <r>
    <x v="0"/>
    <x v="3"/>
    <x v="0"/>
    <x v="11"/>
    <n v="265000"/>
    <s v="USD"/>
    <x v="276"/>
    <x v="1"/>
    <x v="1"/>
    <x v="1"/>
    <x v="2"/>
    <n v="196000"/>
    <s v="Onsite"/>
    <x v="0"/>
  </r>
  <r>
    <x v="0"/>
    <x v="3"/>
    <x v="0"/>
    <x v="11"/>
    <n v="235000"/>
    <s v="USD"/>
    <x v="277"/>
    <x v="1"/>
    <x v="1"/>
    <x v="1"/>
    <x v="2"/>
    <n v="196000"/>
    <s v="Onsite"/>
    <x v="0"/>
  </r>
  <r>
    <x v="0"/>
    <x v="2"/>
    <x v="0"/>
    <x v="2"/>
    <n v="112000"/>
    <s v="CHF"/>
    <x v="278"/>
    <x v="10"/>
    <x v="2"/>
    <x v="9"/>
    <x v="0"/>
    <n v="70000"/>
    <s v="Hybrid"/>
    <x v="0"/>
  </r>
  <r>
    <x v="1"/>
    <x v="1"/>
    <x v="0"/>
    <x v="2"/>
    <n v="70000"/>
    <s v="EUR"/>
    <x v="279"/>
    <x v="3"/>
    <x v="0"/>
    <x v="3"/>
    <x v="2"/>
    <n v="100000"/>
    <s v="Remo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1"/>
    <x v="0"/>
    <x v="11"/>
    <n v="75000"/>
    <s v="USD"/>
    <x v="115"/>
    <x v="1"/>
    <x v="0"/>
    <x v="1"/>
    <x v="2"/>
    <n v="100000"/>
    <s v="Remote"/>
    <x v="0"/>
  </r>
  <r>
    <x v="0"/>
    <x v="1"/>
    <x v="0"/>
    <x v="11"/>
    <n v="60400"/>
    <s v="USD"/>
    <x v="280"/>
    <x v="1"/>
    <x v="0"/>
    <x v="1"/>
    <x v="2"/>
    <n v="100000"/>
    <s v="Remote"/>
    <x v="0"/>
  </r>
  <r>
    <x v="0"/>
    <x v="2"/>
    <x v="0"/>
    <x v="4"/>
    <n v="85000"/>
    <s v="USD"/>
    <x v="112"/>
    <x v="1"/>
    <x v="0"/>
    <x v="1"/>
    <x v="2"/>
    <n v="70000"/>
    <s v="Remo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2"/>
    <x v="0"/>
    <x v="11"/>
    <n v="92700"/>
    <s v="USD"/>
    <x v="231"/>
    <x v="1"/>
    <x v="0"/>
    <x v="1"/>
    <x v="2"/>
    <n v="70000"/>
    <s v="Remote"/>
    <x v="0"/>
  </r>
  <r>
    <x v="0"/>
    <x v="2"/>
    <x v="0"/>
    <x v="11"/>
    <n v="61800"/>
    <s v="USD"/>
    <x v="232"/>
    <x v="1"/>
    <x v="0"/>
    <x v="1"/>
    <x v="2"/>
    <n v="70000"/>
    <s v="Remote"/>
    <x v="0"/>
  </r>
  <r>
    <x v="1"/>
    <x v="0"/>
    <x v="0"/>
    <x v="39"/>
    <n v="164000"/>
    <s v="EUR"/>
    <x v="281"/>
    <x v="16"/>
    <x v="0"/>
    <x v="14"/>
    <x v="0"/>
    <n v="146000"/>
    <s v="Remote"/>
    <x v="0"/>
  </r>
  <r>
    <x v="0"/>
    <x v="1"/>
    <x v="0"/>
    <x v="2"/>
    <n v="56000"/>
    <s v="EUR"/>
    <x v="282"/>
    <x v="19"/>
    <x v="0"/>
    <x v="3"/>
    <x v="2"/>
    <n v="100000"/>
    <s v="Remote"/>
    <x v="0"/>
  </r>
  <r>
    <x v="0"/>
    <x v="1"/>
    <x v="0"/>
    <x v="4"/>
    <n v="83500"/>
    <s v="USD"/>
    <x v="283"/>
    <x v="1"/>
    <x v="0"/>
    <x v="1"/>
    <x v="2"/>
    <n v="100000"/>
    <s v="Remote"/>
    <x v="0"/>
  </r>
  <r>
    <x v="0"/>
    <x v="1"/>
    <x v="0"/>
    <x v="4"/>
    <n v="52500"/>
    <s v="USD"/>
    <x v="284"/>
    <x v="1"/>
    <x v="0"/>
    <x v="1"/>
    <x v="2"/>
    <n v="100000"/>
    <s v="Remote"/>
    <x v="0"/>
  </r>
  <r>
    <x v="0"/>
    <x v="0"/>
    <x v="0"/>
    <x v="2"/>
    <n v="201036"/>
    <s v="USD"/>
    <x v="285"/>
    <x v="1"/>
    <x v="1"/>
    <x v="1"/>
    <x v="2"/>
    <n v="146000"/>
    <s v="Onsite"/>
    <x v="0"/>
  </r>
  <r>
    <x v="0"/>
    <x v="0"/>
    <x v="0"/>
    <x v="2"/>
    <n v="134024"/>
    <s v="USD"/>
    <x v="286"/>
    <x v="1"/>
    <x v="1"/>
    <x v="1"/>
    <x v="2"/>
    <n v="146000"/>
    <s v="Onsite"/>
    <x v="0"/>
  </r>
  <r>
    <x v="0"/>
    <x v="0"/>
    <x v="0"/>
    <x v="4"/>
    <n v="165000"/>
    <s v="USD"/>
    <x v="86"/>
    <x v="1"/>
    <x v="0"/>
    <x v="1"/>
    <x v="2"/>
    <n v="146000"/>
    <s v="Remote"/>
    <x v="0"/>
  </r>
  <r>
    <x v="0"/>
    <x v="0"/>
    <x v="0"/>
    <x v="4"/>
    <n v="140000"/>
    <s v="USD"/>
    <x v="74"/>
    <x v="1"/>
    <x v="0"/>
    <x v="1"/>
    <x v="2"/>
    <n v="146000"/>
    <s v="Remote"/>
    <x v="0"/>
  </r>
  <r>
    <x v="0"/>
    <x v="2"/>
    <x v="0"/>
    <x v="11"/>
    <n v="62000"/>
    <s v="USD"/>
    <x v="287"/>
    <x v="1"/>
    <x v="0"/>
    <x v="1"/>
    <x v="2"/>
    <n v="70000"/>
    <s v="Remote"/>
    <x v="0"/>
  </r>
  <r>
    <x v="0"/>
    <x v="2"/>
    <x v="0"/>
    <x v="11"/>
    <n v="58000"/>
    <s v="USD"/>
    <x v="288"/>
    <x v="1"/>
    <x v="0"/>
    <x v="1"/>
    <x v="2"/>
    <n v="70000"/>
    <s v="Remote"/>
    <x v="0"/>
  </r>
  <r>
    <x v="0"/>
    <x v="0"/>
    <x v="0"/>
    <x v="2"/>
    <n v="172000"/>
    <s v="USD"/>
    <x v="289"/>
    <x v="1"/>
    <x v="1"/>
    <x v="1"/>
    <x v="2"/>
    <n v="146000"/>
    <s v="Onsite"/>
    <x v="0"/>
  </r>
  <r>
    <x v="0"/>
    <x v="0"/>
    <x v="0"/>
    <x v="2"/>
    <n v="115000"/>
    <s v="USD"/>
    <x v="61"/>
    <x v="1"/>
    <x v="1"/>
    <x v="1"/>
    <x v="2"/>
    <n v="146000"/>
    <s v="Onsite"/>
    <x v="0"/>
  </r>
  <r>
    <x v="0"/>
    <x v="2"/>
    <x v="0"/>
    <x v="11"/>
    <n v="125000"/>
    <s v="USD"/>
    <x v="185"/>
    <x v="1"/>
    <x v="1"/>
    <x v="1"/>
    <x v="2"/>
    <n v="70000"/>
    <s v="Onsite"/>
    <x v="0"/>
  </r>
  <r>
    <x v="0"/>
    <x v="2"/>
    <x v="0"/>
    <x v="11"/>
    <n v="90000"/>
    <s v="USD"/>
    <x v="25"/>
    <x v="1"/>
    <x v="1"/>
    <x v="1"/>
    <x v="2"/>
    <n v="70000"/>
    <s v="Onsite"/>
    <x v="0"/>
  </r>
  <r>
    <x v="0"/>
    <x v="0"/>
    <x v="0"/>
    <x v="11"/>
    <n v="163800"/>
    <s v="USD"/>
    <x v="290"/>
    <x v="1"/>
    <x v="1"/>
    <x v="1"/>
    <x v="2"/>
    <n v="146000"/>
    <s v="Onsite"/>
    <x v="0"/>
  </r>
  <r>
    <x v="0"/>
    <x v="0"/>
    <x v="0"/>
    <x v="11"/>
    <n v="126000"/>
    <s v="USD"/>
    <x v="291"/>
    <x v="1"/>
    <x v="1"/>
    <x v="1"/>
    <x v="2"/>
    <n v="146000"/>
    <s v="Onsite"/>
    <x v="0"/>
  </r>
  <r>
    <x v="0"/>
    <x v="0"/>
    <x v="0"/>
    <x v="2"/>
    <n v="237000"/>
    <s v="USD"/>
    <x v="57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1"/>
    <x v="0"/>
    <x v="11"/>
    <n v="90000"/>
    <s v="USD"/>
    <x v="25"/>
    <x v="1"/>
    <x v="0"/>
    <x v="1"/>
    <x v="2"/>
    <n v="100000"/>
    <s v="Remote"/>
    <x v="0"/>
  </r>
  <r>
    <x v="0"/>
    <x v="1"/>
    <x v="0"/>
    <x v="11"/>
    <n v="90000"/>
    <s v="USD"/>
    <x v="25"/>
    <x v="1"/>
    <x v="0"/>
    <x v="1"/>
    <x v="2"/>
    <n v="100000"/>
    <s v="Remote"/>
    <x v="0"/>
  </r>
  <r>
    <x v="0"/>
    <x v="0"/>
    <x v="0"/>
    <x v="11"/>
    <n v="139500"/>
    <s v="USD"/>
    <x v="292"/>
    <x v="1"/>
    <x v="1"/>
    <x v="1"/>
    <x v="2"/>
    <n v="146000"/>
    <s v="Onsite"/>
    <x v="0"/>
  </r>
  <r>
    <x v="0"/>
    <x v="0"/>
    <x v="0"/>
    <x v="11"/>
    <n v="109400"/>
    <s v="USD"/>
    <x v="293"/>
    <x v="1"/>
    <x v="1"/>
    <x v="1"/>
    <x v="2"/>
    <n v="146000"/>
    <s v="Onsite"/>
    <x v="0"/>
  </r>
  <r>
    <x v="0"/>
    <x v="0"/>
    <x v="0"/>
    <x v="2"/>
    <n v="258000"/>
    <s v="USD"/>
    <x v="233"/>
    <x v="2"/>
    <x v="1"/>
    <x v="2"/>
    <x v="2"/>
    <n v="146000"/>
    <s v="Onsite"/>
    <x v="0"/>
  </r>
  <r>
    <x v="0"/>
    <x v="0"/>
    <x v="0"/>
    <x v="2"/>
    <n v="190000"/>
    <s v="USD"/>
    <x v="128"/>
    <x v="2"/>
    <x v="1"/>
    <x v="2"/>
    <x v="2"/>
    <n v="146000"/>
    <s v="Onsite"/>
    <x v="0"/>
  </r>
  <r>
    <x v="0"/>
    <x v="1"/>
    <x v="0"/>
    <x v="11"/>
    <n v="145000"/>
    <s v="USD"/>
    <x v="84"/>
    <x v="1"/>
    <x v="1"/>
    <x v="1"/>
    <x v="2"/>
    <n v="100000"/>
    <s v="Onsi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0"/>
    <x v="0"/>
    <x v="11"/>
    <n v="205600"/>
    <s v="USD"/>
    <x v="294"/>
    <x v="1"/>
    <x v="1"/>
    <x v="1"/>
    <x v="0"/>
    <n v="146000"/>
    <s v="Onsite"/>
    <x v="0"/>
  </r>
  <r>
    <x v="0"/>
    <x v="0"/>
    <x v="0"/>
    <x v="11"/>
    <n v="105700"/>
    <s v="USD"/>
    <x v="295"/>
    <x v="1"/>
    <x v="1"/>
    <x v="1"/>
    <x v="0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2"/>
    <n v="239748"/>
    <s v="USD"/>
    <x v="296"/>
    <x v="1"/>
    <x v="1"/>
    <x v="1"/>
    <x v="2"/>
    <n v="146000"/>
    <s v="Onsite"/>
    <x v="0"/>
  </r>
  <r>
    <x v="0"/>
    <x v="0"/>
    <x v="0"/>
    <x v="2"/>
    <n v="159832"/>
    <s v="USD"/>
    <x v="297"/>
    <x v="1"/>
    <x v="1"/>
    <x v="1"/>
    <x v="2"/>
    <n v="146000"/>
    <s v="Onsite"/>
    <x v="0"/>
  </r>
  <r>
    <x v="0"/>
    <x v="0"/>
    <x v="0"/>
    <x v="2"/>
    <n v="186300"/>
    <s v="USD"/>
    <x v="298"/>
    <x v="1"/>
    <x v="0"/>
    <x v="1"/>
    <x v="2"/>
    <n v="146000"/>
    <s v="Remote"/>
    <x v="0"/>
  </r>
  <r>
    <x v="0"/>
    <x v="0"/>
    <x v="0"/>
    <x v="2"/>
    <n v="102500"/>
    <s v="USD"/>
    <x v="299"/>
    <x v="1"/>
    <x v="0"/>
    <x v="1"/>
    <x v="2"/>
    <n v="146000"/>
    <s v="Remote"/>
    <x v="0"/>
  </r>
  <r>
    <x v="0"/>
    <x v="0"/>
    <x v="0"/>
    <x v="11"/>
    <n v="165000"/>
    <s v="USD"/>
    <x v="86"/>
    <x v="1"/>
    <x v="1"/>
    <x v="1"/>
    <x v="2"/>
    <n v="146000"/>
    <s v="Onsite"/>
    <x v="0"/>
  </r>
  <r>
    <x v="0"/>
    <x v="0"/>
    <x v="0"/>
    <x v="11"/>
    <n v="132300"/>
    <s v="USD"/>
    <x v="87"/>
    <x v="1"/>
    <x v="1"/>
    <x v="1"/>
    <x v="2"/>
    <n v="146000"/>
    <s v="Onsite"/>
    <x v="0"/>
  </r>
  <r>
    <x v="0"/>
    <x v="0"/>
    <x v="0"/>
    <x v="2"/>
    <n v="190000"/>
    <s v="USD"/>
    <x v="128"/>
    <x v="1"/>
    <x v="1"/>
    <x v="1"/>
    <x v="2"/>
    <n v="146000"/>
    <s v="Onsite"/>
    <x v="0"/>
  </r>
  <r>
    <x v="0"/>
    <x v="0"/>
    <x v="0"/>
    <x v="2"/>
    <n v="126000"/>
    <s v="USD"/>
    <x v="291"/>
    <x v="1"/>
    <x v="1"/>
    <x v="1"/>
    <x v="2"/>
    <n v="146000"/>
    <s v="Onsite"/>
    <x v="0"/>
  </r>
  <r>
    <x v="0"/>
    <x v="0"/>
    <x v="0"/>
    <x v="15"/>
    <n v="149040"/>
    <s v="USD"/>
    <x v="300"/>
    <x v="1"/>
    <x v="0"/>
    <x v="1"/>
    <x v="2"/>
    <n v="146000"/>
    <s v="Remote"/>
    <x v="0"/>
  </r>
  <r>
    <x v="0"/>
    <x v="0"/>
    <x v="0"/>
    <x v="15"/>
    <n v="113900"/>
    <s v="USD"/>
    <x v="301"/>
    <x v="1"/>
    <x v="0"/>
    <x v="1"/>
    <x v="2"/>
    <n v="146000"/>
    <s v="Remote"/>
    <x v="0"/>
  </r>
  <r>
    <x v="0"/>
    <x v="0"/>
    <x v="0"/>
    <x v="11"/>
    <n v="153600"/>
    <s v="USD"/>
    <x v="224"/>
    <x v="1"/>
    <x v="0"/>
    <x v="1"/>
    <x v="2"/>
    <n v="146000"/>
    <s v="Remote"/>
    <x v="0"/>
  </r>
  <r>
    <x v="0"/>
    <x v="0"/>
    <x v="0"/>
    <x v="11"/>
    <n v="106800"/>
    <s v="USD"/>
    <x v="266"/>
    <x v="1"/>
    <x v="0"/>
    <x v="1"/>
    <x v="2"/>
    <n v="146000"/>
    <s v="Remote"/>
    <x v="0"/>
  </r>
  <r>
    <x v="0"/>
    <x v="0"/>
    <x v="0"/>
    <x v="11"/>
    <n v="172600"/>
    <s v="USD"/>
    <x v="302"/>
    <x v="1"/>
    <x v="0"/>
    <x v="1"/>
    <x v="2"/>
    <n v="146000"/>
    <s v="Remote"/>
    <x v="0"/>
  </r>
  <r>
    <x v="0"/>
    <x v="0"/>
    <x v="0"/>
    <x v="11"/>
    <n v="107900"/>
    <s v="USD"/>
    <x v="303"/>
    <x v="1"/>
    <x v="0"/>
    <x v="1"/>
    <x v="2"/>
    <n v="146000"/>
    <s v="Remote"/>
    <x v="0"/>
  </r>
  <r>
    <x v="0"/>
    <x v="0"/>
    <x v="0"/>
    <x v="4"/>
    <n v="180180"/>
    <s v="USD"/>
    <x v="304"/>
    <x v="1"/>
    <x v="1"/>
    <x v="1"/>
    <x v="2"/>
    <n v="146000"/>
    <s v="Onsite"/>
    <x v="0"/>
  </r>
  <r>
    <x v="0"/>
    <x v="0"/>
    <x v="0"/>
    <x v="4"/>
    <n v="106020"/>
    <s v="USD"/>
    <x v="305"/>
    <x v="1"/>
    <x v="1"/>
    <x v="1"/>
    <x v="2"/>
    <n v="146000"/>
    <s v="Onsite"/>
    <x v="0"/>
  </r>
  <r>
    <x v="0"/>
    <x v="0"/>
    <x v="0"/>
    <x v="15"/>
    <n v="376080"/>
    <s v="USD"/>
    <x v="306"/>
    <x v="1"/>
    <x v="0"/>
    <x v="1"/>
    <x v="2"/>
    <n v="146000"/>
    <s v="Remote"/>
    <x v="0"/>
  </r>
  <r>
    <x v="0"/>
    <x v="0"/>
    <x v="0"/>
    <x v="15"/>
    <n v="213120"/>
    <s v="USD"/>
    <x v="307"/>
    <x v="1"/>
    <x v="0"/>
    <x v="1"/>
    <x v="2"/>
    <n v="146000"/>
    <s v="Remo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0500"/>
    <s v="USD"/>
    <x v="225"/>
    <x v="1"/>
    <x v="1"/>
    <x v="1"/>
    <x v="2"/>
    <n v="146000"/>
    <s v="Onsite"/>
    <x v="0"/>
  </r>
  <r>
    <x v="0"/>
    <x v="0"/>
    <x v="0"/>
    <x v="4"/>
    <n v="206500"/>
    <s v="USD"/>
    <x v="308"/>
    <x v="1"/>
    <x v="0"/>
    <x v="1"/>
    <x v="2"/>
    <n v="146000"/>
    <s v="Remote"/>
    <x v="0"/>
  </r>
  <r>
    <x v="0"/>
    <x v="0"/>
    <x v="0"/>
    <x v="4"/>
    <n v="121600"/>
    <s v="USD"/>
    <x v="309"/>
    <x v="1"/>
    <x v="0"/>
    <x v="1"/>
    <x v="2"/>
    <n v="146000"/>
    <s v="Remote"/>
    <x v="0"/>
  </r>
  <r>
    <x v="0"/>
    <x v="0"/>
    <x v="0"/>
    <x v="11"/>
    <n v="260000"/>
    <s v="USD"/>
    <x v="170"/>
    <x v="1"/>
    <x v="1"/>
    <x v="1"/>
    <x v="2"/>
    <n v="146000"/>
    <s v="Onsite"/>
    <x v="0"/>
  </r>
  <r>
    <x v="0"/>
    <x v="0"/>
    <x v="0"/>
    <x v="11"/>
    <n v="225000"/>
    <s v="USD"/>
    <x v="22"/>
    <x v="1"/>
    <x v="1"/>
    <x v="1"/>
    <x v="2"/>
    <n v="146000"/>
    <s v="Onsite"/>
    <x v="0"/>
  </r>
  <r>
    <x v="0"/>
    <x v="3"/>
    <x v="0"/>
    <x v="11"/>
    <n v="194500"/>
    <s v="USD"/>
    <x v="310"/>
    <x v="1"/>
    <x v="1"/>
    <x v="1"/>
    <x v="2"/>
    <n v="196000"/>
    <s v="Onsite"/>
    <x v="0"/>
  </r>
  <r>
    <x v="0"/>
    <x v="3"/>
    <x v="0"/>
    <x v="11"/>
    <n v="115500"/>
    <s v="USD"/>
    <x v="311"/>
    <x v="1"/>
    <x v="1"/>
    <x v="1"/>
    <x v="2"/>
    <n v="196000"/>
    <s v="Onsite"/>
    <x v="0"/>
  </r>
  <r>
    <x v="0"/>
    <x v="0"/>
    <x v="0"/>
    <x v="40"/>
    <n v="170000"/>
    <s v="USD"/>
    <x v="15"/>
    <x v="1"/>
    <x v="0"/>
    <x v="1"/>
    <x v="0"/>
    <n v="146000"/>
    <s v="Remote"/>
    <x v="0"/>
  </r>
  <r>
    <x v="0"/>
    <x v="0"/>
    <x v="0"/>
    <x v="38"/>
    <n v="90000"/>
    <s v="USD"/>
    <x v="25"/>
    <x v="1"/>
    <x v="0"/>
    <x v="1"/>
    <x v="0"/>
    <n v="146000"/>
    <s v="Remote"/>
    <x v="0"/>
  </r>
  <r>
    <x v="0"/>
    <x v="2"/>
    <x v="0"/>
    <x v="4"/>
    <n v="95000"/>
    <s v="USD"/>
    <x v="120"/>
    <x v="1"/>
    <x v="0"/>
    <x v="1"/>
    <x v="2"/>
    <n v="70000"/>
    <s v="Remote"/>
    <x v="0"/>
  </r>
  <r>
    <x v="0"/>
    <x v="2"/>
    <x v="0"/>
    <x v="4"/>
    <n v="70000"/>
    <s v="USD"/>
    <x v="78"/>
    <x v="1"/>
    <x v="0"/>
    <x v="1"/>
    <x v="2"/>
    <n v="70000"/>
    <s v="Remote"/>
    <x v="0"/>
  </r>
  <r>
    <x v="0"/>
    <x v="0"/>
    <x v="0"/>
    <x v="11"/>
    <n v="275000"/>
    <s v="USD"/>
    <x v="18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4"/>
    <n v="115934"/>
    <s v="USD"/>
    <x v="312"/>
    <x v="1"/>
    <x v="0"/>
    <x v="1"/>
    <x v="2"/>
    <n v="146000"/>
    <s v="Remote"/>
    <x v="0"/>
  </r>
  <r>
    <x v="0"/>
    <x v="0"/>
    <x v="0"/>
    <x v="4"/>
    <n v="81666"/>
    <s v="USD"/>
    <x v="313"/>
    <x v="1"/>
    <x v="0"/>
    <x v="1"/>
    <x v="2"/>
    <n v="146000"/>
    <s v="Remote"/>
    <x v="0"/>
  </r>
  <r>
    <x v="0"/>
    <x v="0"/>
    <x v="0"/>
    <x v="2"/>
    <n v="175000"/>
    <s v="USD"/>
    <x v="3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0"/>
    <x v="0"/>
    <x v="9"/>
    <n v="150000"/>
    <s v="USD"/>
    <x v="16"/>
    <x v="1"/>
    <x v="0"/>
    <x v="1"/>
    <x v="2"/>
    <n v="146000"/>
    <s v="Remote"/>
    <x v="0"/>
  </r>
  <r>
    <x v="0"/>
    <x v="0"/>
    <x v="0"/>
    <x v="9"/>
    <n v="120000"/>
    <s v="USD"/>
    <x v="4"/>
    <x v="1"/>
    <x v="0"/>
    <x v="1"/>
    <x v="2"/>
    <n v="146000"/>
    <s v="Remote"/>
    <x v="0"/>
  </r>
  <r>
    <x v="0"/>
    <x v="0"/>
    <x v="0"/>
    <x v="6"/>
    <n v="200000"/>
    <s v="USD"/>
    <x v="24"/>
    <x v="1"/>
    <x v="1"/>
    <x v="1"/>
    <x v="2"/>
    <n v="146000"/>
    <s v="Onsite"/>
    <x v="0"/>
  </r>
  <r>
    <x v="0"/>
    <x v="0"/>
    <x v="0"/>
    <x v="6"/>
    <n v="175000"/>
    <s v="USD"/>
    <x v="3"/>
    <x v="1"/>
    <x v="1"/>
    <x v="1"/>
    <x v="2"/>
    <n v="146000"/>
    <s v="Onsite"/>
    <x v="0"/>
  </r>
  <r>
    <x v="0"/>
    <x v="1"/>
    <x v="0"/>
    <x v="4"/>
    <n v="206000"/>
    <s v="USD"/>
    <x v="314"/>
    <x v="1"/>
    <x v="1"/>
    <x v="1"/>
    <x v="2"/>
    <n v="100000"/>
    <s v="Onsite"/>
    <x v="0"/>
  </r>
  <r>
    <x v="0"/>
    <x v="1"/>
    <x v="0"/>
    <x v="4"/>
    <n v="130000"/>
    <s v="USD"/>
    <x v="11"/>
    <x v="1"/>
    <x v="1"/>
    <x v="1"/>
    <x v="2"/>
    <n v="100000"/>
    <s v="Onsite"/>
    <x v="0"/>
  </r>
  <r>
    <x v="0"/>
    <x v="0"/>
    <x v="0"/>
    <x v="15"/>
    <n v="138000"/>
    <s v="USD"/>
    <x v="315"/>
    <x v="4"/>
    <x v="0"/>
    <x v="4"/>
    <x v="2"/>
    <n v="146000"/>
    <s v="Remote"/>
    <x v="0"/>
  </r>
  <r>
    <x v="0"/>
    <x v="0"/>
    <x v="0"/>
    <x v="15"/>
    <n v="92000"/>
    <s v="USD"/>
    <x v="316"/>
    <x v="4"/>
    <x v="0"/>
    <x v="4"/>
    <x v="2"/>
    <n v="146000"/>
    <s v="Remote"/>
    <x v="0"/>
  </r>
  <r>
    <x v="0"/>
    <x v="0"/>
    <x v="0"/>
    <x v="27"/>
    <n v="65000"/>
    <s v="USD"/>
    <x v="85"/>
    <x v="20"/>
    <x v="1"/>
    <x v="17"/>
    <x v="2"/>
    <n v="146000"/>
    <s v="Onsite"/>
    <x v="0"/>
  </r>
  <r>
    <x v="0"/>
    <x v="0"/>
    <x v="0"/>
    <x v="27"/>
    <n v="48000"/>
    <s v="USD"/>
    <x v="317"/>
    <x v="20"/>
    <x v="1"/>
    <x v="17"/>
    <x v="2"/>
    <n v="146000"/>
    <s v="Onsite"/>
    <x v="0"/>
  </r>
  <r>
    <x v="0"/>
    <x v="0"/>
    <x v="0"/>
    <x v="4"/>
    <n v="110000"/>
    <s v="USD"/>
    <x v="17"/>
    <x v="1"/>
    <x v="0"/>
    <x v="1"/>
    <x v="2"/>
    <n v="146000"/>
    <s v="Remote"/>
    <x v="0"/>
  </r>
  <r>
    <x v="0"/>
    <x v="0"/>
    <x v="0"/>
    <x v="4"/>
    <n v="75000"/>
    <s v="USD"/>
    <x v="115"/>
    <x v="1"/>
    <x v="0"/>
    <x v="1"/>
    <x v="2"/>
    <n v="146000"/>
    <s v="Remote"/>
    <x v="0"/>
  </r>
  <r>
    <x v="0"/>
    <x v="0"/>
    <x v="0"/>
    <x v="7"/>
    <n v="130000"/>
    <s v="USD"/>
    <x v="11"/>
    <x v="1"/>
    <x v="1"/>
    <x v="1"/>
    <x v="2"/>
    <n v="146000"/>
    <s v="Onsite"/>
    <x v="0"/>
  </r>
  <r>
    <x v="0"/>
    <x v="0"/>
    <x v="0"/>
    <x v="7"/>
    <n v="87000"/>
    <s v="USD"/>
    <x v="318"/>
    <x v="1"/>
    <x v="1"/>
    <x v="1"/>
    <x v="2"/>
    <n v="146000"/>
    <s v="Onsite"/>
    <x v="0"/>
  </r>
  <r>
    <x v="0"/>
    <x v="1"/>
    <x v="0"/>
    <x v="4"/>
    <n v="160000"/>
    <s v="USD"/>
    <x v="122"/>
    <x v="1"/>
    <x v="1"/>
    <x v="1"/>
    <x v="2"/>
    <n v="100000"/>
    <s v="Onsite"/>
    <x v="0"/>
  </r>
  <r>
    <x v="0"/>
    <x v="1"/>
    <x v="0"/>
    <x v="4"/>
    <n v="112000"/>
    <s v="USD"/>
    <x v="158"/>
    <x v="1"/>
    <x v="1"/>
    <x v="1"/>
    <x v="2"/>
    <n v="100000"/>
    <s v="Onsite"/>
    <x v="0"/>
  </r>
  <r>
    <x v="0"/>
    <x v="1"/>
    <x v="0"/>
    <x v="11"/>
    <n v="162500"/>
    <s v="USD"/>
    <x v="30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0"/>
    <x v="0"/>
    <x v="26"/>
    <n v="299500"/>
    <s v="USD"/>
    <x v="319"/>
    <x v="1"/>
    <x v="1"/>
    <x v="1"/>
    <x v="2"/>
    <n v="146000"/>
    <s v="Onsite"/>
    <x v="0"/>
  </r>
  <r>
    <x v="0"/>
    <x v="0"/>
    <x v="0"/>
    <x v="26"/>
    <n v="245100"/>
    <s v="USD"/>
    <x v="320"/>
    <x v="1"/>
    <x v="1"/>
    <x v="1"/>
    <x v="2"/>
    <n v="146000"/>
    <s v="Onsite"/>
    <x v="0"/>
  </r>
  <r>
    <x v="0"/>
    <x v="1"/>
    <x v="0"/>
    <x v="2"/>
    <n v="145000"/>
    <s v="USD"/>
    <x v="84"/>
    <x v="1"/>
    <x v="1"/>
    <x v="1"/>
    <x v="2"/>
    <n v="100000"/>
    <s v="Onsite"/>
    <x v="0"/>
  </r>
  <r>
    <x v="0"/>
    <x v="1"/>
    <x v="0"/>
    <x v="2"/>
    <n v="100000"/>
    <s v="USD"/>
    <x v="12"/>
    <x v="1"/>
    <x v="1"/>
    <x v="1"/>
    <x v="2"/>
    <n v="100000"/>
    <s v="Onsite"/>
    <x v="0"/>
  </r>
  <r>
    <x v="0"/>
    <x v="0"/>
    <x v="0"/>
    <x v="11"/>
    <n v="147100"/>
    <s v="USD"/>
    <x v="9"/>
    <x v="1"/>
    <x v="1"/>
    <x v="1"/>
    <x v="2"/>
    <n v="146000"/>
    <s v="Onsite"/>
    <x v="0"/>
  </r>
  <r>
    <x v="0"/>
    <x v="0"/>
    <x v="0"/>
    <x v="11"/>
    <n v="90700"/>
    <s v="USD"/>
    <x v="10"/>
    <x v="1"/>
    <x v="1"/>
    <x v="1"/>
    <x v="2"/>
    <n v="146000"/>
    <s v="Onsite"/>
    <x v="0"/>
  </r>
  <r>
    <x v="0"/>
    <x v="2"/>
    <x v="0"/>
    <x v="11"/>
    <n v="115100"/>
    <s v="USD"/>
    <x v="321"/>
    <x v="1"/>
    <x v="1"/>
    <x v="1"/>
    <x v="2"/>
    <n v="70000"/>
    <s v="Onsite"/>
    <x v="0"/>
  </r>
  <r>
    <x v="0"/>
    <x v="2"/>
    <x v="0"/>
    <x v="11"/>
    <n v="73900"/>
    <s v="USD"/>
    <x v="322"/>
    <x v="1"/>
    <x v="1"/>
    <x v="1"/>
    <x v="2"/>
    <n v="70000"/>
    <s v="Onsite"/>
    <x v="0"/>
  </r>
  <r>
    <x v="0"/>
    <x v="0"/>
    <x v="0"/>
    <x v="11"/>
    <n v="168400"/>
    <s v="USD"/>
    <x v="126"/>
    <x v="1"/>
    <x v="1"/>
    <x v="1"/>
    <x v="2"/>
    <n v="146000"/>
    <s v="Onsite"/>
    <x v="0"/>
  </r>
  <r>
    <x v="0"/>
    <x v="0"/>
    <x v="0"/>
    <x v="11"/>
    <n v="105200"/>
    <s v="USD"/>
    <x v="127"/>
    <x v="1"/>
    <x v="1"/>
    <x v="1"/>
    <x v="2"/>
    <n v="146000"/>
    <s v="Onsite"/>
    <x v="0"/>
  </r>
  <r>
    <x v="0"/>
    <x v="0"/>
    <x v="0"/>
    <x v="2"/>
    <n v="210000"/>
    <s v="USD"/>
    <x v="64"/>
    <x v="1"/>
    <x v="1"/>
    <x v="1"/>
    <x v="2"/>
    <n v="146000"/>
    <s v="Onsite"/>
    <x v="0"/>
  </r>
  <r>
    <x v="0"/>
    <x v="0"/>
    <x v="0"/>
    <x v="2"/>
    <n v="160000"/>
    <s v="USD"/>
    <x v="122"/>
    <x v="1"/>
    <x v="1"/>
    <x v="1"/>
    <x v="2"/>
    <n v="146000"/>
    <s v="Onsite"/>
    <x v="0"/>
  </r>
  <r>
    <x v="0"/>
    <x v="1"/>
    <x v="0"/>
    <x v="2"/>
    <n v="145000"/>
    <s v="USD"/>
    <x v="84"/>
    <x v="1"/>
    <x v="1"/>
    <x v="1"/>
    <x v="2"/>
    <n v="100000"/>
    <s v="Onsite"/>
    <x v="0"/>
  </r>
  <r>
    <x v="0"/>
    <x v="1"/>
    <x v="0"/>
    <x v="2"/>
    <n v="100000"/>
    <s v="USD"/>
    <x v="12"/>
    <x v="1"/>
    <x v="1"/>
    <x v="1"/>
    <x v="2"/>
    <n v="100000"/>
    <s v="Onsite"/>
    <x v="0"/>
  </r>
  <r>
    <x v="0"/>
    <x v="0"/>
    <x v="0"/>
    <x v="3"/>
    <n v="222200"/>
    <s v="USD"/>
    <x v="5"/>
    <x v="1"/>
    <x v="1"/>
    <x v="1"/>
    <x v="0"/>
    <n v="146000"/>
    <s v="Onsite"/>
    <x v="0"/>
  </r>
  <r>
    <x v="0"/>
    <x v="0"/>
    <x v="0"/>
    <x v="3"/>
    <n v="136000"/>
    <s v="USD"/>
    <x v="6"/>
    <x v="1"/>
    <x v="1"/>
    <x v="1"/>
    <x v="0"/>
    <n v="146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1"/>
    <x v="0"/>
    <x v="4"/>
    <n v="85000"/>
    <s v="USD"/>
    <x v="112"/>
    <x v="1"/>
    <x v="1"/>
    <x v="1"/>
    <x v="2"/>
    <n v="100000"/>
    <s v="Onsite"/>
    <x v="0"/>
  </r>
  <r>
    <x v="0"/>
    <x v="1"/>
    <x v="0"/>
    <x v="11"/>
    <n v="70000"/>
    <s v="GBP"/>
    <x v="133"/>
    <x v="4"/>
    <x v="0"/>
    <x v="4"/>
    <x v="2"/>
    <n v="100000"/>
    <s v="Remote"/>
    <x v="0"/>
  </r>
  <r>
    <x v="0"/>
    <x v="1"/>
    <x v="0"/>
    <x v="11"/>
    <n v="47500"/>
    <s v="GBP"/>
    <x v="134"/>
    <x v="4"/>
    <x v="0"/>
    <x v="4"/>
    <x v="2"/>
    <n v="100000"/>
    <s v="Remote"/>
    <x v="0"/>
  </r>
  <r>
    <x v="0"/>
    <x v="3"/>
    <x v="0"/>
    <x v="2"/>
    <n v="200000"/>
    <s v="USD"/>
    <x v="24"/>
    <x v="1"/>
    <x v="1"/>
    <x v="1"/>
    <x v="2"/>
    <n v="196000"/>
    <s v="Onsite"/>
    <x v="0"/>
  </r>
  <r>
    <x v="0"/>
    <x v="3"/>
    <x v="0"/>
    <x v="2"/>
    <n v="145000"/>
    <s v="USD"/>
    <x v="84"/>
    <x v="1"/>
    <x v="1"/>
    <x v="1"/>
    <x v="2"/>
    <n v="196000"/>
    <s v="Onsite"/>
    <x v="0"/>
  </r>
  <r>
    <x v="0"/>
    <x v="1"/>
    <x v="0"/>
    <x v="11"/>
    <n v="140000"/>
    <s v="USD"/>
    <x v="74"/>
    <x v="1"/>
    <x v="1"/>
    <x v="1"/>
    <x v="2"/>
    <n v="100000"/>
    <s v="Onsite"/>
    <x v="0"/>
  </r>
  <r>
    <x v="0"/>
    <x v="1"/>
    <x v="0"/>
    <x v="11"/>
    <n v="95000"/>
    <s v="USD"/>
    <x v="120"/>
    <x v="1"/>
    <x v="1"/>
    <x v="1"/>
    <x v="2"/>
    <n v="100000"/>
    <s v="Onsite"/>
    <x v="0"/>
  </r>
  <r>
    <x v="0"/>
    <x v="0"/>
    <x v="0"/>
    <x v="4"/>
    <n v="185000"/>
    <s v="USD"/>
    <x v="39"/>
    <x v="1"/>
    <x v="0"/>
    <x v="1"/>
    <x v="2"/>
    <n v="146000"/>
    <s v="Remote"/>
    <x v="0"/>
  </r>
  <r>
    <x v="0"/>
    <x v="0"/>
    <x v="0"/>
    <x v="4"/>
    <n v="120250"/>
    <s v="USD"/>
    <x v="255"/>
    <x v="1"/>
    <x v="0"/>
    <x v="1"/>
    <x v="2"/>
    <n v="146000"/>
    <s v="Remote"/>
    <x v="0"/>
  </r>
  <r>
    <x v="0"/>
    <x v="1"/>
    <x v="0"/>
    <x v="41"/>
    <n v="130000"/>
    <s v="USD"/>
    <x v="11"/>
    <x v="1"/>
    <x v="0"/>
    <x v="1"/>
    <x v="0"/>
    <n v="100000"/>
    <s v="Remote"/>
    <x v="0"/>
  </r>
  <r>
    <x v="0"/>
    <x v="0"/>
    <x v="0"/>
    <x v="2"/>
    <n v="205000"/>
    <s v="USD"/>
    <x v="140"/>
    <x v="1"/>
    <x v="1"/>
    <x v="1"/>
    <x v="2"/>
    <n v="146000"/>
    <s v="Onsi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2"/>
    <n v="297300"/>
    <s v="USD"/>
    <x v="243"/>
    <x v="1"/>
    <x v="0"/>
    <x v="1"/>
    <x v="2"/>
    <n v="146000"/>
    <s v="Remote"/>
    <x v="0"/>
  </r>
  <r>
    <x v="0"/>
    <x v="0"/>
    <x v="0"/>
    <x v="2"/>
    <n v="198200"/>
    <s v="USD"/>
    <x v="244"/>
    <x v="1"/>
    <x v="0"/>
    <x v="1"/>
    <x v="2"/>
    <n v="146000"/>
    <s v="Remote"/>
    <x v="0"/>
  </r>
  <r>
    <x v="0"/>
    <x v="0"/>
    <x v="0"/>
    <x v="18"/>
    <n v="141288"/>
    <s v="USD"/>
    <x v="323"/>
    <x v="1"/>
    <x v="1"/>
    <x v="1"/>
    <x v="2"/>
    <n v="146000"/>
    <s v="Onsite"/>
    <x v="0"/>
  </r>
  <r>
    <x v="0"/>
    <x v="0"/>
    <x v="0"/>
    <x v="18"/>
    <n v="94192"/>
    <s v="USD"/>
    <x v="324"/>
    <x v="1"/>
    <x v="1"/>
    <x v="1"/>
    <x v="2"/>
    <n v="146000"/>
    <s v="Onsite"/>
    <x v="0"/>
  </r>
  <r>
    <x v="0"/>
    <x v="0"/>
    <x v="0"/>
    <x v="42"/>
    <n v="184000"/>
    <s v="USD"/>
    <x v="171"/>
    <x v="1"/>
    <x v="0"/>
    <x v="1"/>
    <x v="2"/>
    <n v="146000"/>
    <s v="Remote"/>
    <x v="0"/>
  </r>
  <r>
    <x v="0"/>
    <x v="0"/>
    <x v="0"/>
    <x v="42"/>
    <n v="143000"/>
    <s v="USD"/>
    <x v="271"/>
    <x v="1"/>
    <x v="0"/>
    <x v="1"/>
    <x v="2"/>
    <n v="146000"/>
    <s v="Remote"/>
    <x v="0"/>
  </r>
  <r>
    <x v="0"/>
    <x v="0"/>
    <x v="0"/>
    <x v="4"/>
    <n v="70000"/>
    <s v="USD"/>
    <x v="78"/>
    <x v="1"/>
    <x v="1"/>
    <x v="1"/>
    <x v="2"/>
    <n v="146000"/>
    <s v="Onsite"/>
    <x v="0"/>
  </r>
  <r>
    <x v="0"/>
    <x v="0"/>
    <x v="0"/>
    <x v="4"/>
    <n v="55000"/>
    <s v="USD"/>
    <x v="325"/>
    <x v="1"/>
    <x v="1"/>
    <x v="1"/>
    <x v="2"/>
    <n v="146000"/>
    <s v="Onsite"/>
    <x v="0"/>
  </r>
  <r>
    <x v="0"/>
    <x v="0"/>
    <x v="0"/>
    <x v="7"/>
    <n v="275300"/>
    <s v="USD"/>
    <x v="42"/>
    <x v="1"/>
    <x v="0"/>
    <x v="1"/>
    <x v="2"/>
    <n v="146000"/>
    <s v="Remote"/>
    <x v="0"/>
  </r>
  <r>
    <x v="0"/>
    <x v="0"/>
    <x v="0"/>
    <x v="7"/>
    <n v="183500"/>
    <s v="USD"/>
    <x v="43"/>
    <x v="1"/>
    <x v="0"/>
    <x v="1"/>
    <x v="2"/>
    <n v="146000"/>
    <s v="Remote"/>
    <x v="0"/>
  </r>
  <r>
    <x v="0"/>
    <x v="1"/>
    <x v="0"/>
    <x v="4"/>
    <n v="75000"/>
    <s v="USD"/>
    <x v="115"/>
    <x v="1"/>
    <x v="0"/>
    <x v="1"/>
    <x v="2"/>
    <n v="100000"/>
    <s v="Remote"/>
    <x v="0"/>
  </r>
  <r>
    <x v="0"/>
    <x v="1"/>
    <x v="0"/>
    <x v="4"/>
    <n v="65000"/>
    <s v="USD"/>
    <x v="85"/>
    <x v="1"/>
    <x v="0"/>
    <x v="1"/>
    <x v="2"/>
    <n v="100000"/>
    <s v="Remote"/>
    <x v="0"/>
  </r>
  <r>
    <x v="0"/>
    <x v="1"/>
    <x v="0"/>
    <x v="1"/>
    <n v="160000"/>
    <s v="USD"/>
    <x v="122"/>
    <x v="1"/>
    <x v="1"/>
    <x v="1"/>
    <x v="2"/>
    <n v="100000"/>
    <s v="Onsite"/>
    <x v="0"/>
  </r>
  <r>
    <x v="0"/>
    <x v="1"/>
    <x v="0"/>
    <x v="1"/>
    <n v="147000"/>
    <s v="USD"/>
    <x v="200"/>
    <x v="1"/>
    <x v="1"/>
    <x v="1"/>
    <x v="2"/>
    <n v="100000"/>
    <s v="Onsite"/>
    <x v="0"/>
  </r>
  <r>
    <x v="0"/>
    <x v="0"/>
    <x v="0"/>
    <x v="15"/>
    <n v="149040"/>
    <s v="USD"/>
    <x v="300"/>
    <x v="1"/>
    <x v="0"/>
    <x v="1"/>
    <x v="2"/>
    <n v="146000"/>
    <s v="Remote"/>
    <x v="0"/>
  </r>
  <r>
    <x v="0"/>
    <x v="0"/>
    <x v="0"/>
    <x v="15"/>
    <n v="113900"/>
    <s v="USD"/>
    <x v="301"/>
    <x v="1"/>
    <x v="0"/>
    <x v="1"/>
    <x v="2"/>
    <n v="146000"/>
    <s v="Remote"/>
    <x v="0"/>
  </r>
  <r>
    <x v="0"/>
    <x v="1"/>
    <x v="0"/>
    <x v="43"/>
    <n v="100000"/>
    <s v="SGD"/>
    <x v="147"/>
    <x v="21"/>
    <x v="0"/>
    <x v="18"/>
    <x v="0"/>
    <n v="100000"/>
    <s v="Remote"/>
    <x v="0"/>
  </r>
  <r>
    <x v="0"/>
    <x v="0"/>
    <x v="0"/>
    <x v="4"/>
    <n v="180180"/>
    <s v="USD"/>
    <x v="304"/>
    <x v="1"/>
    <x v="1"/>
    <x v="1"/>
    <x v="2"/>
    <n v="146000"/>
    <s v="Onsite"/>
    <x v="0"/>
  </r>
  <r>
    <x v="0"/>
    <x v="0"/>
    <x v="0"/>
    <x v="4"/>
    <n v="106020"/>
    <s v="USD"/>
    <x v="305"/>
    <x v="1"/>
    <x v="1"/>
    <x v="1"/>
    <x v="2"/>
    <n v="146000"/>
    <s v="Onsite"/>
    <x v="0"/>
  </r>
  <r>
    <x v="0"/>
    <x v="1"/>
    <x v="0"/>
    <x v="2"/>
    <n v="1400000"/>
    <s v="INR"/>
    <x v="145"/>
    <x v="6"/>
    <x v="0"/>
    <x v="6"/>
    <x v="0"/>
    <n v="100000"/>
    <s v="Remote"/>
    <x v="0"/>
  </r>
  <r>
    <x v="0"/>
    <x v="2"/>
    <x v="0"/>
    <x v="44"/>
    <n v="70000"/>
    <s v="USD"/>
    <x v="78"/>
    <x v="6"/>
    <x v="1"/>
    <x v="19"/>
    <x v="0"/>
    <n v="70000"/>
    <s v="Onsite"/>
    <x v="0"/>
  </r>
  <r>
    <x v="0"/>
    <x v="2"/>
    <x v="0"/>
    <x v="17"/>
    <n v="80000"/>
    <s v="USD"/>
    <x v="151"/>
    <x v="22"/>
    <x v="2"/>
    <x v="20"/>
    <x v="2"/>
    <n v="70000"/>
    <s v="Hybrid"/>
    <x v="0"/>
  </r>
  <r>
    <x v="0"/>
    <x v="1"/>
    <x v="0"/>
    <x v="31"/>
    <n v="1500000"/>
    <s v="INR"/>
    <x v="326"/>
    <x v="6"/>
    <x v="2"/>
    <x v="6"/>
    <x v="0"/>
    <n v="100000"/>
    <s v="Hybrid"/>
    <x v="0"/>
  </r>
  <r>
    <x v="0"/>
    <x v="1"/>
    <x v="0"/>
    <x v="9"/>
    <n v="250000"/>
    <s v="USD"/>
    <x v="135"/>
    <x v="1"/>
    <x v="1"/>
    <x v="1"/>
    <x v="2"/>
    <n v="100000"/>
    <s v="Onsite"/>
    <x v="0"/>
  </r>
  <r>
    <x v="0"/>
    <x v="1"/>
    <x v="0"/>
    <x v="9"/>
    <n v="150000"/>
    <s v="USD"/>
    <x v="16"/>
    <x v="1"/>
    <x v="1"/>
    <x v="1"/>
    <x v="2"/>
    <n v="100000"/>
    <s v="Onsite"/>
    <x v="0"/>
  </r>
  <r>
    <x v="0"/>
    <x v="0"/>
    <x v="0"/>
    <x v="11"/>
    <n v="139500"/>
    <s v="USD"/>
    <x v="292"/>
    <x v="1"/>
    <x v="1"/>
    <x v="1"/>
    <x v="2"/>
    <n v="146000"/>
    <s v="Onsite"/>
    <x v="0"/>
  </r>
  <r>
    <x v="0"/>
    <x v="0"/>
    <x v="0"/>
    <x v="11"/>
    <n v="109400"/>
    <s v="USD"/>
    <x v="293"/>
    <x v="1"/>
    <x v="1"/>
    <x v="1"/>
    <x v="2"/>
    <n v="146000"/>
    <s v="Onsite"/>
    <x v="0"/>
  </r>
  <r>
    <x v="0"/>
    <x v="0"/>
    <x v="0"/>
    <x v="2"/>
    <n v="105000"/>
    <s v="USD"/>
    <x v="77"/>
    <x v="1"/>
    <x v="1"/>
    <x v="1"/>
    <x v="2"/>
    <n v="146000"/>
    <s v="Onsite"/>
    <x v="0"/>
  </r>
  <r>
    <x v="0"/>
    <x v="0"/>
    <x v="0"/>
    <x v="2"/>
    <n v="70000"/>
    <s v="USD"/>
    <x v="78"/>
    <x v="1"/>
    <x v="1"/>
    <x v="1"/>
    <x v="2"/>
    <n v="146000"/>
    <s v="Onsite"/>
    <x v="0"/>
  </r>
  <r>
    <x v="0"/>
    <x v="3"/>
    <x v="0"/>
    <x v="11"/>
    <n v="210914"/>
    <s v="USD"/>
    <x v="327"/>
    <x v="1"/>
    <x v="0"/>
    <x v="1"/>
    <x v="2"/>
    <n v="196000"/>
    <s v="Remote"/>
    <x v="0"/>
  </r>
  <r>
    <x v="0"/>
    <x v="3"/>
    <x v="0"/>
    <x v="11"/>
    <n v="116704"/>
    <s v="USD"/>
    <x v="328"/>
    <x v="1"/>
    <x v="0"/>
    <x v="1"/>
    <x v="2"/>
    <n v="196000"/>
    <s v="Remote"/>
    <x v="0"/>
  </r>
  <r>
    <x v="0"/>
    <x v="2"/>
    <x v="0"/>
    <x v="18"/>
    <n v="150000"/>
    <s v="USD"/>
    <x v="16"/>
    <x v="1"/>
    <x v="1"/>
    <x v="1"/>
    <x v="2"/>
    <n v="70000"/>
    <s v="Onsite"/>
    <x v="0"/>
  </r>
  <r>
    <x v="0"/>
    <x v="2"/>
    <x v="0"/>
    <x v="18"/>
    <n v="100000"/>
    <s v="USD"/>
    <x v="12"/>
    <x v="1"/>
    <x v="1"/>
    <x v="1"/>
    <x v="2"/>
    <n v="70000"/>
    <s v="Onsite"/>
    <x v="0"/>
  </r>
  <r>
    <x v="0"/>
    <x v="0"/>
    <x v="0"/>
    <x v="11"/>
    <n v="146000"/>
    <s v="USD"/>
    <x v="217"/>
    <x v="1"/>
    <x v="1"/>
    <x v="1"/>
    <x v="2"/>
    <n v="146000"/>
    <s v="Onsite"/>
    <x v="0"/>
  </r>
  <r>
    <x v="0"/>
    <x v="0"/>
    <x v="0"/>
    <x v="11"/>
    <n v="75000"/>
    <s v="USD"/>
    <x v="115"/>
    <x v="1"/>
    <x v="1"/>
    <x v="1"/>
    <x v="2"/>
    <n v="146000"/>
    <s v="Onsi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2"/>
    <x v="0"/>
    <x v="4"/>
    <n v="60000"/>
    <s v="USD"/>
    <x v="214"/>
    <x v="1"/>
    <x v="0"/>
    <x v="1"/>
    <x v="2"/>
    <n v="70000"/>
    <s v="Remote"/>
    <x v="0"/>
  </r>
  <r>
    <x v="0"/>
    <x v="1"/>
    <x v="0"/>
    <x v="7"/>
    <n v="185700"/>
    <s v="USD"/>
    <x v="329"/>
    <x v="1"/>
    <x v="1"/>
    <x v="1"/>
    <x v="2"/>
    <n v="100000"/>
    <s v="Onsite"/>
    <x v="0"/>
  </r>
  <r>
    <x v="0"/>
    <x v="1"/>
    <x v="0"/>
    <x v="7"/>
    <n v="165000"/>
    <s v="USD"/>
    <x v="86"/>
    <x v="1"/>
    <x v="1"/>
    <x v="1"/>
    <x v="2"/>
    <n v="100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0"/>
    <x v="0"/>
    <x v="4"/>
    <n v="169000"/>
    <s v="USD"/>
    <x v="330"/>
    <x v="1"/>
    <x v="1"/>
    <x v="1"/>
    <x v="2"/>
    <n v="146000"/>
    <s v="Onsite"/>
    <x v="0"/>
  </r>
  <r>
    <x v="0"/>
    <x v="0"/>
    <x v="0"/>
    <x v="4"/>
    <n v="110600"/>
    <s v="USD"/>
    <x v="331"/>
    <x v="1"/>
    <x v="1"/>
    <x v="1"/>
    <x v="2"/>
    <n v="146000"/>
    <s v="Onsite"/>
    <x v="0"/>
  </r>
  <r>
    <x v="0"/>
    <x v="0"/>
    <x v="0"/>
    <x v="45"/>
    <n v="193000"/>
    <s v="USD"/>
    <x v="332"/>
    <x v="1"/>
    <x v="0"/>
    <x v="1"/>
    <x v="2"/>
    <n v="146000"/>
    <s v="Remote"/>
    <x v="0"/>
  </r>
  <r>
    <x v="0"/>
    <x v="0"/>
    <x v="0"/>
    <x v="45"/>
    <n v="136850"/>
    <s v="USD"/>
    <x v="333"/>
    <x v="1"/>
    <x v="0"/>
    <x v="1"/>
    <x v="2"/>
    <n v="146000"/>
    <s v="Remote"/>
    <x v="0"/>
  </r>
  <r>
    <x v="0"/>
    <x v="0"/>
    <x v="0"/>
    <x v="9"/>
    <n v="139500"/>
    <s v="USD"/>
    <x v="292"/>
    <x v="1"/>
    <x v="1"/>
    <x v="1"/>
    <x v="2"/>
    <n v="146000"/>
    <s v="Onsite"/>
    <x v="0"/>
  </r>
  <r>
    <x v="0"/>
    <x v="0"/>
    <x v="0"/>
    <x v="9"/>
    <n v="109400"/>
    <s v="USD"/>
    <x v="293"/>
    <x v="1"/>
    <x v="1"/>
    <x v="1"/>
    <x v="2"/>
    <n v="146000"/>
    <s v="Onsite"/>
    <x v="0"/>
  </r>
  <r>
    <x v="0"/>
    <x v="0"/>
    <x v="0"/>
    <x v="11"/>
    <n v="276000"/>
    <s v="USD"/>
    <x v="334"/>
    <x v="1"/>
    <x v="0"/>
    <x v="1"/>
    <x v="2"/>
    <n v="146000"/>
    <s v="Remote"/>
    <x v="0"/>
  </r>
  <r>
    <x v="0"/>
    <x v="0"/>
    <x v="0"/>
    <x v="11"/>
    <n v="178500"/>
    <s v="USD"/>
    <x v="335"/>
    <x v="1"/>
    <x v="0"/>
    <x v="1"/>
    <x v="2"/>
    <n v="146000"/>
    <s v="Remote"/>
    <x v="0"/>
  </r>
  <r>
    <x v="0"/>
    <x v="1"/>
    <x v="0"/>
    <x v="2"/>
    <n v="55000"/>
    <s v="EUR"/>
    <x v="336"/>
    <x v="0"/>
    <x v="1"/>
    <x v="0"/>
    <x v="2"/>
    <n v="100000"/>
    <s v="Onsite"/>
    <x v="0"/>
  </r>
  <r>
    <x v="0"/>
    <x v="1"/>
    <x v="0"/>
    <x v="2"/>
    <n v="45000"/>
    <s v="EUR"/>
    <x v="75"/>
    <x v="0"/>
    <x v="1"/>
    <x v="0"/>
    <x v="2"/>
    <n v="100000"/>
    <s v="Onsite"/>
    <x v="0"/>
  </r>
  <r>
    <x v="0"/>
    <x v="1"/>
    <x v="0"/>
    <x v="11"/>
    <n v="70000"/>
    <s v="EUR"/>
    <x v="337"/>
    <x v="23"/>
    <x v="0"/>
    <x v="21"/>
    <x v="2"/>
    <n v="100000"/>
    <s v="Remote"/>
    <x v="0"/>
  </r>
  <r>
    <x v="0"/>
    <x v="1"/>
    <x v="0"/>
    <x v="11"/>
    <n v="45000"/>
    <s v="EUR"/>
    <x v="75"/>
    <x v="23"/>
    <x v="0"/>
    <x v="21"/>
    <x v="2"/>
    <n v="100000"/>
    <s v="Remote"/>
    <x v="0"/>
  </r>
  <r>
    <x v="0"/>
    <x v="0"/>
    <x v="0"/>
    <x v="9"/>
    <n v="161000"/>
    <s v="GBP"/>
    <x v="338"/>
    <x v="4"/>
    <x v="1"/>
    <x v="4"/>
    <x v="2"/>
    <n v="146000"/>
    <s v="Onsite"/>
    <x v="0"/>
  </r>
  <r>
    <x v="0"/>
    <x v="0"/>
    <x v="0"/>
    <x v="9"/>
    <n v="83300"/>
    <s v="GBP"/>
    <x v="339"/>
    <x v="4"/>
    <x v="1"/>
    <x v="4"/>
    <x v="2"/>
    <n v="146000"/>
    <s v="Onsite"/>
    <x v="0"/>
  </r>
  <r>
    <x v="0"/>
    <x v="0"/>
    <x v="0"/>
    <x v="11"/>
    <n v="112700"/>
    <s v="GBP"/>
    <x v="340"/>
    <x v="4"/>
    <x v="1"/>
    <x v="4"/>
    <x v="2"/>
    <n v="146000"/>
    <s v="Onsite"/>
    <x v="0"/>
  </r>
  <r>
    <x v="0"/>
    <x v="0"/>
    <x v="0"/>
    <x v="11"/>
    <n v="83300"/>
    <s v="GBP"/>
    <x v="339"/>
    <x v="4"/>
    <x v="1"/>
    <x v="4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1"/>
    <x v="0"/>
    <x v="0"/>
    <x v="46"/>
    <n v="130000"/>
    <s v="USD"/>
    <x v="11"/>
    <x v="1"/>
    <x v="0"/>
    <x v="1"/>
    <x v="0"/>
    <n v="146000"/>
    <s v="Remote"/>
    <x v="0"/>
  </r>
  <r>
    <x v="3"/>
    <x v="1"/>
    <x v="0"/>
    <x v="47"/>
    <n v="150000"/>
    <s v="USD"/>
    <x v="16"/>
    <x v="1"/>
    <x v="0"/>
    <x v="1"/>
    <x v="2"/>
    <n v="100000"/>
    <s v="Remote"/>
    <x v="0"/>
  </r>
  <r>
    <x v="0"/>
    <x v="0"/>
    <x v="0"/>
    <x v="11"/>
    <n v="163800"/>
    <s v="USD"/>
    <x v="290"/>
    <x v="1"/>
    <x v="1"/>
    <x v="1"/>
    <x v="2"/>
    <n v="146000"/>
    <s v="Onsite"/>
    <x v="0"/>
  </r>
  <r>
    <x v="0"/>
    <x v="0"/>
    <x v="0"/>
    <x v="11"/>
    <n v="126000"/>
    <s v="USD"/>
    <x v="291"/>
    <x v="1"/>
    <x v="1"/>
    <x v="1"/>
    <x v="2"/>
    <n v="146000"/>
    <s v="Onsite"/>
    <x v="0"/>
  </r>
  <r>
    <x v="0"/>
    <x v="0"/>
    <x v="0"/>
    <x v="1"/>
    <n v="260000"/>
    <s v="USD"/>
    <x v="170"/>
    <x v="2"/>
    <x v="0"/>
    <x v="2"/>
    <x v="2"/>
    <n v="146000"/>
    <s v="Remote"/>
    <x v="0"/>
  </r>
  <r>
    <x v="0"/>
    <x v="0"/>
    <x v="0"/>
    <x v="1"/>
    <n v="110000"/>
    <s v="USD"/>
    <x v="17"/>
    <x v="2"/>
    <x v="0"/>
    <x v="2"/>
    <x v="2"/>
    <n v="146000"/>
    <s v="Remote"/>
    <x v="0"/>
  </r>
  <r>
    <x v="0"/>
    <x v="0"/>
    <x v="0"/>
    <x v="7"/>
    <n v="170000"/>
    <s v="USD"/>
    <x v="15"/>
    <x v="1"/>
    <x v="0"/>
    <x v="1"/>
    <x v="2"/>
    <n v="146000"/>
    <s v="Remote"/>
    <x v="0"/>
  </r>
  <r>
    <x v="0"/>
    <x v="0"/>
    <x v="0"/>
    <x v="7"/>
    <n v="130000"/>
    <s v="USD"/>
    <x v="11"/>
    <x v="1"/>
    <x v="0"/>
    <x v="1"/>
    <x v="2"/>
    <n v="146000"/>
    <s v="Remote"/>
    <x v="0"/>
  </r>
  <r>
    <x v="0"/>
    <x v="0"/>
    <x v="0"/>
    <x v="9"/>
    <n v="247500"/>
    <s v="USD"/>
    <x v="142"/>
    <x v="1"/>
    <x v="1"/>
    <x v="1"/>
    <x v="2"/>
    <n v="146000"/>
    <s v="Onsite"/>
    <x v="0"/>
  </r>
  <r>
    <x v="0"/>
    <x v="0"/>
    <x v="0"/>
    <x v="9"/>
    <n v="172200"/>
    <s v="USD"/>
    <x v="143"/>
    <x v="1"/>
    <x v="1"/>
    <x v="1"/>
    <x v="2"/>
    <n v="146000"/>
    <s v="Onsite"/>
    <x v="0"/>
  </r>
  <r>
    <x v="0"/>
    <x v="0"/>
    <x v="0"/>
    <x v="2"/>
    <n v="239748"/>
    <s v="USD"/>
    <x v="296"/>
    <x v="1"/>
    <x v="1"/>
    <x v="1"/>
    <x v="2"/>
    <n v="146000"/>
    <s v="Onsite"/>
    <x v="0"/>
  </r>
  <r>
    <x v="0"/>
    <x v="0"/>
    <x v="0"/>
    <x v="2"/>
    <n v="159832"/>
    <s v="USD"/>
    <x v="297"/>
    <x v="1"/>
    <x v="1"/>
    <x v="1"/>
    <x v="2"/>
    <n v="146000"/>
    <s v="Onsite"/>
    <x v="0"/>
  </r>
  <r>
    <x v="0"/>
    <x v="0"/>
    <x v="0"/>
    <x v="9"/>
    <n v="163800"/>
    <s v="USD"/>
    <x v="290"/>
    <x v="1"/>
    <x v="1"/>
    <x v="1"/>
    <x v="2"/>
    <n v="146000"/>
    <s v="Onsite"/>
    <x v="0"/>
  </r>
  <r>
    <x v="0"/>
    <x v="0"/>
    <x v="0"/>
    <x v="9"/>
    <n v="126000"/>
    <s v="USD"/>
    <x v="291"/>
    <x v="1"/>
    <x v="1"/>
    <x v="1"/>
    <x v="2"/>
    <n v="146000"/>
    <s v="Onsite"/>
    <x v="0"/>
  </r>
  <r>
    <x v="0"/>
    <x v="1"/>
    <x v="0"/>
    <x v="2"/>
    <n v="128750"/>
    <s v="USD"/>
    <x v="341"/>
    <x v="1"/>
    <x v="1"/>
    <x v="1"/>
    <x v="2"/>
    <n v="100000"/>
    <s v="Onsite"/>
    <x v="0"/>
  </r>
  <r>
    <x v="0"/>
    <x v="1"/>
    <x v="0"/>
    <x v="2"/>
    <n v="106250"/>
    <s v="USD"/>
    <x v="342"/>
    <x v="1"/>
    <x v="1"/>
    <x v="1"/>
    <x v="2"/>
    <n v="100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26"/>
    <n v="299500"/>
    <s v="USD"/>
    <x v="319"/>
    <x v="1"/>
    <x v="1"/>
    <x v="1"/>
    <x v="2"/>
    <n v="146000"/>
    <s v="Onsite"/>
    <x v="0"/>
  </r>
  <r>
    <x v="0"/>
    <x v="0"/>
    <x v="0"/>
    <x v="26"/>
    <n v="245100"/>
    <s v="USD"/>
    <x v="320"/>
    <x v="1"/>
    <x v="1"/>
    <x v="1"/>
    <x v="2"/>
    <n v="146000"/>
    <s v="Onsite"/>
    <x v="0"/>
  </r>
  <r>
    <x v="0"/>
    <x v="1"/>
    <x v="0"/>
    <x v="19"/>
    <n v="155000"/>
    <s v="USD"/>
    <x v="107"/>
    <x v="1"/>
    <x v="1"/>
    <x v="1"/>
    <x v="2"/>
    <n v="100000"/>
    <s v="Onsite"/>
    <x v="0"/>
  </r>
  <r>
    <x v="0"/>
    <x v="1"/>
    <x v="0"/>
    <x v="19"/>
    <n v="140000"/>
    <s v="USD"/>
    <x v="74"/>
    <x v="1"/>
    <x v="1"/>
    <x v="1"/>
    <x v="2"/>
    <n v="100000"/>
    <s v="Onsite"/>
    <x v="0"/>
  </r>
  <r>
    <x v="0"/>
    <x v="3"/>
    <x v="0"/>
    <x v="11"/>
    <n v="167500"/>
    <s v="USD"/>
    <x v="234"/>
    <x v="1"/>
    <x v="1"/>
    <x v="1"/>
    <x v="2"/>
    <n v="196000"/>
    <s v="Onsite"/>
    <x v="0"/>
  </r>
  <r>
    <x v="0"/>
    <x v="3"/>
    <x v="0"/>
    <x v="11"/>
    <n v="106500"/>
    <s v="USD"/>
    <x v="235"/>
    <x v="1"/>
    <x v="1"/>
    <x v="1"/>
    <x v="2"/>
    <n v="196000"/>
    <s v="Onsite"/>
    <x v="0"/>
  </r>
  <r>
    <x v="0"/>
    <x v="0"/>
    <x v="0"/>
    <x v="15"/>
    <n v="188500"/>
    <s v="USD"/>
    <x v="343"/>
    <x v="1"/>
    <x v="0"/>
    <x v="1"/>
    <x v="2"/>
    <n v="146000"/>
    <s v="Remote"/>
    <x v="0"/>
  </r>
  <r>
    <x v="0"/>
    <x v="0"/>
    <x v="0"/>
    <x v="15"/>
    <n v="117000"/>
    <s v="USD"/>
    <x v="344"/>
    <x v="1"/>
    <x v="0"/>
    <x v="1"/>
    <x v="2"/>
    <n v="146000"/>
    <s v="Remote"/>
    <x v="0"/>
  </r>
  <r>
    <x v="0"/>
    <x v="0"/>
    <x v="0"/>
    <x v="4"/>
    <n v="250000"/>
    <s v="USD"/>
    <x v="135"/>
    <x v="1"/>
    <x v="0"/>
    <x v="1"/>
    <x v="2"/>
    <n v="146000"/>
    <s v="Remote"/>
    <x v="0"/>
  </r>
  <r>
    <x v="0"/>
    <x v="0"/>
    <x v="0"/>
    <x v="4"/>
    <n v="138000"/>
    <s v="USD"/>
    <x v="315"/>
    <x v="1"/>
    <x v="0"/>
    <x v="1"/>
    <x v="2"/>
    <n v="146000"/>
    <s v="Remote"/>
    <x v="0"/>
  </r>
  <r>
    <x v="0"/>
    <x v="1"/>
    <x v="0"/>
    <x v="4"/>
    <n v="130000"/>
    <s v="USD"/>
    <x v="11"/>
    <x v="2"/>
    <x v="0"/>
    <x v="2"/>
    <x v="2"/>
    <n v="100000"/>
    <s v="Remote"/>
    <x v="0"/>
  </r>
  <r>
    <x v="0"/>
    <x v="1"/>
    <x v="0"/>
    <x v="4"/>
    <n v="100000"/>
    <s v="USD"/>
    <x v="12"/>
    <x v="2"/>
    <x v="0"/>
    <x v="2"/>
    <x v="2"/>
    <n v="100000"/>
    <s v="Remote"/>
    <x v="0"/>
  </r>
  <r>
    <x v="0"/>
    <x v="0"/>
    <x v="0"/>
    <x v="48"/>
    <n v="115000"/>
    <s v="EUR"/>
    <x v="345"/>
    <x v="3"/>
    <x v="1"/>
    <x v="3"/>
    <x v="0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0"/>
    <x v="0"/>
    <x v="49"/>
    <n v="160000"/>
    <s v="USD"/>
    <x v="122"/>
    <x v="1"/>
    <x v="1"/>
    <x v="1"/>
    <x v="2"/>
    <n v="146000"/>
    <s v="Onsite"/>
    <x v="0"/>
  </r>
  <r>
    <x v="0"/>
    <x v="0"/>
    <x v="0"/>
    <x v="49"/>
    <n v="135000"/>
    <s v="USD"/>
    <x v="160"/>
    <x v="1"/>
    <x v="1"/>
    <x v="1"/>
    <x v="2"/>
    <n v="146000"/>
    <s v="Onsite"/>
    <x v="0"/>
  </r>
  <r>
    <x v="0"/>
    <x v="1"/>
    <x v="0"/>
    <x v="26"/>
    <n v="104500"/>
    <s v="USD"/>
    <x v="346"/>
    <x v="1"/>
    <x v="1"/>
    <x v="1"/>
    <x v="2"/>
    <n v="100000"/>
    <s v="Onsite"/>
    <x v="0"/>
  </r>
  <r>
    <x v="0"/>
    <x v="1"/>
    <x v="0"/>
    <x v="26"/>
    <n v="70000"/>
    <s v="USD"/>
    <x v="78"/>
    <x v="1"/>
    <x v="1"/>
    <x v="1"/>
    <x v="2"/>
    <n v="100000"/>
    <s v="Onsite"/>
    <x v="0"/>
  </r>
  <r>
    <x v="0"/>
    <x v="1"/>
    <x v="0"/>
    <x v="50"/>
    <n v="90000"/>
    <s v="USD"/>
    <x v="25"/>
    <x v="1"/>
    <x v="1"/>
    <x v="1"/>
    <x v="2"/>
    <n v="100000"/>
    <s v="Onsite"/>
    <x v="0"/>
  </r>
  <r>
    <x v="0"/>
    <x v="1"/>
    <x v="0"/>
    <x v="50"/>
    <n v="70000"/>
    <s v="USD"/>
    <x v="78"/>
    <x v="1"/>
    <x v="1"/>
    <x v="1"/>
    <x v="2"/>
    <n v="100000"/>
    <s v="Onsite"/>
    <x v="0"/>
  </r>
  <r>
    <x v="0"/>
    <x v="0"/>
    <x v="0"/>
    <x v="11"/>
    <n v="153600"/>
    <s v="USD"/>
    <x v="224"/>
    <x v="1"/>
    <x v="0"/>
    <x v="1"/>
    <x v="2"/>
    <n v="146000"/>
    <s v="Remote"/>
    <x v="0"/>
  </r>
  <r>
    <x v="0"/>
    <x v="0"/>
    <x v="0"/>
    <x v="11"/>
    <n v="106800"/>
    <s v="USD"/>
    <x v="266"/>
    <x v="1"/>
    <x v="0"/>
    <x v="1"/>
    <x v="2"/>
    <n v="146000"/>
    <s v="Remote"/>
    <x v="0"/>
  </r>
  <r>
    <x v="0"/>
    <x v="2"/>
    <x v="0"/>
    <x v="11"/>
    <n v="125000"/>
    <s v="USD"/>
    <x v="185"/>
    <x v="1"/>
    <x v="1"/>
    <x v="1"/>
    <x v="2"/>
    <n v="70000"/>
    <s v="Onsite"/>
    <x v="0"/>
  </r>
  <r>
    <x v="0"/>
    <x v="2"/>
    <x v="0"/>
    <x v="11"/>
    <n v="90000"/>
    <s v="USD"/>
    <x v="25"/>
    <x v="1"/>
    <x v="1"/>
    <x v="1"/>
    <x v="2"/>
    <n v="70000"/>
    <s v="Onsite"/>
    <x v="0"/>
  </r>
  <r>
    <x v="0"/>
    <x v="1"/>
    <x v="0"/>
    <x v="18"/>
    <n v="185000"/>
    <s v="USD"/>
    <x v="39"/>
    <x v="1"/>
    <x v="0"/>
    <x v="1"/>
    <x v="2"/>
    <n v="100000"/>
    <s v="Remote"/>
    <x v="0"/>
  </r>
  <r>
    <x v="0"/>
    <x v="1"/>
    <x v="0"/>
    <x v="18"/>
    <n v="125000"/>
    <s v="USD"/>
    <x v="185"/>
    <x v="1"/>
    <x v="0"/>
    <x v="1"/>
    <x v="2"/>
    <n v="100000"/>
    <s v="Remote"/>
    <x v="0"/>
  </r>
  <r>
    <x v="0"/>
    <x v="0"/>
    <x v="0"/>
    <x v="4"/>
    <n v="127000"/>
    <s v="USD"/>
    <x v="347"/>
    <x v="1"/>
    <x v="0"/>
    <x v="1"/>
    <x v="2"/>
    <n v="146000"/>
    <s v="Remote"/>
    <x v="0"/>
  </r>
  <r>
    <x v="0"/>
    <x v="0"/>
    <x v="0"/>
    <x v="4"/>
    <n v="94000"/>
    <s v="USD"/>
    <x v="348"/>
    <x v="1"/>
    <x v="0"/>
    <x v="1"/>
    <x v="2"/>
    <n v="146000"/>
    <s v="Remote"/>
    <x v="0"/>
  </r>
  <r>
    <x v="0"/>
    <x v="0"/>
    <x v="0"/>
    <x v="2"/>
    <n v="210550"/>
    <s v="USD"/>
    <x v="349"/>
    <x v="1"/>
    <x v="1"/>
    <x v="1"/>
    <x v="2"/>
    <n v="146000"/>
    <s v="Onsite"/>
    <x v="0"/>
  </r>
  <r>
    <x v="0"/>
    <x v="0"/>
    <x v="0"/>
    <x v="2"/>
    <n v="153300"/>
    <s v="USD"/>
    <x v="350"/>
    <x v="1"/>
    <x v="1"/>
    <x v="1"/>
    <x v="2"/>
    <n v="146000"/>
    <s v="Onsite"/>
    <x v="0"/>
  </r>
  <r>
    <x v="0"/>
    <x v="1"/>
    <x v="0"/>
    <x v="2"/>
    <n v="200000"/>
    <s v="USD"/>
    <x v="24"/>
    <x v="1"/>
    <x v="0"/>
    <x v="1"/>
    <x v="2"/>
    <n v="100000"/>
    <s v="Remote"/>
    <x v="0"/>
  </r>
  <r>
    <x v="0"/>
    <x v="1"/>
    <x v="0"/>
    <x v="2"/>
    <n v="150000"/>
    <s v="USD"/>
    <x v="16"/>
    <x v="1"/>
    <x v="0"/>
    <x v="1"/>
    <x v="2"/>
    <n v="100000"/>
    <s v="Remote"/>
    <x v="0"/>
  </r>
  <r>
    <x v="0"/>
    <x v="0"/>
    <x v="0"/>
    <x v="4"/>
    <n v="161500"/>
    <s v="USD"/>
    <x v="351"/>
    <x v="1"/>
    <x v="0"/>
    <x v="1"/>
    <x v="2"/>
    <n v="146000"/>
    <s v="Remote"/>
    <x v="0"/>
  </r>
  <r>
    <x v="0"/>
    <x v="0"/>
    <x v="0"/>
    <x v="4"/>
    <n v="119500"/>
    <s v="USD"/>
    <x v="352"/>
    <x v="1"/>
    <x v="0"/>
    <x v="1"/>
    <x v="2"/>
    <n v="146000"/>
    <s v="Remote"/>
    <x v="0"/>
  </r>
  <r>
    <x v="0"/>
    <x v="0"/>
    <x v="0"/>
    <x v="4"/>
    <n v="175000"/>
    <s v="USD"/>
    <x v="3"/>
    <x v="1"/>
    <x v="1"/>
    <x v="1"/>
    <x v="2"/>
    <n v="146000"/>
    <s v="Onsite"/>
    <x v="0"/>
  </r>
  <r>
    <x v="0"/>
    <x v="0"/>
    <x v="0"/>
    <x v="4"/>
    <n v="145000"/>
    <s v="USD"/>
    <x v="84"/>
    <x v="1"/>
    <x v="1"/>
    <x v="1"/>
    <x v="2"/>
    <n v="146000"/>
    <s v="Onsite"/>
    <x v="0"/>
  </r>
  <r>
    <x v="0"/>
    <x v="0"/>
    <x v="0"/>
    <x v="2"/>
    <n v="175000"/>
    <s v="USD"/>
    <x v="3"/>
    <x v="1"/>
    <x v="1"/>
    <x v="1"/>
    <x v="2"/>
    <n v="146000"/>
    <s v="Onsite"/>
    <x v="0"/>
  </r>
  <r>
    <x v="0"/>
    <x v="0"/>
    <x v="0"/>
    <x v="2"/>
    <n v="148750"/>
    <s v="USD"/>
    <x v="353"/>
    <x v="1"/>
    <x v="1"/>
    <x v="1"/>
    <x v="2"/>
    <n v="146000"/>
    <s v="Onsite"/>
    <x v="0"/>
  </r>
  <r>
    <x v="0"/>
    <x v="0"/>
    <x v="0"/>
    <x v="51"/>
    <n v="105000"/>
    <s v="USD"/>
    <x v="77"/>
    <x v="1"/>
    <x v="1"/>
    <x v="1"/>
    <x v="2"/>
    <n v="146000"/>
    <s v="Onsite"/>
    <x v="0"/>
  </r>
  <r>
    <x v="0"/>
    <x v="0"/>
    <x v="0"/>
    <x v="51"/>
    <n v="85000"/>
    <s v="USD"/>
    <x v="112"/>
    <x v="1"/>
    <x v="1"/>
    <x v="1"/>
    <x v="2"/>
    <n v="146000"/>
    <s v="Onsite"/>
    <x v="0"/>
  </r>
  <r>
    <x v="0"/>
    <x v="0"/>
    <x v="0"/>
    <x v="18"/>
    <n v="215000"/>
    <s v="USD"/>
    <x v="141"/>
    <x v="1"/>
    <x v="1"/>
    <x v="1"/>
    <x v="2"/>
    <n v="146000"/>
    <s v="Onsite"/>
    <x v="0"/>
  </r>
  <r>
    <x v="0"/>
    <x v="0"/>
    <x v="0"/>
    <x v="18"/>
    <n v="146300"/>
    <s v="USD"/>
    <x v="354"/>
    <x v="1"/>
    <x v="1"/>
    <x v="1"/>
    <x v="2"/>
    <n v="146000"/>
    <s v="Onsite"/>
    <x v="0"/>
  </r>
  <r>
    <x v="0"/>
    <x v="2"/>
    <x v="0"/>
    <x v="17"/>
    <n v="200000"/>
    <s v="EUR"/>
    <x v="355"/>
    <x v="3"/>
    <x v="0"/>
    <x v="3"/>
    <x v="0"/>
    <n v="70000"/>
    <s v="Remote"/>
    <x v="0"/>
  </r>
  <r>
    <x v="0"/>
    <x v="1"/>
    <x v="0"/>
    <x v="11"/>
    <n v="72000"/>
    <s v="USD"/>
    <x v="26"/>
    <x v="24"/>
    <x v="0"/>
    <x v="22"/>
    <x v="2"/>
    <n v="100000"/>
    <s v="Remote"/>
    <x v="0"/>
  </r>
  <r>
    <x v="0"/>
    <x v="1"/>
    <x v="0"/>
    <x v="11"/>
    <n v="60000"/>
    <s v="USD"/>
    <x v="214"/>
    <x v="24"/>
    <x v="0"/>
    <x v="22"/>
    <x v="2"/>
    <n v="100000"/>
    <s v="Remote"/>
    <x v="0"/>
  </r>
  <r>
    <x v="0"/>
    <x v="0"/>
    <x v="0"/>
    <x v="9"/>
    <n v="153400"/>
    <s v="USD"/>
    <x v="356"/>
    <x v="1"/>
    <x v="1"/>
    <x v="1"/>
    <x v="2"/>
    <n v="146000"/>
    <s v="Onsite"/>
    <x v="0"/>
  </r>
  <r>
    <x v="0"/>
    <x v="0"/>
    <x v="0"/>
    <x v="9"/>
    <n v="122700"/>
    <s v="USD"/>
    <x v="357"/>
    <x v="1"/>
    <x v="1"/>
    <x v="1"/>
    <x v="2"/>
    <n v="146000"/>
    <s v="Onsite"/>
    <x v="0"/>
  </r>
  <r>
    <x v="0"/>
    <x v="1"/>
    <x v="0"/>
    <x v="11"/>
    <n v="260000"/>
    <s v="USD"/>
    <x v="170"/>
    <x v="1"/>
    <x v="1"/>
    <x v="1"/>
    <x v="2"/>
    <n v="100000"/>
    <s v="Onsite"/>
    <x v="0"/>
  </r>
  <r>
    <x v="0"/>
    <x v="1"/>
    <x v="0"/>
    <x v="11"/>
    <n v="175000"/>
    <s v="USD"/>
    <x v="3"/>
    <x v="1"/>
    <x v="1"/>
    <x v="1"/>
    <x v="2"/>
    <n v="100000"/>
    <s v="Onsite"/>
    <x v="0"/>
  </r>
  <r>
    <x v="0"/>
    <x v="0"/>
    <x v="0"/>
    <x v="2"/>
    <n v="186300"/>
    <s v="USD"/>
    <x v="298"/>
    <x v="1"/>
    <x v="0"/>
    <x v="1"/>
    <x v="2"/>
    <n v="146000"/>
    <s v="Remote"/>
    <x v="0"/>
  </r>
  <r>
    <x v="0"/>
    <x v="0"/>
    <x v="0"/>
    <x v="2"/>
    <n v="123900"/>
    <s v="USD"/>
    <x v="358"/>
    <x v="1"/>
    <x v="0"/>
    <x v="1"/>
    <x v="2"/>
    <n v="146000"/>
    <s v="Remote"/>
    <x v="0"/>
  </r>
  <r>
    <x v="0"/>
    <x v="1"/>
    <x v="0"/>
    <x v="18"/>
    <n v="340000"/>
    <s v="USD"/>
    <x v="359"/>
    <x v="1"/>
    <x v="0"/>
    <x v="1"/>
    <x v="2"/>
    <n v="100000"/>
    <s v="Remote"/>
    <x v="0"/>
  </r>
  <r>
    <x v="0"/>
    <x v="1"/>
    <x v="0"/>
    <x v="18"/>
    <n v="150000"/>
    <s v="USD"/>
    <x v="16"/>
    <x v="1"/>
    <x v="0"/>
    <x v="1"/>
    <x v="2"/>
    <n v="100000"/>
    <s v="Remote"/>
    <x v="0"/>
  </r>
  <r>
    <x v="0"/>
    <x v="0"/>
    <x v="0"/>
    <x v="9"/>
    <n v="153400"/>
    <s v="USD"/>
    <x v="356"/>
    <x v="1"/>
    <x v="1"/>
    <x v="1"/>
    <x v="2"/>
    <n v="146000"/>
    <s v="Onsite"/>
    <x v="0"/>
  </r>
  <r>
    <x v="0"/>
    <x v="0"/>
    <x v="0"/>
    <x v="9"/>
    <n v="122700"/>
    <s v="USD"/>
    <x v="357"/>
    <x v="1"/>
    <x v="1"/>
    <x v="1"/>
    <x v="2"/>
    <n v="146000"/>
    <s v="Onsite"/>
    <x v="0"/>
  </r>
  <r>
    <x v="0"/>
    <x v="1"/>
    <x v="0"/>
    <x v="11"/>
    <n v="250000"/>
    <s v="USD"/>
    <x v="135"/>
    <x v="1"/>
    <x v="1"/>
    <x v="1"/>
    <x v="2"/>
    <n v="100000"/>
    <s v="Onsite"/>
    <x v="0"/>
  </r>
  <r>
    <x v="0"/>
    <x v="1"/>
    <x v="0"/>
    <x v="11"/>
    <n v="175000"/>
    <s v="USD"/>
    <x v="3"/>
    <x v="1"/>
    <x v="1"/>
    <x v="1"/>
    <x v="2"/>
    <n v="100000"/>
    <s v="Onsite"/>
    <x v="0"/>
  </r>
  <r>
    <x v="0"/>
    <x v="1"/>
    <x v="0"/>
    <x v="2"/>
    <n v="60000"/>
    <s v="EUR"/>
    <x v="360"/>
    <x v="12"/>
    <x v="2"/>
    <x v="11"/>
    <x v="2"/>
    <n v="100000"/>
    <s v="Hybrid"/>
    <x v="0"/>
  </r>
  <r>
    <x v="0"/>
    <x v="0"/>
    <x v="0"/>
    <x v="4"/>
    <n v="185900"/>
    <s v="USD"/>
    <x v="72"/>
    <x v="1"/>
    <x v="1"/>
    <x v="1"/>
    <x v="2"/>
    <n v="146000"/>
    <s v="Onsite"/>
    <x v="0"/>
  </r>
  <r>
    <x v="0"/>
    <x v="0"/>
    <x v="0"/>
    <x v="4"/>
    <n v="121700"/>
    <s v="USD"/>
    <x v="361"/>
    <x v="1"/>
    <x v="1"/>
    <x v="1"/>
    <x v="2"/>
    <n v="146000"/>
    <s v="Onsi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6800"/>
    <s v="USD"/>
    <x v="266"/>
    <x v="1"/>
    <x v="1"/>
    <x v="1"/>
    <x v="2"/>
    <n v="146000"/>
    <s v="Onsite"/>
    <x v="0"/>
  </r>
  <r>
    <x v="0"/>
    <x v="0"/>
    <x v="2"/>
    <x v="43"/>
    <n v="50000"/>
    <s v="USD"/>
    <x v="189"/>
    <x v="5"/>
    <x v="2"/>
    <x v="19"/>
    <x v="2"/>
    <n v="146000"/>
    <s v="Hybrid"/>
    <x v="2"/>
  </r>
  <r>
    <x v="0"/>
    <x v="2"/>
    <x v="0"/>
    <x v="4"/>
    <n v="100000"/>
    <s v="USD"/>
    <x v="12"/>
    <x v="25"/>
    <x v="0"/>
    <x v="1"/>
    <x v="0"/>
    <n v="70000"/>
    <s v="Remote"/>
    <x v="0"/>
  </r>
  <r>
    <x v="0"/>
    <x v="0"/>
    <x v="0"/>
    <x v="9"/>
    <n v="247500"/>
    <s v="USD"/>
    <x v="142"/>
    <x v="1"/>
    <x v="1"/>
    <x v="1"/>
    <x v="2"/>
    <n v="146000"/>
    <s v="Onsite"/>
    <x v="0"/>
  </r>
  <r>
    <x v="0"/>
    <x v="0"/>
    <x v="0"/>
    <x v="9"/>
    <n v="172200"/>
    <s v="USD"/>
    <x v="143"/>
    <x v="1"/>
    <x v="1"/>
    <x v="1"/>
    <x v="2"/>
    <n v="146000"/>
    <s v="Onsite"/>
    <x v="0"/>
  </r>
  <r>
    <x v="0"/>
    <x v="3"/>
    <x v="0"/>
    <x v="11"/>
    <n v="310000"/>
    <s v="USD"/>
    <x v="362"/>
    <x v="1"/>
    <x v="0"/>
    <x v="1"/>
    <x v="2"/>
    <n v="196000"/>
    <s v="Remote"/>
    <x v="0"/>
  </r>
  <r>
    <x v="0"/>
    <x v="3"/>
    <x v="0"/>
    <x v="11"/>
    <n v="239000"/>
    <s v="USD"/>
    <x v="154"/>
    <x v="1"/>
    <x v="0"/>
    <x v="1"/>
    <x v="2"/>
    <n v="196000"/>
    <s v="Remote"/>
    <x v="0"/>
  </r>
  <r>
    <x v="0"/>
    <x v="0"/>
    <x v="0"/>
    <x v="4"/>
    <n v="125000"/>
    <s v="USD"/>
    <x v="185"/>
    <x v="1"/>
    <x v="1"/>
    <x v="1"/>
    <x v="2"/>
    <n v="146000"/>
    <s v="Onsite"/>
    <x v="0"/>
  </r>
  <r>
    <x v="0"/>
    <x v="0"/>
    <x v="0"/>
    <x v="4"/>
    <n v="110000"/>
    <s v="USD"/>
    <x v="17"/>
    <x v="1"/>
    <x v="1"/>
    <x v="1"/>
    <x v="2"/>
    <n v="146000"/>
    <s v="Onsite"/>
    <x v="0"/>
  </r>
  <r>
    <x v="0"/>
    <x v="2"/>
    <x v="0"/>
    <x v="4"/>
    <n v="150000"/>
    <s v="USD"/>
    <x v="16"/>
    <x v="1"/>
    <x v="1"/>
    <x v="1"/>
    <x v="2"/>
    <n v="70000"/>
    <s v="Onsite"/>
    <x v="0"/>
  </r>
  <r>
    <x v="0"/>
    <x v="2"/>
    <x v="0"/>
    <x v="4"/>
    <n v="100000"/>
    <s v="USD"/>
    <x v="12"/>
    <x v="1"/>
    <x v="1"/>
    <x v="1"/>
    <x v="2"/>
    <n v="70000"/>
    <s v="Onsite"/>
    <x v="0"/>
  </r>
  <r>
    <x v="0"/>
    <x v="0"/>
    <x v="0"/>
    <x v="2"/>
    <n v="149076"/>
    <s v="USD"/>
    <x v="363"/>
    <x v="1"/>
    <x v="1"/>
    <x v="1"/>
    <x v="2"/>
    <n v="146000"/>
    <s v="Onsite"/>
    <x v="0"/>
  </r>
  <r>
    <x v="0"/>
    <x v="0"/>
    <x v="0"/>
    <x v="2"/>
    <n v="82365"/>
    <s v="USD"/>
    <x v="364"/>
    <x v="1"/>
    <x v="1"/>
    <x v="1"/>
    <x v="2"/>
    <n v="146000"/>
    <s v="Onsite"/>
    <x v="0"/>
  </r>
  <r>
    <x v="0"/>
    <x v="1"/>
    <x v="0"/>
    <x v="11"/>
    <n v="146000"/>
    <s v="USD"/>
    <x v="217"/>
    <x v="1"/>
    <x v="1"/>
    <x v="1"/>
    <x v="2"/>
    <n v="100000"/>
    <s v="Onsite"/>
    <x v="0"/>
  </r>
  <r>
    <x v="0"/>
    <x v="1"/>
    <x v="0"/>
    <x v="11"/>
    <n v="75000"/>
    <s v="USD"/>
    <x v="115"/>
    <x v="1"/>
    <x v="1"/>
    <x v="1"/>
    <x v="2"/>
    <n v="100000"/>
    <s v="Onsite"/>
    <x v="0"/>
  </r>
  <r>
    <x v="0"/>
    <x v="0"/>
    <x v="0"/>
    <x v="9"/>
    <n v="139500"/>
    <s v="USD"/>
    <x v="292"/>
    <x v="1"/>
    <x v="1"/>
    <x v="1"/>
    <x v="2"/>
    <n v="146000"/>
    <s v="Onsite"/>
    <x v="0"/>
  </r>
  <r>
    <x v="0"/>
    <x v="0"/>
    <x v="0"/>
    <x v="9"/>
    <n v="109400"/>
    <s v="USD"/>
    <x v="293"/>
    <x v="1"/>
    <x v="1"/>
    <x v="1"/>
    <x v="2"/>
    <n v="146000"/>
    <s v="Onsite"/>
    <x v="0"/>
  </r>
  <r>
    <x v="0"/>
    <x v="0"/>
    <x v="0"/>
    <x v="11"/>
    <n v="139500"/>
    <s v="USD"/>
    <x v="292"/>
    <x v="1"/>
    <x v="1"/>
    <x v="1"/>
    <x v="2"/>
    <n v="146000"/>
    <s v="Onsite"/>
    <x v="0"/>
  </r>
  <r>
    <x v="0"/>
    <x v="0"/>
    <x v="0"/>
    <x v="11"/>
    <n v="109400"/>
    <s v="USD"/>
    <x v="293"/>
    <x v="1"/>
    <x v="1"/>
    <x v="1"/>
    <x v="2"/>
    <n v="146000"/>
    <s v="Onsite"/>
    <x v="0"/>
  </r>
  <r>
    <x v="0"/>
    <x v="1"/>
    <x v="0"/>
    <x v="11"/>
    <n v="149600"/>
    <s v="USD"/>
    <x v="264"/>
    <x v="1"/>
    <x v="1"/>
    <x v="1"/>
    <x v="2"/>
    <n v="100000"/>
    <s v="Onsite"/>
    <x v="0"/>
  </r>
  <r>
    <x v="0"/>
    <x v="1"/>
    <x v="0"/>
    <x v="11"/>
    <n v="102000"/>
    <s v="USD"/>
    <x v="265"/>
    <x v="1"/>
    <x v="1"/>
    <x v="1"/>
    <x v="2"/>
    <n v="100000"/>
    <s v="Onsite"/>
    <x v="0"/>
  </r>
  <r>
    <x v="0"/>
    <x v="1"/>
    <x v="0"/>
    <x v="4"/>
    <n v="80000"/>
    <s v="GBP"/>
    <x v="365"/>
    <x v="4"/>
    <x v="1"/>
    <x v="4"/>
    <x v="2"/>
    <n v="100000"/>
    <s v="Onsite"/>
    <x v="0"/>
  </r>
  <r>
    <x v="0"/>
    <x v="1"/>
    <x v="0"/>
    <x v="4"/>
    <n v="40000"/>
    <s v="GBP"/>
    <x v="366"/>
    <x v="4"/>
    <x v="1"/>
    <x v="4"/>
    <x v="2"/>
    <n v="100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4"/>
    <n v="95000"/>
    <s v="USD"/>
    <x v="120"/>
    <x v="1"/>
    <x v="1"/>
    <x v="1"/>
    <x v="2"/>
    <n v="146000"/>
    <s v="Onsite"/>
    <x v="0"/>
  </r>
  <r>
    <x v="0"/>
    <x v="0"/>
    <x v="0"/>
    <x v="4"/>
    <n v="85500"/>
    <s v="USD"/>
    <x v="367"/>
    <x v="1"/>
    <x v="1"/>
    <x v="1"/>
    <x v="2"/>
    <n v="146000"/>
    <s v="Onsite"/>
    <x v="0"/>
  </r>
  <r>
    <x v="0"/>
    <x v="0"/>
    <x v="0"/>
    <x v="4"/>
    <n v="185900"/>
    <s v="USD"/>
    <x v="72"/>
    <x v="1"/>
    <x v="1"/>
    <x v="1"/>
    <x v="2"/>
    <n v="146000"/>
    <s v="Onsite"/>
    <x v="0"/>
  </r>
  <r>
    <x v="0"/>
    <x v="0"/>
    <x v="0"/>
    <x v="4"/>
    <n v="121700"/>
    <s v="USD"/>
    <x v="361"/>
    <x v="1"/>
    <x v="1"/>
    <x v="1"/>
    <x v="2"/>
    <n v="146000"/>
    <s v="Onsite"/>
    <x v="0"/>
  </r>
  <r>
    <x v="0"/>
    <x v="2"/>
    <x v="0"/>
    <x v="18"/>
    <n v="150000"/>
    <s v="USD"/>
    <x v="16"/>
    <x v="1"/>
    <x v="1"/>
    <x v="1"/>
    <x v="2"/>
    <n v="70000"/>
    <s v="Onsite"/>
    <x v="0"/>
  </r>
  <r>
    <x v="0"/>
    <x v="2"/>
    <x v="0"/>
    <x v="18"/>
    <n v="100000"/>
    <s v="USD"/>
    <x v="12"/>
    <x v="1"/>
    <x v="1"/>
    <x v="1"/>
    <x v="2"/>
    <n v="70000"/>
    <s v="Onsite"/>
    <x v="0"/>
  </r>
  <r>
    <x v="0"/>
    <x v="1"/>
    <x v="0"/>
    <x v="11"/>
    <n v="145000"/>
    <s v="USD"/>
    <x v="84"/>
    <x v="1"/>
    <x v="1"/>
    <x v="1"/>
    <x v="2"/>
    <n v="100000"/>
    <s v="Onsite"/>
    <x v="0"/>
  </r>
  <r>
    <x v="0"/>
    <x v="1"/>
    <x v="0"/>
    <x v="11"/>
    <n v="125000"/>
    <s v="USD"/>
    <x v="185"/>
    <x v="1"/>
    <x v="1"/>
    <x v="1"/>
    <x v="2"/>
    <n v="100000"/>
    <s v="Onsite"/>
    <x v="0"/>
  </r>
  <r>
    <x v="0"/>
    <x v="1"/>
    <x v="0"/>
    <x v="2"/>
    <n v="150000"/>
    <s v="USD"/>
    <x v="16"/>
    <x v="1"/>
    <x v="0"/>
    <x v="1"/>
    <x v="2"/>
    <n v="100000"/>
    <s v="Remote"/>
    <x v="0"/>
  </r>
  <r>
    <x v="0"/>
    <x v="1"/>
    <x v="0"/>
    <x v="2"/>
    <n v="97750"/>
    <s v="USD"/>
    <x v="368"/>
    <x v="1"/>
    <x v="0"/>
    <x v="1"/>
    <x v="2"/>
    <n v="100000"/>
    <s v="Remote"/>
    <x v="0"/>
  </r>
  <r>
    <x v="0"/>
    <x v="0"/>
    <x v="0"/>
    <x v="2"/>
    <n v="201000"/>
    <s v="USD"/>
    <x v="369"/>
    <x v="1"/>
    <x v="1"/>
    <x v="1"/>
    <x v="2"/>
    <n v="146000"/>
    <s v="Onsite"/>
    <x v="0"/>
  </r>
  <r>
    <x v="0"/>
    <x v="0"/>
    <x v="0"/>
    <x v="2"/>
    <n v="122000"/>
    <s v="USD"/>
    <x v="370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4"/>
    <n v="120000"/>
    <s v="USD"/>
    <x v="4"/>
    <x v="1"/>
    <x v="0"/>
    <x v="1"/>
    <x v="2"/>
    <n v="146000"/>
    <s v="Remote"/>
    <x v="0"/>
  </r>
  <r>
    <x v="0"/>
    <x v="0"/>
    <x v="0"/>
    <x v="4"/>
    <n v="75000"/>
    <s v="USD"/>
    <x v="115"/>
    <x v="1"/>
    <x v="0"/>
    <x v="1"/>
    <x v="2"/>
    <n v="146000"/>
    <s v="Remote"/>
    <x v="0"/>
  </r>
  <r>
    <x v="0"/>
    <x v="1"/>
    <x v="0"/>
    <x v="2"/>
    <n v="116990"/>
    <s v="USD"/>
    <x v="371"/>
    <x v="1"/>
    <x v="0"/>
    <x v="1"/>
    <x v="2"/>
    <n v="100000"/>
    <s v="Remote"/>
    <x v="0"/>
  </r>
  <r>
    <x v="0"/>
    <x v="1"/>
    <x v="0"/>
    <x v="2"/>
    <n v="82920"/>
    <s v="USD"/>
    <x v="372"/>
    <x v="1"/>
    <x v="0"/>
    <x v="1"/>
    <x v="2"/>
    <n v="100000"/>
    <s v="Remo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1"/>
    <x v="0"/>
    <x v="34"/>
    <n v="200000"/>
    <s v="USD"/>
    <x v="24"/>
    <x v="1"/>
    <x v="1"/>
    <x v="1"/>
    <x v="1"/>
    <n v="100000"/>
    <s v="Onsite"/>
    <x v="0"/>
  </r>
  <r>
    <x v="0"/>
    <x v="1"/>
    <x v="0"/>
    <x v="34"/>
    <n v="125000"/>
    <s v="USD"/>
    <x v="185"/>
    <x v="1"/>
    <x v="1"/>
    <x v="1"/>
    <x v="1"/>
    <n v="100000"/>
    <s v="Onsite"/>
    <x v="0"/>
  </r>
  <r>
    <x v="0"/>
    <x v="0"/>
    <x v="0"/>
    <x v="2"/>
    <n v="201000"/>
    <s v="USD"/>
    <x v="369"/>
    <x v="1"/>
    <x v="1"/>
    <x v="1"/>
    <x v="2"/>
    <n v="146000"/>
    <s v="Onsite"/>
    <x v="0"/>
  </r>
  <r>
    <x v="0"/>
    <x v="0"/>
    <x v="0"/>
    <x v="2"/>
    <n v="122000"/>
    <s v="USD"/>
    <x v="370"/>
    <x v="1"/>
    <x v="1"/>
    <x v="1"/>
    <x v="2"/>
    <n v="146000"/>
    <s v="Onsi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27"/>
    <n v="155000"/>
    <s v="USD"/>
    <x v="107"/>
    <x v="1"/>
    <x v="1"/>
    <x v="1"/>
    <x v="2"/>
    <n v="146000"/>
    <s v="Onsite"/>
    <x v="0"/>
  </r>
  <r>
    <x v="0"/>
    <x v="0"/>
    <x v="0"/>
    <x v="27"/>
    <n v="140000"/>
    <s v="USD"/>
    <x v="74"/>
    <x v="1"/>
    <x v="1"/>
    <x v="1"/>
    <x v="2"/>
    <n v="146000"/>
    <s v="Onsite"/>
    <x v="0"/>
  </r>
  <r>
    <x v="0"/>
    <x v="1"/>
    <x v="0"/>
    <x v="52"/>
    <n v="205920"/>
    <s v="USD"/>
    <x v="374"/>
    <x v="1"/>
    <x v="1"/>
    <x v="1"/>
    <x v="2"/>
    <n v="100000"/>
    <s v="Onsite"/>
    <x v="0"/>
  </r>
  <r>
    <x v="0"/>
    <x v="1"/>
    <x v="0"/>
    <x v="52"/>
    <n v="171600"/>
    <s v="USD"/>
    <x v="375"/>
    <x v="1"/>
    <x v="1"/>
    <x v="1"/>
    <x v="2"/>
    <n v="100000"/>
    <s v="Onsite"/>
    <x v="0"/>
  </r>
  <r>
    <x v="0"/>
    <x v="0"/>
    <x v="0"/>
    <x v="11"/>
    <n v="121500"/>
    <s v="USD"/>
    <x v="227"/>
    <x v="1"/>
    <x v="0"/>
    <x v="1"/>
    <x v="2"/>
    <n v="146000"/>
    <s v="Remote"/>
    <x v="0"/>
  </r>
  <r>
    <x v="0"/>
    <x v="0"/>
    <x v="0"/>
    <x v="11"/>
    <n v="78000"/>
    <s v="USD"/>
    <x v="376"/>
    <x v="1"/>
    <x v="0"/>
    <x v="1"/>
    <x v="2"/>
    <n v="146000"/>
    <s v="Remote"/>
    <x v="0"/>
  </r>
  <r>
    <x v="0"/>
    <x v="1"/>
    <x v="0"/>
    <x v="11"/>
    <n v="154000"/>
    <s v="USD"/>
    <x v="216"/>
    <x v="1"/>
    <x v="1"/>
    <x v="1"/>
    <x v="2"/>
    <n v="100000"/>
    <s v="Onsite"/>
    <x v="0"/>
  </r>
  <r>
    <x v="0"/>
    <x v="1"/>
    <x v="0"/>
    <x v="11"/>
    <n v="116000"/>
    <s v="USD"/>
    <x v="377"/>
    <x v="1"/>
    <x v="1"/>
    <x v="1"/>
    <x v="2"/>
    <n v="100000"/>
    <s v="Onsite"/>
    <x v="0"/>
  </r>
  <r>
    <x v="0"/>
    <x v="0"/>
    <x v="0"/>
    <x v="2"/>
    <n v="190000"/>
    <s v="USD"/>
    <x v="128"/>
    <x v="1"/>
    <x v="1"/>
    <x v="1"/>
    <x v="2"/>
    <n v="146000"/>
    <s v="Onsite"/>
    <x v="0"/>
  </r>
  <r>
    <x v="0"/>
    <x v="0"/>
    <x v="0"/>
    <x v="2"/>
    <n v="136000"/>
    <s v="USD"/>
    <x v="6"/>
    <x v="1"/>
    <x v="1"/>
    <x v="1"/>
    <x v="2"/>
    <n v="146000"/>
    <s v="Onsite"/>
    <x v="0"/>
  </r>
  <r>
    <x v="0"/>
    <x v="1"/>
    <x v="0"/>
    <x v="4"/>
    <n v="65000"/>
    <s v="GBP"/>
    <x v="272"/>
    <x v="4"/>
    <x v="0"/>
    <x v="4"/>
    <x v="2"/>
    <n v="100000"/>
    <s v="Remote"/>
    <x v="0"/>
  </r>
  <r>
    <x v="0"/>
    <x v="1"/>
    <x v="0"/>
    <x v="4"/>
    <n v="36050"/>
    <s v="GBP"/>
    <x v="378"/>
    <x v="4"/>
    <x v="0"/>
    <x v="4"/>
    <x v="2"/>
    <n v="100000"/>
    <s v="Remote"/>
    <x v="0"/>
  </r>
  <r>
    <x v="0"/>
    <x v="0"/>
    <x v="0"/>
    <x v="4"/>
    <n v="180000"/>
    <s v="USD"/>
    <x v="138"/>
    <x v="1"/>
    <x v="1"/>
    <x v="1"/>
    <x v="2"/>
    <n v="146000"/>
    <s v="Onsite"/>
    <x v="0"/>
  </r>
  <r>
    <x v="0"/>
    <x v="0"/>
    <x v="0"/>
    <x v="4"/>
    <n v="110000"/>
    <s v="USD"/>
    <x v="17"/>
    <x v="1"/>
    <x v="1"/>
    <x v="1"/>
    <x v="2"/>
    <n v="146000"/>
    <s v="Onsi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000"/>
    <s v="USD"/>
    <x v="256"/>
    <x v="1"/>
    <x v="0"/>
    <x v="1"/>
    <x v="2"/>
    <n v="146000"/>
    <s v="Remote"/>
    <x v="0"/>
  </r>
  <r>
    <x v="0"/>
    <x v="0"/>
    <x v="0"/>
    <x v="11"/>
    <n v="170000"/>
    <s v="USD"/>
    <x v="15"/>
    <x v="1"/>
    <x v="1"/>
    <x v="1"/>
    <x v="2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0"/>
    <x v="0"/>
    <x v="11"/>
    <n v="154000"/>
    <s v="USD"/>
    <x v="216"/>
    <x v="1"/>
    <x v="1"/>
    <x v="1"/>
    <x v="2"/>
    <n v="146000"/>
    <s v="Onsite"/>
    <x v="0"/>
  </r>
  <r>
    <x v="0"/>
    <x v="0"/>
    <x v="0"/>
    <x v="11"/>
    <n v="116000"/>
    <s v="USD"/>
    <x v="377"/>
    <x v="1"/>
    <x v="1"/>
    <x v="1"/>
    <x v="2"/>
    <n v="146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1"/>
    <x v="0"/>
    <x v="11"/>
    <n v="200000"/>
    <s v="USD"/>
    <x v="24"/>
    <x v="1"/>
    <x v="1"/>
    <x v="1"/>
    <x v="2"/>
    <n v="100000"/>
    <s v="Onsi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0"/>
    <x v="0"/>
    <x v="2"/>
    <n v="175000"/>
    <s v="USD"/>
    <x v="3"/>
    <x v="1"/>
    <x v="0"/>
    <x v="1"/>
    <x v="2"/>
    <n v="146000"/>
    <s v="Remote"/>
    <x v="0"/>
  </r>
  <r>
    <x v="0"/>
    <x v="0"/>
    <x v="0"/>
    <x v="2"/>
    <n v="160000"/>
    <s v="USD"/>
    <x v="122"/>
    <x v="1"/>
    <x v="0"/>
    <x v="1"/>
    <x v="2"/>
    <n v="146000"/>
    <s v="Remote"/>
    <x v="0"/>
  </r>
  <r>
    <x v="0"/>
    <x v="1"/>
    <x v="0"/>
    <x v="11"/>
    <n v="105000"/>
    <s v="GBP"/>
    <x v="379"/>
    <x v="4"/>
    <x v="1"/>
    <x v="4"/>
    <x v="2"/>
    <n v="100000"/>
    <s v="Onsite"/>
    <x v="0"/>
  </r>
  <r>
    <x v="0"/>
    <x v="1"/>
    <x v="0"/>
    <x v="11"/>
    <n v="85000"/>
    <s v="GBP"/>
    <x v="380"/>
    <x v="4"/>
    <x v="1"/>
    <x v="4"/>
    <x v="2"/>
    <n v="100000"/>
    <s v="Onsite"/>
    <x v="0"/>
  </r>
  <r>
    <x v="0"/>
    <x v="0"/>
    <x v="0"/>
    <x v="11"/>
    <n v="153600"/>
    <s v="USD"/>
    <x v="224"/>
    <x v="1"/>
    <x v="1"/>
    <x v="1"/>
    <x v="2"/>
    <n v="146000"/>
    <s v="Onsite"/>
    <x v="0"/>
  </r>
  <r>
    <x v="0"/>
    <x v="0"/>
    <x v="0"/>
    <x v="11"/>
    <n v="106800"/>
    <s v="USD"/>
    <x v="266"/>
    <x v="1"/>
    <x v="1"/>
    <x v="1"/>
    <x v="2"/>
    <n v="146000"/>
    <s v="Onsite"/>
    <x v="0"/>
  </r>
  <r>
    <x v="0"/>
    <x v="2"/>
    <x v="0"/>
    <x v="4"/>
    <n v="85000"/>
    <s v="USD"/>
    <x v="112"/>
    <x v="1"/>
    <x v="0"/>
    <x v="1"/>
    <x v="2"/>
    <n v="70000"/>
    <s v="Remo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0"/>
    <x v="0"/>
    <x v="2"/>
    <n v="225000"/>
    <s v="USD"/>
    <x v="22"/>
    <x v="1"/>
    <x v="1"/>
    <x v="1"/>
    <x v="2"/>
    <n v="146000"/>
    <s v="Onsite"/>
    <x v="0"/>
  </r>
  <r>
    <x v="0"/>
    <x v="0"/>
    <x v="0"/>
    <x v="2"/>
    <n v="156400"/>
    <s v="USD"/>
    <x v="23"/>
    <x v="1"/>
    <x v="1"/>
    <x v="1"/>
    <x v="2"/>
    <n v="146000"/>
    <s v="Onsite"/>
    <x v="0"/>
  </r>
  <r>
    <x v="0"/>
    <x v="0"/>
    <x v="0"/>
    <x v="7"/>
    <n v="150000"/>
    <s v="USD"/>
    <x v="16"/>
    <x v="1"/>
    <x v="1"/>
    <x v="1"/>
    <x v="2"/>
    <n v="146000"/>
    <s v="Onsite"/>
    <x v="0"/>
  </r>
  <r>
    <x v="0"/>
    <x v="0"/>
    <x v="0"/>
    <x v="7"/>
    <n v="120000"/>
    <s v="USD"/>
    <x v="4"/>
    <x v="1"/>
    <x v="1"/>
    <x v="1"/>
    <x v="2"/>
    <n v="146000"/>
    <s v="Onsite"/>
    <x v="0"/>
  </r>
  <r>
    <x v="0"/>
    <x v="0"/>
    <x v="0"/>
    <x v="9"/>
    <n v="163800"/>
    <s v="USD"/>
    <x v="290"/>
    <x v="1"/>
    <x v="1"/>
    <x v="1"/>
    <x v="2"/>
    <n v="146000"/>
    <s v="Onsite"/>
    <x v="0"/>
  </r>
  <r>
    <x v="0"/>
    <x v="0"/>
    <x v="0"/>
    <x v="9"/>
    <n v="126000"/>
    <s v="USD"/>
    <x v="291"/>
    <x v="1"/>
    <x v="1"/>
    <x v="1"/>
    <x v="2"/>
    <n v="146000"/>
    <s v="Onsite"/>
    <x v="0"/>
  </r>
  <r>
    <x v="0"/>
    <x v="0"/>
    <x v="0"/>
    <x v="4"/>
    <n v="145000"/>
    <s v="USD"/>
    <x v="84"/>
    <x v="1"/>
    <x v="0"/>
    <x v="1"/>
    <x v="2"/>
    <n v="146000"/>
    <s v="Remote"/>
    <x v="0"/>
  </r>
  <r>
    <x v="0"/>
    <x v="0"/>
    <x v="0"/>
    <x v="4"/>
    <n v="90000"/>
    <s v="USD"/>
    <x v="25"/>
    <x v="1"/>
    <x v="0"/>
    <x v="1"/>
    <x v="2"/>
    <n v="146000"/>
    <s v="Remo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4"/>
    <n v="95000"/>
    <s v="USD"/>
    <x v="120"/>
    <x v="1"/>
    <x v="1"/>
    <x v="1"/>
    <x v="2"/>
    <n v="146000"/>
    <s v="Onsite"/>
    <x v="0"/>
  </r>
  <r>
    <x v="0"/>
    <x v="0"/>
    <x v="0"/>
    <x v="4"/>
    <n v="85500"/>
    <s v="USD"/>
    <x v="367"/>
    <x v="1"/>
    <x v="1"/>
    <x v="1"/>
    <x v="2"/>
    <n v="146000"/>
    <s v="Onsite"/>
    <x v="0"/>
  </r>
  <r>
    <x v="0"/>
    <x v="0"/>
    <x v="0"/>
    <x v="11"/>
    <n v="167500"/>
    <s v="USD"/>
    <x v="234"/>
    <x v="1"/>
    <x v="1"/>
    <x v="1"/>
    <x v="2"/>
    <n v="146000"/>
    <s v="Onsite"/>
    <x v="0"/>
  </r>
  <r>
    <x v="0"/>
    <x v="0"/>
    <x v="0"/>
    <x v="11"/>
    <n v="106500"/>
    <s v="USD"/>
    <x v="235"/>
    <x v="1"/>
    <x v="1"/>
    <x v="1"/>
    <x v="2"/>
    <n v="146000"/>
    <s v="Onsite"/>
    <x v="0"/>
  </r>
  <r>
    <x v="0"/>
    <x v="0"/>
    <x v="0"/>
    <x v="11"/>
    <n v="163800"/>
    <s v="USD"/>
    <x v="290"/>
    <x v="1"/>
    <x v="1"/>
    <x v="1"/>
    <x v="2"/>
    <n v="146000"/>
    <s v="Onsite"/>
    <x v="0"/>
  </r>
  <r>
    <x v="0"/>
    <x v="0"/>
    <x v="0"/>
    <x v="11"/>
    <n v="126000"/>
    <s v="USD"/>
    <x v="291"/>
    <x v="1"/>
    <x v="1"/>
    <x v="1"/>
    <x v="2"/>
    <n v="146000"/>
    <s v="Onsite"/>
    <x v="0"/>
  </r>
  <r>
    <x v="0"/>
    <x v="1"/>
    <x v="0"/>
    <x v="19"/>
    <n v="155000"/>
    <s v="USD"/>
    <x v="107"/>
    <x v="1"/>
    <x v="1"/>
    <x v="1"/>
    <x v="2"/>
    <n v="100000"/>
    <s v="Onsite"/>
    <x v="0"/>
  </r>
  <r>
    <x v="0"/>
    <x v="1"/>
    <x v="0"/>
    <x v="19"/>
    <n v="140000"/>
    <s v="USD"/>
    <x v="74"/>
    <x v="1"/>
    <x v="1"/>
    <x v="1"/>
    <x v="2"/>
    <n v="100000"/>
    <s v="Onsite"/>
    <x v="0"/>
  </r>
  <r>
    <x v="0"/>
    <x v="0"/>
    <x v="0"/>
    <x v="18"/>
    <n v="250000"/>
    <s v="USD"/>
    <x v="135"/>
    <x v="1"/>
    <x v="1"/>
    <x v="1"/>
    <x v="2"/>
    <n v="146000"/>
    <s v="Onsi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0"/>
    <x v="0"/>
    <x v="2"/>
    <n v="260000"/>
    <s v="USD"/>
    <x v="170"/>
    <x v="1"/>
    <x v="1"/>
    <x v="1"/>
    <x v="2"/>
    <n v="146000"/>
    <s v="Onsite"/>
    <x v="0"/>
  </r>
  <r>
    <x v="0"/>
    <x v="0"/>
    <x v="0"/>
    <x v="2"/>
    <n v="186000"/>
    <s v="USD"/>
    <x v="137"/>
    <x v="1"/>
    <x v="1"/>
    <x v="1"/>
    <x v="2"/>
    <n v="146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0"/>
    <x v="0"/>
    <x v="18"/>
    <n v="150000"/>
    <s v="USD"/>
    <x v="16"/>
    <x v="1"/>
    <x v="1"/>
    <x v="1"/>
    <x v="2"/>
    <n v="146000"/>
    <s v="Onsite"/>
    <x v="0"/>
  </r>
  <r>
    <x v="0"/>
    <x v="0"/>
    <x v="0"/>
    <x v="2"/>
    <n v="45000"/>
    <s v="EUR"/>
    <x v="75"/>
    <x v="0"/>
    <x v="1"/>
    <x v="0"/>
    <x v="2"/>
    <n v="146000"/>
    <s v="Onsite"/>
    <x v="0"/>
  </r>
  <r>
    <x v="0"/>
    <x v="0"/>
    <x v="0"/>
    <x v="2"/>
    <n v="36000"/>
    <s v="EUR"/>
    <x v="76"/>
    <x v="0"/>
    <x v="1"/>
    <x v="0"/>
    <x v="2"/>
    <n v="146000"/>
    <s v="Onsite"/>
    <x v="0"/>
  </r>
  <r>
    <x v="0"/>
    <x v="0"/>
    <x v="0"/>
    <x v="2"/>
    <n v="150000"/>
    <s v="USD"/>
    <x v="16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2"/>
    <x v="0"/>
    <x v="4"/>
    <n v="30000"/>
    <s v="USD"/>
    <x v="1"/>
    <x v="6"/>
    <x v="2"/>
    <x v="6"/>
    <x v="2"/>
    <n v="70000"/>
    <s v="Hybrid"/>
    <x v="0"/>
  </r>
  <r>
    <x v="0"/>
    <x v="1"/>
    <x v="0"/>
    <x v="18"/>
    <n v="185000"/>
    <s v="USD"/>
    <x v="39"/>
    <x v="1"/>
    <x v="1"/>
    <x v="1"/>
    <x v="2"/>
    <n v="100000"/>
    <s v="Onsite"/>
    <x v="0"/>
  </r>
  <r>
    <x v="0"/>
    <x v="1"/>
    <x v="0"/>
    <x v="18"/>
    <n v="125000"/>
    <s v="USD"/>
    <x v="185"/>
    <x v="1"/>
    <x v="1"/>
    <x v="1"/>
    <x v="2"/>
    <n v="100000"/>
    <s v="Onsite"/>
    <x v="0"/>
  </r>
  <r>
    <x v="1"/>
    <x v="2"/>
    <x v="3"/>
    <x v="4"/>
    <n v="34320"/>
    <s v="USD"/>
    <x v="381"/>
    <x v="1"/>
    <x v="0"/>
    <x v="1"/>
    <x v="1"/>
    <n v="70000"/>
    <s v="Remote"/>
    <x v="3"/>
  </r>
  <r>
    <x v="1"/>
    <x v="1"/>
    <x v="0"/>
    <x v="20"/>
    <n v="48000"/>
    <s v="BRL"/>
    <x v="382"/>
    <x v="26"/>
    <x v="0"/>
    <x v="23"/>
    <x v="2"/>
    <n v="100000"/>
    <s v="Remote"/>
    <x v="0"/>
  </r>
  <r>
    <x v="0"/>
    <x v="0"/>
    <x v="0"/>
    <x v="25"/>
    <n v="70000"/>
    <s v="EUR"/>
    <x v="337"/>
    <x v="8"/>
    <x v="0"/>
    <x v="24"/>
    <x v="0"/>
    <n v="146000"/>
    <s v="Remote"/>
    <x v="0"/>
  </r>
  <r>
    <x v="1"/>
    <x v="3"/>
    <x v="0"/>
    <x v="26"/>
    <n v="106000"/>
    <s v="USD"/>
    <x v="187"/>
    <x v="25"/>
    <x v="1"/>
    <x v="25"/>
    <x v="0"/>
    <n v="196000"/>
    <s v="Onsite"/>
    <x v="0"/>
  </r>
  <r>
    <x v="0"/>
    <x v="0"/>
    <x v="0"/>
    <x v="4"/>
    <n v="175000"/>
    <s v="USD"/>
    <x v="3"/>
    <x v="1"/>
    <x v="0"/>
    <x v="1"/>
    <x v="2"/>
    <n v="146000"/>
    <s v="Remote"/>
    <x v="0"/>
  </r>
  <r>
    <x v="0"/>
    <x v="0"/>
    <x v="0"/>
    <x v="4"/>
    <n v="130000"/>
    <s v="USD"/>
    <x v="11"/>
    <x v="1"/>
    <x v="0"/>
    <x v="1"/>
    <x v="2"/>
    <n v="146000"/>
    <s v="Remote"/>
    <x v="0"/>
  </r>
  <r>
    <x v="0"/>
    <x v="0"/>
    <x v="0"/>
    <x v="4"/>
    <n v="122000"/>
    <s v="USD"/>
    <x v="370"/>
    <x v="1"/>
    <x v="0"/>
    <x v="1"/>
    <x v="2"/>
    <n v="146000"/>
    <s v="Remote"/>
    <x v="0"/>
  </r>
  <r>
    <x v="0"/>
    <x v="0"/>
    <x v="0"/>
    <x v="4"/>
    <n v="93800"/>
    <s v="USD"/>
    <x v="383"/>
    <x v="1"/>
    <x v="0"/>
    <x v="1"/>
    <x v="2"/>
    <n v="146000"/>
    <s v="Remote"/>
    <x v="0"/>
  </r>
  <r>
    <x v="0"/>
    <x v="0"/>
    <x v="0"/>
    <x v="26"/>
    <n v="150000"/>
    <s v="USD"/>
    <x v="16"/>
    <x v="24"/>
    <x v="0"/>
    <x v="22"/>
    <x v="2"/>
    <n v="146000"/>
    <s v="Remote"/>
    <x v="0"/>
  </r>
  <r>
    <x v="0"/>
    <x v="0"/>
    <x v="0"/>
    <x v="26"/>
    <n v="90000"/>
    <s v="USD"/>
    <x v="25"/>
    <x v="24"/>
    <x v="0"/>
    <x v="22"/>
    <x v="2"/>
    <n v="146000"/>
    <s v="Remote"/>
    <x v="0"/>
  </r>
  <r>
    <x v="0"/>
    <x v="0"/>
    <x v="0"/>
    <x v="4"/>
    <n v="165000"/>
    <s v="USD"/>
    <x v="86"/>
    <x v="1"/>
    <x v="0"/>
    <x v="1"/>
    <x v="2"/>
    <n v="146000"/>
    <s v="Remote"/>
    <x v="0"/>
  </r>
  <r>
    <x v="0"/>
    <x v="0"/>
    <x v="0"/>
    <x v="4"/>
    <n v="112000"/>
    <s v="USD"/>
    <x v="158"/>
    <x v="1"/>
    <x v="0"/>
    <x v="1"/>
    <x v="2"/>
    <n v="146000"/>
    <s v="Remote"/>
    <x v="0"/>
  </r>
  <r>
    <x v="0"/>
    <x v="2"/>
    <x v="0"/>
    <x v="12"/>
    <n v="220000"/>
    <s v="USD"/>
    <x v="96"/>
    <x v="1"/>
    <x v="1"/>
    <x v="1"/>
    <x v="2"/>
    <n v="70000"/>
    <s v="Onsite"/>
    <x v="0"/>
  </r>
  <r>
    <x v="0"/>
    <x v="0"/>
    <x v="0"/>
    <x v="53"/>
    <n v="67000"/>
    <s v="EUR"/>
    <x v="384"/>
    <x v="3"/>
    <x v="0"/>
    <x v="3"/>
    <x v="2"/>
    <n v="146000"/>
    <s v="Remote"/>
    <x v="0"/>
  </r>
  <r>
    <x v="0"/>
    <x v="2"/>
    <x v="0"/>
    <x v="17"/>
    <n v="60000"/>
    <s v="EUR"/>
    <x v="360"/>
    <x v="3"/>
    <x v="1"/>
    <x v="3"/>
    <x v="2"/>
    <n v="70000"/>
    <s v="Onsi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4"/>
    <n v="1300000"/>
    <s v="INR"/>
    <x v="385"/>
    <x v="6"/>
    <x v="0"/>
    <x v="6"/>
    <x v="1"/>
    <n v="146000"/>
    <s v="Remote"/>
    <x v="0"/>
  </r>
  <r>
    <x v="0"/>
    <x v="1"/>
    <x v="0"/>
    <x v="9"/>
    <n v="200000"/>
    <s v="USD"/>
    <x v="24"/>
    <x v="1"/>
    <x v="1"/>
    <x v="1"/>
    <x v="2"/>
    <n v="100000"/>
    <s v="Onsite"/>
    <x v="0"/>
  </r>
  <r>
    <x v="0"/>
    <x v="1"/>
    <x v="0"/>
    <x v="9"/>
    <n v="175000"/>
    <s v="USD"/>
    <x v="3"/>
    <x v="1"/>
    <x v="1"/>
    <x v="1"/>
    <x v="2"/>
    <n v="100000"/>
    <s v="Onsite"/>
    <x v="0"/>
  </r>
  <r>
    <x v="0"/>
    <x v="0"/>
    <x v="0"/>
    <x v="11"/>
    <n v="185900"/>
    <s v="USD"/>
    <x v="72"/>
    <x v="1"/>
    <x v="1"/>
    <x v="1"/>
    <x v="2"/>
    <n v="146000"/>
    <s v="Onsite"/>
    <x v="0"/>
  </r>
  <r>
    <x v="0"/>
    <x v="0"/>
    <x v="0"/>
    <x v="11"/>
    <n v="129300"/>
    <s v="USD"/>
    <x v="73"/>
    <x v="1"/>
    <x v="1"/>
    <x v="1"/>
    <x v="2"/>
    <n v="146000"/>
    <s v="Onsite"/>
    <x v="0"/>
  </r>
  <r>
    <x v="0"/>
    <x v="0"/>
    <x v="0"/>
    <x v="4"/>
    <n v="185900"/>
    <s v="USD"/>
    <x v="72"/>
    <x v="1"/>
    <x v="1"/>
    <x v="1"/>
    <x v="2"/>
    <n v="146000"/>
    <s v="Onsite"/>
    <x v="0"/>
  </r>
  <r>
    <x v="0"/>
    <x v="0"/>
    <x v="0"/>
    <x v="4"/>
    <n v="121700"/>
    <s v="USD"/>
    <x v="361"/>
    <x v="1"/>
    <x v="1"/>
    <x v="1"/>
    <x v="2"/>
    <n v="146000"/>
    <s v="Onsi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1"/>
    <x v="0"/>
    <x v="2"/>
    <n v="40000"/>
    <s v="USD"/>
    <x v="386"/>
    <x v="12"/>
    <x v="2"/>
    <x v="11"/>
    <x v="0"/>
    <n v="100000"/>
    <s v="Hybrid"/>
    <x v="0"/>
  </r>
  <r>
    <x v="0"/>
    <x v="0"/>
    <x v="0"/>
    <x v="50"/>
    <n v="1000000"/>
    <s v="THB"/>
    <x v="387"/>
    <x v="27"/>
    <x v="2"/>
    <x v="26"/>
    <x v="2"/>
    <n v="146000"/>
    <s v="Hybrid"/>
    <x v="0"/>
  </r>
  <r>
    <x v="0"/>
    <x v="0"/>
    <x v="0"/>
    <x v="4"/>
    <n v="180180"/>
    <s v="USD"/>
    <x v="304"/>
    <x v="1"/>
    <x v="1"/>
    <x v="1"/>
    <x v="2"/>
    <n v="146000"/>
    <s v="Onsite"/>
    <x v="0"/>
  </r>
  <r>
    <x v="0"/>
    <x v="0"/>
    <x v="0"/>
    <x v="4"/>
    <n v="106020"/>
    <s v="USD"/>
    <x v="305"/>
    <x v="1"/>
    <x v="1"/>
    <x v="1"/>
    <x v="2"/>
    <n v="146000"/>
    <s v="Onsite"/>
    <x v="0"/>
  </r>
  <r>
    <x v="0"/>
    <x v="0"/>
    <x v="0"/>
    <x v="2"/>
    <n v="136000"/>
    <s v="USD"/>
    <x v="6"/>
    <x v="1"/>
    <x v="0"/>
    <x v="1"/>
    <x v="2"/>
    <n v="146000"/>
    <s v="Remote"/>
    <x v="0"/>
  </r>
  <r>
    <x v="0"/>
    <x v="0"/>
    <x v="0"/>
    <x v="2"/>
    <n v="104000"/>
    <s v="USD"/>
    <x v="388"/>
    <x v="1"/>
    <x v="0"/>
    <x v="1"/>
    <x v="2"/>
    <n v="146000"/>
    <s v="Remote"/>
    <x v="0"/>
  </r>
  <r>
    <x v="0"/>
    <x v="0"/>
    <x v="0"/>
    <x v="4"/>
    <n v="125000"/>
    <s v="USD"/>
    <x v="185"/>
    <x v="1"/>
    <x v="1"/>
    <x v="1"/>
    <x v="2"/>
    <n v="146000"/>
    <s v="Onsite"/>
    <x v="0"/>
  </r>
  <r>
    <x v="0"/>
    <x v="0"/>
    <x v="0"/>
    <x v="4"/>
    <n v="110000"/>
    <s v="USD"/>
    <x v="17"/>
    <x v="1"/>
    <x v="1"/>
    <x v="1"/>
    <x v="2"/>
    <n v="146000"/>
    <s v="Onsite"/>
    <x v="0"/>
  </r>
  <r>
    <x v="0"/>
    <x v="0"/>
    <x v="0"/>
    <x v="9"/>
    <n v="153400"/>
    <s v="USD"/>
    <x v="356"/>
    <x v="1"/>
    <x v="1"/>
    <x v="1"/>
    <x v="2"/>
    <n v="146000"/>
    <s v="Onsite"/>
    <x v="0"/>
  </r>
  <r>
    <x v="0"/>
    <x v="0"/>
    <x v="0"/>
    <x v="9"/>
    <n v="122700"/>
    <s v="USD"/>
    <x v="357"/>
    <x v="1"/>
    <x v="1"/>
    <x v="1"/>
    <x v="2"/>
    <n v="146000"/>
    <s v="Onsite"/>
    <x v="0"/>
  </r>
  <r>
    <x v="0"/>
    <x v="3"/>
    <x v="0"/>
    <x v="11"/>
    <n v="310000"/>
    <s v="USD"/>
    <x v="362"/>
    <x v="1"/>
    <x v="0"/>
    <x v="1"/>
    <x v="2"/>
    <n v="196000"/>
    <s v="Remote"/>
    <x v="0"/>
  </r>
  <r>
    <x v="0"/>
    <x v="3"/>
    <x v="0"/>
    <x v="11"/>
    <n v="239000"/>
    <s v="USD"/>
    <x v="154"/>
    <x v="1"/>
    <x v="0"/>
    <x v="1"/>
    <x v="2"/>
    <n v="196000"/>
    <s v="Remote"/>
    <x v="0"/>
  </r>
  <r>
    <x v="0"/>
    <x v="0"/>
    <x v="0"/>
    <x v="4"/>
    <n v="152380"/>
    <s v="USD"/>
    <x v="389"/>
    <x v="1"/>
    <x v="1"/>
    <x v="1"/>
    <x v="2"/>
    <n v="146000"/>
    <s v="Onsite"/>
    <x v="0"/>
  </r>
  <r>
    <x v="0"/>
    <x v="0"/>
    <x v="0"/>
    <x v="4"/>
    <n v="121904"/>
    <s v="USD"/>
    <x v="390"/>
    <x v="1"/>
    <x v="1"/>
    <x v="1"/>
    <x v="2"/>
    <n v="146000"/>
    <s v="Onsi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0"/>
    <x v="0"/>
    <x v="9"/>
    <n v="247500"/>
    <s v="USD"/>
    <x v="142"/>
    <x v="1"/>
    <x v="1"/>
    <x v="1"/>
    <x v="2"/>
    <n v="146000"/>
    <s v="Onsite"/>
    <x v="0"/>
  </r>
  <r>
    <x v="0"/>
    <x v="0"/>
    <x v="0"/>
    <x v="9"/>
    <n v="172200"/>
    <s v="USD"/>
    <x v="143"/>
    <x v="1"/>
    <x v="1"/>
    <x v="1"/>
    <x v="2"/>
    <n v="146000"/>
    <s v="Onsite"/>
    <x v="0"/>
  </r>
  <r>
    <x v="0"/>
    <x v="0"/>
    <x v="0"/>
    <x v="15"/>
    <n v="168400"/>
    <s v="USD"/>
    <x v="126"/>
    <x v="1"/>
    <x v="1"/>
    <x v="1"/>
    <x v="2"/>
    <n v="146000"/>
    <s v="Onsite"/>
    <x v="0"/>
  </r>
  <r>
    <x v="0"/>
    <x v="0"/>
    <x v="0"/>
    <x v="15"/>
    <n v="105200"/>
    <s v="USD"/>
    <x v="127"/>
    <x v="1"/>
    <x v="1"/>
    <x v="1"/>
    <x v="2"/>
    <n v="146000"/>
    <s v="Onsite"/>
    <x v="0"/>
  </r>
  <r>
    <x v="0"/>
    <x v="0"/>
    <x v="0"/>
    <x v="9"/>
    <n v="128280"/>
    <s v="USD"/>
    <x v="391"/>
    <x v="1"/>
    <x v="1"/>
    <x v="1"/>
    <x v="2"/>
    <n v="146000"/>
    <s v="Onsite"/>
    <x v="0"/>
  </r>
  <r>
    <x v="0"/>
    <x v="0"/>
    <x v="0"/>
    <x v="9"/>
    <n v="106900"/>
    <s v="USD"/>
    <x v="392"/>
    <x v="1"/>
    <x v="1"/>
    <x v="1"/>
    <x v="2"/>
    <n v="146000"/>
    <s v="Onsite"/>
    <x v="0"/>
  </r>
  <r>
    <x v="1"/>
    <x v="0"/>
    <x v="0"/>
    <x v="39"/>
    <n v="192000"/>
    <s v="USD"/>
    <x v="393"/>
    <x v="1"/>
    <x v="0"/>
    <x v="1"/>
    <x v="0"/>
    <n v="146000"/>
    <s v="Remote"/>
    <x v="0"/>
  </r>
  <r>
    <x v="0"/>
    <x v="1"/>
    <x v="0"/>
    <x v="11"/>
    <n v="140000"/>
    <s v="USD"/>
    <x v="74"/>
    <x v="1"/>
    <x v="1"/>
    <x v="1"/>
    <x v="2"/>
    <n v="100000"/>
    <s v="Onsite"/>
    <x v="0"/>
  </r>
  <r>
    <x v="0"/>
    <x v="1"/>
    <x v="0"/>
    <x v="11"/>
    <n v="100000"/>
    <s v="USD"/>
    <x v="12"/>
    <x v="1"/>
    <x v="1"/>
    <x v="1"/>
    <x v="2"/>
    <n v="100000"/>
    <s v="Onsite"/>
    <x v="0"/>
  </r>
  <r>
    <x v="0"/>
    <x v="0"/>
    <x v="0"/>
    <x v="6"/>
    <n v="100000"/>
    <s v="EUR"/>
    <x v="394"/>
    <x v="3"/>
    <x v="0"/>
    <x v="3"/>
    <x v="1"/>
    <n v="146000"/>
    <s v="Remote"/>
    <x v="0"/>
  </r>
  <r>
    <x v="0"/>
    <x v="0"/>
    <x v="0"/>
    <x v="6"/>
    <n v="80000"/>
    <s v="EUR"/>
    <x v="0"/>
    <x v="3"/>
    <x v="0"/>
    <x v="3"/>
    <x v="1"/>
    <n v="146000"/>
    <s v="Remote"/>
    <x v="0"/>
  </r>
  <r>
    <x v="0"/>
    <x v="0"/>
    <x v="0"/>
    <x v="9"/>
    <n v="275000"/>
    <s v="USD"/>
    <x v="18"/>
    <x v="3"/>
    <x v="1"/>
    <x v="3"/>
    <x v="2"/>
    <n v="146000"/>
    <s v="Onsite"/>
    <x v="0"/>
  </r>
  <r>
    <x v="0"/>
    <x v="0"/>
    <x v="0"/>
    <x v="9"/>
    <n v="174000"/>
    <s v="USD"/>
    <x v="19"/>
    <x v="3"/>
    <x v="1"/>
    <x v="3"/>
    <x v="2"/>
    <n v="146000"/>
    <s v="Onsite"/>
    <x v="0"/>
  </r>
  <r>
    <x v="0"/>
    <x v="0"/>
    <x v="0"/>
    <x v="11"/>
    <n v="139500"/>
    <s v="USD"/>
    <x v="292"/>
    <x v="1"/>
    <x v="1"/>
    <x v="1"/>
    <x v="2"/>
    <n v="146000"/>
    <s v="Onsite"/>
    <x v="0"/>
  </r>
  <r>
    <x v="0"/>
    <x v="0"/>
    <x v="0"/>
    <x v="11"/>
    <n v="109400"/>
    <s v="USD"/>
    <x v="293"/>
    <x v="1"/>
    <x v="1"/>
    <x v="1"/>
    <x v="2"/>
    <n v="146000"/>
    <s v="Onsite"/>
    <x v="0"/>
  </r>
  <r>
    <x v="0"/>
    <x v="0"/>
    <x v="0"/>
    <x v="9"/>
    <n v="139500"/>
    <s v="USD"/>
    <x v="292"/>
    <x v="1"/>
    <x v="1"/>
    <x v="1"/>
    <x v="2"/>
    <n v="146000"/>
    <s v="Onsite"/>
    <x v="0"/>
  </r>
  <r>
    <x v="0"/>
    <x v="0"/>
    <x v="0"/>
    <x v="9"/>
    <n v="109400"/>
    <s v="USD"/>
    <x v="293"/>
    <x v="1"/>
    <x v="1"/>
    <x v="1"/>
    <x v="2"/>
    <n v="146000"/>
    <s v="Onsite"/>
    <x v="0"/>
  </r>
  <r>
    <x v="0"/>
    <x v="0"/>
    <x v="0"/>
    <x v="4"/>
    <n v="170500"/>
    <s v="USD"/>
    <x v="395"/>
    <x v="1"/>
    <x v="0"/>
    <x v="1"/>
    <x v="2"/>
    <n v="146000"/>
    <s v="Remote"/>
    <x v="0"/>
  </r>
  <r>
    <x v="0"/>
    <x v="0"/>
    <x v="0"/>
    <x v="4"/>
    <n v="85000"/>
    <s v="USD"/>
    <x v="112"/>
    <x v="1"/>
    <x v="0"/>
    <x v="1"/>
    <x v="2"/>
    <n v="146000"/>
    <s v="Remote"/>
    <x v="0"/>
  </r>
  <r>
    <x v="0"/>
    <x v="0"/>
    <x v="0"/>
    <x v="27"/>
    <n v="60027"/>
    <s v="GBP"/>
    <x v="396"/>
    <x v="4"/>
    <x v="1"/>
    <x v="4"/>
    <x v="2"/>
    <n v="146000"/>
    <s v="Onsite"/>
    <x v="0"/>
  </r>
  <r>
    <x v="0"/>
    <x v="0"/>
    <x v="0"/>
    <x v="27"/>
    <n v="44737"/>
    <s v="GBP"/>
    <x v="397"/>
    <x v="4"/>
    <x v="1"/>
    <x v="4"/>
    <x v="2"/>
    <n v="146000"/>
    <s v="Onsite"/>
    <x v="0"/>
  </r>
  <r>
    <x v="0"/>
    <x v="3"/>
    <x v="0"/>
    <x v="54"/>
    <n v="131899"/>
    <s v="GBP"/>
    <x v="398"/>
    <x v="4"/>
    <x v="1"/>
    <x v="4"/>
    <x v="2"/>
    <n v="196000"/>
    <s v="Onsite"/>
    <x v="0"/>
  </r>
  <r>
    <x v="0"/>
    <x v="3"/>
    <x v="0"/>
    <x v="54"/>
    <n v="104891"/>
    <s v="GBP"/>
    <x v="399"/>
    <x v="4"/>
    <x v="1"/>
    <x v="4"/>
    <x v="2"/>
    <n v="196000"/>
    <s v="Onsite"/>
    <x v="0"/>
  </r>
  <r>
    <x v="0"/>
    <x v="0"/>
    <x v="0"/>
    <x v="11"/>
    <n v="80000"/>
    <s v="USD"/>
    <x v="151"/>
    <x v="1"/>
    <x v="1"/>
    <x v="1"/>
    <x v="2"/>
    <n v="146000"/>
    <s v="Onsite"/>
    <x v="0"/>
  </r>
  <r>
    <x v="0"/>
    <x v="0"/>
    <x v="0"/>
    <x v="11"/>
    <n v="65000"/>
    <s v="USD"/>
    <x v="85"/>
    <x v="1"/>
    <x v="1"/>
    <x v="1"/>
    <x v="2"/>
    <n v="146000"/>
    <s v="Onsite"/>
    <x v="0"/>
  </r>
  <r>
    <x v="0"/>
    <x v="0"/>
    <x v="0"/>
    <x v="11"/>
    <n v="124740"/>
    <s v="USD"/>
    <x v="400"/>
    <x v="1"/>
    <x v="1"/>
    <x v="1"/>
    <x v="2"/>
    <n v="146000"/>
    <s v="Onsite"/>
    <x v="0"/>
  </r>
  <r>
    <x v="0"/>
    <x v="0"/>
    <x v="0"/>
    <x v="11"/>
    <n v="65488"/>
    <s v="USD"/>
    <x v="401"/>
    <x v="1"/>
    <x v="1"/>
    <x v="1"/>
    <x v="2"/>
    <n v="146000"/>
    <s v="Onsite"/>
    <x v="0"/>
  </r>
  <r>
    <x v="0"/>
    <x v="0"/>
    <x v="0"/>
    <x v="13"/>
    <n v="72200"/>
    <s v="USD"/>
    <x v="402"/>
    <x v="1"/>
    <x v="1"/>
    <x v="1"/>
    <x v="2"/>
    <n v="146000"/>
    <s v="Onsite"/>
    <x v="0"/>
  </r>
  <r>
    <x v="0"/>
    <x v="0"/>
    <x v="0"/>
    <x v="13"/>
    <n v="64980"/>
    <s v="USD"/>
    <x v="403"/>
    <x v="1"/>
    <x v="1"/>
    <x v="1"/>
    <x v="2"/>
    <n v="146000"/>
    <s v="Onsite"/>
    <x v="0"/>
  </r>
  <r>
    <x v="0"/>
    <x v="0"/>
    <x v="0"/>
    <x v="11"/>
    <n v="153600"/>
    <s v="USD"/>
    <x v="224"/>
    <x v="1"/>
    <x v="1"/>
    <x v="1"/>
    <x v="2"/>
    <n v="146000"/>
    <s v="Onsite"/>
    <x v="0"/>
  </r>
  <r>
    <x v="0"/>
    <x v="0"/>
    <x v="0"/>
    <x v="11"/>
    <n v="106800"/>
    <s v="USD"/>
    <x v="266"/>
    <x v="1"/>
    <x v="1"/>
    <x v="1"/>
    <x v="2"/>
    <n v="146000"/>
    <s v="Onsite"/>
    <x v="0"/>
  </r>
  <r>
    <x v="0"/>
    <x v="0"/>
    <x v="0"/>
    <x v="4"/>
    <n v="179975"/>
    <s v="USD"/>
    <x v="404"/>
    <x v="1"/>
    <x v="0"/>
    <x v="1"/>
    <x v="2"/>
    <n v="146000"/>
    <s v="Remote"/>
    <x v="0"/>
  </r>
  <r>
    <x v="0"/>
    <x v="0"/>
    <x v="0"/>
    <x v="4"/>
    <n v="86466"/>
    <s v="USD"/>
    <x v="405"/>
    <x v="1"/>
    <x v="0"/>
    <x v="1"/>
    <x v="2"/>
    <n v="146000"/>
    <s v="Remo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0"/>
    <x v="0"/>
    <x v="11"/>
    <n v="90000"/>
    <s v="USD"/>
    <x v="25"/>
    <x v="1"/>
    <x v="1"/>
    <x v="1"/>
    <x v="2"/>
    <n v="146000"/>
    <s v="Onsite"/>
    <x v="0"/>
  </r>
  <r>
    <x v="0"/>
    <x v="1"/>
    <x v="0"/>
    <x v="55"/>
    <n v="42000"/>
    <s v="GBP"/>
    <x v="273"/>
    <x v="4"/>
    <x v="1"/>
    <x v="4"/>
    <x v="2"/>
    <n v="100000"/>
    <s v="Onsite"/>
    <x v="0"/>
  </r>
  <r>
    <x v="0"/>
    <x v="1"/>
    <x v="0"/>
    <x v="55"/>
    <n v="35000"/>
    <s v="GBP"/>
    <x v="125"/>
    <x v="4"/>
    <x v="1"/>
    <x v="4"/>
    <x v="2"/>
    <n v="100000"/>
    <s v="Onsite"/>
    <x v="0"/>
  </r>
  <r>
    <x v="0"/>
    <x v="0"/>
    <x v="0"/>
    <x v="2"/>
    <n v="149076"/>
    <s v="USD"/>
    <x v="363"/>
    <x v="1"/>
    <x v="1"/>
    <x v="1"/>
    <x v="2"/>
    <n v="146000"/>
    <s v="Onsite"/>
    <x v="0"/>
  </r>
  <r>
    <x v="0"/>
    <x v="0"/>
    <x v="0"/>
    <x v="2"/>
    <n v="82365"/>
    <s v="USD"/>
    <x v="364"/>
    <x v="1"/>
    <x v="1"/>
    <x v="1"/>
    <x v="2"/>
    <n v="146000"/>
    <s v="Onsite"/>
    <x v="0"/>
  </r>
  <r>
    <x v="0"/>
    <x v="0"/>
    <x v="0"/>
    <x v="4"/>
    <n v="169000"/>
    <s v="USD"/>
    <x v="330"/>
    <x v="1"/>
    <x v="1"/>
    <x v="1"/>
    <x v="2"/>
    <n v="146000"/>
    <s v="Onsite"/>
    <x v="0"/>
  </r>
  <r>
    <x v="0"/>
    <x v="0"/>
    <x v="0"/>
    <x v="4"/>
    <n v="110600"/>
    <s v="USD"/>
    <x v="331"/>
    <x v="1"/>
    <x v="1"/>
    <x v="1"/>
    <x v="2"/>
    <n v="146000"/>
    <s v="Onsite"/>
    <x v="0"/>
  </r>
  <r>
    <x v="0"/>
    <x v="0"/>
    <x v="0"/>
    <x v="26"/>
    <n v="175000"/>
    <s v="USD"/>
    <x v="3"/>
    <x v="1"/>
    <x v="1"/>
    <x v="1"/>
    <x v="2"/>
    <n v="146000"/>
    <s v="Onsite"/>
    <x v="0"/>
  </r>
  <r>
    <x v="0"/>
    <x v="0"/>
    <x v="0"/>
    <x v="26"/>
    <n v="120000"/>
    <s v="USD"/>
    <x v="4"/>
    <x v="1"/>
    <x v="1"/>
    <x v="1"/>
    <x v="2"/>
    <n v="146000"/>
    <s v="Onsite"/>
    <x v="0"/>
  </r>
  <r>
    <x v="0"/>
    <x v="0"/>
    <x v="0"/>
    <x v="4"/>
    <n v="230000"/>
    <s v="USD"/>
    <x v="20"/>
    <x v="1"/>
    <x v="1"/>
    <x v="1"/>
    <x v="2"/>
    <n v="146000"/>
    <s v="Onsite"/>
    <x v="0"/>
  </r>
  <r>
    <x v="0"/>
    <x v="0"/>
    <x v="0"/>
    <x v="4"/>
    <n v="180000"/>
    <s v="USD"/>
    <x v="138"/>
    <x v="1"/>
    <x v="1"/>
    <x v="1"/>
    <x v="2"/>
    <n v="146000"/>
    <s v="Onsi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6800"/>
    <s v="USD"/>
    <x v="266"/>
    <x v="1"/>
    <x v="1"/>
    <x v="1"/>
    <x v="2"/>
    <n v="146000"/>
    <s v="Onsite"/>
    <x v="0"/>
  </r>
  <r>
    <x v="0"/>
    <x v="0"/>
    <x v="0"/>
    <x v="27"/>
    <n v="140000"/>
    <s v="USD"/>
    <x v="74"/>
    <x v="1"/>
    <x v="1"/>
    <x v="1"/>
    <x v="2"/>
    <n v="146000"/>
    <s v="Onsite"/>
    <x v="0"/>
  </r>
  <r>
    <x v="0"/>
    <x v="0"/>
    <x v="0"/>
    <x v="27"/>
    <n v="120000"/>
    <s v="USD"/>
    <x v="4"/>
    <x v="1"/>
    <x v="1"/>
    <x v="1"/>
    <x v="2"/>
    <n v="146000"/>
    <s v="Onsite"/>
    <x v="0"/>
  </r>
  <r>
    <x v="0"/>
    <x v="0"/>
    <x v="0"/>
    <x v="52"/>
    <n v="205920"/>
    <s v="USD"/>
    <x v="374"/>
    <x v="1"/>
    <x v="1"/>
    <x v="1"/>
    <x v="2"/>
    <n v="146000"/>
    <s v="Onsite"/>
    <x v="0"/>
  </r>
  <r>
    <x v="0"/>
    <x v="0"/>
    <x v="0"/>
    <x v="52"/>
    <n v="171600"/>
    <s v="USD"/>
    <x v="375"/>
    <x v="1"/>
    <x v="1"/>
    <x v="1"/>
    <x v="2"/>
    <n v="146000"/>
    <s v="Onsite"/>
    <x v="0"/>
  </r>
  <r>
    <x v="0"/>
    <x v="0"/>
    <x v="0"/>
    <x v="4"/>
    <n v="165000"/>
    <s v="USD"/>
    <x v="86"/>
    <x v="1"/>
    <x v="0"/>
    <x v="1"/>
    <x v="2"/>
    <n v="146000"/>
    <s v="Remote"/>
    <x v="0"/>
  </r>
  <r>
    <x v="0"/>
    <x v="0"/>
    <x v="0"/>
    <x v="4"/>
    <n v="125000"/>
    <s v="USD"/>
    <x v="185"/>
    <x v="1"/>
    <x v="0"/>
    <x v="1"/>
    <x v="2"/>
    <n v="146000"/>
    <s v="Remote"/>
    <x v="0"/>
  </r>
  <r>
    <x v="0"/>
    <x v="0"/>
    <x v="0"/>
    <x v="11"/>
    <n v="265000"/>
    <s v="USD"/>
    <x v="276"/>
    <x v="1"/>
    <x v="1"/>
    <x v="1"/>
    <x v="2"/>
    <n v="146000"/>
    <s v="Onsite"/>
    <x v="0"/>
  </r>
  <r>
    <x v="0"/>
    <x v="0"/>
    <x v="0"/>
    <x v="11"/>
    <n v="185000"/>
    <s v="USD"/>
    <x v="39"/>
    <x v="1"/>
    <x v="1"/>
    <x v="1"/>
    <x v="2"/>
    <n v="146000"/>
    <s v="Onsite"/>
    <x v="0"/>
  </r>
  <r>
    <x v="0"/>
    <x v="1"/>
    <x v="0"/>
    <x v="16"/>
    <n v="130000"/>
    <s v="USD"/>
    <x v="11"/>
    <x v="1"/>
    <x v="1"/>
    <x v="1"/>
    <x v="2"/>
    <n v="100000"/>
    <s v="Onsite"/>
    <x v="0"/>
  </r>
  <r>
    <x v="1"/>
    <x v="2"/>
    <x v="0"/>
    <x v="2"/>
    <n v="168000"/>
    <s v="USD"/>
    <x v="406"/>
    <x v="1"/>
    <x v="0"/>
    <x v="1"/>
    <x v="2"/>
    <n v="70000"/>
    <s v="Remote"/>
    <x v="0"/>
  </r>
  <r>
    <x v="0"/>
    <x v="1"/>
    <x v="0"/>
    <x v="36"/>
    <n v="36000"/>
    <s v="EUR"/>
    <x v="76"/>
    <x v="0"/>
    <x v="2"/>
    <x v="0"/>
    <x v="0"/>
    <n v="100000"/>
    <s v="Hybrid"/>
    <x v="0"/>
  </r>
  <r>
    <x v="0"/>
    <x v="0"/>
    <x v="0"/>
    <x v="4"/>
    <n v="95000"/>
    <s v="USD"/>
    <x v="120"/>
    <x v="1"/>
    <x v="1"/>
    <x v="1"/>
    <x v="2"/>
    <n v="146000"/>
    <s v="Onsite"/>
    <x v="0"/>
  </r>
  <r>
    <x v="0"/>
    <x v="0"/>
    <x v="0"/>
    <x v="4"/>
    <n v="85500"/>
    <s v="USD"/>
    <x v="367"/>
    <x v="1"/>
    <x v="1"/>
    <x v="1"/>
    <x v="2"/>
    <n v="146000"/>
    <s v="Onsite"/>
    <x v="0"/>
  </r>
  <r>
    <x v="0"/>
    <x v="0"/>
    <x v="0"/>
    <x v="2"/>
    <n v="147100"/>
    <s v="USD"/>
    <x v="9"/>
    <x v="1"/>
    <x v="1"/>
    <x v="1"/>
    <x v="2"/>
    <n v="146000"/>
    <s v="Onsite"/>
    <x v="0"/>
  </r>
  <r>
    <x v="0"/>
    <x v="0"/>
    <x v="0"/>
    <x v="2"/>
    <n v="90700"/>
    <s v="USD"/>
    <x v="10"/>
    <x v="1"/>
    <x v="1"/>
    <x v="1"/>
    <x v="2"/>
    <n v="146000"/>
    <s v="Onsite"/>
    <x v="0"/>
  </r>
  <r>
    <x v="0"/>
    <x v="0"/>
    <x v="0"/>
    <x v="11"/>
    <n v="167580"/>
    <s v="USD"/>
    <x v="407"/>
    <x v="1"/>
    <x v="1"/>
    <x v="1"/>
    <x v="2"/>
    <n v="146000"/>
    <s v="Onsite"/>
    <x v="0"/>
  </r>
  <r>
    <x v="0"/>
    <x v="0"/>
    <x v="0"/>
    <x v="11"/>
    <n v="87980"/>
    <s v="USD"/>
    <x v="408"/>
    <x v="1"/>
    <x v="1"/>
    <x v="1"/>
    <x v="2"/>
    <n v="146000"/>
    <s v="Onsite"/>
    <x v="0"/>
  </r>
  <r>
    <x v="0"/>
    <x v="0"/>
    <x v="0"/>
    <x v="11"/>
    <n v="202000"/>
    <s v="USD"/>
    <x v="409"/>
    <x v="1"/>
    <x v="0"/>
    <x v="1"/>
    <x v="2"/>
    <n v="146000"/>
    <s v="Remote"/>
    <x v="0"/>
  </r>
  <r>
    <x v="0"/>
    <x v="0"/>
    <x v="0"/>
    <x v="11"/>
    <n v="135000"/>
    <s v="USD"/>
    <x v="160"/>
    <x v="1"/>
    <x v="0"/>
    <x v="1"/>
    <x v="2"/>
    <n v="146000"/>
    <s v="Remote"/>
    <x v="0"/>
  </r>
  <r>
    <x v="0"/>
    <x v="0"/>
    <x v="0"/>
    <x v="11"/>
    <n v="163800"/>
    <s v="USD"/>
    <x v="290"/>
    <x v="1"/>
    <x v="1"/>
    <x v="1"/>
    <x v="2"/>
    <n v="146000"/>
    <s v="Onsite"/>
    <x v="0"/>
  </r>
  <r>
    <x v="0"/>
    <x v="0"/>
    <x v="0"/>
    <x v="11"/>
    <n v="126000"/>
    <s v="USD"/>
    <x v="291"/>
    <x v="1"/>
    <x v="1"/>
    <x v="1"/>
    <x v="2"/>
    <n v="146000"/>
    <s v="Onsite"/>
    <x v="0"/>
  </r>
  <r>
    <x v="0"/>
    <x v="0"/>
    <x v="0"/>
    <x v="9"/>
    <n v="163800"/>
    <s v="USD"/>
    <x v="290"/>
    <x v="1"/>
    <x v="1"/>
    <x v="1"/>
    <x v="2"/>
    <n v="146000"/>
    <s v="Onsite"/>
    <x v="0"/>
  </r>
  <r>
    <x v="0"/>
    <x v="0"/>
    <x v="0"/>
    <x v="9"/>
    <n v="126000"/>
    <s v="USD"/>
    <x v="291"/>
    <x v="1"/>
    <x v="1"/>
    <x v="1"/>
    <x v="2"/>
    <n v="146000"/>
    <s v="Onsite"/>
    <x v="0"/>
  </r>
  <r>
    <x v="0"/>
    <x v="0"/>
    <x v="0"/>
    <x v="11"/>
    <n v="104000"/>
    <s v="USD"/>
    <x v="388"/>
    <x v="1"/>
    <x v="0"/>
    <x v="1"/>
    <x v="2"/>
    <n v="146000"/>
    <s v="Remote"/>
    <x v="0"/>
  </r>
  <r>
    <x v="0"/>
    <x v="0"/>
    <x v="0"/>
    <x v="11"/>
    <n v="65000"/>
    <s v="USD"/>
    <x v="85"/>
    <x v="1"/>
    <x v="0"/>
    <x v="1"/>
    <x v="2"/>
    <n v="146000"/>
    <s v="Remote"/>
    <x v="0"/>
  </r>
  <r>
    <x v="0"/>
    <x v="0"/>
    <x v="0"/>
    <x v="6"/>
    <n v="230000"/>
    <s v="USD"/>
    <x v="20"/>
    <x v="1"/>
    <x v="1"/>
    <x v="1"/>
    <x v="2"/>
    <n v="146000"/>
    <s v="Onsite"/>
    <x v="0"/>
  </r>
  <r>
    <x v="0"/>
    <x v="0"/>
    <x v="0"/>
    <x v="6"/>
    <n v="148000"/>
    <s v="USD"/>
    <x v="410"/>
    <x v="1"/>
    <x v="1"/>
    <x v="1"/>
    <x v="2"/>
    <n v="146000"/>
    <s v="Onsite"/>
    <x v="0"/>
  </r>
  <r>
    <x v="0"/>
    <x v="0"/>
    <x v="0"/>
    <x v="9"/>
    <n v="269000"/>
    <s v="USD"/>
    <x v="411"/>
    <x v="2"/>
    <x v="0"/>
    <x v="2"/>
    <x v="2"/>
    <n v="146000"/>
    <s v="Remote"/>
    <x v="0"/>
  </r>
  <r>
    <x v="0"/>
    <x v="0"/>
    <x v="0"/>
    <x v="9"/>
    <n v="158000"/>
    <s v="USD"/>
    <x v="412"/>
    <x v="2"/>
    <x v="0"/>
    <x v="2"/>
    <x v="2"/>
    <n v="146000"/>
    <s v="Remote"/>
    <x v="0"/>
  </r>
  <r>
    <x v="0"/>
    <x v="0"/>
    <x v="0"/>
    <x v="7"/>
    <n v="197000"/>
    <s v="USD"/>
    <x v="413"/>
    <x v="1"/>
    <x v="1"/>
    <x v="1"/>
    <x v="2"/>
    <n v="146000"/>
    <s v="Onsite"/>
    <x v="0"/>
  </r>
  <r>
    <x v="0"/>
    <x v="0"/>
    <x v="0"/>
    <x v="7"/>
    <n v="106000"/>
    <s v="USD"/>
    <x v="187"/>
    <x v="1"/>
    <x v="1"/>
    <x v="1"/>
    <x v="2"/>
    <n v="146000"/>
    <s v="Onsite"/>
    <x v="0"/>
  </r>
  <r>
    <x v="0"/>
    <x v="1"/>
    <x v="0"/>
    <x v="56"/>
    <n v="150000"/>
    <s v="USD"/>
    <x v="16"/>
    <x v="1"/>
    <x v="0"/>
    <x v="1"/>
    <x v="2"/>
    <n v="100000"/>
    <s v="Remote"/>
    <x v="0"/>
  </r>
  <r>
    <x v="0"/>
    <x v="1"/>
    <x v="0"/>
    <x v="56"/>
    <n v="100000"/>
    <s v="USD"/>
    <x v="12"/>
    <x v="1"/>
    <x v="0"/>
    <x v="1"/>
    <x v="2"/>
    <n v="100000"/>
    <s v="Remote"/>
    <x v="0"/>
  </r>
  <r>
    <x v="0"/>
    <x v="0"/>
    <x v="0"/>
    <x v="11"/>
    <n v="290000"/>
    <s v="USD"/>
    <x v="414"/>
    <x v="1"/>
    <x v="0"/>
    <x v="1"/>
    <x v="2"/>
    <n v="146000"/>
    <s v="Remote"/>
    <x v="0"/>
  </r>
  <r>
    <x v="0"/>
    <x v="0"/>
    <x v="0"/>
    <x v="11"/>
    <n v="210000"/>
    <s v="USD"/>
    <x v="64"/>
    <x v="1"/>
    <x v="0"/>
    <x v="1"/>
    <x v="2"/>
    <n v="146000"/>
    <s v="Remote"/>
    <x v="0"/>
  </r>
  <r>
    <x v="0"/>
    <x v="0"/>
    <x v="0"/>
    <x v="11"/>
    <n v="192000"/>
    <s v="USD"/>
    <x v="393"/>
    <x v="1"/>
    <x v="1"/>
    <x v="1"/>
    <x v="2"/>
    <n v="146000"/>
    <s v="Onsite"/>
    <x v="0"/>
  </r>
  <r>
    <x v="0"/>
    <x v="0"/>
    <x v="0"/>
    <x v="11"/>
    <n v="172800"/>
    <s v="USD"/>
    <x v="415"/>
    <x v="1"/>
    <x v="1"/>
    <x v="1"/>
    <x v="2"/>
    <n v="146000"/>
    <s v="Onsite"/>
    <x v="0"/>
  </r>
  <r>
    <x v="0"/>
    <x v="0"/>
    <x v="0"/>
    <x v="2"/>
    <n v="300240"/>
    <s v="USD"/>
    <x v="416"/>
    <x v="1"/>
    <x v="1"/>
    <x v="1"/>
    <x v="2"/>
    <n v="146000"/>
    <s v="Onsite"/>
    <x v="0"/>
  </r>
  <r>
    <x v="0"/>
    <x v="0"/>
    <x v="0"/>
    <x v="2"/>
    <n v="200160"/>
    <s v="USD"/>
    <x v="417"/>
    <x v="1"/>
    <x v="1"/>
    <x v="1"/>
    <x v="2"/>
    <n v="146000"/>
    <s v="Onsite"/>
    <x v="0"/>
  </r>
  <r>
    <x v="0"/>
    <x v="0"/>
    <x v="0"/>
    <x v="2"/>
    <n v="300240"/>
    <s v="USD"/>
    <x v="416"/>
    <x v="1"/>
    <x v="1"/>
    <x v="1"/>
    <x v="2"/>
    <n v="146000"/>
    <s v="Onsite"/>
    <x v="0"/>
  </r>
  <r>
    <x v="0"/>
    <x v="0"/>
    <x v="0"/>
    <x v="2"/>
    <n v="200160"/>
    <s v="USD"/>
    <x v="417"/>
    <x v="1"/>
    <x v="1"/>
    <x v="1"/>
    <x v="2"/>
    <n v="146000"/>
    <s v="Onsite"/>
    <x v="0"/>
  </r>
  <r>
    <x v="0"/>
    <x v="0"/>
    <x v="0"/>
    <x v="7"/>
    <n v="175000"/>
    <s v="USD"/>
    <x v="3"/>
    <x v="1"/>
    <x v="1"/>
    <x v="1"/>
    <x v="2"/>
    <n v="146000"/>
    <s v="Onsite"/>
    <x v="0"/>
  </r>
  <r>
    <x v="0"/>
    <x v="0"/>
    <x v="0"/>
    <x v="7"/>
    <n v="140000"/>
    <s v="USD"/>
    <x v="74"/>
    <x v="1"/>
    <x v="1"/>
    <x v="1"/>
    <x v="2"/>
    <n v="146000"/>
    <s v="Onsite"/>
    <x v="0"/>
  </r>
  <r>
    <x v="0"/>
    <x v="0"/>
    <x v="0"/>
    <x v="27"/>
    <n v="169000"/>
    <s v="USD"/>
    <x v="330"/>
    <x v="1"/>
    <x v="1"/>
    <x v="1"/>
    <x v="2"/>
    <n v="146000"/>
    <s v="Onsite"/>
    <x v="0"/>
  </r>
  <r>
    <x v="0"/>
    <x v="0"/>
    <x v="0"/>
    <x v="27"/>
    <n v="100000"/>
    <s v="USD"/>
    <x v="12"/>
    <x v="1"/>
    <x v="1"/>
    <x v="1"/>
    <x v="2"/>
    <n v="146000"/>
    <s v="Onsite"/>
    <x v="0"/>
  </r>
  <r>
    <x v="0"/>
    <x v="0"/>
    <x v="0"/>
    <x v="2"/>
    <n v="370000"/>
    <s v="USD"/>
    <x v="418"/>
    <x v="1"/>
    <x v="1"/>
    <x v="1"/>
    <x v="2"/>
    <n v="146000"/>
    <s v="Onsite"/>
    <x v="0"/>
  </r>
  <r>
    <x v="0"/>
    <x v="0"/>
    <x v="0"/>
    <x v="2"/>
    <n v="245000"/>
    <s v="USD"/>
    <x v="41"/>
    <x v="1"/>
    <x v="1"/>
    <x v="1"/>
    <x v="2"/>
    <n v="146000"/>
    <s v="Onsite"/>
    <x v="0"/>
  </r>
  <r>
    <x v="0"/>
    <x v="1"/>
    <x v="0"/>
    <x v="11"/>
    <n v="95000"/>
    <s v="GBP"/>
    <x v="419"/>
    <x v="4"/>
    <x v="0"/>
    <x v="4"/>
    <x v="0"/>
    <n v="100000"/>
    <s v="Remote"/>
    <x v="0"/>
  </r>
  <r>
    <x v="0"/>
    <x v="0"/>
    <x v="0"/>
    <x v="4"/>
    <n v="110000"/>
    <s v="USD"/>
    <x v="17"/>
    <x v="1"/>
    <x v="0"/>
    <x v="1"/>
    <x v="1"/>
    <n v="146000"/>
    <s v="Remote"/>
    <x v="0"/>
  </r>
  <r>
    <x v="0"/>
    <x v="0"/>
    <x v="0"/>
    <x v="4"/>
    <n v="80000"/>
    <s v="USD"/>
    <x v="151"/>
    <x v="1"/>
    <x v="0"/>
    <x v="1"/>
    <x v="1"/>
    <n v="146000"/>
    <s v="Remote"/>
    <x v="0"/>
  </r>
  <r>
    <x v="0"/>
    <x v="2"/>
    <x v="0"/>
    <x v="4"/>
    <n v="55000"/>
    <s v="USD"/>
    <x v="325"/>
    <x v="1"/>
    <x v="1"/>
    <x v="1"/>
    <x v="2"/>
    <n v="70000"/>
    <s v="Onsite"/>
    <x v="0"/>
  </r>
  <r>
    <x v="0"/>
    <x v="2"/>
    <x v="0"/>
    <x v="4"/>
    <n v="48000"/>
    <s v="USD"/>
    <x v="317"/>
    <x v="1"/>
    <x v="1"/>
    <x v="1"/>
    <x v="2"/>
    <n v="70000"/>
    <s v="Onsite"/>
    <x v="0"/>
  </r>
  <r>
    <x v="0"/>
    <x v="0"/>
    <x v="0"/>
    <x v="4"/>
    <n v="95000"/>
    <s v="USD"/>
    <x v="120"/>
    <x v="1"/>
    <x v="1"/>
    <x v="1"/>
    <x v="2"/>
    <n v="146000"/>
    <s v="Onsite"/>
    <x v="0"/>
  </r>
  <r>
    <x v="0"/>
    <x v="0"/>
    <x v="0"/>
    <x v="4"/>
    <n v="85000"/>
    <s v="USD"/>
    <x v="112"/>
    <x v="1"/>
    <x v="1"/>
    <x v="1"/>
    <x v="2"/>
    <n v="146000"/>
    <s v="Onsite"/>
    <x v="0"/>
  </r>
  <r>
    <x v="0"/>
    <x v="0"/>
    <x v="0"/>
    <x v="11"/>
    <n v="137500"/>
    <s v="USD"/>
    <x v="420"/>
    <x v="1"/>
    <x v="0"/>
    <x v="1"/>
    <x v="2"/>
    <n v="146000"/>
    <s v="Remote"/>
    <x v="0"/>
  </r>
  <r>
    <x v="0"/>
    <x v="0"/>
    <x v="0"/>
    <x v="11"/>
    <n v="81500"/>
    <s v="USD"/>
    <x v="62"/>
    <x v="1"/>
    <x v="0"/>
    <x v="1"/>
    <x v="2"/>
    <n v="146000"/>
    <s v="Remote"/>
    <x v="0"/>
  </r>
  <r>
    <x v="0"/>
    <x v="0"/>
    <x v="0"/>
    <x v="9"/>
    <n v="323300"/>
    <s v="USD"/>
    <x v="421"/>
    <x v="1"/>
    <x v="1"/>
    <x v="1"/>
    <x v="2"/>
    <n v="146000"/>
    <s v="Onsite"/>
    <x v="0"/>
  </r>
  <r>
    <x v="0"/>
    <x v="0"/>
    <x v="0"/>
    <x v="9"/>
    <n v="184700"/>
    <s v="USD"/>
    <x v="422"/>
    <x v="1"/>
    <x v="1"/>
    <x v="1"/>
    <x v="2"/>
    <n v="146000"/>
    <s v="Onsite"/>
    <x v="0"/>
  </r>
  <r>
    <x v="3"/>
    <x v="1"/>
    <x v="0"/>
    <x v="36"/>
    <n v="30000"/>
    <s v="USD"/>
    <x v="1"/>
    <x v="18"/>
    <x v="1"/>
    <x v="16"/>
    <x v="1"/>
    <n v="100000"/>
    <s v="Onsite"/>
    <x v="0"/>
  </r>
  <r>
    <x v="0"/>
    <x v="0"/>
    <x v="0"/>
    <x v="9"/>
    <n v="186000"/>
    <s v="USD"/>
    <x v="137"/>
    <x v="1"/>
    <x v="0"/>
    <x v="1"/>
    <x v="2"/>
    <n v="146000"/>
    <s v="Remote"/>
    <x v="0"/>
  </r>
  <r>
    <x v="0"/>
    <x v="0"/>
    <x v="0"/>
    <x v="9"/>
    <n v="153088"/>
    <s v="USD"/>
    <x v="423"/>
    <x v="1"/>
    <x v="0"/>
    <x v="1"/>
    <x v="2"/>
    <n v="146000"/>
    <s v="Remote"/>
    <x v="0"/>
  </r>
  <r>
    <x v="0"/>
    <x v="1"/>
    <x v="0"/>
    <x v="42"/>
    <n v="190000"/>
    <s v="USD"/>
    <x v="128"/>
    <x v="1"/>
    <x v="0"/>
    <x v="1"/>
    <x v="2"/>
    <n v="100000"/>
    <s v="Remote"/>
    <x v="0"/>
  </r>
  <r>
    <x v="0"/>
    <x v="1"/>
    <x v="0"/>
    <x v="42"/>
    <n v="160000"/>
    <s v="USD"/>
    <x v="122"/>
    <x v="1"/>
    <x v="0"/>
    <x v="1"/>
    <x v="2"/>
    <n v="100000"/>
    <s v="Remote"/>
    <x v="0"/>
  </r>
  <r>
    <x v="0"/>
    <x v="0"/>
    <x v="0"/>
    <x v="9"/>
    <n v="200000"/>
    <s v="USD"/>
    <x v="24"/>
    <x v="1"/>
    <x v="0"/>
    <x v="1"/>
    <x v="2"/>
    <n v="146000"/>
    <s v="Remote"/>
    <x v="0"/>
  </r>
  <r>
    <x v="0"/>
    <x v="0"/>
    <x v="0"/>
    <x v="9"/>
    <n v="150000"/>
    <s v="USD"/>
    <x v="16"/>
    <x v="1"/>
    <x v="0"/>
    <x v="1"/>
    <x v="2"/>
    <n v="146000"/>
    <s v="Remote"/>
    <x v="0"/>
  </r>
  <r>
    <x v="0"/>
    <x v="1"/>
    <x v="0"/>
    <x v="42"/>
    <n v="190000"/>
    <s v="USD"/>
    <x v="128"/>
    <x v="1"/>
    <x v="1"/>
    <x v="1"/>
    <x v="2"/>
    <n v="100000"/>
    <s v="Onsite"/>
    <x v="0"/>
  </r>
  <r>
    <x v="0"/>
    <x v="1"/>
    <x v="0"/>
    <x v="42"/>
    <n v="183310"/>
    <s v="USD"/>
    <x v="424"/>
    <x v="1"/>
    <x v="1"/>
    <x v="1"/>
    <x v="2"/>
    <n v="100000"/>
    <s v="Onsite"/>
    <x v="0"/>
  </r>
  <r>
    <x v="0"/>
    <x v="0"/>
    <x v="0"/>
    <x v="9"/>
    <n v="240000"/>
    <s v="USD"/>
    <x v="207"/>
    <x v="1"/>
    <x v="0"/>
    <x v="1"/>
    <x v="2"/>
    <n v="146000"/>
    <s v="Remote"/>
    <x v="0"/>
  </r>
  <r>
    <x v="0"/>
    <x v="0"/>
    <x v="0"/>
    <x v="9"/>
    <n v="180000"/>
    <s v="USD"/>
    <x v="138"/>
    <x v="1"/>
    <x v="0"/>
    <x v="1"/>
    <x v="2"/>
    <n v="146000"/>
    <s v="Remote"/>
    <x v="0"/>
  </r>
  <r>
    <x v="0"/>
    <x v="0"/>
    <x v="0"/>
    <x v="9"/>
    <n v="200000"/>
    <s v="USD"/>
    <x v="24"/>
    <x v="1"/>
    <x v="0"/>
    <x v="1"/>
    <x v="2"/>
    <n v="146000"/>
    <s v="Remote"/>
    <x v="0"/>
  </r>
  <r>
    <x v="0"/>
    <x v="0"/>
    <x v="0"/>
    <x v="9"/>
    <n v="150000"/>
    <s v="USD"/>
    <x v="16"/>
    <x v="1"/>
    <x v="0"/>
    <x v="1"/>
    <x v="2"/>
    <n v="146000"/>
    <s v="Remote"/>
    <x v="0"/>
  </r>
  <r>
    <x v="0"/>
    <x v="0"/>
    <x v="0"/>
    <x v="26"/>
    <n v="299500"/>
    <s v="USD"/>
    <x v="319"/>
    <x v="1"/>
    <x v="1"/>
    <x v="1"/>
    <x v="2"/>
    <n v="146000"/>
    <s v="Onsite"/>
    <x v="0"/>
  </r>
  <r>
    <x v="0"/>
    <x v="0"/>
    <x v="0"/>
    <x v="26"/>
    <n v="245100"/>
    <s v="USD"/>
    <x v="320"/>
    <x v="1"/>
    <x v="1"/>
    <x v="1"/>
    <x v="2"/>
    <n v="146000"/>
    <s v="Onsite"/>
    <x v="0"/>
  </r>
  <r>
    <x v="0"/>
    <x v="0"/>
    <x v="0"/>
    <x v="11"/>
    <n v="144000"/>
    <s v="USD"/>
    <x v="425"/>
    <x v="1"/>
    <x v="0"/>
    <x v="1"/>
    <x v="2"/>
    <n v="146000"/>
    <s v="Remote"/>
    <x v="0"/>
  </r>
  <r>
    <x v="0"/>
    <x v="0"/>
    <x v="0"/>
    <x v="11"/>
    <n v="66000"/>
    <s v="USD"/>
    <x v="426"/>
    <x v="1"/>
    <x v="0"/>
    <x v="1"/>
    <x v="2"/>
    <n v="146000"/>
    <s v="Remote"/>
    <x v="0"/>
  </r>
  <r>
    <x v="0"/>
    <x v="1"/>
    <x v="0"/>
    <x v="9"/>
    <n v="148500"/>
    <s v="USD"/>
    <x v="163"/>
    <x v="1"/>
    <x v="1"/>
    <x v="1"/>
    <x v="2"/>
    <n v="100000"/>
    <s v="Onsite"/>
    <x v="0"/>
  </r>
  <r>
    <x v="0"/>
    <x v="1"/>
    <x v="0"/>
    <x v="9"/>
    <n v="126277"/>
    <s v="USD"/>
    <x v="427"/>
    <x v="1"/>
    <x v="1"/>
    <x v="1"/>
    <x v="2"/>
    <n v="100000"/>
    <s v="Onsite"/>
    <x v="0"/>
  </r>
  <r>
    <x v="0"/>
    <x v="0"/>
    <x v="0"/>
    <x v="15"/>
    <n v="228000"/>
    <s v="USD"/>
    <x v="136"/>
    <x v="1"/>
    <x v="1"/>
    <x v="1"/>
    <x v="2"/>
    <n v="146000"/>
    <s v="Onsite"/>
    <x v="0"/>
  </r>
  <r>
    <x v="0"/>
    <x v="0"/>
    <x v="0"/>
    <x v="15"/>
    <n v="120000"/>
    <s v="USD"/>
    <x v="4"/>
    <x v="1"/>
    <x v="1"/>
    <x v="1"/>
    <x v="2"/>
    <n v="146000"/>
    <s v="Onsite"/>
    <x v="0"/>
  </r>
  <r>
    <x v="0"/>
    <x v="0"/>
    <x v="0"/>
    <x v="57"/>
    <n v="180000"/>
    <s v="USD"/>
    <x v="138"/>
    <x v="1"/>
    <x v="1"/>
    <x v="1"/>
    <x v="2"/>
    <n v="146000"/>
    <s v="Onsite"/>
    <x v="0"/>
  </r>
  <r>
    <x v="0"/>
    <x v="0"/>
    <x v="0"/>
    <x v="57"/>
    <n v="90000"/>
    <s v="USD"/>
    <x v="25"/>
    <x v="1"/>
    <x v="1"/>
    <x v="1"/>
    <x v="2"/>
    <n v="146000"/>
    <s v="Onsite"/>
    <x v="0"/>
  </r>
  <r>
    <x v="0"/>
    <x v="0"/>
    <x v="0"/>
    <x v="2"/>
    <n v="126500"/>
    <s v="USD"/>
    <x v="428"/>
    <x v="1"/>
    <x v="1"/>
    <x v="1"/>
    <x v="2"/>
    <n v="146000"/>
    <s v="Onsite"/>
    <x v="0"/>
  </r>
  <r>
    <x v="0"/>
    <x v="0"/>
    <x v="0"/>
    <x v="2"/>
    <n v="78000"/>
    <s v="USD"/>
    <x v="376"/>
    <x v="1"/>
    <x v="1"/>
    <x v="1"/>
    <x v="2"/>
    <n v="146000"/>
    <s v="Onsite"/>
    <x v="0"/>
  </r>
  <r>
    <x v="0"/>
    <x v="0"/>
    <x v="0"/>
    <x v="11"/>
    <n v="180000"/>
    <s v="USD"/>
    <x v="138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57"/>
    <n v="272000"/>
    <s v="USD"/>
    <x v="429"/>
    <x v="1"/>
    <x v="1"/>
    <x v="1"/>
    <x v="2"/>
    <n v="146000"/>
    <s v="Onsite"/>
    <x v="0"/>
  </r>
  <r>
    <x v="0"/>
    <x v="0"/>
    <x v="0"/>
    <x v="57"/>
    <n v="170000"/>
    <s v="USD"/>
    <x v="15"/>
    <x v="1"/>
    <x v="1"/>
    <x v="1"/>
    <x v="2"/>
    <n v="146000"/>
    <s v="Onsite"/>
    <x v="0"/>
  </r>
  <r>
    <x v="0"/>
    <x v="1"/>
    <x v="0"/>
    <x v="4"/>
    <n v="80000"/>
    <s v="USD"/>
    <x v="151"/>
    <x v="1"/>
    <x v="1"/>
    <x v="1"/>
    <x v="2"/>
    <n v="100000"/>
    <s v="Onsite"/>
    <x v="0"/>
  </r>
  <r>
    <x v="0"/>
    <x v="1"/>
    <x v="0"/>
    <x v="4"/>
    <n v="60000"/>
    <s v="USD"/>
    <x v="214"/>
    <x v="1"/>
    <x v="1"/>
    <x v="1"/>
    <x v="2"/>
    <n v="100000"/>
    <s v="Onsite"/>
    <x v="0"/>
  </r>
  <r>
    <x v="0"/>
    <x v="0"/>
    <x v="0"/>
    <x v="11"/>
    <n v="259000"/>
    <s v="USD"/>
    <x v="430"/>
    <x v="1"/>
    <x v="0"/>
    <x v="1"/>
    <x v="2"/>
    <n v="146000"/>
    <s v="Remote"/>
    <x v="0"/>
  </r>
  <r>
    <x v="0"/>
    <x v="0"/>
    <x v="0"/>
    <x v="11"/>
    <n v="146000"/>
    <s v="USD"/>
    <x v="217"/>
    <x v="1"/>
    <x v="0"/>
    <x v="1"/>
    <x v="2"/>
    <n v="146000"/>
    <s v="Remote"/>
    <x v="0"/>
  </r>
  <r>
    <x v="0"/>
    <x v="0"/>
    <x v="0"/>
    <x v="11"/>
    <n v="200000"/>
    <s v="USD"/>
    <x v="24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3"/>
    <x v="0"/>
    <x v="11"/>
    <n v="310000"/>
    <s v="USD"/>
    <x v="362"/>
    <x v="1"/>
    <x v="0"/>
    <x v="1"/>
    <x v="2"/>
    <n v="196000"/>
    <s v="Remote"/>
    <x v="0"/>
  </r>
  <r>
    <x v="0"/>
    <x v="3"/>
    <x v="0"/>
    <x v="11"/>
    <n v="239000"/>
    <s v="USD"/>
    <x v="154"/>
    <x v="1"/>
    <x v="0"/>
    <x v="1"/>
    <x v="2"/>
    <n v="196000"/>
    <s v="Remote"/>
    <x v="0"/>
  </r>
  <r>
    <x v="0"/>
    <x v="0"/>
    <x v="0"/>
    <x v="4"/>
    <n v="142000"/>
    <s v="USD"/>
    <x v="183"/>
    <x v="1"/>
    <x v="0"/>
    <x v="1"/>
    <x v="2"/>
    <n v="146000"/>
    <s v="Remote"/>
    <x v="0"/>
  </r>
  <r>
    <x v="0"/>
    <x v="0"/>
    <x v="0"/>
    <x v="4"/>
    <n v="95000"/>
    <s v="USD"/>
    <x v="120"/>
    <x v="1"/>
    <x v="0"/>
    <x v="1"/>
    <x v="2"/>
    <n v="146000"/>
    <s v="Remote"/>
    <x v="0"/>
  </r>
  <r>
    <x v="0"/>
    <x v="0"/>
    <x v="0"/>
    <x v="2"/>
    <n v="155000"/>
    <s v="USD"/>
    <x v="107"/>
    <x v="1"/>
    <x v="1"/>
    <x v="1"/>
    <x v="2"/>
    <n v="146000"/>
    <s v="Onsite"/>
    <x v="0"/>
  </r>
  <r>
    <x v="0"/>
    <x v="0"/>
    <x v="0"/>
    <x v="2"/>
    <n v="139500"/>
    <s v="USD"/>
    <x v="292"/>
    <x v="1"/>
    <x v="1"/>
    <x v="1"/>
    <x v="2"/>
    <n v="146000"/>
    <s v="Onsite"/>
    <x v="0"/>
  </r>
  <r>
    <x v="0"/>
    <x v="1"/>
    <x v="0"/>
    <x v="11"/>
    <n v="140000"/>
    <s v="USD"/>
    <x v="74"/>
    <x v="1"/>
    <x v="0"/>
    <x v="1"/>
    <x v="2"/>
    <n v="100000"/>
    <s v="Remote"/>
    <x v="0"/>
  </r>
  <r>
    <x v="0"/>
    <x v="1"/>
    <x v="0"/>
    <x v="11"/>
    <n v="120000"/>
    <s v="USD"/>
    <x v="4"/>
    <x v="1"/>
    <x v="0"/>
    <x v="1"/>
    <x v="2"/>
    <n v="100000"/>
    <s v="Remote"/>
    <x v="0"/>
  </r>
  <r>
    <x v="0"/>
    <x v="0"/>
    <x v="0"/>
    <x v="11"/>
    <n v="259000"/>
    <s v="USD"/>
    <x v="430"/>
    <x v="1"/>
    <x v="0"/>
    <x v="1"/>
    <x v="2"/>
    <n v="146000"/>
    <s v="Remote"/>
    <x v="0"/>
  </r>
  <r>
    <x v="0"/>
    <x v="0"/>
    <x v="0"/>
    <x v="11"/>
    <n v="146000"/>
    <s v="USD"/>
    <x v="217"/>
    <x v="1"/>
    <x v="0"/>
    <x v="1"/>
    <x v="2"/>
    <n v="146000"/>
    <s v="Remote"/>
    <x v="0"/>
  </r>
  <r>
    <x v="0"/>
    <x v="1"/>
    <x v="0"/>
    <x v="4"/>
    <n v="90000"/>
    <s v="GBP"/>
    <x v="274"/>
    <x v="28"/>
    <x v="1"/>
    <x v="27"/>
    <x v="2"/>
    <n v="100000"/>
    <s v="Onsite"/>
    <x v="0"/>
  </r>
  <r>
    <x v="0"/>
    <x v="1"/>
    <x v="0"/>
    <x v="4"/>
    <n v="60000"/>
    <s v="GBP"/>
    <x v="230"/>
    <x v="28"/>
    <x v="1"/>
    <x v="27"/>
    <x v="2"/>
    <n v="100000"/>
    <s v="Onsite"/>
    <x v="0"/>
  </r>
  <r>
    <x v="0"/>
    <x v="2"/>
    <x v="3"/>
    <x v="4"/>
    <n v="78000"/>
    <s v="PLN"/>
    <x v="431"/>
    <x v="29"/>
    <x v="0"/>
    <x v="6"/>
    <x v="0"/>
    <n v="70000"/>
    <s v="Remote"/>
    <x v="3"/>
  </r>
  <r>
    <x v="0"/>
    <x v="2"/>
    <x v="0"/>
    <x v="2"/>
    <n v="101400"/>
    <s v="BRL"/>
    <x v="432"/>
    <x v="26"/>
    <x v="0"/>
    <x v="23"/>
    <x v="0"/>
    <n v="70000"/>
    <s v="Remote"/>
    <x v="0"/>
  </r>
  <r>
    <x v="0"/>
    <x v="0"/>
    <x v="0"/>
    <x v="47"/>
    <n v="247500"/>
    <s v="USD"/>
    <x v="142"/>
    <x v="1"/>
    <x v="1"/>
    <x v="1"/>
    <x v="2"/>
    <n v="146000"/>
    <s v="Onsite"/>
    <x v="0"/>
  </r>
  <r>
    <x v="0"/>
    <x v="0"/>
    <x v="0"/>
    <x v="47"/>
    <n v="172200"/>
    <s v="USD"/>
    <x v="143"/>
    <x v="1"/>
    <x v="1"/>
    <x v="1"/>
    <x v="2"/>
    <n v="146000"/>
    <s v="Onsite"/>
    <x v="0"/>
  </r>
  <r>
    <x v="0"/>
    <x v="0"/>
    <x v="0"/>
    <x v="2"/>
    <n v="225000"/>
    <s v="USD"/>
    <x v="22"/>
    <x v="1"/>
    <x v="1"/>
    <x v="1"/>
    <x v="2"/>
    <n v="146000"/>
    <s v="Onsite"/>
    <x v="0"/>
  </r>
  <r>
    <x v="0"/>
    <x v="0"/>
    <x v="0"/>
    <x v="2"/>
    <n v="156400"/>
    <s v="USD"/>
    <x v="23"/>
    <x v="1"/>
    <x v="1"/>
    <x v="1"/>
    <x v="2"/>
    <n v="146000"/>
    <s v="Onsite"/>
    <x v="0"/>
  </r>
  <r>
    <x v="0"/>
    <x v="0"/>
    <x v="0"/>
    <x v="11"/>
    <n v="139500"/>
    <s v="USD"/>
    <x v="292"/>
    <x v="1"/>
    <x v="1"/>
    <x v="1"/>
    <x v="2"/>
    <n v="146000"/>
    <s v="Onsite"/>
    <x v="0"/>
  </r>
  <r>
    <x v="0"/>
    <x v="0"/>
    <x v="0"/>
    <x v="11"/>
    <n v="109400"/>
    <s v="USD"/>
    <x v="293"/>
    <x v="1"/>
    <x v="1"/>
    <x v="1"/>
    <x v="2"/>
    <n v="146000"/>
    <s v="Onsite"/>
    <x v="0"/>
  </r>
  <r>
    <x v="0"/>
    <x v="1"/>
    <x v="0"/>
    <x v="11"/>
    <n v="125000"/>
    <s v="USD"/>
    <x v="185"/>
    <x v="1"/>
    <x v="1"/>
    <x v="1"/>
    <x v="2"/>
    <n v="100000"/>
    <s v="Onsite"/>
    <x v="0"/>
  </r>
  <r>
    <x v="0"/>
    <x v="1"/>
    <x v="0"/>
    <x v="11"/>
    <n v="90000"/>
    <s v="USD"/>
    <x v="25"/>
    <x v="1"/>
    <x v="1"/>
    <x v="1"/>
    <x v="2"/>
    <n v="100000"/>
    <s v="Onsite"/>
    <x v="0"/>
  </r>
  <r>
    <x v="0"/>
    <x v="0"/>
    <x v="0"/>
    <x v="52"/>
    <n v="100000"/>
    <s v="EUR"/>
    <x v="394"/>
    <x v="12"/>
    <x v="0"/>
    <x v="11"/>
    <x v="2"/>
    <n v="146000"/>
    <s v="Remote"/>
    <x v="0"/>
  </r>
  <r>
    <x v="0"/>
    <x v="0"/>
    <x v="0"/>
    <x v="52"/>
    <n v="70000"/>
    <s v="EUR"/>
    <x v="337"/>
    <x v="12"/>
    <x v="0"/>
    <x v="11"/>
    <x v="2"/>
    <n v="146000"/>
    <s v="Remo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0"/>
    <x v="0"/>
    <x v="9"/>
    <n v="139500"/>
    <s v="USD"/>
    <x v="292"/>
    <x v="1"/>
    <x v="1"/>
    <x v="1"/>
    <x v="2"/>
    <n v="146000"/>
    <s v="Onsite"/>
    <x v="0"/>
  </r>
  <r>
    <x v="0"/>
    <x v="0"/>
    <x v="0"/>
    <x v="9"/>
    <n v="109400"/>
    <s v="USD"/>
    <x v="293"/>
    <x v="1"/>
    <x v="1"/>
    <x v="1"/>
    <x v="2"/>
    <n v="146000"/>
    <s v="Onsite"/>
    <x v="0"/>
  </r>
  <r>
    <x v="0"/>
    <x v="0"/>
    <x v="0"/>
    <x v="4"/>
    <n v="120000"/>
    <s v="USD"/>
    <x v="4"/>
    <x v="1"/>
    <x v="0"/>
    <x v="1"/>
    <x v="2"/>
    <n v="146000"/>
    <s v="Remote"/>
    <x v="0"/>
  </r>
  <r>
    <x v="0"/>
    <x v="0"/>
    <x v="0"/>
    <x v="4"/>
    <n v="75000"/>
    <s v="USD"/>
    <x v="115"/>
    <x v="1"/>
    <x v="0"/>
    <x v="1"/>
    <x v="2"/>
    <n v="146000"/>
    <s v="Remote"/>
    <x v="0"/>
  </r>
  <r>
    <x v="0"/>
    <x v="0"/>
    <x v="0"/>
    <x v="4"/>
    <n v="169000"/>
    <s v="USD"/>
    <x v="330"/>
    <x v="1"/>
    <x v="1"/>
    <x v="1"/>
    <x v="2"/>
    <n v="146000"/>
    <s v="Onsite"/>
    <x v="0"/>
  </r>
  <r>
    <x v="0"/>
    <x v="0"/>
    <x v="0"/>
    <x v="4"/>
    <n v="110600"/>
    <s v="USD"/>
    <x v="331"/>
    <x v="1"/>
    <x v="1"/>
    <x v="1"/>
    <x v="2"/>
    <n v="146000"/>
    <s v="Onsite"/>
    <x v="0"/>
  </r>
  <r>
    <x v="0"/>
    <x v="0"/>
    <x v="0"/>
    <x v="9"/>
    <n v="288000"/>
    <s v="USD"/>
    <x v="433"/>
    <x v="1"/>
    <x v="0"/>
    <x v="1"/>
    <x v="2"/>
    <n v="146000"/>
    <s v="Remote"/>
    <x v="0"/>
  </r>
  <r>
    <x v="0"/>
    <x v="0"/>
    <x v="0"/>
    <x v="9"/>
    <n v="140000"/>
    <s v="USD"/>
    <x v="74"/>
    <x v="1"/>
    <x v="0"/>
    <x v="1"/>
    <x v="2"/>
    <n v="146000"/>
    <s v="Remote"/>
    <x v="0"/>
  </r>
  <r>
    <x v="0"/>
    <x v="0"/>
    <x v="0"/>
    <x v="9"/>
    <n v="288000"/>
    <s v="USD"/>
    <x v="433"/>
    <x v="1"/>
    <x v="0"/>
    <x v="1"/>
    <x v="2"/>
    <n v="146000"/>
    <s v="Remote"/>
    <x v="0"/>
  </r>
  <r>
    <x v="0"/>
    <x v="0"/>
    <x v="0"/>
    <x v="9"/>
    <n v="140000"/>
    <s v="USD"/>
    <x v="74"/>
    <x v="1"/>
    <x v="0"/>
    <x v="1"/>
    <x v="2"/>
    <n v="146000"/>
    <s v="Remo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1"/>
    <x v="0"/>
    <x v="11"/>
    <n v="90000"/>
    <s v="USD"/>
    <x v="25"/>
    <x v="1"/>
    <x v="1"/>
    <x v="1"/>
    <x v="2"/>
    <n v="100000"/>
    <s v="Onsite"/>
    <x v="0"/>
  </r>
  <r>
    <x v="0"/>
    <x v="1"/>
    <x v="0"/>
    <x v="47"/>
    <n v="60000"/>
    <s v="GBP"/>
    <x v="230"/>
    <x v="4"/>
    <x v="1"/>
    <x v="4"/>
    <x v="2"/>
    <n v="100000"/>
    <s v="Onsite"/>
    <x v="0"/>
  </r>
  <r>
    <x v="0"/>
    <x v="1"/>
    <x v="0"/>
    <x v="47"/>
    <n v="50000"/>
    <s v="GBP"/>
    <x v="434"/>
    <x v="4"/>
    <x v="1"/>
    <x v="4"/>
    <x v="2"/>
    <n v="100000"/>
    <s v="Onsite"/>
    <x v="0"/>
  </r>
  <r>
    <x v="0"/>
    <x v="0"/>
    <x v="0"/>
    <x v="2"/>
    <n v="215050"/>
    <s v="USD"/>
    <x v="435"/>
    <x v="1"/>
    <x v="0"/>
    <x v="1"/>
    <x v="2"/>
    <n v="146000"/>
    <s v="Remote"/>
    <x v="0"/>
  </r>
  <r>
    <x v="0"/>
    <x v="0"/>
    <x v="0"/>
    <x v="2"/>
    <n v="156400"/>
    <s v="USD"/>
    <x v="23"/>
    <x v="1"/>
    <x v="0"/>
    <x v="1"/>
    <x v="2"/>
    <n v="146000"/>
    <s v="Remote"/>
    <x v="0"/>
  </r>
  <r>
    <x v="0"/>
    <x v="0"/>
    <x v="0"/>
    <x v="15"/>
    <n v="198000"/>
    <s v="USD"/>
    <x v="436"/>
    <x v="1"/>
    <x v="0"/>
    <x v="1"/>
    <x v="2"/>
    <n v="146000"/>
    <s v="Remote"/>
    <x v="0"/>
  </r>
  <r>
    <x v="0"/>
    <x v="0"/>
    <x v="0"/>
    <x v="15"/>
    <n v="114000"/>
    <s v="USD"/>
    <x v="437"/>
    <x v="1"/>
    <x v="0"/>
    <x v="1"/>
    <x v="2"/>
    <n v="146000"/>
    <s v="Remo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2"/>
    <x v="0"/>
    <x v="4"/>
    <n v="60000"/>
    <s v="USD"/>
    <x v="214"/>
    <x v="1"/>
    <x v="0"/>
    <x v="1"/>
    <x v="2"/>
    <n v="70000"/>
    <s v="Remo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2"/>
    <n v="209300"/>
    <s v="USD"/>
    <x v="438"/>
    <x v="1"/>
    <x v="0"/>
    <x v="1"/>
    <x v="2"/>
    <n v="146000"/>
    <s v="Remote"/>
    <x v="0"/>
  </r>
  <r>
    <x v="0"/>
    <x v="0"/>
    <x v="0"/>
    <x v="2"/>
    <n v="182200"/>
    <s v="USD"/>
    <x v="439"/>
    <x v="1"/>
    <x v="0"/>
    <x v="1"/>
    <x v="2"/>
    <n v="146000"/>
    <s v="Remote"/>
    <x v="0"/>
  </r>
  <r>
    <x v="0"/>
    <x v="0"/>
    <x v="0"/>
    <x v="27"/>
    <n v="140000"/>
    <s v="USD"/>
    <x v="74"/>
    <x v="1"/>
    <x v="1"/>
    <x v="1"/>
    <x v="2"/>
    <n v="146000"/>
    <s v="Onsite"/>
    <x v="0"/>
  </r>
  <r>
    <x v="0"/>
    <x v="0"/>
    <x v="0"/>
    <x v="27"/>
    <n v="120000"/>
    <s v="USD"/>
    <x v="4"/>
    <x v="1"/>
    <x v="1"/>
    <x v="1"/>
    <x v="2"/>
    <n v="146000"/>
    <s v="Onsite"/>
    <x v="0"/>
  </r>
  <r>
    <x v="1"/>
    <x v="2"/>
    <x v="0"/>
    <x v="2"/>
    <n v="85000"/>
    <s v="USD"/>
    <x v="112"/>
    <x v="1"/>
    <x v="1"/>
    <x v="1"/>
    <x v="2"/>
    <n v="70000"/>
    <s v="Onsite"/>
    <x v="0"/>
  </r>
  <r>
    <x v="0"/>
    <x v="1"/>
    <x v="0"/>
    <x v="9"/>
    <n v="40000"/>
    <s v="GBP"/>
    <x v="366"/>
    <x v="4"/>
    <x v="0"/>
    <x v="4"/>
    <x v="2"/>
    <n v="100000"/>
    <s v="Remote"/>
    <x v="0"/>
  </r>
  <r>
    <x v="0"/>
    <x v="2"/>
    <x v="0"/>
    <x v="6"/>
    <n v="120000"/>
    <s v="USD"/>
    <x v="4"/>
    <x v="4"/>
    <x v="0"/>
    <x v="4"/>
    <x v="2"/>
    <n v="70000"/>
    <s v="Remote"/>
    <x v="0"/>
  </r>
  <r>
    <x v="0"/>
    <x v="2"/>
    <x v="0"/>
    <x v="6"/>
    <n v="60000"/>
    <s v="USD"/>
    <x v="214"/>
    <x v="4"/>
    <x v="0"/>
    <x v="4"/>
    <x v="2"/>
    <n v="70000"/>
    <s v="Remote"/>
    <x v="0"/>
  </r>
  <r>
    <x v="0"/>
    <x v="0"/>
    <x v="0"/>
    <x v="9"/>
    <n v="147100"/>
    <s v="USD"/>
    <x v="9"/>
    <x v="1"/>
    <x v="1"/>
    <x v="1"/>
    <x v="2"/>
    <n v="146000"/>
    <s v="Onsite"/>
    <x v="0"/>
  </r>
  <r>
    <x v="0"/>
    <x v="0"/>
    <x v="0"/>
    <x v="9"/>
    <n v="90700"/>
    <s v="USD"/>
    <x v="10"/>
    <x v="1"/>
    <x v="1"/>
    <x v="1"/>
    <x v="2"/>
    <n v="146000"/>
    <s v="Onsite"/>
    <x v="0"/>
  </r>
  <r>
    <x v="0"/>
    <x v="0"/>
    <x v="0"/>
    <x v="11"/>
    <n v="230000"/>
    <s v="USD"/>
    <x v="20"/>
    <x v="1"/>
    <x v="1"/>
    <x v="1"/>
    <x v="2"/>
    <n v="146000"/>
    <s v="Onsite"/>
    <x v="0"/>
  </r>
  <r>
    <x v="0"/>
    <x v="0"/>
    <x v="0"/>
    <x v="11"/>
    <n v="170000"/>
    <s v="USD"/>
    <x v="15"/>
    <x v="1"/>
    <x v="1"/>
    <x v="1"/>
    <x v="2"/>
    <n v="146000"/>
    <s v="Onsite"/>
    <x v="0"/>
  </r>
  <r>
    <x v="0"/>
    <x v="0"/>
    <x v="0"/>
    <x v="4"/>
    <n v="227000"/>
    <s v="USD"/>
    <x v="440"/>
    <x v="1"/>
    <x v="1"/>
    <x v="1"/>
    <x v="2"/>
    <n v="146000"/>
    <s v="Onsite"/>
    <x v="0"/>
  </r>
  <r>
    <x v="0"/>
    <x v="0"/>
    <x v="0"/>
    <x v="4"/>
    <n v="108000"/>
    <s v="USD"/>
    <x v="249"/>
    <x v="1"/>
    <x v="1"/>
    <x v="1"/>
    <x v="2"/>
    <n v="146000"/>
    <s v="Onsite"/>
    <x v="0"/>
  </r>
  <r>
    <x v="0"/>
    <x v="0"/>
    <x v="0"/>
    <x v="11"/>
    <n v="180000"/>
    <s v="USD"/>
    <x v="138"/>
    <x v="1"/>
    <x v="0"/>
    <x v="1"/>
    <x v="2"/>
    <n v="146000"/>
    <s v="Remo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5"/>
    <n v="180000"/>
    <s v="USD"/>
    <x v="138"/>
    <x v="1"/>
    <x v="0"/>
    <x v="1"/>
    <x v="2"/>
    <n v="146000"/>
    <s v="Remote"/>
    <x v="0"/>
  </r>
  <r>
    <x v="0"/>
    <x v="0"/>
    <x v="0"/>
    <x v="15"/>
    <n v="160000"/>
    <s v="USD"/>
    <x v="122"/>
    <x v="1"/>
    <x v="0"/>
    <x v="1"/>
    <x v="2"/>
    <n v="146000"/>
    <s v="Remote"/>
    <x v="0"/>
  </r>
  <r>
    <x v="0"/>
    <x v="0"/>
    <x v="0"/>
    <x v="11"/>
    <n v="180000"/>
    <s v="USD"/>
    <x v="138"/>
    <x v="1"/>
    <x v="1"/>
    <x v="1"/>
    <x v="2"/>
    <n v="146000"/>
    <s v="Onsite"/>
    <x v="0"/>
  </r>
  <r>
    <x v="0"/>
    <x v="0"/>
    <x v="0"/>
    <x v="11"/>
    <n v="130000"/>
    <s v="USD"/>
    <x v="11"/>
    <x v="1"/>
    <x v="1"/>
    <x v="1"/>
    <x v="2"/>
    <n v="146000"/>
    <s v="Onsite"/>
    <x v="0"/>
  </r>
  <r>
    <x v="0"/>
    <x v="0"/>
    <x v="0"/>
    <x v="4"/>
    <n v="52000"/>
    <s v="EUR"/>
    <x v="441"/>
    <x v="0"/>
    <x v="0"/>
    <x v="0"/>
    <x v="2"/>
    <n v="146000"/>
    <s v="Remote"/>
    <x v="0"/>
  </r>
  <r>
    <x v="0"/>
    <x v="0"/>
    <x v="0"/>
    <x v="4"/>
    <n v="48000"/>
    <s v="EUR"/>
    <x v="442"/>
    <x v="0"/>
    <x v="0"/>
    <x v="0"/>
    <x v="2"/>
    <n v="146000"/>
    <s v="Remote"/>
    <x v="0"/>
  </r>
  <r>
    <x v="0"/>
    <x v="2"/>
    <x v="0"/>
    <x v="4"/>
    <n v="60000"/>
    <s v="USD"/>
    <x v="214"/>
    <x v="1"/>
    <x v="0"/>
    <x v="1"/>
    <x v="0"/>
    <n v="70000"/>
    <s v="Remote"/>
    <x v="0"/>
  </r>
  <r>
    <x v="0"/>
    <x v="2"/>
    <x v="0"/>
    <x v="4"/>
    <n v="50000"/>
    <s v="USD"/>
    <x v="189"/>
    <x v="30"/>
    <x v="2"/>
    <x v="1"/>
    <x v="0"/>
    <n v="70000"/>
    <s v="Hybrid"/>
    <x v="0"/>
  </r>
  <r>
    <x v="0"/>
    <x v="0"/>
    <x v="0"/>
    <x v="11"/>
    <n v="226700"/>
    <s v="USD"/>
    <x v="443"/>
    <x v="1"/>
    <x v="1"/>
    <x v="1"/>
    <x v="2"/>
    <n v="146000"/>
    <s v="Onsite"/>
    <x v="0"/>
  </r>
  <r>
    <x v="0"/>
    <x v="0"/>
    <x v="0"/>
    <x v="11"/>
    <n v="133300"/>
    <s v="USD"/>
    <x v="444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58"/>
    <n v="124999"/>
    <s v="GBP"/>
    <x v="445"/>
    <x v="4"/>
    <x v="0"/>
    <x v="4"/>
    <x v="0"/>
    <n v="146000"/>
    <s v="Remote"/>
    <x v="0"/>
  </r>
  <r>
    <x v="0"/>
    <x v="2"/>
    <x v="0"/>
    <x v="2"/>
    <n v="800000"/>
    <s v="INR"/>
    <x v="446"/>
    <x v="6"/>
    <x v="1"/>
    <x v="6"/>
    <x v="0"/>
    <n v="70000"/>
    <s v="Onsite"/>
    <x v="0"/>
  </r>
  <r>
    <x v="0"/>
    <x v="0"/>
    <x v="0"/>
    <x v="4"/>
    <n v="80000"/>
    <s v="USD"/>
    <x v="151"/>
    <x v="1"/>
    <x v="1"/>
    <x v="1"/>
    <x v="2"/>
    <n v="146000"/>
    <s v="Onsite"/>
    <x v="0"/>
  </r>
  <r>
    <x v="0"/>
    <x v="0"/>
    <x v="0"/>
    <x v="4"/>
    <n v="52500"/>
    <s v="USD"/>
    <x v="284"/>
    <x v="1"/>
    <x v="1"/>
    <x v="1"/>
    <x v="2"/>
    <n v="146000"/>
    <s v="Onsite"/>
    <x v="0"/>
  </r>
  <r>
    <x v="0"/>
    <x v="0"/>
    <x v="0"/>
    <x v="11"/>
    <n v="250000"/>
    <s v="USD"/>
    <x v="135"/>
    <x v="1"/>
    <x v="0"/>
    <x v="1"/>
    <x v="2"/>
    <n v="146000"/>
    <s v="Remote"/>
    <x v="0"/>
  </r>
  <r>
    <x v="0"/>
    <x v="0"/>
    <x v="0"/>
    <x v="11"/>
    <n v="162500"/>
    <s v="USD"/>
    <x v="30"/>
    <x v="1"/>
    <x v="0"/>
    <x v="1"/>
    <x v="2"/>
    <n v="146000"/>
    <s v="Remote"/>
    <x v="0"/>
  </r>
  <r>
    <x v="0"/>
    <x v="2"/>
    <x v="0"/>
    <x v="4"/>
    <n v="85000"/>
    <s v="USD"/>
    <x v="112"/>
    <x v="1"/>
    <x v="0"/>
    <x v="1"/>
    <x v="2"/>
    <n v="70000"/>
    <s v="Remote"/>
    <x v="0"/>
  </r>
  <r>
    <x v="0"/>
    <x v="2"/>
    <x v="0"/>
    <x v="4"/>
    <n v="75000"/>
    <s v="USD"/>
    <x v="115"/>
    <x v="1"/>
    <x v="0"/>
    <x v="1"/>
    <x v="2"/>
    <n v="70000"/>
    <s v="Remo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6800"/>
    <s v="USD"/>
    <x v="266"/>
    <x v="1"/>
    <x v="1"/>
    <x v="1"/>
    <x v="2"/>
    <n v="146000"/>
    <s v="Onsite"/>
    <x v="0"/>
  </r>
  <r>
    <x v="0"/>
    <x v="1"/>
    <x v="0"/>
    <x v="4"/>
    <n v="165000"/>
    <s v="USD"/>
    <x v="86"/>
    <x v="1"/>
    <x v="1"/>
    <x v="1"/>
    <x v="2"/>
    <n v="100000"/>
    <s v="Onsite"/>
    <x v="0"/>
  </r>
  <r>
    <x v="0"/>
    <x v="1"/>
    <x v="0"/>
    <x v="4"/>
    <n v="124000"/>
    <s v="USD"/>
    <x v="251"/>
    <x v="1"/>
    <x v="1"/>
    <x v="1"/>
    <x v="2"/>
    <n v="100000"/>
    <s v="Onsite"/>
    <x v="0"/>
  </r>
  <r>
    <x v="0"/>
    <x v="0"/>
    <x v="0"/>
    <x v="4"/>
    <n v="115934"/>
    <s v="USD"/>
    <x v="312"/>
    <x v="1"/>
    <x v="0"/>
    <x v="1"/>
    <x v="2"/>
    <n v="146000"/>
    <s v="Remote"/>
    <x v="0"/>
  </r>
  <r>
    <x v="0"/>
    <x v="0"/>
    <x v="0"/>
    <x v="4"/>
    <n v="81666"/>
    <s v="USD"/>
    <x v="313"/>
    <x v="1"/>
    <x v="0"/>
    <x v="1"/>
    <x v="2"/>
    <n v="146000"/>
    <s v="Remote"/>
    <x v="0"/>
  </r>
  <r>
    <x v="0"/>
    <x v="0"/>
    <x v="0"/>
    <x v="11"/>
    <n v="167580"/>
    <s v="USD"/>
    <x v="407"/>
    <x v="1"/>
    <x v="1"/>
    <x v="1"/>
    <x v="2"/>
    <n v="146000"/>
    <s v="Onsite"/>
    <x v="0"/>
  </r>
  <r>
    <x v="0"/>
    <x v="0"/>
    <x v="0"/>
    <x v="11"/>
    <n v="87980"/>
    <s v="USD"/>
    <x v="408"/>
    <x v="1"/>
    <x v="1"/>
    <x v="1"/>
    <x v="2"/>
    <n v="146000"/>
    <s v="Onsite"/>
    <x v="0"/>
  </r>
  <r>
    <x v="0"/>
    <x v="0"/>
    <x v="0"/>
    <x v="11"/>
    <n v="250000"/>
    <s v="USD"/>
    <x v="135"/>
    <x v="1"/>
    <x v="0"/>
    <x v="1"/>
    <x v="2"/>
    <n v="146000"/>
    <s v="Remote"/>
    <x v="0"/>
  </r>
  <r>
    <x v="0"/>
    <x v="0"/>
    <x v="0"/>
    <x v="11"/>
    <n v="63000"/>
    <s v="USD"/>
    <x v="447"/>
    <x v="1"/>
    <x v="0"/>
    <x v="1"/>
    <x v="2"/>
    <n v="146000"/>
    <s v="Remote"/>
    <x v="0"/>
  </r>
  <r>
    <x v="0"/>
    <x v="0"/>
    <x v="0"/>
    <x v="18"/>
    <n v="253750"/>
    <s v="USD"/>
    <x v="448"/>
    <x v="0"/>
    <x v="1"/>
    <x v="0"/>
    <x v="2"/>
    <n v="146000"/>
    <s v="Onsite"/>
    <x v="0"/>
  </r>
  <r>
    <x v="0"/>
    <x v="0"/>
    <x v="0"/>
    <x v="18"/>
    <n v="169200"/>
    <s v="USD"/>
    <x v="449"/>
    <x v="0"/>
    <x v="1"/>
    <x v="0"/>
    <x v="2"/>
    <n v="146000"/>
    <s v="Onsite"/>
    <x v="0"/>
  </r>
  <r>
    <x v="0"/>
    <x v="0"/>
    <x v="0"/>
    <x v="18"/>
    <n v="253750"/>
    <s v="USD"/>
    <x v="448"/>
    <x v="0"/>
    <x v="1"/>
    <x v="0"/>
    <x v="2"/>
    <n v="146000"/>
    <s v="Onsite"/>
    <x v="0"/>
  </r>
  <r>
    <x v="0"/>
    <x v="0"/>
    <x v="0"/>
    <x v="18"/>
    <n v="169200"/>
    <s v="USD"/>
    <x v="449"/>
    <x v="0"/>
    <x v="1"/>
    <x v="0"/>
    <x v="2"/>
    <n v="146000"/>
    <s v="Onsite"/>
    <x v="0"/>
  </r>
  <r>
    <x v="0"/>
    <x v="1"/>
    <x v="0"/>
    <x v="2"/>
    <n v="170000"/>
    <s v="USD"/>
    <x v="15"/>
    <x v="1"/>
    <x v="1"/>
    <x v="1"/>
    <x v="2"/>
    <n v="100000"/>
    <s v="Onsite"/>
    <x v="0"/>
  </r>
  <r>
    <x v="0"/>
    <x v="1"/>
    <x v="0"/>
    <x v="2"/>
    <n v="120000"/>
    <s v="USD"/>
    <x v="4"/>
    <x v="1"/>
    <x v="1"/>
    <x v="1"/>
    <x v="2"/>
    <n v="100000"/>
    <s v="Onsite"/>
    <x v="0"/>
  </r>
  <r>
    <x v="0"/>
    <x v="0"/>
    <x v="0"/>
    <x v="11"/>
    <n v="124740"/>
    <s v="USD"/>
    <x v="400"/>
    <x v="1"/>
    <x v="1"/>
    <x v="1"/>
    <x v="2"/>
    <n v="146000"/>
    <s v="Onsite"/>
    <x v="0"/>
  </r>
  <r>
    <x v="0"/>
    <x v="0"/>
    <x v="0"/>
    <x v="11"/>
    <n v="65488"/>
    <s v="USD"/>
    <x v="401"/>
    <x v="1"/>
    <x v="1"/>
    <x v="1"/>
    <x v="2"/>
    <n v="146000"/>
    <s v="Onsite"/>
    <x v="0"/>
  </r>
  <r>
    <x v="0"/>
    <x v="0"/>
    <x v="0"/>
    <x v="11"/>
    <n v="213580"/>
    <s v="USD"/>
    <x v="450"/>
    <x v="1"/>
    <x v="0"/>
    <x v="1"/>
    <x v="2"/>
    <n v="146000"/>
    <s v="Remote"/>
    <x v="0"/>
  </r>
  <r>
    <x v="0"/>
    <x v="0"/>
    <x v="0"/>
    <x v="11"/>
    <n v="163625"/>
    <s v="USD"/>
    <x v="451"/>
    <x v="1"/>
    <x v="0"/>
    <x v="1"/>
    <x v="2"/>
    <n v="146000"/>
    <s v="Remote"/>
    <x v="0"/>
  </r>
  <r>
    <x v="0"/>
    <x v="2"/>
    <x v="0"/>
    <x v="11"/>
    <n v="12000"/>
    <s v="USD"/>
    <x v="452"/>
    <x v="31"/>
    <x v="1"/>
    <x v="28"/>
    <x v="0"/>
    <n v="70000"/>
    <s v="Onsite"/>
    <x v="0"/>
  </r>
  <r>
    <x v="1"/>
    <x v="0"/>
    <x v="0"/>
    <x v="57"/>
    <n v="375000"/>
    <s v="USD"/>
    <x v="453"/>
    <x v="1"/>
    <x v="0"/>
    <x v="1"/>
    <x v="2"/>
    <n v="146000"/>
    <s v="Remote"/>
    <x v="0"/>
  </r>
  <r>
    <x v="0"/>
    <x v="0"/>
    <x v="0"/>
    <x v="11"/>
    <n v="95000"/>
    <s v="EUR"/>
    <x v="454"/>
    <x v="16"/>
    <x v="0"/>
    <x v="14"/>
    <x v="2"/>
    <n v="146000"/>
    <s v="Remote"/>
    <x v="0"/>
  </r>
  <r>
    <x v="0"/>
    <x v="1"/>
    <x v="0"/>
    <x v="59"/>
    <n v="1350000"/>
    <s v="INR"/>
    <x v="455"/>
    <x v="6"/>
    <x v="0"/>
    <x v="6"/>
    <x v="0"/>
    <n v="100000"/>
    <s v="Remote"/>
    <x v="0"/>
  </r>
  <r>
    <x v="0"/>
    <x v="0"/>
    <x v="0"/>
    <x v="9"/>
    <n v="220000"/>
    <s v="USD"/>
    <x v="96"/>
    <x v="1"/>
    <x v="1"/>
    <x v="1"/>
    <x v="2"/>
    <n v="146000"/>
    <s v="Onsite"/>
    <x v="0"/>
  </r>
  <r>
    <x v="0"/>
    <x v="0"/>
    <x v="0"/>
    <x v="9"/>
    <n v="170000"/>
    <s v="USD"/>
    <x v="15"/>
    <x v="1"/>
    <x v="1"/>
    <x v="1"/>
    <x v="2"/>
    <n v="146000"/>
    <s v="Onsite"/>
    <x v="0"/>
  </r>
  <r>
    <x v="0"/>
    <x v="3"/>
    <x v="0"/>
    <x v="11"/>
    <n v="235000"/>
    <s v="USD"/>
    <x v="277"/>
    <x v="1"/>
    <x v="1"/>
    <x v="1"/>
    <x v="2"/>
    <n v="196000"/>
    <s v="Onsite"/>
    <x v="0"/>
  </r>
  <r>
    <x v="0"/>
    <x v="3"/>
    <x v="0"/>
    <x v="11"/>
    <n v="210000"/>
    <s v="USD"/>
    <x v="64"/>
    <x v="1"/>
    <x v="1"/>
    <x v="1"/>
    <x v="2"/>
    <n v="196000"/>
    <s v="Onsite"/>
    <x v="0"/>
  </r>
  <r>
    <x v="0"/>
    <x v="0"/>
    <x v="0"/>
    <x v="15"/>
    <n v="180000"/>
    <s v="USD"/>
    <x v="138"/>
    <x v="1"/>
    <x v="0"/>
    <x v="1"/>
    <x v="2"/>
    <n v="146000"/>
    <s v="Remote"/>
    <x v="0"/>
  </r>
  <r>
    <x v="0"/>
    <x v="0"/>
    <x v="0"/>
    <x v="15"/>
    <n v="115000"/>
    <s v="USD"/>
    <x v="61"/>
    <x v="1"/>
    <x v="0"/>
    <x v="1"/>
    <x v="2"/>
    <n v="146000"/>
    <s v="Remote"/>
    <x v="0"/>
  </r>
  <r>
    <x v="0"/>
    <x v="0"/>
    <x v="0"/>
    <x v="15"/>
    <n v="200000"/>
    <s v="USD"/>
    <x v="24"/>
    <x v="1"/>
    <x v="0"/>
    <x v="1"/>
    <x v="2"/>
    <n v="146000"/>
    <s v="Remote"/>
    <x v="0"/>
  </r>
  <r>
    <x v="0"/>
    <x v="0"/>
    <x v="0"/>
    <x v="15"/>
    <n v="115000"/>
    <s v="USD"/>
    <x v="61"/>
    <x v="1"/>
    <x v="0"/>
    <x v="1"/>
    <x v="2"/>
    <n v="146000"/>
    <s v="Remote"/>
    <x v="0"/>
  </r>
  <r>
    <x v="0"/>
    <x v="0"/>
    <x v="0"/>
    <x v="26"/>
    <n v="231250"/>
    <s v="USD"/>
    <x v="456"/>
    <x v="1"/>
    <x v="0"/>
    <x v="1"/>
    <x v="2"/>
    <n v="146000"/>
    <s v="Remote"/>
    <x v="0"/>
  </r>
  <r>
    <x v="0"/>
    <x v="0"/>
    <x v="0"/>
    <x v="26"/>
    <n v="138750"/>
    <s v="USD"/>
    <x v="457"/>
    <x v="1"/>
    <x v="0"/>
    <x v="1"/>
    <x v="2"/>
    <n v="146000"/>
    <s v="Remote"/>
    <x v="0"/>
  </r>
  <r>
    <x v="0"/>
    <x v="0"/>
    <x v="0"/>
    <x v="9"/>
    <n v="284310"/>
    <s v="USD"/>
    <x v="458"/>
    <x v="1"/>
    <x v="1"/>
    <x v="1"/>
    <x v="2"/>
    <n v="146000"/>
    <s v="Onsite"/>
    <x v="0"/>
  </r>
  <r>
    <x v="0"/>
    <x v="0"/>
    <x v="0"/>
    <x v="9"/>
    <n v="153090"/>
    <s v="USD"/>
    <x v="459"/>
    <x v="1"/>
    <x v="1"/>
    <x v="1"/>
    <x v="2"/>
    <n v="146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75000"/>
    <s v="USD"/>
    <x v="115"/>
    <x v="1"/>
    <x v="0"/>
    <x v="1"/>
    <x v="2"/>
    <n v="146000"/>
    <s v="Remote"/>
    <x v="0"/>
  </r>
  <r>
    <x v="0"/>
    <x v="1"/>
    <x v="0"/>
    <x v="4"/>
    <n v="125000"/>
    <s v="USD"/>
    <x v="185"/>
    <x v="1"/>
    <x v="1"/>
    <x v="1"/>
    <x v="2"/>
    <n v="100000"/>
    <s v="Onsite"/>
    <x v="0"/>
  </r>
  <r>
    <x v="0"/>
    <x v="1"/>
    <x v="0"/>
    <x v="4"/>
    <n v="105000"/>
    <s v="USD"/>
    <x v="77"/>
    <x v="1"/>
    <x v="1"/>
    <x v="1"/>
    <x v="2"/>
    <n v="100000"/>
    <s v="Onsite"/>
    <x v="0"/>
  </r>
  <r>
    <x v="0"/>
    <x v="1"/>
    <x v="0"/>
    <x v="4"/>
    <n v="90000"/>
    <s v="GBP"/>
    <x v="274"/>
    <x v="4"/>
    <x v="1"/>
    <x v="4"/>
    <x v="2"/>
    <n v="100000"/>
    <s v="Onsite"/>
    <x v="0"/>
  </r>
  <r>
    <x v="0"/>
    <x v="1"/>
    <x v="0"/>
    <x v="4"/>
    <n v="70000"/>
    <s v="GBP"/>
    <x v="133"/>
    <x v="4"/>
    <x v="1"/>
    <x v="4"/>
    <x v="2"/>
    <n v="100000"/>
    <s v="Onsite"/>
    <x v="0"/>
  </r>
  <r>
    <x v="0"/>
    <x v="2"/>
    <x v="0"/>
    <x v="4"/>
    <n v="55000"/>
    <s v="USD"/>
    <x v="325"/>
    <x v="1"/>
    <x v="1"/>
    <x v="1"/>
    <x v="2"/>
    <n v="70000"/>
    <s v="Onsite"/>
    <x v="0"/>
  </r>
  <r>
    <x v="0"/>
    <x v="2"/>
    <x v="0"/>
    <x v="4"/>
    <n v="48000"/>
    <s v="USD"/>
    <x v="317"/>
    <x v="1"/>
    <x v="1"/>
    <x v="1"/>
    <x v="2"/>
    <n v="70000"/>
    <s v="Onsite"/>
    <x v="0"/>
  </r>
  <r>
    <x v="0"/>
    <x v="2"/>
    <x v="0"/>
    <x v="4"/>
    <n v="100000"/>
    <s v="USD"/>
    <x v="12"/>
    <x v="1"/>
    <x v="2"/>
    <x v="1"/>
    <x v="2"/>
    <n v="70000"/>
    <s v="Hybrid"/>
    <x v="0"/>
  </r>
  <r>
    <x v="0"/>
    <x v="0"/>
    <x v="0"/>
    <x v="47"/>
    <n v="225900"/>
    <s v="USD"/>
    <x v="460"/>
    <x v="1"/>
    <x v="1"/>
    <x v="1"/>
    <x v="2"/>
    <n v="146000"/>
    <s v="Onsite"/>
    <x v="0"/>
  </r>
  <r>
    <x v="0"/>
    <x v="0"/>
    <x v="0"/>
    <x v="47"/>
    <n v="156400"/>
    <s v="USD"/>
    <x v="23"/>
    <x v="1"/>
    <x v="1"/>
    <x v="1"/>
    <x v="2"/>
    <n v="146000"/>
    <s v="Onsite"/>
    <x v="0"/>
  </r>
  <r>
    <x v="0"/>
    <x v="0"/>
    <x v="0"/>
    <x v="11"/>
    <n v="250000"/>
    <s v="USD"/>
    <x v="135"/>
    <x v="1"/>
    <x v="0"/>
    <x v="1"/>
    <x v="2"/>
    <n v="146000"/>
    <s v="Remote"/>
    <x v="0"/>
  </r>
  <r>
    <x v="0"/>
    <x v="0"/>
    <x v="0"/>
    <x v="11"/>
    <n v="162500"/>
    <s v="USD"/>
    <x v="30"/>
    <x v="1"/>
    <x v="0"/>
    <x v="1"/>
    <x v="2"/>
    <n v="146000"/>
    <s v="Remote"/>
    <x v="0"/>
  </r>
  <r>
    <x v="0"/>
    <x v="0"/>
    <x v="0"/>
    <x v="9"/>
    <n v="318300"/>
    <s v="USD"/>
    <x v="118"/>
    <x v="1"/>
    <x v="0"/>
    <x v="1"/>
    <x v="2"/>
    <n v="146000"/>
    <s v="Remote"/>
    <x v="0"/>
  </r>
  <r>
    <x v="0"/>
    <x v="0"/>
    <x v="0"/>
    <x v="9"/>
    <n v="188800"/>
    <s v="USD"/>
    <x v="103"/>
    <x v="1"/>
    <x v="0"/>
    <x v="1"/>
    <x v="2"/>
    <n v="146000"/>
    <s v="Remote"/>
    <x v="0"/>
  </r>
  <r>
    <x v="0"/>
    <x v="0"/>
    <x v="0"/>
    <x v="4"/>
    <n v="385000"/>
    <s v="USD"/>
    <x v="461"/>
    <x v="1"/>
    <x v="1"/>
    <x v="1"/>
    <x v="2"/>
    <n v="146000"/>
    <s v="Onsite"/>
    <x v="0"/>
  </r>
  <r>
    <x v="0"/>
    <x v="0"/>
    <x v="0"/>
    <x v="4"/>
    <n v="60000"/>
    <s v="USD"/>
    <x v="214"/>
    <x v="1"/>
    <x v="1"/>
    <x v="1"/>
    <x v="2"/>
    <n v="146000"/>
    <s v="Onsite"/>
    <x v="0"/>
  </r>
  <r>
    <x v="0"/>
    <x v="1"/>
    <x v="0"/>
    <x v="4"/>
    <n v="110000"/>
    <s v="USD"/>
    <x v="17"/>
    <x v="1"/>
    <x v="0"/>
    <x v="1"/>
    <x v="2"/>
    <n v="100000"/>
    <s v="Remote"/>
    <x v="0"/>
  </r>
  <r>
    <x v="0"/>
    <x v="1"/>
    <x v="0"/>
    <x v="4"/>
    <n v="95000"/>
    <s v="USD"/>
    <x v="120"/>
    <x v="1"/>
    <x v="0"/>
    <x v="1"/>
    <x v="2"/>
    <n v="100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2"/>
    <n v="135000"/>
    <s v="USD"/>
    <x v="160"/>
    <x v="1"/>
    <x v="0"/>
    <x v="1"/>
    <x v="2"/>
    <n v="146000"/>
    <s v="Remote"/>
    <x v="0"/>
  </r>
  <r>
    <x v="0"/>
    <x v="0"/>
    <x v="0"/>
    <x v="4"/>
    <n v="180180"/>
    <s v="USD"/>
    <x v="304"/>
    <x v="1"/>
    <x v="1"/>
    <x v="1"/>
    <x v="2"/>
    <n v="146000"/>
    <s v="Onsite"/>
    <x v="0"/>
  </r>
  <r>
    <x v="0"/>
    <x v="0"/>
    <x v="0"/>
    <x v="4"/>
    <n v="106020"/>
    <s v="USD"/>
    <x v="305"/>
    <x v="1"/>
    <x v="1"/>
    <x v="1"/>
    <x v="2"/>
    <n v="146000"/>
    <s v="Onsite"/>
    <x v="0"/>
  </r>
  <r>
    <x v="0"/>
    <x v="0"/>
    <x v="0"/>
    <x v="4"/>
    <n v="93919"/>
    <s v="USD"/>
    <x v="462"/>
    <x v="1"/>
    <x v="0"/>
    <x v="1"/>
    <x v="2"/>
    <n v="146000"/>
    <s v="Remote"/>
    <x v="0"/>
  </r>
  <r>
    <x v="0"/>
    <x v="0"/>
    <x v="0"/>
    <x v="4"/>
    <n v="51962"/>
    <s v="USD"/>
    <x v="198"/>
    <x v="1"/>
    <x v="0"/>
    <x v="1"/>
    <x v="2"/>
    <n v="146000"/>
    <s v="Remote"/>
    <x v="0"/>
  </r>
  <r>
    <x v="0"/>
    <x v="0"/>
    <x v="0"/>
    <x v="11"/>
    <n v="241871"/>
    <s v="USD"/>
    <x v="463"/>
    <x v="1"/>
    <x v="1"/>
    <x v="1"/>
    <x v="2"/>
    <n v="146000"/>
    <s v="Onsite"/>
    <x v="0"/>
  </r>
  <r>
    <x v="0"/>
    <x v="0"/>
    <x v="0"/>
    <x v="11"/>
    <n v="133832"/>
    <s v="USD"/>
    <x v="464"/>
    <x v="1"/>
    <x v="1"/>
    <x v="1"/>
    <x v="2"/>
    <n v="146000"/>
    <s v="Onsite"/>
    <x v="0"/>
  </r>
  <r>
    <x v="0"/>
    <x v="0"/>
    <x v="0"/>
    <x v="2"/>
    <n v="170000"/>
    <s v="USD"/>
    <x v="15"/>
    <x v="1"/>
    <x v="0"/>
    <x v="1"/>
    <x v="2"/>
    <n v="146000"/>
    <s v="Remote"/>
    <x v="0"/>
  </r>
  <r>
    <x v="0"/>
    <x v="0"/>
    <x v="0"/>
    <x v="2"/>
    <n v="90000"/>
    <s v="USD"/>
    <x v="25"/>
    <x v="1"/>
    <x v="0"/>
    <x v="1"/>
    <x v="2"/>
    <n v="146000"/>
    <s v="Remote"/>
    <x v="0"/>
  </r>
  <r>
    <x v="0"/>
    <x v="3"/>
    <x v="0"/>
    <x v="11"/>
    <n v="210914"/>
    <s v="USD"/>
    <x v="327"/>
    <x v="1"/>
    <x v="0"/>
    <x v="1"/>
    <x v="2"/>
    <n v="196000"/>
    <s v="Remote"/>
    <x v="0"/>
  </r>
  <r>
    <x v="0"/>
    <x v="3"/>
    <x v="0"/>
    <x v="11"/>
    <n v="116704"/>
    <s v="USD"/>
    <x v="328"/>
    <x v="1"/>
    <x v="0"/>
    <x v="1"/>
    <x v="2"/>
    <n v="196000"/>
    <s v="Remote"/>
    <x v="0"/>
  </r>
  <r>
    <x v="0"/>
    <x v="0"/>
    <x v="0"/>
    <x v="4"/>
    <n v="192500"/>
    <s v="USD"/>
    <x v="465"/>
    <x v="1"/>
    <x v="0"/>
    <x v="1"/>
    <x v="2"/>
    <n v="146000"/>
    <s v="Remote"/>
    <x v="0"/>
  </r>
  <r>
    <x v="0"/>
    <x v="0"/>
    <x v="0"/>
    <x v="4"/>
    <n v="140000"/>
    <s v="USD"/>
    <x v="74"/>
    <x v="1"/>
    <x v="0"/>
    <x v="1"/>
    <x v="2"/>
    <n v="146000"/>
    <s v="Remote"/>
    <x v="0"/>
  </r>
  <r>
    <x v="0"/>
    <x v="0"/>
    <x v="0"/>
    <x v="2"/>
    <n v="149076"/>
    <s v="USD"/>
    <x v="363"/>
    <x v="1"/>
    <x v="1"/>
    <x v="1"/>
    <x v="2"/>
    <n v="146000"/>
    <s v="Onsite"/>
    <x v="0"/>
  </r>
  <r>
    <x v="0"/>
    <x v="0"/>
    <x v="0"/>
    <x v="2"/>
    <n v="82365"/>
    <s v="USD"/>
    <x v="364"/>
    <x v="1"/>
    <x v="1"/>
    <x v="1"/>
    <x v="2"/>
    <n v="146000"/>
    <s v="Onsite"/>
    <x v="0"/>
  </r>
  <r>
    <x v="0"/>
    <x v="1"/>
    <x v="0"/>
    <x v="9"/>
    <n v="36000"/>
    <s v="USD"/>
    <x v="466"/>
    <x v="24"/>
    <x v="0"/>
    <x v="22"/>
    <x v="1"/>
    <n v="100000"/>
    <s v="Remote"/>
    <x v="0"/>
  </r>
  <r>
    <x v="0"/>
    <x v="0"/>
    <x v="0"/>
    <x v="2"/>
    <n v="175000"/>
    <s v="USD"/>
    <x v="3"/>
    <x v="1"/>
    <x v="1"/>
    <x v="1"/>
    <x v="2"/>
    <n v="146000"/>
    <s v="Onsite"/>
    <x v="0"/>
  </r>
  <r>
    <x v="0"/>
    <x v="0"/>
    <x v="0"/>
    <x v="2"/>
    <n v="148750"/>
    <s v="USD"/>
    <x v="353"/>
    <x v="1"/>
    <x v="1"/>
    <x v="1"/>
    <x v="2"/>
    <n v="146000"/>
    <s v="Onsite"/>
    <x v="0"/>
  </r>
  <r>
    <x v="0"/>
    <x v="0"/>
    <x v="0"/>
    <x v="18"/>
    <n v="370000"/>
    <s v="USD"/>
    <x v="418"/>
    <x v="1"/>
    <x v="1"/>
    <x v="1"/>
    <x v="2"/>
    <n v="146000"/>
    <s v="Onsi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0"/>
    <x v="0"/>
    <x v="2"/>
    <n v="235000"/>
    <s v="USD"/>
    <x v="277"/>
    <x v="1"/>
    <x v="0"/>
    <x v="1"/>
    <x v="2"/>
    <n v="146000"/>
    <s v="Remote"/>
    <x v="0"/>
  </r>
  <r>
    <x v="0"/>
    <x v="0"/>
    <x v="0"/>
    <x v="2"/>
    <n v="185000"/>
    <s v="USD"/>
    <x v="39"/>
    <x v="1"/>
    <x v="0"/>
    <x v="1"/>
    <x v="2"/>
    <n v="146000"/>
    <s v="Remote"/>
    <x v="0"/>
  </r>
  <r>
    <x v="0"/>
    <x v="1"/>
    <x v="0"/>
    <x v="9"/>
    <n v="100000"/>
    <s v="GBP"/>
    <x v="467"/>
    <x v="4"/>
    <x v="1"/>
    <x v="4"/>
    <x v="2"/>
    <n v="100000"/>
    <s v="Onsite"/>
    <x v="0"/>
  </r>
  <r>
    <x v="0"/>
    <x v="1"/>
    <x v="0"/>
    <x v="9"/>
    <n v="80000"/>
    <s v="GBP"/>
    <x v="365"/>
    <x v="4"/>
    <x v="1"/>
    <x v="4"/>
    <x v="2"/>
    <n v="100000"/>
    <s v="Onsite"/>
    <x v="0"/>
  </r>
  <r>
    <x v="0"/>
    <x v="0"/>
    <x v="0"/>
    <x v="2"/>
    <n v="216100"/>
    <s v="USD"/>
    <x v="468"/>
    <x v="1"/>
    <x v="1"/>
    <x v="1"/>
    <x v="2"/>
    <n v="146000"/>
    <s v="Onsite"/>
    <x v="0"/>
  </r>
  <r>
    <x v="0"/>
    <x v="0"/>
    <x v="0"/>
    <x v="2"/>
    <n v="140800"/>
    <s v="USD"/>
    <x v="469"/>
    <x v="1"/>
    <x v="1"/>
    <x v="1"/>
    <x v="2"/>
    <n v="146000"/>
    <s v="Onsite"/>
    <x v="0"/>
  </r>
  <r>
    <x v="0"/>
    <x v="1"/>
    <x v="0"/>
    <x v="9"/>
    <n v="120000"/>
    <s v="GBP"/>
    <x v="470"/>
    <x v="4"/>
    <x v="1"/>
    <x v="4"/>
    <x v="2"/>
    <n v="100000"/>
    <s v="Onsite"/>
    <x v="0"/>
  </r>
  <r>
    <x v="0"/>
    <x v="1"/>
    <x v="0"/>
    <x v="9"/>
    <n v="100000"/>
    <s v="GBP"/>
    <x v="467"/>
    <x v="4"/>
    <x v="1"/>
    <x v="4"/>
    <x v="2"/>
    <n v="100000"/>
    <s v="Onsite"/>
    <x v="0"/>
  </r>
  <r>
    <x v="0"/>
    <x v="0"/>
    <x v="0"/>
    <x v="60"/>
    <n v="50000"/>
    <s v="EUR"/>
    <x v="139"/>
    <x v="9"/>
    <x v="0"/>
    <x v="2"/>
    <x v="0"/>
    <n v="146000"/>
    <s v="Remote"/>
    <x v="0"/>
  </r>
  <r>
    <x v="0"/>
    <x v="2"/>
    <x v="0"/>
    <x v="2"/>
    <n v="110000"/>
    <s v="USD"/>
    <x v="17"/>
    <x v="1"/>
    <x v="2"/>
    <x v="1"/>
    <x v="1"/>
    <n v="70000"/>
    <s v="Hybrid"/>
    <x v="0"/>
  </r>
  <r>
    <x v="0"/>
    <x v="0"/>
    <x v="0"/>
    <x v="11"/>
    <n v="128000"/>
    <s v="USD"/>
    <x v="148"/>
    <x v="1"/>
    <x v="1"/>
    <x v="1"/>
    <x v="2"/>
    <n v="146000"/>
    <s v="Onsite"/>
    <x v="0"/>
  </r>
  <r>
    <x v="0"/>
    <x v="0"/>
    <x v="0"/>
    <x v="11"/>
    <n v="81500"/>
    <s v="USD"/>
    <x v="62"/>
    <x v="1"/>
    <x v="1"/>
    <x v="1"/>
    <x v="2"/>
    <n v="146000"/>
    <s v="Onsite"/>
    <x v="0"/>
  </r>
  <r>
    <x v="0"/>
    <x v="1"/>
    <x v="0"/>
    <x v="11"/>
    <n v="55000"/>
    <s v="GBP"/>
    <x v="131"/>
    <x v="4"/>
    <x v="0"/>
    <x v="4"/>
    <x v="2"/>
    <n v="100000"/>
    <s v="Remote"/>
    <x v="0"/>
  </r>
  <r>
    <x v="0"/>
    <x v="1"/>
    <x v="0"/>
    <x v="11"/>
    <n v="52000"/>
    <s v="GBP"/>
    <x v="471"/>
    <x v="4"/>
    <x v="0"/>
    <x v="4"/>
    <x v="2"/>
    <n v="100000"/>
    <s v="Remote"/>
    <x v="0"/>
  </r>
  <r>
    <x v="0"/>
    <x v="1"/>
    <x v="0"/>
    <x v="4"/>
    <n v="50000"/>
    <s v="GBP"/>
    <x v="434"/>
    <x v="4"/>
    <x v="1"/>
    <x v="4"/>
    <x v="2"/>
    <n v="100000"/>
    <s v="Onsite"/>
    <x v="0"/>
  </r>
  <r>
    <x v="0"/>
    <x v="1"/>
    <x v="0"/>
    <x v="4"/>
    <n v="45000"/>
    <s v="GBP"/>
    <x v="129"/>
    <x v="4"/>
    <x v="1"/>
    <x v="4"/>
    <x v="2"/>
    <n v="100000"/>
    <s v="Onsite"/>
    <x v="0"/>
  </r>
  <r>
    <x v="0"/>
    <x v="3"/>
    <x v="0"/>
    <x v="11"/>
    <n v="284000"/>
    <s v="USD"/>
    <x v="472"/>
    <x v="1"/>
    <x v="0"/>
    <x v="1"/>
    <x v="2"/>
    <n v="196000"/>
    <s v="Remote"/>
    <x v="0"/>
  </r>
  <r>
    <x v="0"/>
    <x v="3"/>
    <x v="0"/>
    <x v="11"/>
    <n v="236000"/>
    <s v="USD"/>
    <x v="473"/>
    <x v="1"/>
    <x v="0"/>
    <x v="1"/>
    <x v="2"/>
    <n v="196000"/>
    <s v="Remote"/>
    <x v="0"/>
  </r>
  <r>
    <x v="0"/>
    <x v="0"/>
    <x v="0"/>
    <x v="18"/>
    <n v="248100"/>
    <s v="USD"/>
    <x v="474"/>
    <x v="2"/>
    <x v="1"/>
    <x v="2"/>
    <x v="2"/>
    <n v="146000"/>
    <s v="Onsite"/>
    <x v="0"/>
  </r>
  <r>
    <x v="0"/>
    <x v="0"/>
    <x v="0"/>
    <x v="18"/>
    <n v="145900"/>
    <s v="USD"/>
    <x v="475"/>
    <x v="2"/>
    <x v="1"/>
    <x v="2"/>
    <x v="2"/>
    <n v="146000"/>
    <s v="Onsite"/>
    <x v="0"/>
  </r>
  <r>
    <x v="0"/>
    <x v="0"/>
    <x v="0"/>
    <x v="6"/>
    <n v="155850"/>
    <s v="USD"/>
    <x v="476"/>
    <x v="1"/>
    <x v="1"/>
    <x v="1"/>
    <x v="2"/>
    <n v="146000"/>
    <s v="Onsite"/>
    <x v="0"/>
  </r>
  <r>
    <x v="0"/>
    <x v="0"/>
    <x v="0"/>
    <x v="6"/>
    <n v="102544"/>
    <s v="USD"/>
    <x v="477"/>
    <x v="1"/>
    <x v="1"/>
    <x v="1"/>
    <x v="2"/>
    <n v="146000"/>
    <s v="Onsite"/>
    <x v="0"/>
  </r>
  <r>
    <x v="0"/>
    <x v="1"/>
    <x v="0"/>
    <x v="2"/>
    <n v="151410"/>
    <s v="USD"/>
    <x v="478"/>
    <x v="1"/>
    <x v="0"/>
    <x v="1"/>
    <x v="2"/>
    <n v="100000"/>
    <s v="Remote"/>
    <x v="0"/>
  </r>
  <r>
    <x v="0"/>
    <x v="1"/>
    <x v="0"/>
    <x v="2"/>
    <n v="115360"/>
    <s v="USD"/>
    <x v="479"/>
    <x v="1"/>
    <x v="0"/>
    <x v="1"/>
    <x v="2"/>
    <n v="100000"/>
    <s v="Remote"/>
    <x v="0"/>
  </r>
  <r>
    <x v="0"/>
    <x v="1"/>
    <x v="0"/>
    <x v="11"/>
    <n v="62000"/>
    <s v="EUR"/>
    <x v="480"/>
    <x v="0"/>
    <x v="0"/>
    <x v="0"/>
    <x v="2"/>
    <n v="100000"/>
    <s v="Remote"/>
    <x v="0"/>
  </r>
  <r>
    <x v="0"/>
    <x v="1"/>
    <x v="0"/>
    <x v="11"/>
    <n v="55000"/>
    <s v="EUR"/>
    <x v="336"/>
    <x v="0"/>
    <x v="0"/>
    <x v="0"/>
    <x v="2"/>
    <n v="100000"/>
    <s v="Remote"/>
    <x v="0"/>
  </r>
  <r>
    <x v="0"/>
    <x v="0"/>
    <x v="0"/>
    <x v="33"/>
    <n v="170000"/>
    <s v="CAD"/>
    <x v="481"/>
    <x v="2"/>
    <x v="2"/>
    <x v="2"/>
    <x v="2"/>
    <n v="146000"/>
    <s v="Hybrid"/>
    <x v="0"/>
  </r>
  <r>
    <x v="0"/>
    <x v="0"/>
    <x v="0"/>
    <x v="61"/>
    <n v="100000"/>
    <s v="USD"/>
    <x v="12"/>
    <x v="9"/>
    <x v="2"/>
    <x v="8"/>
    <x v="0"/>
    <n v="146000"/>
    <s v="Hybrid"/>
    <x v="0"/>
  </r>
  <r>
    <x v="0"/>
    <x v="2"/>
    <x v="0"/>
    <x v="2"/>
    <n v="1050000"/>
    <s v="INR"/>
    <x v="482"/>
    <x v="6"/>
    <x v="2"/>
    <x v="6"/>
    <x v="0"/>
    <n v="70000"/>
    <s v="Hybrid"/>
    <x v="0"/>
  </r>
  <r>
    <x v="0"/>
    <x v="0"/>
    <x v="0"/>
    <x v="2"/>
    <n v="250000"/>
    <s v="USD"/>
    <x v="135"/>
    <x v="1"/>
    <x v="1"/>
    <x v="1"/>
    <x v="2"/>
    <n v="146000"/>
    <s v="Onsite"/>
    <x v="0"/>
  </r>
  <r>
    <x v="0"/>
    <x v="0"/>
    <x v="0"/>
    <x v="2"/>
    <n v="162500"/>
    <s v="USD"/>
    <x v="30"/>
    <x v="1"/>
    <x v="1"/>
    <x v="1"/>
    <x v="2"/>
    <n v="146000"/>
    <s v="Onsite"/>
    <x v="0"/>
  </r>
  <r>
    <x v="0"/>
    <x v="0"/>
    <x v="0"/>
    <x v="2"/>
    <n v="185000"/>
    <s v="USD"/>
    <x v="39"/>
    <x v="4"/>
    <x v="1"/>
    <x v="4"/>
    <x v="2"/>
    <n v="146000"/>
    <s v="Onsite"/>
    <x v="0"/>
  </r>
  <r>
    <x v="0"/>
    <x v="0"/>
    <x v="0"/>
    <x v="2"/>
    <n v="120250"/>
    <s v="USD"/>
    <x v="255"/>
    <x v="4"/>
    <x v="1"/>
    <x v="4"/>
    <x v="2"/>
    <n v="146000"/>
    <s v="Onsite"/>
    <x v="0"/>
  </r>
  <r>
    <x v="0"/>
    <x v="2"/>
    <x v="0"/>
    <x v="11"/>
    <n v="25000"/>
    <s v="EUR"/>
    <x v="483"/>
    <x v="3"/>
    <x v="0"/>
    <x v="3"/>
    <x v="0"/>
    <n v="70000"/>
    <s v="Remote"/>
    <x v="0"/>
  </r>
  <r>
    <x v="1"/>
    <x v="2"/>
    <x v="0"/>
    <x v="2"/>
    <n v="180000"/>
    <s v="USD"/>
    <x v="138"/>
    <x v="1"/>
    <x v="0"/>
    <x v="1"/>
    <x v="2"/>
    <n v="70000"/>
    <s v="Remote"/>
    <x v="0"/>
  </r>
  <r>
    <x v="0"/>
    <x v="1"/>
    <x v="0"/>
    <x v="18"/>
    <n v="85000"/>
    <s v="USD"/>
    <x v="112"/>
    <x v="1"/>
    <x v="1"/>
    <x v="1"/>
    <x v="2"/>
    <n v="100000"/>
    <s v="Onsite"/>
    <x v="0"/>
  </r>
  <r>
    <x v="0"/>
    <x v="1"/>
    <x v="0"/>
    <x v="18"/>
    <n v="70000"/>
    <s v="USD"/>
    <x v="78"/>
    <x v="1"/>
    <x v="1"/>
    <x v="1"/>
    <x v="2"/>
    <n v="100000"/>
    <s v="Onsite"/>
    <x v="0"/>
  </r>
  <r>
    <x v="0"/>
    <x v="0"/>
    <x v="0"/>
    <x v="46"/>
    <n v="135000"/>
    <s v="USD"/>
    <x v="160"/>
    <x v="1"/>
    <x v="0"/>
    <x v="1"/>
    <x v="2"/>
    <n v="146000"/>
    <s v="Remote"/>
    <x v="0"/>
  </r>
  <r>
    <x v="0"/>
    <x v="0"/>
    <x v="0"/>
    <x v="46"/>
    <n v="100000"/>
    <s v="USD"/>
    <x v="12"/>
    <x v="1"/>
    <x v="0"/>
    <x v="1"/>
    <x v="2"/>
    <n v="146000"/>
    <s v="Remote"/>
    <x v="0"/>
  </r>
  <r>
    <x v="0"/>
    <x v="3"/>
    <x v="0"/>
    <x v="19"/>
    <n v="155000"/>
    <s v="USD"/>
    <x v="107"/>
    <x v="1"/>
    <x v="1"/>
    <x v="1"/>
    <x v="2"/>
    <n v="196000"/>
    <s v="Onsite"/>
    <x v="0"/>
  </r>
  <r>
    <x v="0"/>
    <x v="3"/>
    <x v="0"/>
    <x v="19"/>
    <n v="140000"/>
    <s v="USD"/>
    <x v="74"/>
    <x v="1"/>
    <x v="1"/>
    <x v="1"/>
    <x v="2"/>
    <n v="196000"/>
    <s v="Onsi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11"/>
    <n v="226700"/>
    <s v="USD"/>
    <x v="443"/>
    <x v="1"/>
    <x v="1"/>
    <x v="1"/>
    <x v="2"/>
    <n v="146000"/>
    <s v="Onsite"/>
    <x v="0"/>
  </r>
  <r>
    <x v="0"/>
    <x v="0"/>
    <x v="0"/>
    <x v="11"/>
    <n v="133300"/>
    <s v="USD"/>
    <x v="444"/>
    <x v="1"/>
    <x v="1"/>
    <x v="1"/>
    <x v="2"/>
    <n v="146000"/>
    <s v="Onsite"/>
    <x v="0"/>
  </r>
  <r>
    <x v="0"/>
    <x v="0"/>
    <x v="0"/>
    <x v="2"/>
    <n v="225000"/>
    <s v="USD"/>
    <x v="22"/>
    <x v="1"/>
    <x v="0"/>
    <x v="1"/>
    <x v="2"/>
    <n v="146000"/>
    <s v="Remote"/>
    <x v="0"/>
  </r>
  <r>
    <x v="0"/>
    <x v="0"/>
    <x v="0"/>
    <x v="2"/>
    <n v="156400"/>
    <s v="USD"/>
    <x v="23"/>
    <x v="1"/>
    <x v="0"/>
    <x v="1"/>
    <x v="2"/>
    <n v="146000"/>
    <s v="Remote"/>
    <x v="0"/>
  </r>
  <r>
    <x v="0"/>
    <x v="0"/>
    <x v="0"/>
    <x v="11"/>
    <n v="163800"/>
    <s v="USD"/>
    <x v="290"/>
    <x v="1"/>
    <x v="1"/>
    <x v="1"/>
    <x v="2"/>
    <n v="146000"/>
    <s v="Onsite"/>
    <x v="0"/>
  </r>
  <r>
    <x v="0"/>
    <x v="0"/>
    <x v="0"/>
    <x v="11"/>
    <n v="126000"/>
    <s v="USD"/>
    <x v="291"/>
    <x v="1"/>
    <x v="1"/>
    <x v="1"/>
    <x v="2"/>
    <n v="146000"/>
    <s v="Onsite"/>
    <x v="0"/>
  </r>
  <r>
    <x v="0"/>
    <x v="0"/>
    <x v="0"/>
    <x v="9"/>
    <n v="163800"/>
    <s v="USD"/>
    <x v="290"/>
    <x v="1"/>
    <x v="1"/>
    <x v="1"/>
    <x v="2"/>
    <n v="146000"/>
    <s v="Onsite"/>
    <x v="0"/>
  </r>
  <r>
    <x v="0"/>
    <x v="0"/>
    <x v="0"/>
    <x v="9"/>
    <n v="126000"/>
    <s v="USD"/>
    <x v="291"/>
    <x v="1"/>
    <x v="1"/>
    <x v="1"/>
    <x v="2"/>
    <n v="146000"/>
    <s v="Onsite"/>
    <x v="0"/>
  </r>
  <r>
    <x v="0"/>
    <x v="0"/>
    <x v="0"/>
    <x v="1"/>
    <n v="220000"/>
    <s v="USD"/>
    <x v="96"/>
    <x v="1"/>
    <x v="1"/>
    <x v="1"/>
    <x v="2"/>
    <n v="146000"/>
    <s v="Onsite"/>
    <x v="0"/>
  </r>
  <r>
    <x v="0"/>
    <x v="0"/>
    <x v="0"/>
    <x v="1"/>
    <n v="150000"/>
    <s v="USD"/>
    <x v="16"/>
    <x v="1"/>
    <x v="1"/>
    <x v="1"/>
    <x v="2"/>
    <n v="146000"/>
    <s v="Onsite"/>
    <x v="0"/>
  </r>
  <r>
    <x v="0"/>
    <x v="0"/>
    <x v="0"/>
    <x v="11"/>
    <n v="145000"/>
    <s v="USD"/>
    <x v="84"/>
    <x v="1"/>
    <x v="1"/>
    <x v="1"/>
    <x v="2"/>
    <n v="146000"/>
    <s v="Onsite"/>
    <x v="0"/>
  </r>
  <r>
    <x v="0"/>
    <x v="0"/>
    <x v="0"/>
    <x v="11"/>
    <n v="115000"/>
    <s v="USD"/>
    <x v="61"/>
    <x v="1"/>
    <x v="1"/>
    <x v="1"/>
    <x v="2"/>
    <n v="146000"/>
    <s v="Onsite"/>
    <x v="0"/>
  </r>
  <r>
    <x v="0"/>
    <x v="0"/>
    <x v="0"/>
    <x v="19"/>
    <n v="204500"/>
    <s v="USD"/>
    <x v="116"/>
    <x v="1"/>
    <x v="1"/>
    <x v="1"/>
    <x v="2"/>
    <n v="146000"/>
    <s v="Onsite"/>
    <x v="0"/>
  </r>
  <r>
    <x v="0"/>
    <x v="0"/>
    <x v="0"/>
    <x v="19"/>
    <n v="138900"/>
    <s v="USD"/>
    <x v="117"/>
    <x v="1"/>
    <x v="1"/>
    <x v="1"/>
    <x v="2"/>
    <n v="146000"/>
    <s v="Onsite"/>
    <x v="0"/>
  </r>
  <r>
    <x v="0"/>
    <x v="1"/>
    <x v="0"/>
    <x v="11"/>
    <n v="162500"/>
    <s v="USD"/>
    <x v="30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0"/>
    <x v="0"/>
    <x v="11"/>
    <n v="150000"/>
    <s v="USD"/>
    <x v="16"/>
    <x v="1"/>
    <x v="0"/>
    <x v="1"/>
    <x v="2"/>
    <n v="146000"/>
    <s v="Remote"/>
    <x v="0"/>
  </r>
  <r>
    <x v="0"/>
    <x v="0"/>
    <x v="0"/>
    <x v="11"/>
    <n v="107000"/>
    <s v="USD"/>
    <x v="484"/>
    <x v="1"/>
    <x v="0"/>
    <x v="1"/>
    <x v="2"/>
    <n v="146000"/>
    <s v="Remote"/>
    <x v="0"/>
  </r>
  <r>
    <x v="0"/>
    <x v="3"/>
    <x v="0"/>
    <x v="11"/>
    <n v="175000"/>
    <s v="USD"/>
    <x v="3"/>
    <x v="1"/>
    <x v="1"/>
    <x v="1"/>
    <x v="2"/>
    <n v="196000"/>
    <s v="Onsite"/>
    <x v="0"/>
  </r>
  <r>
    <x v="0"/>
    <x v="3"/>
    <x v="0"/>
    <x v="11"/>
    <n v="110000"/>
    <s v="USD"/>
    <x v="17"/>
    <x v="1"/>
    <x v="1"/>
    <x v="1"/>
    <x v="2"/>
    <n v="196000"/>
    <s v="Onsite"/>
    <x v="0"/>
  </r>
  <r>
    <x v="0"/>
    <x v="0"/>
    <x v="0"/>
    <x v="11"/>
    <n v="226700"/>
    <s v="USD"/>
    <x v="443"/>
    <x v="1"/>
    <x v="1"/>
    <x v="1"/>
    <x v="2"/>
    <n v="146000"/>
    <s v="Onsite"/>
    <x v="0"/>
  </r>
  <r>
    <x v="0"/>
    <x v="0"/>
    <x v="0"/>
    <x v="11"/>
    <n v="133300"/>
    <s v="USD"/>
    <x v="444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9"/>
    <n v="150000"/>
    <s v="USD"/>
    <x v="16"/>
    <x v="1"/>
    <x v="1"/>
    <x v="1"/>
    <x v="2"/>
    <n v="146000"/>
    <s v="Onsite"/>
    <x v="0"/>
  </r>
  <r>
    <x v="0"/>
    <x v="0"/>
    <x v="0"/>
    <x v="9"/>
    <n v="125000"/>
    <s v="USD"/>
    <x v="185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0"/>
    <x v="0"/>
    <x v="2"/>
    <n v="225000"/>
    <s v="USD"/>
    <x v="22"/>
    <x v="1"/>
    <x v="1"/>
    <x v="1"/>
    <x v="2"/>
    <n v="146000"/>
    <s v="Onsite"/>
    <x v="0"/>
  </r>
  <r>
    <x v="0"/>
    <x v="0"/>
    <x v="0"/>
    <x v="2"/>
    <n v="156400"/>
    <s v="USD"/>
    <x v="23"/>
    <x v="1"/>
    <x v="1"/>
    <x v="1"/>
    <x v="2"/>
    <n v="146000"/>
    <s v="Onsite"/>
    <x v="0"/>
  </r>
  <r>
    <x v="1"/>
    <x v="1"/>
    <x v="0"/>
    <x v="18"/>
    <n v="23000"/>
    <s v="USD"/>
    <x v="485"/>
    <x v="6"/>
    <x v="0"/>
    <x v="6"/>
    <x v="0"/>
    <n v="100000"/>
    <s v="Remote"/>
    <x v="0"/>
  </r>
  <r>
    <x v="0"/>
    <x v="1"/>
    <x v="0"/>
    <x v="9"/>
    <n v="110000"/>
    <s v="USD"/>
    <x v="17"/>
    <x v="1"/>
    <x v="0"/>
    <x v="1"/>
    <x v="0"/>
    <n v="100000"/>
    <s v="Remote"/>
    <x v="0"/>
  </r>
  <r>
    <x v="0"/>
    <x v="0"/>
    <x v="0"/>
    <x v="11"/>
    <n v="265000"/>
    <s v="USD"/>
    <x v="276"/>
    <x v="1"/>
    <x v="0"/>
    <x v="1"/>
    <x v="2"/>
    <n v="146000"/>
    <s v="Remote"/>
    <x v="0"/>
  </r>
  <r>
    <x v="0"/>
    <x v="0"/>
    <x v="0"/>
    <x v="11"/>
    <n v="182750"/>
    <s v="USD"/>
    <x v="486"/>
    <x v="1"/>
    <x v="0"/>
    <x v="1"/>
    <x v="2"/>
    <n v="146000"/>
    <s v="Remote"/>
    <x v="0"/>
  </r>
  <r>
    <x v="0"/>
    <x v="1"/>
    <x v="0"/>
    <x v="4"/>
    <n v="130000"/>
    <s v="USD"/>
    <x v="11"/>
    <x v="1"/>
    <x v="1"/>
    <x v="1"/>
    <x v="2"/>
    <n v="100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0"/>
    <x v="0"/>
    <x v="4"/>
    <n v="153600"/>
    <s v="USD"/>
    <x v="224"/>
    <x v="1"/>
    <x v="1"/>
    <x v="1"/>
    <x v="2"/>
    <n v="146000"/>
    <s v="Onsite"/>
    <x v="0"/>
  </r>
  <r>
    <x v="0"/>
    <x v="0"/>
    <x v="0"/>
    <x v="4"/>
    <n v="106800"/>
    <s v="USD"/>
    <x v="266"/>
    <x v="1"/>
    <x v="1"/>
    <x v="1"/>
    <x v="2"/>
    <n v="146000"/>
    <s v="Onsite"/>
    <x v="0"/>
  </r>
  <r>
    <x v="0"/>
    <x v="0"/>
    <x v="0"/>
    <x v="11"/>
    <n v="137500"/>
    <s v="USD"/>
    <x v="420"/>
    <x v="1"/>
    <x v="1"/>
    <x v="1"/>
    <x v="2"/>
    <n v="146000"/>
    <s v="Onsite"/>
    <x v="0"/>
  </r>
  <r>
    <x v="0"/>
    <x v="0"/>
    <x v="0"/>
    <x v="11"/>
    <n v="81500"/>
    <s v="USD"/>
    <x v="62"/>
    <x v="1"/>
    <x v="1"/>
    <x v="1"/>
    <x v="2"/>
    <n v="146000"/>
    <s v="Onsite"/>
    <x v="0"/>
  </r>
  <r>
    <x v="0"/>
    <x v="3"/>
    <x v="0"/>
    <x v="54"/>
    <n v="314100"/>
    <s v="USD"/>
    <x v="487"/>
    <x v="1"/>
    <x v="1"/>
    <x v="1"/>
    <x v="2"/>
    <n v="196000"/>
    <s v="Onsite"/>
    <x v="0"/>
  </r>
  <r>
    <x v="0"/>
    <x v="3"/>
    <x v="0"/>
    <x v="54"/>
    <n v="195800"/>
    <s v="USD"/>
    <x v="488"/>
    <x v="1"/>
    <x v="1"/>
    <x v="1"/>
    <x v="2"/>
    <n v="196000"/>
    <s v="Onsite"/>
    <x v="0"/>
  </r>
  <r>
    <x v="0"/>
    <x v="0"/>
    <x v="0"/>
    <x v="3"/>
    <n v="205000"/>
    <s v="USD"/>
    <x v="140"/>
    <x v="1"/>
    <x v="1"/>
    <x v="1"/>
    <x v="2"/>
    <n v="146000"/>
    <s v="Onsite"/>
    <x v="0"/>
  </r>
  <r>
    <x v="0"/>
    <x v="0"/>
    <x v="0"/>
    <x v="3"/>
    <n v="180000"/>
    <s v="USD"/>
    <x v="138"/>
    <x v="1"/>
    <x v="1"/>
    <x v="1"/>
    <x v="2"/>
    <n v="146000"/>
    <s v="Onsite"/>
    <x v="0"/>
  </r>
  <r>
    <x v="0"/>
    <x v="0"/>
    <x v="0"/>
    <x v="2"/>
    <n v="165000"/>
    <s v="USD"/>
    <x v="86"/>
    <x v="1"/>
    <x v="0"/>
    <x v="1"/>
    <x v="2"/>
    <n v="146000"/>
    <s v="Remote"/>
    <x v="0"/>
  </r>
  <r>
    <x v="0"/>
    <x v="0"/>
    <x v="0"/>
    <x v="2"/>
    <n v="144000"/>
    <s v="USD"/>
    <x v="425"/>
    <x v="1"/>
    <x v="0"/>
    <x v="1"/>
    <x v="2"/>
    <n v="146000"/>
    <s v="Remote"/>
    <x v="0"/>
  </r>
  <r>
    <x v="0"/>
    <x v="2"/>
    <x v="0"/>
    <x v="46"/>
    <n v="160000"/>
    <s v="USD"/>
    <x v="122"/>
    <x v="1"/>
    <x v="1"/>
    <x v="1"/>
    <x v="2"/>
    <n v="70000"/>
    <s v="Onsite"/>
    <x v="0"/>
  </r>
  <r>
    <x v="0"/>
    <x v="2"/>
    <x v="0"/>
    <x v="46"/>
    <n v="100000"/>
    <s v="USD"/>
    <x v="12"/>
    <x v="1"/>
    <x v="1"/>
    <x v="1"/>
    <x v="2"/>
    <n v="70000"/>
    <s v="Onsite"/>
    <x v="0"/>
  </r>
  <r>
    <x v="0"/>
    <x v="3"/>
    <x v="0"/>
    <x v="11"/>
    <n v="200000"/>
    <s v="USD"/>
    <x v="24"/>
    <x v="1"/>
    <x v="1"/>
    <x v="1"/>
    <x v="2"/>
    <n v="196000"/>
    <s v="Onsite"/>
    <x v="0"/>
  </r>
  <r>
    <x v="0"/>
    <x v="3"/>
    <x v="0"/>
    <x v="11"/>
    <n v="145000"/>
    <s v="USD"/>
    <x v="84"/>
    <x v="1"/>
    <x v="1"/>
    <x v="1"/>
    <x v="2"/>
    <n v="196000"/>
    <s v="Onsite"/>
    <x v="0"/>
  </r>
  <r>
    <x v="0"/>
    <x v="1"/>
    <x v="0"/>
    <x v="4"/>
    <n v="150000"/>
    <s v="USD"/>
    <x v="16"/>
    <x v="1"/>
    <x v="1"/>
    <x v="1"/>
    <x v="2"/>
    <n v="100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0"/>
    <x v="0"/>
    <x v="27"/>
    <n v="199000"/>
    <s v="USD"/>
    <x v="176"/>
    <x v="1"/>
    <x v="1"/>
    <x v="1"/>
    <x v="2"/>
    <n v="146000"/>
    <s v="Onsite"/>
    <x v="0"/>
  </r>
  <r>
    <x v="0"/>
    <x v="0"/>
    <x v="0"/>
    <x v="27"/>
    <n v="112000"/>
    <s v="USD"/>
    <x v="158"/>
    <x v="1"/>
    <x v="1"/>
    <x v="1"/>
    <x v="2"/>
    <n v="146000"/>
    <s v="Onsite"/>
    <x v="0"/>
  </r>
  <r>
    <x v="0"/>
    <x v="0"/>
    <x v="0"/>
    <x v="2"/>
    <n v="105000"/>
    <s v="USD"/>
    <x v="77"/>
    <x v="1"/>
    <x v="1"/>
    <x v="1"/>
    <x v="2"/>
    <n v="146000"/>
    <s v="Onsite"/>
    <x v="0"/>
  </r>
  <r>
    <x v="0"/>
    <x v="0"/>
    <x v="0"/>
    <x v="2"/>
    <n v="70000"/>
    <s v="USD"/>
    <x v="78"/>
    <x v="1"/>
    <x v="1"/>
    <x v="1"/>
    <x v="2"/>
    <n v="146000"/>
    <s v="Onsite"/>
    <x v="0"/>
  </r>
  <r>
    <x v="0"/>
    <x v="2"/>
    <x v="0"/>
    <x v="29"/>
    <n v="130000"/>
    <s v="USD"/>
    <x v="11"/>
    <x v="22"/>
    <x v="0"/>
    <x v="20"/>
    <x v="1"/>
    <n v="70000"/>
    <s v="Remote"/>
    <x v="0"/>
  </r>
  <r>
    <x v="0"/>
    <x v="0"/>
    <x v="0"/>
    <x v="4"/>
    <n v="180180"/>
    <s v="USD"/>
    <x v="304"/>
    <x v="1"/>
    <x v="1"/>
    <x v="1"/>
    <x v="2"/>
    <n v="146000"/>
    <s v="Onsite"/>
    <x v="0"/>
  </r>
  <r>
    <x v="0"/>
    <x v="0"/>
    <x v="0"/>
    <x v="4"/>
    <n v="106020"/>
    <s v="USD"/>
    <x v="305"/>
    <x v="1"/>
    <x v="1"/>
    <x v="1"/>
    <x v="2"/>
    <n v="146000"/>
    <s v="Onsite"/>
    <x v="0"/>
  </r>
  <r>
    <x v="0"/>
    <x v="2"/>
    <x v="0"/>
    <x v="11"/>
    <n v="160000"/>
    <s v="USD"/>
    <x v="122"/>
    <x v="1"/>
    <x v="1"/>
    <x v="1"/>
    <x v="2"/>
    <n v="70000"/>
    <s v="Onsite"/>
    <x v="0"/>
  </r>
  <r>
    <x v="0"/>
    <x v="2"/>
    <x v="0"/>
    <x v="11"/>
    <n v="135000"/>
    <s v="USD"/>
    <x v="160"/>
    <x v="1"/>
    <x v="1"/>
    <x v="1"/>
    <x v="2"/>
    <n v="70000"/>
    <s v="Onsite"/>
    <x v="0"/>
  </r>
  <r>
    <x v="0"/>
    <x v="0"/>
    <x v="0"/>
    <x v="2"/>
    <n v="183000"/>
    <s v="USD"/>
    <x v="256"/>
    <x v="1"/>
    <x v="1"/>
    <x v="1"/>
    <x v="2"/>
    <n v="146000"/>
    <s v="Onsite"/>
    <x v="0"/>
  </r>
  <r>
    <x v="0"/>
    <x v="0"/>
    <x v="0"/>
    <x v="2"/>
    <n v="134000"/>
    <s v="USD"/>
    <x v="250"/>
    <x v="1"/>
    <x v="1"/>
    <x v="1"/>
    <x v="2"/>
    <n v="146000"/>
    <s v="Onsite"/>
    <x v="0"/>
  </r>
  <r>
    <x v="0"/>
    <x v="0"/>
    <x v="0"/>
    <x v="9"/>
    <n v="220000"/>
    <s v="USD"/>
    <x v="96"/>
    <x v="1"/>
    <x v="1"/>
    <x v="1"/>
    <x v="2"/>
    <n v="146000"/>
    <s v="Onsite"/>
    <x v="0"/>
  </r>
  <r>
    <x v="0"/>
    <x v="0"/>
    <x v="0"/>
    <x v="9"/>
    <n v="150000"/>
    <s v="USD"/>
    <x v="16"/>
    <x v="1"/>
    <x v="1"/>
    <x v="1"/>
    <x v="2"/>
    <n v="146000"/>
    <s v="Onsite"/>
    <x v="0"/>
  </r>
  <r>
    <x v="0"/>
    <x v="0"/>
    <x v="0"/>
    <x v="3"/>
    <n v="350000"/>
    <s v="USD"/>
    <x v="489"/>
    <x v="1"/>
    <x v="1"/>
    <x v="1"/>
    <x v="0"/>
    <n v="146000"/>
    <s v="Onsite"/>
    <x v="0"/>
  </r>
  <r>
    <x v="0"/>
    <x v="0"/>
    <x v="0"/>
    <x v="3"/>
    <n v="262500"/>
    <s v="USD"/>
    <x v="490"/>
    <x v="1"/>
    <x v="1"/>
    <x v="1"/>
    <x v="0"/>
    <n v="146000"/>
    <s v="Onsite"/>
    <x v="0"/>
  </r>
  <r>
    <x v="0"/>
    <x v="0"/>
    <x v="0"/>
    <x v="4"/>
    <n v="122000"/>
    <s v="USD"/>
    <x v="370"/>
    <x v="1"/>
    <x v="1"/>
    <x v="1"/>
    <x v="2"/>
    <n v="146000"/>
    <s v="Onsite"/>
    <x v="0"/>
  </r>
  <r>
    <x v="0"/>
    <x v="0"/>
    <x v="0"/>
    <x v="4"/>
    <n v="94000"/>
    <s v="USD"/>
    <x v="348"/>
    <x v="1"/>
    <x v="1"/>
    <x v="1"/>
    <x v="2"/>
    <n v="146000"/>
    <s v="Onsite"/>
    <x v="0"/>
  </r>
  <r>
    <x v="0"/>
    <x v="0"/>
    <x v="0"/>
    <x v="9"/>
    <n v="276000"/>
    <s v="USD"/>
    <x v="334"/>
    <x v="1"/>
    <x v="1"/>
    <x v="1"/>
    <x v="2"/>
    <n v="146000"/>
    <s v="Onsite"/>
    <x v="0"/>
  </r>
  <r>
    <x v="0"/>
    <x v="0"/>
    <x v="0"/>
    <x v="9"/>
    <n v="184000"/>
    <s v="USD"/>
    <x v="171"/>
    <x v="1"/>
    <x v="1"/>
    <x v="1"/>
    <x v="2"/>
    <n v="146000"/>
    <s v="Onsite"/>
    <x v="0"/>
  </r>
  <r>
    <x v="0"/>
    <x v="3"/>
    <x v="0"/>
    <x v="11"/>
    <n v="310000"/>
    <s v="USD"/>
    <x v="362"/>
    <x v="1"/>
    <x v="0"/>
    <x v="1"/>
    <x v="2"/>
    <n v="196000"/>
    <s v="Remote"/>
    <x v="0"/>
  </r>
  <r>
    <x v="0"/>
    <x v="3"/>
    <x v="0"/>
    <x v="11"/>
    <n v="239000"/>
    <s v="USD"/>
    <x v="154"/>
    <x v="1"/>
    <x v="0"/>
    <x v="1"/>
    <x v="2"/>
    <n v="196000"/>
    <s v="Remote"/>
    <x v="0"/>
  </r>
  <r>
    <x v="0"/>
    <x v="0"/>
    <x v="0"/>
    <x v="2"/>
    <n v="225000"/>
    <s v="USD"/>
    <x v="22"/>
    <x v="1"/>
    <x v="0"/>
    <x v="1"/>
    <x v="2"/>
    <n v="146000"/>
    <s v="Remote"/>
    <x v="0"/>
  </r>
  <r>
    <x v="0"/>
    <x v="0"/>
    <x v="0"/>
    <x v="2"/>
    <n v="156400"/>
    <s v="USD"/>
    <x v="23"/>
    <x v="1"/>
    <x v="0"/>
    <x v="1"/>
    <x v="2"/>
    <n v="146000"/>
    <s v="Remote"/>
    <x v="0"/>
  </r>
  <r>
    <x v="0"/>
    <x v="1"/>
    <x v="0"/>
    <x v="9"/>
    <n v="180000"/>
    <s v="USD"/>
    <x v="138"/>
    <x v="1"/>
    <x v="0"/>
    <x v="1"/>
    <x v="2"/>
    <n v="100000"/>
    <s v="Remote"/>
    <x v="0"/>
  </r>
  <r>
    <x v="0"/>
    <x v="1"/>
    <x v="0"/>
    <x v="9"/>
    <n v="150000"/>
    <s v="USD"/>
    <x v="16"/>
    <x v="1"/>
    <x v="0"/>
    <x v="1"/>
    <x v="2"/>
    <n v="100000"/>
    <s v="Remote"/>
    <x v="0"/>
  </r>
  <r>
    <x v="0"/>
    <x v="0"/>
    <x v="0"/>
    <x v="2"/>
    <n v="228000"/>
    <s v="USD"/>
    <x v="136"/>
    <x v="1"/>
    <x v="1"/>
    <x v="1"/>
    <x v="2"/>
    <n v="146000"/>
    <s v="Onsite"/>
    <x v="0"/>
  </r>
  <r>
    <x v="0"/>
    <x v="0"/>
    <x v="0"/>
    <x v="2"/>
    <n v="152000"/>
    <s v="USD"/>
    <x v="153"/>
    <x v="1"/>
    <x v="1"/>
    <x v="1"/>
    <x v="2"/>
    <n v="146000"/>
    <s v="Onsite"/>
    <x v="0"/>
  </r>
  <r>
    <x v="0"/>
    <x v="0"/>
    <x v="0"/>
    <x v="2"/>
    <n v="209450"/>
    <s v="USD"/>
    <x v="491"/>
    <x v="1"/>
    <x v="0"/>
    <x v="1"/>
    <x v="2"/>
    <n v="146000"/>
    <s v="Remote"/>
    <x v="0"/>
  </r>
  <r>
    <x v="0"/>
    <x v="0"/>
    <x v="0"/>
    <x v="2"/>
    <n v="158677"/>
    <s v="USD"/>
    <x v="492"/>
    <x v="1"/>
    <x v="0"/>
    <x v="1"/>
    <x v="2"/>
    <n v="146000"/>
    <s v="Remote"/>
    <x v="0"/>
  </r>
  <r>
    <x v="0"/>
    <x v="0"/>
    <x v="0"/>
    <x v="4"/>
    <n v="175000"/>
    <s v="USD"/>
    <x v="3"/>
    <x v="1"/>
    <x v="1"/>
    <x v="1"/>
    <x v="2"/>
    <n v="146000"/>
    <s v="Onsite"/>
    <x v="0"/>
  </r>
  <r>
    <x v="0"/>
    <x v="0"/>
    <x v="0"/>
    <x v="4"/>
    <n v="145000"/>
    <s v="USD"/>
    <x v="84"/>
    <x v="1"/>
    <x v="1"/>
    <x v="1"/>
    <x v="2"/>
    <n v="146000"/>
    <s v="Onsite"/>
    <x v="0"/>
  </r>
  <r>
    <x v="0"/>
    <x v="0"/>
    <x v="0"/>
    <x v="11"/>
    <n v="240000"/>
    <s v="USD"/>
    <x v="207"/>
    <x v="1"/>
    <x v="1"/>
    <x v="1"/>
    <x v="2"/>
    <n v="146000"/>
    <s v="Onsite"/>
    <x v="0"/>
  </r>
  <r>
    <x v="0"/>
    <x v="0"/>
    <x v="0"/>
    <x v="11"/>
    <n v="170000"/>
    <s v="USD"/>
    <x v="15"/>
    <x v="1"/>
    <x v="1"/>
    <x v="1"/>
    <x v="2"/>
    <n v="146000"/>
    <s v="Onsite"/>
    <x v="0"/>
  </r>
  <r>
    <x v="0"/>
    <x v="1"/>
    <x v="0"/>
    <x v="4"/>
    <n v="103200"/>
    <s v="USD"/>
    <x v="493"/>
    <x v="1"/>
    <x v="1"/>
    <x v="1"/>
    <x v="2"/>
    <n v="100000"/>
    <s v="Onsite"/>
    <x v="0"/>
  </r>
  <r>
    <x v="0"/>
    <x v="1"/>
    <x v="0"/>
    <x v="4"/>
    <n v="61200"/>
    <s v="USD"/>
    <x v="494"/>
    <x v="1"/>
    <x v="1"/>
    <x v="1"/>
    <x v="2"/>
    <n v="100000"/>
    <s v="Onsite"/>
    <x v="0"/>
  </r>
  <r>
    <x v="1"/>
    <x v="1"/>
    <x v="0"/>
    <x v="2"/>
    <n v="155000"/>
    <s v="USD"/>
    <x v="107"/>
    <x v="1"/>
    <x v="0"/>
    <x v="1"/>
    <x v="0"/>
    <n v="100000"/>
    <s v="Remote"/>
    <x v="0"/>
  </r>
  <r>
    <x v="3"/>
    <x v="2"/>
    <x v="0"/>
    <x v="62"/>
    <n v="90000"/>
    <s v="SGD"/>
    <x v="495"/>
    <x v="21"/>
    <x v="2"/>
    <x v="18"/>
    <x v="0"/>
    <n v="70000"/>
    <s v="Hybrid"/>
    <x v="0"/>
  </r>
  <r>
    <x v="0"/>
    <x v="0"/>
    <x v="0"/>
    <x v="2"/>
    <n v="59000"/>
    <s v="EUR"/>
    <x v="496"/>
    <x v="32"/>
    <x v="2"/>
    <x v="29"/>
    <x v="0"/>
    <n v="146000"/>
    <s v="Hybrid"/>
    <x v="0"/>
  </r>
  <r>
    <x v="0"/>
    <x v="0"/>
    <x v="0"/>
    <x v="2"/>
    <n v="237000"/>
    <s v="USD"/>
    <x v="57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2"/>
    <n v="240000"/>
    <s v="USD"/>
    <x v="207"/>
    <x v="1"/>
    <x v="0"/>
    <x v="1"/>
    <x v="2"/>
    <n v="146000"/>
    <s v="Remote"/>
    <x v="0"/>
  </r>
  <r>
    <x v="0"/>
    <x v="0"/>
    <x v="0"/>
    <x v="2"/>
    <n v="139000"/>
    <s v="USD"/>
    <x v="49"/>
    <x v="1"/>
    <x v="0"/>
    <x v="1"/>
    <x v="2"/>
    <n v="146000"/>
    <s v="Remote"/>
    <x v="0"/>
  </r>
  <r>
    <x v="0"/>
    <x v="0"/>
    <x v="0"/>
    <x v="15"/>
    <n v="174500"/>
    <s v="USD"/>
    <x v="497"/>
    <x v="1"/>
    <x v="1"/>
    <x v="1"/>
    <x v="2"/>
    <n v="146000"/>
    <s v="Onsite"/>
    <x v="0"/>
  </r>
  <r>
    <x v="0"/>
    <x v="0"/>
    <x v="0"/>
    <x v="15"/>
    <n v="113000"/>
    <s v="USD"/>
    <x v="169"/>
    <x v="1"/>
    <x v="1"/>
    <x v="1"/>
    <x v="2"/>
    <n v="146000"/>
    <s v="Onsite"/>
    <x v="0"/>
  </r>
  <r>
    <x v="0"/>
    <x v="0"/>
    <x v="0"/>
    <x v="4"/>
    <n v="130000"/>
    <s v="USD"/>
    <x v="11"/>
    <x v="1"/>
    <x v="0"/>
    <x v="1"/>
    <x v="2"/>
    <n v="146000"/>
    <s v="Remote"/>
    <x v="0"/>
  </r>
  <r>
    <x v="0"/>
    <x v="0"/>
    <x v="0"/>
    <x v="4"/>
    <n v="87000"/>
    <s v="USD"/>
    <x v="318"/>
    <x v="1"/>
    <x v="0"/>
    <x v="1"/>
    <x v="2"/>
    <n v="146000"/>
    <s v="Remote"/>
    <x v="0"/>
  </r>
  <r>
    <x v="0"/>
    <x v="0"/>
    <x v="0"/>
    <x v="4"/>
    <n v="160000"/>
    <s v="USD"/>
    <x v="122"/>
    <x v="1"/>
    <x v="0"/>
    <x v="1"/>
    <x v="2"/>
    <n v="146000"/>
    <s v="Remote"/>
    <x v="0"/>
  </r>
  <r>
    <x v="0"/>
    <x v="0"/>
    <x v="0"/>
    <x v="4"/>
    <n v="108000"/>
    <s v="USD"/>
    <x v="249"/>
    <x v="1"/>
    <x v="0"/>
    <x v="1"/>
    <x v="2"/>
    <n v="146000"/>
    <s v="Remote"/>
    <x v="0"/>
  </r>
  <r>
    <x v="0"/>
    <x v="0"/>
    <x v="0"/>
    <x v="11"/>
    <n v="165000"/>
    <s v="USD"/>
    <x v="86"/>
    <x v="1"/>
    <x v="0"/>
    <x v="1"/>
    <x v="2"/>
    <n v="146000"/>
    <s v="Remote"/>
    <x v="0"/>
  </r>
  <r>
    <x v="0"/>
    <x v="0"/>
    <x v="0"/>
    <x v="11"/>
    <n v="107250"/>
    <s v="USD"/>
    <x v="498"/>
    <x v="1"/>
    <x v="0"/>
    <x v="1"/>
    <x v="2"/>
    <n v="146000"/>
    <s v="Remote"/>
    <x v="0"/>
  </r>
  <r>
    <x v="0"/>
    <x v="0"/>
    <x v="0"/>
    <x v="11"/>
    <n v="300000"/>
    <s v="USD"/>
    <x v="70"/>
    <x v="1"/>
    <x v="1"/>
    <x v="1"/>
    <x v="2"/>
    <n v="146000"/>
    <s v="Onsite"/>
    <x v="0"/>
  </r>
  <r>
    <x v="0"/>
    <x v="0"/>
    <x v="0"/>
    <x v="11"/>
    <n v="119000"/>
    <s v="USD"/>
    <x v="499"/>
    <x v="1"/>
    <x v="1"/>
    <x v="1"/>
    <x v="2"/>
    <n v="146000"/>
    <s v="Onsite"/>
    <x v="0"/>
  </r>
  <r>
    <x v="0"/>
    <x v="0"/>
    <x v="0"/>
    <x v="2"/>
    <n v="285800"/>
    <s v="USD"/>
    <x v="500"/>
    <x v="1"/>
    <x v="0"/>
    <x v="1"/>
    <x v="2"/>
    <n v="146000"/>
    <s v="Remote"/>
    <x v="0"/>
  </r>
  <r>
    <x v="0"/>
    <x v="0"/>
    <x v="0"/>
    <x v="2"/>
    <n v="154600"/>
    <s v="USD"/>
    <x v="501"/>
    <x v="1"/>
    <x v="0"/>
    <x v="1"/>
    <x v="2"/>
    <n v="146000"/>
    <s v="Remote"/>
    <x v="0"/>
  </r>
  <r>
    <x v="0"/>
    <x v="1"/>
    <x v="0"/>
    <x v="54"/>
    <n v="5000000"/>
    <s v="INR"/>
    <x v="502"/>
    <x v="6"/>
    <x v="2"/>
    <x v="6"/>
    <x v="0"/>
    <n v="100000"/>
    <s v="Hybrid"/>
    <x v="0"/>
  </r>
  <r>
    <x v="0"/>
    <x v="2"/>
    <x v="0"/>
    <x v="4"/>
    <n v="30000"/>
    <s v="USD"/>
    <x v="1"/>
    <x v="33"/>
    <x v="0"/>
    <x v="1"/>
    <x v="1"/>
    <n v="70000"/>
    <s v="Remote"/>
    <x v="0"/>
  </r>
  <r>
    <x v="0"/>
    <x v="1"/>
    <x v="0"/>
    <x v="26"/>
    <n v="220000"/>
    <s v="USD"/>
    <x v="96"/>
    <x v="1"/>
    <x v="1"/>
    <x v="1"/>
    <x v="2"/>
    <n v="100000"/>
    <s v="Onsite"/>
    <x v="0"/>
  </r>
  <r>
    <x v="0"/>
    <x v="1"/>
    <x v="0"/>
    <x v="26"/>
    <n v="195000"/>
    <s v="USD"/>
    <x v="121"/>
    <x v="1"/>
    <x v="1"/>
    <x v="1"/>
    <x v="2"/>
    <n v="100000"/>
    <s v="Onsite"/>
    <x v="0"/>
  </r>
  <r>
    <x v="0"/>
    <x v="0"/>
    <x v="0"/>
    <x v="27"/>
    <n v="168400"/>
    <s v="USD"/>
    <x v="126"/>
    <x v="1"/>
    <x v="1"/>
    <x v="1"/>
    <x v="2"/>
    <n v="146000"/>
    <s v="Onsite"/>
    <x v="0"/>
  </r>
  <r>
    <x v="0"/>
    <x v="0"/>
    <x v="0"/>
    <x v="27"/>
    <n v="105200"/>
    <s v="USD"/>
    <x v="127"/>
    <x v="1"/>
    <x v="1"/>
    <x v="1"/>
    <x v="2"/>
    <n v="146000"/>
    <s v="Onsite"/>
    <x v="0"/>
  </r>
  <r>
    <x v="0"/>
    <x v="1"/>
    <x v="0"/>
    <x v="4"/>
    <n v="206000"/>
    <s v="USD"/>
    <x v="314"/>
    <x v="1"/>
    <x v="1"/>
    <x v="1"/>
    <x v="2"/>
    <n v="100000"/>
    <s v="Onsite"/>
    <x v="0"/>
  </r>
  <r>
    <x v="0"/>
    <x v="1"/>
    <x v="0"/>
    <x v="4"/>
    <n v="160000"/>
    <s v="USD"/>
    <x v="122"/>
    <x v="1"/>
    <x v="1"/>
    <x v="1"/>
    <x v="2"/>
    <n v="100000"/>
    <s v="Onsite"/>
    <x v="0"/>
  </r>
  <r>
    <x v="0"/>
    <x v="0"/>
    <x v="0"/>
    <x v="7"/>
    <n v="200000"/>
    <s v="USD"/>
    <x v="24"/>
    <x v="1"/>
    <x v="0"/>
    <x v="1"/>
    <x v="2"/>
    <n v="146000"/>
    <s v="Remote"/>
    <x v="0"/>
  </r>
  <r>
    <x v="0"/>
    <x v="0"/>
    <x v="0"/>
    <x v="7"/>
    <n v="175000"/>
    <s v="USD"/>
    <x v="3"/>
    <x v="1"/>
    <x v="0"/>
    <x v="1"/>
    <x v="2"/>
    <n v="146000"/>
    <s v="Remote"/>
    <x v="0"/>
  </r>
  <r>
    <x v="0"/>
    <x v="0"/>
    <x v="0"/>
    <x v="7"/>
    <n v="231250"/>
    <s v="USD"/>
    <x v="456"/>
    <x v="1"/>
    <x v="0"/>
    <x v="1"/>
    <x v="2"/>
    <n v="146000"/>
    <s v="Remote"/>
    <x v="0"/>
  </r>
  <r>
    <x v="0"/>
    <x v="0"/>
    <x v="0"/>
    <x v="7"/>
    <n v="138750"/>
    <s v="USD"/>
    <x v="457"/>
    <x v="1"/>
    <x v="0"/>
    <x v="1"/>
    <x v="2"/>
    <n v="146000"/>
    <s v="Remote"/>
    <x v="0"/>
  </r>
  <r>
    <x v="0"/>
    <x v="0"/>
    <x v="0"/>
    <x v="11"/>
    <n v="153000"/>
    <s v="USD"/>
    <x v="179"/>
    <x v="2"/>
    <x v="0"/>
    <x v="2"/>
    <x v="2"/>
    <n v="146000"/>
    <s v="Remote"/>
    <x v="0"/>
  </r>
  <r>
    <x v="0"/>
    <x v="0"/>
    <x v="0"/>
    <x v="11"/>
    <n v="94000"/>
    <s v="USD"/>
    <x v="348"/>
    <x v="2"/>
    <x v="0"/>
    <x v="2"/>
    <x v="2"/>
    <n v="146000"/>
    <s v="Remote"/>
    <x v="0"/>
  </r>
  <r>
    <x v="0"/>
    <x v="0"/>
    <x v="0"/>
    <x v="11"/>
    <n v="240500"/>
    <s v="USD"/>
    <x v="164"/>
    <x v="1"/>
    <x v="1"/>
    <x v="1"/>
    <x v="0"/>
    <n v="146000"/>
    <s v="Onsite"/>
    <x v="0"/>
  </r>
  <r>
    <x v="0"/>
    <x v="0"/>
    <x v="0"/>
    <x v="11"/>
    <n v="123700"/>
    <s v="USD"/>
    <x v="165"/>
    <x v="1"/>
    <x v="1"/>
    <x v="1"/>
    <x v="0"/>
    <n v="146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90000"/>
    <s v="USD"/>
    <x v="25"/>
    <x v="1"/>
    <x v="0"/>
    <x v="1"/>
    <x v="2"/>
    <n v="146000"/>
    <s v="Remote"/>
    <x v="0"/>
  </r>
  <r>
    <x v="0"/>
    <x v="2"/>
    <x v="0"/>
    <x v="2"/>
    <n v="124234"/>
    <s v="USD"/>
    <x v="503"/>
    <x v="1"/>
    <x v="1"/>
    <x v="1"/>
    <x v="2"/>
    <n v="70000"/>
    <s v="Onsite"/>
    <x v="0"/>
  </r>
  <r>
    <x v="0"/>
    <x v="2"/>
    <x v="0"/>
    <x v="2"/>
    <n v="74540"/>
    <s v="USD"/>
    <x v="504"/>
    <x v="1"/>
    <x v="1"/>
    <x v="1"/>
    <x v="2"/>
    <n v="70000"/>
    <s v="Onsite"/>
    <x v="0"/>
  </r>
  <r>
    <x v="0"/>
    <x v="1"/>
    <x v="0"/>
    <x v="4"/>
    <n v="109000"/>
    <s v="USD"/>
    <x v="182"/>
    <x v="1"/>
    <x v="1"/>
    <x v="1"/>
    <x v="2"/>
    <n v="100000"/>
    <s v="Onsite"/>
    <x v="0"/>
  </r>
  <r>
    <x v="0"/>
    <x v="1"/>
    <x v="0"/>
    <x v="4"/>
    <n v="79000"/>
    <s v="USD"/>
    <x v="505"/>
    <x v="1"/>
    <x v="1"/>
    <x v="1"/>
    <x v="2"/>
    <n v="100000"/>
    <s v="Onsite"/>
    <x v="0"/>
  </r>
  <r>
    <x v="1"/>
    <x v="0"/>
    <x v="0"/>
    <x v="9"/>
    <n v="80000"/>
    <s v="EUR"/>
    <x v="506"/>
    <x v="12"/>
    <x v="2"/>
    <x v="11"/>
    <x v="0"/>
    <n v="146000"/>
    <s v="Hybrid"/>
    <x v="0"/>
  </r>
  <r>
    <x v="0"/>
    <x v="1"/>
    <x v="0"/>
    <x v="9"/>
    <n v="50000"/>
    <s v="USD"/>
    <x v="189"/>
    <x v="34"/>
    <x v="1"/>
    <x v="30"/>
    <x v="1"/>
    <n v="100000"/>
    <s v="Onsi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500"/>
    <s v="USD"/>
    <x v="43"/>
    <x v="1"/>
    <x v="0"/>
    <x v="1"/>
    <x v="2"/>
    <n v="146000"/>
    <s v="Remote"/>
    <x v="0"/>
  </r>
  <r>
    <x v="0"/>
    <x v="0"/>
    <x v="0"/>
    <x v="2"/>
    <n v="275300"/>
    <s v="USD"/>
    <x v="42"/>
    <x v="1"/>
    <x v="0"/>
    <x v="1"/>
    <x v="2"/>
    <n v="146000"/>
    <s v="Remote"/>
    <x v="0"/>
  </r>
  <r>
    <x v="0"/>
    <x v="0"/>
    <x v="0"/>
    <x v="2"/>
    <n v="183500"/>
    <s v="USD"/>
    <x v="43"/>
    <x v="1"/>
    <x v="0"/>
    <x v="1"/>
    <x v="2"/>
    <n v="146000"/>
    <s v="Remote"/>
    <x v="0"/>
  </r>
  <r>
    <x v="0"/>
    <x v="0"/>
    <x v="0"/>
    <x v="4"/>
    <n v="160000"/>
    <s v="USD"/>
    <x v="122"/>
    <x v="1"/>
    <x v="0"/>
    <x v="1"/>
    <x v="2"/>
    <n v="146000"/>
    <s v="Remote"/>
    <x v="0"/>
  </r>
  <r>
    <x v="0"/>
    <x v="0"/>
    <x v="0"/>
    <x v="4"/>
    <n v="125600"/>
    <s v="USD"/>
    <x v="254"/>
    <x v="1"/>
    <x v="0"/>
    <x v="1"/>
    <x v="2"/>
    <n v="146000"/>
    <s v="Remote"/>
    <x v="0"/>
  </r>
  <r>
    <x v="0"/>
    <x v="0"/>
    <x v="0"/>
    <x v="11"/>
    <n v="170000"/>
    <s v="USD"/>
    <x v="15"/>
    <x v="1"/>
    <x v="1"/>
    <x v="1"/>
    <x v="2"/>
    <n v="146000"/>
    <s v="Onsite"/>
    <x v="0"/>
  </r>
  <r>
    <x v="0"/>
    <x v="0"/>
    <x v="0"/>
    <x v="11"/>
    <n v="120000"/>
    <s v="USD"/>
    <x v="4"/>
    <x v="1"/>
    <x v="1"/>
    <x v="1"/>
    <x v="2"/>
    <n v="146000"/>
    <s v="Onsite"/>
    <x v="0"/>
  </r>
  <r>
    <x v="0"/>
    <x v="0"/>
    <x v="0"/>
    <x v="11"/>
    <n v="225000"/>
    <s v="USD"/>
    <x v="22"/>
    <x v="1"/>
    <x v="1"/>
    <x v="1"/>
    <x v="2"/>
    <n v="146000"/>
    <s v="Onsite"/>
    <x v="0"/>
  </r>
  <r>
    <x v="0"/>
    <x v="0"/>
    <x v="0"/>
    <x v="11"/>
    <n v="140000"/>
    <s v="USD"/>
    <x v="74"/>
    <x v="1"/>
    <x v="1"/>
    <x v="1"/>
    <x v="2"/>
    <n v="146000"/>
    <s v="Onsite"/>
    <x v="0"/>
  </r>
  <r>
    <x v="0"/>
    <x v="0"/>
    <x v="0"/>
    <x v="4"/>
    <n v="141290"/>
    <s v="USD"/>
    <x v="507"/>
    <x v="1"/>
    <x v="1"/>
    <x v="1"/>
    <x v="2"/>
    <n v="146000"/>
    <s v="Onsite"/>
    <x v="0"/>
  </r>
  <r>
    <x v="0"/>
    <x v="0"/>
    <x v="0"/>
    <x v="4"/>
    <n v="74178"/>
    <s v="USD"/>
    <x v="508"/>
    <x v="1"/>
    <x v="1"/>
    <x v="1"/>
    <x v="2"/>
    <n v="146000"/>
    <s v="Onsite"/>
    <x v="0"/>
  </r>
  <r>
    <x v="0"/>
    <x v="0"/>
    <x v="0"/>
    <x v="2"/>
    <n v="150000"/>
    <s v="USD"/>
    <x v="16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0"/>
    <x v="0"/>
    <x v="11"/>
    <n v="85000"/>
    <s v="USD"/>
    <x v="112"/>
    <x v="1"/>
    <x v="0"/>
    <x v="1"/>
    <x v="2"/>
    <n v="146000"/>
    <s v="Remote"/>
    <x v="0"/>
  </r>
  <r>
    <x v="0"/>
    <x v="0"/>
    <x v="0"/>
    <x v="11"/>
    <n v="75000"/>
    <s v="USD"/>
    <x v="115"/>
    <x v="1"/>
    <x v="0"/>
    <x v="1"/>
    <x v="2"/>
    <n v="146000"/>
    <s v="Remote"/>
    <x v="0"/>
  </r>
  <r>
    <x v="0"/>
    <x v="0"/>
    <x v="0"/>
    <x v="11"/>
    <n v="220000"/>
    <s v="USD"/>
    <x v="96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11"/>
    <n v="205600"/>
    <s v="USD"/>
    <x v="294"/>
    <x v="1"/>
    <x v="0"/>
    <x v="1"/>
    <x v="2"/>
    <n v="146000"/>
    <s v="Remote"/>
    <x v="0"/>
  </r>
  <r>
    <x v="0"/>
    <x v="0"/>
    <x v="0"/>
    <x v="11"/>
    <n v="107500"/>
    <s v="USD"/>
    <x v="509"/>
    <x v="1"/>
    <x v="0"/>
    <x v="1"/>
    <x v="2"/>
    <n v="146000"/>
    <s v="Remo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1"/>
    <x v="0"/>
    <x v="11"/>
    <n v="95000"/>
    <s v="USD"/>
    <x v="120"/>
    <x v="1"/>
    <x v="1"/>
    <x v="1"/>
    <x v="2"/>
    <n v="100000"/>
    <s v="Onsite"/>
    <x v="0"/>
  </r>
  <r>
    <x v="0"/>
    <x v="0"/>
    <x v="0"/>
    <x v="11"/>
    <n v="185900"/>
    <s v="USD"/>
    <x v="72"/>
    <x v="1"/>
    <x v="1"/>
    <x v="1"/>
    <x v="2"/>
    <n v="146000"/>
    <s v="Onsite"/>
    <x v="0"/>
  </r>
  <r>
    <x v="0"/>
    <x v="0"/>
    <x v="0"/>
    <x v="11"/>
    <n v="129300"/>
    <s v="USD"/>
    <x v="73"/>
    <x v="1"/>
    <x v="1"/>
    <x v="1"/>
    <x v="2"/>
    <n v="146000"/>
    <s v="Onsi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130000"/>
    <s v="USD"/>
    <x v="11"/>
    <x v="1"/>
    <x v="0"/>
    <x v="1"/>
    <x v="2"/>
    <n v="146000"/>
    <s v="Remote"/>
    <x v="0"/>
  </r>
  <r>
    <x v="0"/>
    <x v="2"/>
    <x v="0"/>
    <x v="2"/>
    <n v="1060000"/>
    <s v="INR"/>
    <x v="510"/>
    <x v="6"/>
    <x v="2"/>
    <x v="6"/>
    <x v="1"/>
    <n v="70000"/>
    <s v="Hybrid"/>
    <x v="0"/>
  </r>
  <r>
    <x v="0"/>
    <x v="1"/>
    <x v="0"/>
    <x v="11"/>
    <n v="250000"/>
    <s v="USD"/>
    <x v="135"/>
    <x v="1"/>
    <x v="1"/>
    <x v="1"/>
    <x v="2"/>
    <n v="100000"/>
    <s v="Onsite"/>
    <x v="0"/>
  </r>
  <r>
    <x v="0"/>
    <x v="1"/>
    <x v="0"/>
    <x v="11"/>
    <n v="175000"/>
    <s v="USD"/>
    <x v="3"/>
    <x v="1"/>
    <x v="1"/>
    <x v="1"/>
    <x v="2"/>
    <n v="100000"/>
    <s v="Onsite"/>
    <x v="0"/>
  </r>
  <r>
    <x v="0"/>
    <x v="0"/>
    <x v="0"/>
    <x v="2"/>
    <n v="136000"/>
    <s v="USD"/>
    <x v="6"/>
    <x v="1"/>
    <x v="0"/>
    <x v="1"/>
    <x v="2"/>
    <n v="146000"/>
    <s v="Remote"/>
    <x v="0"/>
  </r>
  <r>
    <x v="0"/>
    <x v="0"/>
    <x v="0"/>
    <x v="2"/>
    <n v="104000"/>
    <s v="USD"/>
    <x v="388"/>
    <x v="1"/>
    <x v="0"/>
    <x v="1"/>
    <x v="2"/>
    <n v="146000"/>
    <s v="Remote"/>
    <x v="0"/>
  </r>
  <r>
    <x v="0"/>
    <x v="1"/>
    <x v="0"/>
    <x v="4"/>
    <n v="80000"/>
    <s v="USD"/>
    <x v="151"/>
    <x v="1"/>
    <x v="1"/>
    <x v="1"/>
    <x v="2"/>
    <n v="100000"/>
    <s v="Onsite"/>
    <x v="0"/>
  </r>
  <r>
    <x v="0"/>
    <x v="1"/>
    <x v="0"/>
    <x v="4"/>
    <n v="52500"/>
    <s v="USD"/>
    <x v="284"/>
    <x v="1"/>
    <x v="1"/>
    <x v="1"/>
    <x v="2"/>
    <n v="100000"/>
    <s v="Onsite"/>
    <x v="0"/>
  </r>
  <r>
    <x v="0"/>
    <x v="0"/>
    <x v="0"/>
    <x v="2"/>
    <n v="110000"/>
    <s v="USD"/>
    <x v="17"/>
    <x v="1"/>
    <x v="0"/>
    <x v="1"/>
    <x v="2"/>
    <n v="146000"/>
    <s v="Remote"/>
    <x v="0"/>
  </r>
  <r>
    <x v="0"/>
    <x v="0"/>
    <x v="0"/>
    <x v="2"/>
    <n v="84000"/>
    <s v="USD"/>
    <x v="511"/>
    <x v="1"/>
    <x v="0"/>
    <x v="1"/>
    <x v="2"/>
    <n v="146000"/>
    <s v="Remote"/>
    <x v="0"/>
  </r>
  <r>
    <x v="0"/>
    <x v="0"/>
    <x v="0"/>
    <x v="49"/>
    <n v="125000"/>
    <s v="USD"/>
    <x v="185"/>
    <x v="1"/>
    <x v="1"/>
    <x v="1"/>
    <x v="2"/>
    <n v="146000"/>
    <s v="Onsite"/>
    <x v="0"/>
  </r>
  <r>
    <x v="0"/>
    <x v="0"/>
    <x v="0"/>
    <x v="49"/>
    <n v="110000"/>
    <s v="USD"/>
    <x v="17"/>
    <x v="1"/>
    <x v="1"/>
    <x v="1"/>
    <x v="2"/>
    <n v="146000"/>
    <s v="Onsite"/>
    <x v="0"/>
  </r>
  <r>
    <x v="0"/>
    <x v="1"/>
    <x v="0"/>
    <x v="4"/>
    <n v="90000"/>
    <s v="USD"/>
    <x v="25"/>
    <x v="1"/>
    <x v="1"/>
    <x v="1"/>
    <x v="2"/>
    <n v="100000"/>
    <s v="Onsite"/>
    <x v="0"/>
  </r>
  <r>
    <x v="0"/>
    <x v="1"/>
    <x v="0"/>
    <x v="4"/>
    <n v="80000"/>
    <s v="USD"/>
    <x v="151"/>
    <x v="1"/>
    <x v="1"/>
    <x v="1"/>
    <x v="2"/>
    <n v="100000"/>
    <s v="Onsite"/>
    <x v="0"/>
  </r>
  <r>
    <x v="0"/>
    <x v="0"/>
    <x v="0"/>
    <x v="1"/>
    <n v="200000"/>
    <s v="USD"/>
    <x v="24"/>
    <x v="1"/>
    <x v="1"/>
    <x v="1"/>
    <x v="2"/>
    <n v="146000"/>
    <s v="Onsite"/>
    <x v="0"/>
  </r>
  <r>
    <x v="0"/>
    <x v="0"/>
    <x v="0"/>
    <x v="1"/>
    <n v="135000"/>
    <s v="USD"/>
    <x v="160"/>
    <x v="1"/>
    <x v="1"/>
    <x v="1"/>
    <x v="2"/>
    <n v="146000"/>
    <s v="Onsite"/>
    <x v="0"/>
  </r>
  <r>
    <x v="1"/>
    <x v="2"/>
    <x v="0"/>
    <x v="20"/>
    <n v="48000"/>
    <s v="USD"/>
    <x v="317"/>
    <x v="1"/>
    <x v="2"/>
    <x v="1"/>
    <x v="0"/>
    <n v="70000"/>
    <s v="Hybrid"/>
    <x v="0"/>
  </r>
  <r>
    <x v="0"/>
    <x v="2"/>
    <x v="0"/>
    <x v="17"/>
    <n v="120000"/>
    <s v="USD"/>
    <x v="4"/>
    <x v="35"/>
    <x v="2"/>
    <x v="31"/>
    <x v="1"/>
    <n v="70000"/>
    <s v="Hybrid"/>
    <x v="0"/>
  </r>
  <r>
    <x v="0"/>
    <x v="0"/>
    <x v="0"/>
    <x v="11"/>
    <n v="130000"/>
    <s v="USD"/>
    <x v="11"/>
    <x v="1"/>
    <x v="1"/>
    <x v="1"/>
    <x v="2"/>
    <n v="146000"/>
    <s v="Onsite"/>
    <x v="0"/>
  </r>
  <r>
    <x v="0"/>
    <x v="0"/>
    <x v="0"/>
    <x v="11"/>
    <n v="75000"/>
    <s v="USD"/>
    <x v="115"/>
    <x v="1"/>
    <x v="1"/>
    <x v="1"/>
    <x v="2"/>
    <n v="146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0"/>
    <x v="1"/>
    <x v="0"/>
    <x v="4"/>
    <n v="150000"/>
    <s v="USD"/>
    <x v="16"/>
    <x v="1"/>
    <x v="1"/>
    <x v="1"/>
    <x v="2"/>
    <n v="100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0"/>
    <x v="0"/>
    <x v="11"/>
    <n v="226700"/>
    <s v="USD"/>
    <x v="443"/>
    <x v="1"/>
    <x v="1"/>
    <x v="1"/>
    <x v="2"/>
    <n v="146000"/>
    <s v="Onsite"/>
    <x v="0"/>
  </r>
  <r>
    <x v="0"/>
    <x v="0"/>
    <x v="0"/>
    <x v="11"/>
    <n v="133300"/>
    <s v="USD"/>
    <x v="444"/>
    <x v="1"/>
    <x v="1"/>
    <x v="1"/>
    <x v="2"/>
    <n v="146000"/>
    <s v="Onsite"/>
    <x v="0"/>
  </r>
  <r>
    <x v="0"/>
    <x v="0"/>
    <x v="0"/>
    <x v="2"/>
    <n v="190000"/>
    <s v="USD"/>
    <x v="128"/>
    <x v="1"/>
    <x v="1"/>
    <x v="1"/>
    <x v="2"/>
    <n v="146000"/>
    <s v="Onsite"/>
    <x v="0"/>
  </r>
  <r>
    <x v="0"/>
    <x v="0"/>
    <x v="0"/>
    <x v="2"/>
    <n v="165000"/>
    <s v="USD"/>
    <x v="86"/>
    <x v="1"/>
    <x v="1"/>
    <x v="1"/>
    <x v="2"/>
    <n v="146000"/>
    <s v="Onsite"/>
    <x v="0"/>
  </r>
  <r>
    <x v="0"/>
    <x v="0"/>
    <x v="0"/>
    <x v="11"/>
    <n v="170000"/>
    <s v="USD"/>
    <x v="15"/>
    <x v="1"/>
    <x v="0"/>
    <x v="1"/>
    <x v="2"/>
    <n v="146000"/>
    <s v="Remote"/>
    <x v="0"/>
  </r>
  <r>
    <x v="0"/>
    <x v="0"/>
    <x v="0"/>
    <x v="11"/>
    <n v="150000"/>
    <s v="USD"/>
    <x v="16"/>
    <x v="1"/>
    <x v="0"/>
    <x v="1"/>
    <x v="2"/>
    <n v="146000"/>
    <s v="Remote"/>
    <x v="0"/>
  </r>
  <r>
    <x v="0"/>
    <x v="1"/>
    <x v="0"/>
    <x v="11"/>
    <n v="150000"/>
    <s v="USD"/>
    <x v="16"/>
    <x v="1"/>
    <x v="1"/>
    <x v="1"/>
    <x v="2"/>
    <n v="100000"/>
    <s v="Onsite"/>
    <x v="0"/>
  </r>
  <r>
    <x v="0"/>
    <x v="1"/>
    <x v="0"/>
    <x v="11"/>
    <n v="130000"/>
    <s v="USD"/>
    <x v="11"/>
    <x v="1"/>
    <x v="1"/>
    <x v="1"/>
    <x v="2"/>
    <n v="100000"/>
    <s v="Onsite"/>
    <x v="0"/>
  </r>
  <r>
    <x v="0"/>
    <x v="0"/>
    <x v="0"/>
    <x v="2"/>
    <n v="225000"/>
    <s v="USD"/>
    <x v="22"/>
    <x v="1"/>
    <x v="1"/>
    <x v="1"/>
    <x v="2"/>
    <n v="146000"/>
    <s v="Onsite"/>
    <x v="0"/>
  </r>
  <r>
    <x v="0"/>
    <x v="0"/>
    <x v="0"/>
    <x v="2"/>
    <n v="156400"/>
    <s v="USD"/>
    <x v="23"/>
    <x v="1"/>
    <x v="1"/>
    <x v="1"/>
    <x v="2"/>
    <n v="146000"/>
    <s v="Onsite"/>
    <x v="0"/>
  </r>
  <r>
    <x v="0"/>
    <x v="0"/>
    <x v="0"/>
    <x v="12"/>
    <n v="200000"/>
    <s v="USD"/>
    <x v="24"/>
    <x v="1"/>
    <x v="0"/>
    <x v="1"/>
    <x v="1"/>
    <n v="146000"/>
    <s v="Remote"/>
    <x v="0"/>
  </r>
  <r>
    <x v="0"/>
    <x v="1"/>
    <x v="0"/>
    <x v="21"/>
    <n v="80000"/>
    <s v="USD"/>
    <x v="151"/>
    <x v="36"/>
    <x v="0"/>
    <x v="32"/>
    <x v="1"/>
    <n v="100000"/>
    <s v="Remote"/>
    <x v="0"/>
  </r>
  <r>
    <x v="0"/>
    <x v="2"/>
    <x v="0"/>
    <x v="20"/>
    <n v="12000"/>
    <s v="EUR"/>
    <x v="512"/>
    <x v="37"/>
    <x v="2"/>
    <x v="33"/>
    <x v="0"/>
    <n v="70000"/>
    <s v="Hybrid"/>
    <x v="0"/>
  </r>
  <r>
    <x v="1"/>
    <x v="2"/>
    <x v="0"/>
    <x v="17"/>
    <n v="6000"/>
    <s v="EUR"/>
    <x v="513"/>
    <x v="38"/>
    <x v="1"/>
    <x v="34"/>
    <x v="1"/>
    <n v="70000"/>
    <s v="Onsite"/>
    <x v="0"/>
  </r>
  <r>
    <x v="0"/>
    <x v="1"/>
    <x v="0"/>
    <x v="63"/>
    <n v="1440000"/>
    <s v="INR"/>
    <x v="514"/>
    <x v="6"/>
    <x v="2"/>
    <x v="18"/>
    <x v="2"/>
    <n v="100000"/>
    <s v="Hybrid"/>
    <x v="0"/>
  </r>
  <r>
    <x v="0"/>
    <x v="0"/>
    <x v="0"/>
    <x v="2"/>
    <n v="257000"/>
    <s v="USD"/>
    <x v="199"/>
    <x v="1"/>
    <x v="1"/>
    <x v="1"/>
    <x v="2"/>
    <n v="146000"/>
    <s v="Onsite"/>
    <x v="0"/>
  </r>
  <r>
    <x v="0"/>
    <x v="0"/>
    <x v="0"/>
    <x v="2"/>
    <n v="134000"/>
    <s v="USD"/>
    <x v="250"/>
    <x v="1"/>
    <x v="1"/>
    <x v="1"/>
    <x v="2"/>
    <n v="146000"/>
    <s v="Onsite"/>
    <x v="0"/>
  </r>
  <r>
    <x v="0"/>
    <x v="0"/>
    <x v="0"/>
    <x v="2"/>
    <n v="72000"/>
    <s v="EUR"/>
    <x v="515"/>
    <x v="39"/>
    <x v="1"/>
    <x v="35"/>
    <x v="2"/>
    <n v="146000"/>
    <s v="Onsite"/>
    <x v="0"/>
  </r>
  <r>
    <x v="0"/>
    <x v="0"/>
    <x v="0"/>
    <x v="2"/>
    <n v="36000"/>
    <s v="EUR"/>
    <x v="76"/>
    <x v="39"/>
    <x v="1"/>
    <x v="35"/>
    <x v="2"/>
    <n v="146000"/>
    <s v="Onsite"/>
    <x v="0"/>
  </r>
  <r>
    <x v="0"/>
    <x v="0"/>
    <x v="0"/>
    <x v="11"/>
    <n v="205600"/>
    <s v="USD"/>
    <x v="294"/>
    <x v="1"/>
    <x v="1"/>
    <x v="1"/>
    <x v="0"/>
    <n v="146000"/>
    <s v="Onsite"/>
    <x v="0"/>
  </r>
  <r>
    <x v="0"/>
    <x v="0"/>
    <x v="0"/>
    <x v="11"/>
    <n v="105700"/>
    <s v="USD"/>
    <x v="295"/>
    <x v="1"/>
    <x v="1"/>
    <x v="1"/>
    <x v="0"/>
    <n v="146000"/>
    <s v="Onsite"/>
    <x v="0"/>
  </r>
  <r>
    <x v="0"/>
    <x v="0"/>
    <x v="0"/>
    <x v="46"/>
    <n v="140000"/>
    <s v="USD"/>
    <x v="74"/>
    <x v="1"/>
    <x v="0"/>
    <x v="1"/>
    <x v="2"/>
    <n v="146000"/>
    <s v="Remote"/>
    <x v="0"/>
  </r>
  <r>
    <x v="0"/>
    <x v="0"/>
    <x v="0"/>
    <x v="46"/>
    <n v="110000"/>
    <s v="USD"/>
    <x v="17"/>
    <x v="1"/>
    <x v="0"/>
    <x v="1"/>
    <x v="2"/>
    <n v="146000"/>
    <s v="Remote"/>
    <x v="0"/>
  </r>
  <r>
    <x v="0"/>
    <x v="0"/>
    <x v="0"/>
    <x v="26"/>
    <n v="299500"/>
    <s v="USD"/>
    <x v="319"/>
    <x v="1"/>
    <x v="1"/>
    <x v="1"/>
    <x v="2"/>
    <n v="146000"/>
    <s v="Onsite"/>
    <x v="0"/>
  </r>
  <r>
    <x v="0"/>
    <x v="0"/>
    <x v="0"/>
    <x v="26"/>
    <n v="245100"/>
    <s v="USD"/>
    <x v="320"/>
    <x v="1"/>
    <x v="1"/>
    <x v="1"/>
    <x v="2"/>
    <n v="146000"/>
    <s v="Onsite"/>
    <x v="0"/>
  </r>
  <r>
    <x v="0"/>
    <x v="0"/>
    <x v="0"/>
    <x v="18"/>
    <n v="210000"/>
    <s v="USD"/>
    <x v="64"/>
    <x v="1"/>
    <x v="1"/>
    <x v="1"/>
    <x v="2"/>
    <n v="146000"/>
    <s v="Onsite"/>
    <x v="0"/>
  </r>
  <r>
    <x v="0"/>
    <x v="0"/>
    <x v="0"/>
    <x v="18"/>
    <n v="151800"/>
    <s v="USD"/>
    <x v="245"/>
    <x v="1"/>
    <x v="1"/>
    <x v="1"/>
    <x v="2"/>
    <n v="146000"/>
    <s v="Onsite"/>
    <x v="0"/>
  </r>
  <r>
    <x v="0"/>
    <x v="1"/>
    <x v="0"/>
    <x v="2"/>
    <n v="50000"/>
    <s v="EUR"/>
    <x v="139"/>
    <x v="40"/>
    <x v="2"/>
    <x v="36"/>
    <x v="0"/>
    <n v="100000"/>
    <s v="Hybrid"/>
    <x v="0"/>
  </r>
  <r>
    <x v="0"/>
    <x v="0"/>
    <x v="0"/>
    <x v="4"/>
    <n v="48000"/>
    <s v="EUR"/>
    <x v="442"/>
    <x v="0"/>
    <x v="1"/>
    <x v="0"/>
    <x v="2"/>
    <n v="146000"/>
    <s v="Onsite"/>
    <x v="0"/>
  </r>
  <r>
    <x v="0"/>
    <x v="0"/>
    <x v="0"/>
    <x v="4"/>
    <n v="38000"/>
    <s v="EUR"/>
    <x v="516"/>
    <x v="0"/>
    <x v="1"/>
    <x v="0"/>
    <x v="2"/>
    <n v="146000"/>
    <s v="Onsite"/>
    <x v="0"/>
  </r>
  <r>
    <x v="0"/>
    <x v="0"/>
    <x v="0"/>
    <x v="4"/>
    <n v="48000"/>
    <s v="EUR"/>
    <x v="442"/>
    <x v="0"/>
    <x v="1"/>
    <x v="0"/>
    <x v="2"/>
    <n v="146000"/>
    <s v="Onsite"/>
    <x v="0"/>
  </r>
  <r>
    <x v="0"/>
    <x v="0"/>
    <x v="0"/>
    <x v="4"/>
    <n v="38000"/>
    <s v="EUR"/>
    <x v="516"/>
    <x v="0"/>
    <x v="1"/>
    <x v="0"/>
    <x v="2"/>
    <n v="146000"/>
    <s v="Onsite"/>
    <x v="0"/>
  </r>
  <r>
    <x v="0"/>
    <x v="2"/>
    <x v="0"/>
    <x v="11"/>
    <n v="160000"/>
    <s v="USD"/>
    <x v="122"/>
    <x v="1"/>
    <x v="1"/>
    <x v="1"/>
    <x v="2"/>
    <n v="70000"/>
    <s v="Onsite"/>
    <x v="0"/>
  </r>
  <r>
    <x v="0"/>
    <x v="2"/>
    <x v="0"/>
    <x v="11"/>
    <n v="135000"/>
    <s v="USD"/>
    <x v="160"/>
    <x v="1"/>
    <x v="1"/>
    <x v="1"/>
    <x v="2"/>
    <n v="70000"/>
    <s v="Onsite"/>
    <x v="0"/>
  </r>
  <r>
    <x v="0"/>
    <x v="1"/>
    <x v="0"/>
    <x v="11"/>
    <n v="120000"/>
    <s v="USD"/>
    <x v="4"/>
    <x v="1"/>
    <x v="0"/>
    <x v="1"/>
    <x v="2"/>
    <n v="100000"/>
    <s v="Remote"/>
    <x v="0"/>
  </r>
  <r>
    <x v="0"/>
    <x v="1"/>
    <x v="0"/>
    <x v="11"/>
    <n v="95000"/>
    <s v="USD"/>
    <x v="120"/>
    <x v="1"/>
    <x v="0"/>
    <x v="1"/>
    <x v="2"/>
    <n v="100000"/>
    <s v="Remote"/>
    <x v="0"/>
  </r>
  <r>
    <x v="0"/>
    <x v="0"/>
    <x v="0"/>
    <x v="11"/>
    <n v="250000"/>
    <s v="USD"/>
    <x v="135"/>
    <x v="1"/>
    <x v="0"/>
    <x v="1"/>
    <x v="2"/>
    <n v="146000"/>
    <s v="Remote"/>
    <x v="0"/>
  </r>
  <r>
    <x v="0"/>
    <x v="0"/>
    <x v="0"/>
    <x v="11"/>
    <n v="63000"/>
    <s v="USD"/>
    <x v="447"/>
    <x v="1"/>
    <x v="0"/>
    <x v="1"/>
    <x v="2"/>
    <n v="146000"/>
    <s v="Remote"/>
    <x v="0"/>
  </r>
  <r>
    <x v="0"/>
    <x v="0"/>
    <x v="0"/>
    <x v="2"/>
    <n v="237000"/>
    <s v="USD"/>
    <x v="57"/>
    <x v="1"/>
    <x v="0"/>
    <x v="1"/>
    <x v="2"/>
    <n v="146000"/>
    <s v="Remote"/>
    <x v="0"/>
  </r>
  <r>
    <x v="0"/>
    <x v="0"/>
    <x v="0"/>
    <x v="2"/>
    <n v="145000"/>
    <s v="USD"/>
    <x v="84"/>
    <x v="1"/>
    <x v="0"/>
    <x v="1"/>
    <x v="2"/>
    <n v="146000"/>
    <s v="Remote"/>
    <x v="0"/>
  </r>
  <r>
    <x v="0"/>
    <x v="0"/>
    <x v="0"/>
    <x v="2"/>
    <n v="130000"/>
    <s v="USD"/>
    <x v="11"/>
    <x v="1"/>
    <x v="0"/>
    <x v="1"/>
    <x v="2"/>
    <n v="146000"/>
    <s v="Remote"/>
    <x v="0"/>
  </r>
  <r>
    <x v="0"/>
    <x v="0"/>
    <x v="0"/>
    <x v="2"/>
    <n v="90000"/>
    <s v="USD"/>
    <x v="25"/>
    <x v="1"/>
    <x v="0"/>
    <x v="1"/>
    <x v="2"/>
    <n v="146000"/>
    <s v="Remote"/>
    <x v="0"/>
  </r>
  <r>
    <x v="0"/>
    <x v="1"/>
    <x v="0"/>
    <x v="4"/>
    <n v="120000"/>
    <s v="USD"/>
    <x v="4"/>
    <x v="1"/>
    <x v="0"/>
    <x v="1"/>
    <x v="2"/>
    <n v="100000"/>
    <s v="Remote"/>
    <x v="0"/>
  </r>
  <r>
    <x v="0"/>
    <x v="1"/>
    <x v="0"/>
    <x v="4"/>
    <n v="100000"/>
    <s v="USD"/>
    <x v="12"/>
    <x v="1"/>
    <x v="0"/>
    <x v="1"/>
    <x v="2"/>
    <n v="100000"/>
    <s v="Remote"/>
    <x v="0"/>
  </r>
  <r>
    <x v="0"/>
    <x v="0"/>
    <x v="0"/>
    <x v="15"/>
    <n v="174500"/>
    <s v="USD"/>
    <x v="497"/>
    <x v="1"/>
    <x v="1"/>
    <x v="1"/>
    <x v="2"/>
    <n v="146000"/>
    <s v="Onsite"/>
    <x v="0"/>
  </r>
  <r>
    <x v="0"/>
    <x v="0"/>
    <x v="0"/>
    <x v="15"/>
    <n v="113000"/>
    <s v="USD"/>
    <x v="169"/>
    <x v="1"/>
    <x v="1"/>
    <x v="1"/>
    <x v="2"/>
    <n v="146000"/>
    <s v="Onsite"/>
    <x v="0"/>
  </r>
  <r>
    <x v="0"/>
    <x v="1"/>
    <x v="0"/>
    <x v="2"/>
    <n v="183310"/>
    <s v="USD"/>
    <x v="424"/>
    <x v="1"/>
    <x v="1"/>
    <x v="1"/>
    <x v="2"/>
    <n v="100000"/>
    <s v="Onsite"/>
    <x v="0"/>
  </r>
  <r>
    <x v="0"/>
    <x v="1"/>
    <x v="0"/>
    <x v="2"/>
    <n v="183310"/>
    <s v="USD"/>
    <x v="424"/>
    <x v="1"/>
    <x v="1"/>
    <x v="1"/>
    <x v="2"/>
    <n v="100000"/>
    <s v="Onsite"/>
    <x v="0"/>
  </r>
  <r>
    <x v="0"/>
    <x v="0"/>
    <x v="0"/>
    <x v="4"/>
    <n v="145000"/>
    <s v="USD"/>
    <x v="84"/>
    <x v="1"/>
    <x v="0"/>
    <x v="1"/>
    <x v="2"/>
    <n v="146000"/>
    <s v="Remote"/>
    <x v="0"/>
  </r>
  <r>
    <x v="0"/>
    <x v="0"/>
    <x v="0"/>
    <x v="4"/>
    <n v="102500"/>
    <s v="USD"/>
    <x v="299"/>
    <x v="1"/>
    <x v="0"/>
    <x v="1"/>
    <x v="2"/>
    <n v="146000"/>
    <s v="Remote"/>
    <x v="0"/>
  </r>
  <r>
    <x v="0"/>
    <x v="0"/>
    <x v="0"/>
    <x v="2"/>
    <n v="210000"/>
    <s v="USD"/>
    <x v="64"/>
    <x v="1"/>
    <x v="1"/>
    <x v="1"/>
    <x v="2"/>
    <n v="146000"/>
    <s v="Onsite"/>
    <x v="0"/>
  </r>
  <r>
    <x v="0"/>
    <x v="0"/>
    <x v="0"/>
    <x v="2"/>
    <n v="185000"/>
    <s v="USD"/>
    <x v="39"/>
    <x v="1"/>
    <x v="1"/>
    <x v="1"/>
    <x v="2"/>
    <n v="146000"/>
    <s v="Onsite"/>
    <x v="0"/>
  </r>
  <r>
    <x v="0"/>
    <x v="0"/>
    <x v="0"/>
    <x v="15"/>
    <n v="174500"/>
    <s v="USD"/>
    <x v="497"/>
    <x v="1"/>
    <x v="1"/>
    <x v="1"/>
    <x v="2"/>
    <n v="146000"/>
    <s v="Onsite"/>
    <x v="0"/>
  </r>
  <r>
    <x v="0"/>
    <x v="0"/>
    <x v="0"/>
    <x v="15"/>
    <n v="113000"/>
    <s v="USD"/>
    <x v="169"/>
    <x v="1"/>
    <x v="1"/>
    <x v="1"/>
    <x v="2"/>
    <n v="146000"/>
    <s v="Onsite"/>
    <x v="0"/>
  </r>
  <r>
    <x v="0"/>
    <x v="0"/>
    <x v="0"/>
    <x v="50"/>
    <n v="122000"/>
    <s v="USD"/>
    <x v="370"/>
    <x v="1"/>
    <x v="1"/>
    <x v="1"/>
    <x v="2"/>
    <n v="146000"/>
    <s v="Onsite"/>
    <x v="0"/>
  </r>
  <r>
    <x v="0"/>
    <x v="0"/>
    <x v="0"/>
    <x v="50"/>
    <n v="94000"/>
    <s v="USD"/>
    <x v="348"/>
    <x v="1"/>
    <x v="1"/>
    <x v="1"/>
    <x v="2"/>
    <n v="146000"/>
    <s v="Onsite"/>
    <x v="0"/>
  </r>
  <r>
    <x v="0"/>
    <x v="0"/>
    <x v="0"/>
    <x v="2"/>
    <n v="220000"/>
    <s v="USD"/>
    <x v="96"/>
    <x v="1"/>
    <x v="1"/>
    <x v="1"/>
    <x v="2"/>
    <n v="146000"/>
    <s v="Onsite"/>
    <x v="0"/>
  </r>
  <r>
    <x v="0"/>
    <x v="0"/>
    <x v="0"/>
    <x v="2"/>
    <n v="146000"/>
    <s v="USD"/>
    <x v="217"/>
    <x v="1"/>
    <x v="1"/>
    <x v="1"/>
    <x v="2"/>
    <n v="146000"/>
    <s v="Onsite"/>
    <x v="0"/>
  </r>
  <r>
    <x v="0"/>
    <x v="0"/>
    <x v="0"/>
    <x v="11"/>
    <n v="300000"/>
    <s v="USD"/>
    <x v="70"/>
    <x v="1"/>
    <x v="1"/>
    <x v="1"/>
    <x v="2"/>
    <n v="146000"/>
    <s v="Onsite"/>
    <x v="0"/>
  </r>
  <r>
    <x v="0"/>
    <x v="0"/>
    <x v="0"/>
    <x v="11"/>
    <n v="130000"/>
    <s v="USD"/>
    <x v="11"/>
    <x v="1"/>
    <x v="1"/>
    <x v="1"/>
    <x v="2"/>
    <n v="146000"/>
    <s v="Onsite"/>
    <x v="0"/>
  </r>
  <r>
    <x v="0"/>
    <x v="1"/>
    <x v="0"/>
    <x v="2"/>
    <n v="840000"/>
    <s v="THB"/>
    <x v="517"/>
    <x v="27"/>
    <x v="2"/>
    <x v="26"/>
    <x v="0"/>
    <n v="100000"/>
    <s v="Hybrid"/>
    <x v="0"/>
  </r>
  <r>
    <x v="1"/>
    <x v="1"/>
    <x v="0"/>
    <x v="12"/>
    <n v="1250000"/>
    <s v="INR"/>
    <x v="518"/>
    <x v="6"/>
    <x v="0"/>
    <x v="6"/>
    <x v="2"/>
    <n v="100000"/>
    <s v="Remote"/>
    <x v="0"/>
  </r>
  <r>
    <x v="0"/>
    <x v="0"/>
    <x v="0"/>
    <x v="50"/>
    <n v="145000"/>
    <s v="USD"/>
    <x v="84"/>
    <x v="1"/>
    <x v="1"/>
    <x v="1"/>
    <x v="2"/>
    <n v="146000"/>
    <s v="Onsite"/>
    <x v="0"/>
  </r>
  <r>
    <x v="0"/>
    <x v="0"/>
    <x v="0"/>
    <x v="50"/>
    <n v="128000"/>
    <s v="USD"/>
    <x v="148"/>
    <x v="1"/>
    <x v="1"/>
    <x v="1"/>
    <x v="2"/>
    <n v="146000"/>
    <s v="Onsite"/>
    <x v="0"/>
  </r>
  <r>
    <x v="0"/>
    <x v="0"/>
    <x v="0"/>
    <x v="2"/>
    <n v="182000"/>
    <s v="USD"/>
    <x v="519"/>
    <x v="1"/>
    <x v="1"/>
    <x v="1"/>
    <x v="2"/>
    <n v="146000"/>
    <s v="Onsi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11"/>
    <n v="122000"/>
    <s v="USD"/>
    <x v="370"/>
    <x v="1"/>
    <x v="1"/>
    <x v="1"/>
    <x v="2"/>
    <n v="146000"/>
    <s v="Onsite"/>
    <x v="0"/>
  </r>
  <r>
    <x v="0"/>
    <x v="0"/>
    <x v="0"/>
    <x v="11"/>
    <n v="94000"/>
    <s v="USD"/>
    <x v="348"/>
    <x v="1"/>
    <x v="1"/>
    <x v="1"/>
    <x v="2"/>
    <n v="146000"/>
    <s v="Onsite"/>
    <x v="0"/>
  </r>
  <r>
    <x v="0"/>
    <x v="0"/>
    <x v="0"/>
    <x v="9"/>
    <n v="72000"/>
    <s v="EUR"/>
    <x v="515"/>
    <x v="39"/>
    <x v="1"/>
    <x v="35"/>
    <x v="2"/>
    <n v="146000"/>
    <s v="Onsite"/>
    <x v="0"/>
  </r>
  <r>
    <x v="0"/>
    <x v="0"/>
    <x v="0"/>
    <x v="9"/>
    <n v="36000"/>
    <s v="EUR"/>
    <x v="76"/>
    <x v="39"/>
    <x v="1"/>
    <x v="35"/>
    <x v="2"/>
    <n v="146000"/>
    <s v="Onsite"/>
    <x v="0"/>
  </r>
  <r>
    <x v="0"/>
    <x v="3"/>
    <x v="0"/>
    <x v="2"/>
    <n v="300000"/>
    <s v="USD"/>
    <x v="70"/>
    <x v="1"/>
    <x v="1"/>
    <x v="1"/>
    <x v="2"/>
    <n v="196000"/>
    <s v="Onsite"/>
    <x v="0"/>
  </r>
  <r>
    <x v="0"/>
    <x v="3"/>
    <x v="0"/>
    <x v="2"/>
    <n v="200000"/>
    <s v="USD"/>
    <x v="24"/>
    <x v="1"/>
    <x v="1"/>
    <x v="1"/>
    <x v="2"/>
    <n v="196000"/>
    <s v="Onsite"/>
    <x v="0"/>
  </r>
  <r>
    <x v="0"/>
    <x v="1"/>
    <x v="0"/>
    <x v="4"/>
    <n v="135000"/>
    <s v="USD"/>
    <x v="160"/>
    <x v="1"/>
    <x v="1"/>
    <x v="1"/>
    <x v="2"/>
    <n v="100000"/>
    <s v="Onsite"/>
    <x v="0"/>
  </r>
  <r>
    <x v="0"/>
    <x v="1"/>
    <x v="0"/>
    <x v="4"/>
    <n v="105500"/>
    <s v="USD"/>
    <x v="161"/>
    <x v="1"/>
    <x v="1"/>
    <x v="1"/>
    <x v="2"/>
    <n v="100000"/>
    <s v="Onsite"/>
    <x v="0"/>
  </r>
  <r>
    <x v="0"/>
    <x v="0"/>
    <x v="0"/>
    <x v="11"/>
    <n v="252000"/>
    <s v="USD"/>
    <x v="105"/>
    <x v="1"/>
    <x v="1"/>
    <x v="1"/>
    <x v="2"/>
    <n v="146000"/>
    <s v="Onsite"/>
    <x v="0"/>
  </r>
  <r>
    <x v="0"/>
    <x v="0"/>
    <x v="0"/>
    <x v="11"/>
    <n v="129000"/>
    <s v="USD"/>
    <x v="106"/>
    <x v="1"/>
    <x v="1"/>
    <x v="1"/>
    <x v="2"/>
    <n v="146000"/>
    <s v="Onsite"/>
    <x v="0"/>
  </r>
  <r>
    <x v="1"/>
    <x v="1"/>
    <x v="0"/>
    <x v="2"/>
    <n v="110000"/>
    <s v="USD"/>
    <x v="17"/>
    <x v="1"/>
    <x v="0"/>
    <x v="1"/>
    <x v="0"/>
    <n v="100000"/>
    <s v="Remote"/>
    <x v="0"/>
  </r>
  <r>
    <x v="0"/>
    <x v="0"/>
    <x v="0"/>
    <x v="2"/>
    <n v="136000"/>
    <s v="USD"/>
    <x v="6"/>
    <x v="1"/>
    <x v="0"/>
    <x v="1"/>
    <x v="2"/>
    <n v="146000"/>
    <s v="Remote"/>
    <x v="0"/>
  </r>
  <r>
    <x v="0"/>
    <x v="0"/>
    <x v="0"/>
    <x v="2"/>
    <n v="104000"/>
    <s v="USD"/>
    <x v="388"/>
    <x v="1"/>
    <x v="0"/>
    <x v="1"/>
    <x v="2"/>
    <n v="146000"/>
    <s v="Remote"/>
    <x v="0"/>
  </r>
  <r>
    <x v="0"/>
    <x v="0"/>
    <x v="0"/>
    <x v="2"/>
    <n v="168000"/>
    <s v="USD"/>
    <x v="406"/>
    <x v="1"/>
    <x v="0"/>
    <x v="1"/>
    <x v="2"/>
    <n v="146000"/>
    <s v="Remote"/>
    <x v="0"/>
  </r>
  <r>
    <x v="0"/>
    <x v="0"/>
    <x v="0"/>
    <x v="2"/>
    <n v="130000"/>
    <s v="USD"/>
    <x v="11"/>
    <x v="1"/>
    <x v="0"/>
    <x v="1"/>
    <x v="2"/>
    <n v="146000"/>
    <s v="Remote"/>
    <x v="0"/>
  </r>
  <r>
    <x v="0"/>
    <x v="1"/>
    <x v="0"/>
    <x v="4"/>
    <n v="65000"/>
    <s v="GBP"/>
    <x v="272"/>
    <x v="4"/>
    <x v="1"/>
    <x v="4"/>
    <x v="2"/>
    <n v="100000"/>
    <s v="Onsite"/>
    <x v="0"/>
  </r>
  <r>
    <x v="0"/>
    <x v="1"/>
    <x v="0"/>
    <x v="4"/>
    <n v="36050"/>
    <s v="GBP"/>
    <x v="378"/>
    <x v="4"/>
    <x v="1"/>
    <x v="4"/>
    <x v="2"/>
    <n v="100000"/>
    <s v="Onsi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1"/>
    <x v="0"/>
    <x v="11"/>
    <n v="95000"/>
    <s v="USD"/>
    <x v="120"/>
    <x v="1"/>
    <x v="1"/>
    <x v="1"/>
    <x v="2"/>
    <n v="100000"/>
    <s v="Onsite"/>
    <x v="0"/>
  </r>
  <r>
    <x v="0"/>
    <x v="0"/>
    <x v="0"/>
    <x v="2"/>
    <n v="153400"/>
    <s v="USD"/>
    <x v="356"/>
    <x v="1"/>
    <x v="1"/>
    <x v="1"/>
    <x v="2"/>
    <n v="146000"/>
    <s v="Onsite"/>
    <x v="0"/>
  </r>
  <r>
    <x v="0"/>
    <x v="0"/>
    <x v="0"/>
    <x v="2"/>
    <n v="122700"/>
    <s v="USD"/>
    <x v="357"/>
    <x v="1"/>
    <x v="1"/>
    <x v="1"/>
    <x v="2"/>
    <n v="146000"/>
    <s v="Onsite"/>
    <x v="0"/>
  </r>
  <r>
    <x v="0"/>
    <x v="0"/>
    <x v="0"/>
    <x v="2"/>
    <n v="185000"/>
    <s v="USD"/>
    <x v="39"/>
    <x v="1"/>
    <x v="1"/>
    <x v="1"/>
    <x v="2"/>
    <n v="146000"/>
    <s v="Onsite"/>
    <x v="0"/>
  </r>
  <r>
    <x v="0"/>
    <x v="0"/>
    <x v="0"/>
    <x v="2"/>
    <n v="160000"/>
    <s v="USD"/>
    <x v="122"/>
    <x v="1"/>
    <x v="1"/>
    <x v="1"/>
    <x v="2"/>
    <n v="146000"/>
    <s v="Onsite"/>
    <x v="0"/>
  </r>
  <r>
    <x v="0"/>
    <x v="0"/>
    <x v="0"/>
    <x v="2"/>
    <n v="205000"/>
    <s v="USD"/>
    <x v="140"/>
    <x v="1"/>
    <x v="0"/>
    <x v="1"/>
    <x v="2"/>
    <n v="146000"/>
    <s v="Remote"/>
    <x v="0"/>
  </r>
  <r>
    <x v="0"/>
    <x v="0"/>
    <x v="0"/>
    <x v="2"/>
    <n v="185000"/>
    <s v="USD"/>
    <x v="39"/>
    <x v="1"/>
    <x v="0"/>
    <x v="1"/>
    <x v="2"/>
    <n v="146000"/>
    <s v="Remo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1"/>
    <x v="0"/>
    <x v="9"/>
    <n v="145000"/>
    <s v="USD"/>
    <x v="84"/>
    <x v="1"/>
    <x v="1"/>
    <x v="1"/>
    <x v="2"/>
    <n v="100000"/>
    <s v="Onsite"/>
    <x v="0"/>
  </r>
  <r>
    <x v="0"/>
    <x v="1"/>
    <x v="0"/>
    <x v="9"/>
    <n v="87000"/>
    <s v="USD"/>
    <x v="318"/>
    <x v="1"/>
    <x v="1"/>
    <x v="1"/>
    <x v="2"/>
    <n v="100000"/>
    <s v="Onsite"/>
    <x v="0"/>
  </r>
  <r>
    <x v="0"/>
    <x v="2"/>
    <x v="0"/>
    <x v="2"/>
    <n v="50000"/>
    <s v="USD"/>
    <x v="189"/>
    <x v="6"/>
    <x v="0"/>
    <x v="1"/>
    <x v="2"/>
    <n v="70000"/>
    <s v="Remote"/>
    <x v="0"/>
  </r>
  <r>
    <x v="0"/>
    <x v="0"/>
    <x v="0"/>
    <x v="1"/>
    <n v="234100"/>
    <s v="USD"/>
    <x v="520"/>
    <x v="1"/>
    <x v="0"/>
    <x v="1"/>
    <x v="2"/>
    <n v="146000"/>
    <s v="Remote"/>
    <x v="0"/>
  </r>
  <r>
    <x v="0"/>
    <x v="0"/>
    <x v="0"/>
    <x v="1"/>
    <n v="203500"/>
    <s v="USD"/>
    <x v="152"/>
    <x v="1"/>
    <x v="0"/>
    <x v="1"/>
    <x v="2"/>
    <n v="146000"/>
    <s v="Remote"/>
    <x v="0"/>
  </r>
  <r>
    <x v="0"/>
    <x v="0"/>
    <x v="0"/>
    <x v="2"/>
    <n v="223800"/>
    <s v="USD"/>
    <x v="521"/>
    <x v="1"/>
    <x v="1"/>
    <x v="1"/>
    <x v="2"/>
    <n v="146000"/>
    <s v="Onsite"/>
    <x v="0"/>
  </r>
  <r>
    <x v="0"/>
    <x v="0"/>
    <x v="0"/>
    <x v="2"/>
    <n v="172100"/>
    <s v="USD"/>
    <x v="522"/>
    <x v="1"/>
    <x v="1"/>
    <x v="1"/>
    <x v="2"/>
    <n v="146000"/>
    <s v="Onsite"/>
    <x v="0"/>
  </r>
  <r>
    <x v="0"/>
    <x v="0"/>
    <x v="0"/>
    <x v="2"/>
    <n v="180000"/>
    <s v="USD"/>
    <x v="138"/>
    <x v="1"/>
    <x v="1"/>
    <x v="1"/>
    <x v="2"/>
    <n v="146000"/>
    <s v="Onsite"/>
    <x v="0"/>
  </r>
  <r>
    <x v="0"/>
    <x v="0"/>
    <x v="0"/>
    <x v="2"/>
    <n v="150000"/>
    <s v="USD"/>
    <x v="16"/>
    <x v="1"/>
    <x v="1"/>
    <x v="1"/>
    <x v="2"/>
    <n v="146000"/>
    <s v="Onsite"/>
    <x v="0"/>
  </r>
  <r>
    <x v="0"/>
    <x v="0"/>
    <x v="0"/>
    <x v="11"/>
    <n v="232200"/>
    <s v="USD"/>
    <x v="523"/>
    <x v="1"/>
    <x v="0"/>
    <x v="1"/>
    <x v="2"/>
    <n v="146000"/>
    <s v="Remote"/>
    <x v="0"/>
  </r>
  <r>
    <x v="0"/>
    <x v="0"/>
    <x v="0"/>
    <x v="11"/>
    <n v="167200"/>
    <s v="USD"/>
    <x v="524"/>
    <x v="1"/>
    <x v="0"/>
    <x v="1"/>
    <x v="2"/>
    <n v="146000"/>
    <s v="Remote"/>
    <x v="0"/>
  </r>
  <r>
    <x v="0"/>
    <x v="0"/>
    <x v="0"/>
    <x v="46"/>
    <n v="197000"/>
    <s v="USD"/>
    <x v="413"/>
    <x v="1"/>
    <x v="1"/>
    <x v="1"/>
    <x v="2"/>
    <n v="146000"/>
    <s v="Onsite"/>
    <x v="0"/>
  </r>
  <r>
    <x v="0"/>
    <x v="0"/>
    <x v="0"/>
    <x v="46"/>
    <n v="106000"/>
    <s v="USD"/>
    <x v="187"/>
    <x v="1"/>
    <x v="1"/>
    <x v="1"/>
    <x v="2"/>
    <n v="146000"/>
    <s v="Onsite"/>
    <x v="0"/>
  </r>
  <r>
    <x v="0"/>
    <x v="0"/>
    <x v="0"/>
    <x v="18"/>
    <n v="180000"/>
    <s v="USD"/>
    <x v="138"/>
    <x v="1"/>
    <x v="1"/>
    <x v="1"/>
    <x v="2"/>
    <n v="146000"/>
    <s v="Onsite"/>
    <x v="0"/>
  </r>
  <r>
    <x v="0"/>
    <x v="0"/>
    <x v="0"/>
    <x v="18"/>
    <n v="145000"/>
    <s v="USD"/>
    <x v="84"/>
    <x v="1"/>
    <x v="1"/>
    <x v="1"/>
    <x v="2"/>
    <n v="146000"/>
    <s v="Onsite"/>
    <x v="0"/>
  </r>
  <r>
    <x v="0"/>
    <x v="0"/>
    <x v="0"/>
    <x v="64"/>
    <n v="225000"/>
    <s v="USD"/>
    <x v="22"/>
    <x v="1"/>
    <x v="1"/>
    <x v="1"/>
    <x v="2"/>
    <n v="146000"/>
    <s v="Onsite"/>
    <x v="0"/>
  </r>
  <r>
    <x v="0"/>
    <x v="0"/>
    <x v="0"/>
    <x v="64"/>
    <n v="200000"/>
    <s v="USD"/>
    <x v="24"/>
    <x v="1"/>
    <x v="1"/>
    <x v="1"/>
    <x v="2"/>
    <n v="146000"/>
    <s v="Onsite"/>
    <x v="0"/>
  </r>
  <r>
    <x v="0"/>
    <x v="0"/>
    <x v="0"/>
    <x v="11"/>
    <n v="170000"/>
    <s v="USD"/>
    <x v="15"/>
    <x v="1"/>
    <x v="0"/>
    <x v="1"/>
    <x v="2"/>
    <n v="146000"/>
    <s v="Remote"/>
    <x v="0"/>
  </r>
  <r>
    <x v="0"/>
    <x v="0"/>
    <x v="0"/>
    <x v="11"/>
    <n v="114000"/>
    <s v="USD"/>
    <x v="437"/>
    <x v="1"/>
    <x v="0"/>
    <x v="1"/>
    <x v="2"/>
    <n v="146000"/>
    <s v="Remote"/>
    <x v="0"/>
  </r>
  <r>
    <x v="0"/>
    <x v="0"/>
    <x v="0"/>
    <x v="11"/>
    <n v="291500"/>
    <s v="USD"/>
    <x v="525"/>
    <x v="1"/>
    <x v="1"/>
    <x v="1"/>
    <x v="2"/>
    <n v="146000"/>
    <s v="Onsite"/>
    <x v="0"/>
  </r>
  <r>
    <x v="0"/>
    <x v="0"/>
    <x v="0"/>
    <x v="11"/>
    <n v="180000"/>
    <s v="USD"/>
    <x v="138"/>
    <x v="1"/>
    <x v="1"/>
    <x v="1"/>
    <x v="2"/>
    <n v="146000"/>
    <s v="Onsite"/>
    <x v="0"/>
  </r>
  <r>
    <x v="0"/>
    <x v="3"/>
    <x v="0"/>
    <x v="11"/>
    <n v="196200"/>
    <s v="USD"/>
    <x v="526"/>
    <x v="1"/>
    <x v="1"/>
    <x v="1"/>
    <x v="2"/>
    <n v="196000"/>
    <s v="Onsite"/>
    <x v="0"/>
  </r>
  <r>
    <x v="0"/>
    <x v="3"/>
    <x v="0"/>
    <x v="11"/>
    <n v="150900"/>
    <s v="USD"/>
    <x v="527"/>
    <x v="1"/>
    <x v="1"/>
    <x v="1"/>
    <x v="2"/>
    <n v="196000"/>
    <s v="Onsite"/>
    <x v="0"/>
  </r>
  <r>
    <x v="0"/>
    <x v="0"/>
    <x v="0"/>
    <x v="2"/>
    <n v="168400"/>
    <s v="USD"/>
    <x v="126"/>
    <x v="1"/>
    <x v="1"/>
    <x v="1"/>
    <x v="2"/>
    <n v="146000"/>
    <s v="Onsite"/>
    <x v="0"/>
  </r>
  <r>
    <x v="0"/>
    <x v="0"/>
    <x v="0"/>
    <x v="2"/>
    <n v="105200"/>
    <s v="USD"/>
    <x v="127"/>
    <x v="1"/>
    <x v="1"/>
    <x v="1"/>
    <x v="2"/>
    <n v="146000"/>
    <s v="Onsite"/>
    <x v="0"/>
  </r>
  <r>
    <x v="0"/>
    <x v="1"/>
    <x v="0"/>
    <x v="11"/>
    <n v="95000"/>
    <s v="USD"/>
    <x v="120"/>
    <x v="0"/>
    <x v="0"/>
    <x v="0"/>
    <x v="2"/>
    <n v="100000"/>
    <s v="Remote"/>
    <x v="0"/>
  </r>
  <r>
    <x v="0"/>
    <x v="1"/>
    <x v="0"/>
    <x v="11"/>
    <n v="80000"/>
    <s v="USD"/>
    <x v="151"/>
    <x v="0"/>
    <x v="0"/>
    <x v="0"/>
    <x v="2"/>
    <n v="100000"/>
    <s v="Remote"/>
    <x v="0"/>
  </r>
  <r>
    <x v="0"/>
    <x v="1"/>
    <x v="0"/>
    <x v="4"/>
    <n v="116000"/>
    <s v="USD"/>
    <x v="377"/>
    <x v="1"/>
    <x v="1"/>
    <x v="1"/>
    <x v="2"/>
    <n v="100000"/>
    <s v="Onsite"/>
    <x v="0"/>
  </r>
  <r>
    <x v="0"/>
    <x v="1"/>
    <x v="0"/>
    <x v="4"/>
    <n v="72000"/>
    <s v="USD"/>
    <x v="26"/>
    <x v="1"/>
    <x v="1"/>
    <x v="1"/>
    <x v="2"/>
    <n v="100000"/>
    <s v="Onsite"/>
    <x v="0"/>
  </r>
  <r>
    <x v="0"/>
    <x v="0"/>
    <x v="0"/>
    <x v="7"/>
    <n v="207000"/>
    <s v="USD"/>
    <x v="238"/>
    <x v="1"/>
    <x v="1"/>
    <x v="1"/>
    <x v="2"/>
    <n v="146000"/>
    <s v="Onsite"/>
    <x v="0"/>
  </r>
  <r>
    <x v="0"/>
    <x v="0"/>
    <x v="0"/>
    <x v="7"/>
    <n v="167000"/>
    <s v="USD"/>
    <x v="528"/>
    <x v="1"/>
    <x v="1"/>
    <x v="1"/>
    <x v="2"/>
    <n v="146000"/>
    <s v="Onsite"/>
    <x v="0"/>
  </r>
  <r>
    <x v="0"/>
    <x v="0"/>
    <x v="0"/>
    <x v="9"/>
    <n v="145000"/>
    <s v="USD"/>
    <x v="84"/>
    <x v="1"/>
    <x v="1"/>
    <x v="1"/>
    <x v="2"/>
    <n v="146000"/>
    <s v="Onsite"/>
    <x v="0"/>
  </r>
  <r>
    <x v="0"/>
    <x v="0"/>
    <x v="0"/>
    <x v="9"/>
    <n v="135000"/>
    <s v="USD"/>
    <x v="160"/>
    <x v="1"/>
    <x v="1"/>
    <x v="1"/>
    <x v="2"/>
    <n v="146000"/>
    <s v="Onsite"/>
    <x v="0"/>
  </r>
  <r>
    <x v="0"/>
    <x v="1"/>
    <x v="0"/>
    <x v="11"/>
    <n v="105000"/>
    <s v="USD"/>
    <x v="77"/>
    <x v="1"/>
    <x v="1"/>
    <x v="1"/>
    <x v="2"/>
    <n v="100000"/>
    <s v="Onsite"/>
    <x v="0"/>
  </r>
  <r>
    <x v="0"/>
    <x v="1"/>
    <x v="0"/>
    <x v="11"/>
    <n v="70000"/>
    <s v="USD"/>
    <x v="78"/>
    <x v="1"/>
    <x v="1"/>
    <x v="1"/>
    <x v="2"/>
    <n v="100000"/>
    <s v="Onsite"/>
    <x v="0"/>
  </r>
  <r>
    <x v="0"/>
    <x v="0"/>
    <x v="0"/>
    <x v="15"/>
    <n v="180000"/>
    <s v="USD"/>
    <x v="138"/>
    <x v="1"/>
    <x v="0"/>
    <x v="1"/>
    <x v="2"/>
    <n v="146000"/>
    <s v="Remote"/>
    <x v="0"/>
  </r>
  <r>
    <x v="0"/>
    <x v="0"/>
    <x v="0"/>
    <x v="15"/>
    <n v="115000"/>
    <s v="USD"/>
    <x v="61"/>
    <x v="1"/>
    <x v="0"/>
    <x v="1"/>
    <x v="2"/>
    <n v="146000"/>
    <s v="Remote"/>
    <x v="0"/>
  </r>
  <r>
    <x v="0"/>
    <x v="0"/>
    <x v="0"/>
    <x v="11"/>
    <n v="133800"/>
    <s v="USD"/>
    <x v="93"/>
    <x v="1"/>
    <x v="0"/>
    <x v="1"/>
    <x v="2"/>
    <n v="146000"/>
    <s v="Remote"/>
    <x v="0"/>
  </r>
  <r>
    <x v="0"/>
    <x v="0"/>
    <x v="0"/>
    <x v="11"/>
    <n v="96100"/>
    <s v="USD"/>
    <x v="529"/>
    <x v="1"/>
    <x v="0"/>
    <x v="1"/>
    <x v="2"/>
    <n v="146000"/>
    <s v="Remote"/>
    <x v="0"/>
  </r>
  <r>
    <x v="0"/>
    <x v="1"/>
    <x v="0"/>
    <x v="4"/>
    <n v="120000"/>
    <s v="USD"/>
    <x v="4"/>
    <x v="1"/>
    <x v="1"/>
    <x v="1"/>
    <x v="2"/>
    <n v="100000"/>
    <s v="Onsite"/>
    <x v="0"/>
  </r>
  <r>
    <x v="0"/>
    <x v="1"/>
    <x v="0"/>
    <x v="4"/>
    <n v="80000"/>
    <s v="USD"/>
    <x v="151"/>
    <x v="1"/>
    <x v="1"/>
    <x v="1"/>
    <x v="2"/>
    <n v="100000"/>
    <s v="Onsite"/>
    <x v="0"/>
  </r>
  <r>
    <x v="0"/>
    <x v="0"/>
    <x v="0"/>
    <x v="65"/>
    <n v="140000"/>
    <s v="USD"/>
    <x v="74"/>
    <x v="1"/>
    <x v="1"/>
    <x v="1"/>
    <x v="2"/>
    <n v="146000"/>
    <s v="Onsite"/>
    <x v="0"/>
  </r>
  <r>
    <x v="0"/>
    <x v="0"/>
    <x v="0"/>
    <x v="65"/>
    <n v="100000"/>
    <s v="USD"/>
    <x v="12"/>
    <x v="1"/>
    <x v="1"/>
    <x v="1"/>
    <x v="2"/>
    <n v="146000"/>
    <s v="Onsite"/>
    <x v="0"/>
  </r>
  <r>
    <x v="0"/>
    <x v="0"/>
    <x v="0"/>
    <x v="18"/>
    <n v="150000"/>
    <s v="USD"/>
    <x v="16"/>
    <x v="1"/>
    <x v="1"/>
    <x v="1"/>
    <x v="2"/>
    <n v="146000"/>
    <s v="Onsite"/>
    <x v="0"/>
  </r>
  <r>
    <x v="0"/>
    <x v="0"/>
    <x v="0"/>
    <x v="18"/>
    <n v="120000"/>
    <s v="USD"/>
    <x v="4"/>
    <x v="1"/>
    <x v="1"/>
    <x v="1"/>
    <x v="2"/>
    <n v="146000"/>
    <s v="Onsite"/>
    <x v="0"/>
  </r>
  <r>
    <x v="0"/>
    <x v="0"/>
    <x v="0"/>
    <x v="40"/>
    <n v="140000"/>
    <s v="USD"/>
    <x v="74"/>
    <x v="1"/>
    <x v="0"/>
    <x v="1"/>
    <x v="2"/>
    <n v="146000"/>
    <s v="Remote"/>
    <x v="0"/>
  </r>
  <r>
    <x v="0"/>
    <x v="0"/>
    <x v="0"/>
    <x v="40"/>
    <n v="115000"/>
    <s v="USD"/>
    <x v="61"/>
    <x v="1"/>
    <x v="0"/>
    <x v="1"/>
    <x v="2"/>
    <n v="146000"/>
    <s v="Remote"/>
    <x v="0"/>
  </r>
  <r>
    <x v="0"/>
    <x v="0"/>
    <x v="0"/>
    <x v="26"/>
    <n v="297300"/>
    <s v="USD"/>
    <x v="243"/>
    <x v="1"/>
    <x v="0"/>
    <x v="1"/>
    <x v="2"/>
    <n v="146000"/>
    <s v="Remote"/>
    <x v="0"/>
  </r>
  <r>
    <x v="0"/>
    <x v="0"/>
    <x v="0"/>
    <x v="26"/>
    <n v="198200"/>
    <s v="USD"/>
    <x v="244"/>
    <x v="1"/>
    <x v="0"/>
    <x v="1"/>
    <x v="2"/>
    <n v="146000"/>
    <s v="Remote"/>
    <x v="0"/>
  </r>
  <r>
    <x v="0"/>
    <x v="0"/>
    <x v="0"/>
    <x v="2"/>
    <n v="297300"/>
    <s v="USD"/>
    <x v="243"/>
    <x v="1"/>
    <x v="0"/>
    <x v="1"/>
    <x v="2"/>
    <n v="146000"/>
    <s v="Remote"/>
    <x v="0"/>
  </r>
  <r>
    <x v="0"/>
    <x v="0"/>
    <x v="0"/>
    <x v="2"/>
    <n v="198200"/>
    <s v="USD"/>
    <x v="244"/>
    <x v="1"/>
    <x v="0"/>
    <x v="1"/>
    <x v="2"/>
    <n v="146000"/>
    <s v="Remote"/>
    <x v="0"/>
  </r>
  <r>
    <x v="0"/>
    <x v="0"/>
    <x v="0"/>
    <x v="11"/>
    <n v="202000"/>
    <s v="USD"/>
    <x v="409"/>
    <x v="1"/>
    <x v="0"/>
    <x v="1"/>
    <x v="2"/>
    <n v="146000"/>
    <s v="Remote"/>
    <x v="0"/>
  </r>
  <r>
    <x v="0"/>
    <x v="0"/>
    <x v="0"/>
    <x v="11"/>
    <n v="135000"/>
    <s v="USD"/>
    <x v="160"/>
    <x v="1"/>
    <x v="0"/>
    <x v="1"/>
    <x v="2"/>
    <n v="146000"/>
    <s v="Remote"/>
    <x v="0"/>
  </r>
  <r>
    <x v="0"/>
    <x v="0"/>
    <x v="0"/>
    <x v="2"/>
    <n v="110000"/>
    <s v="USD"/>
    <x v="17"/>
    <x v="1"/>
    <x v="0"/>
    <x v="1"/>
    <x v="2"/>
    <n v="146000"/>
    <s v="Remote"/>
    <x v="0"/>
  </r>
  <r>
    <x v="0"/>
    <x v="0"/>
    <x v="0"/>
    <x v="2"/>
    <n v="84000"/>
    <s v="USD"/>
    <x v="511"/>
    <x v="1"/>
    <x v="0"/>
    <x v="1"/>
    <x v="2"/>
    <n v="146000"/>
    <s v="Remote"/>
    <x v="0"/>
  </r>
  <r>
    <x v="0"/>
    <x v="1"/>
    <x v="0"/>
    <x v="9"/>
    <n v="219000"/>
    <s v="USD"/>
    <x v="7"/>
    <x v="1"/>
    <x v="2"/>
    <x v="1"/>
    <x v="0"/>
    <n v="100000"/>
    <s v="Hybrid"/>
    <x v="0"/>
  </r>
  <r>
    <x v="0"/>
    <x v="0"/>
    <x v="0"/>
    <x v="3"/>
    <n v="230000"/>
    <s v="USD"/>
    <x v="20"/>
    <x v="1"/>
    <x v="0"/>
    <x v="1"/>
    <x v="2"/>
    <n v="146000"/>
    <s v="Remote"/>
    <x v="0"/>
  </r>
  <r>
    <x v="0"/>
    <x v="0"/>
    <x v="0"/>
    <x v="3"/>
    <n v="196000"/>
    <s v="USD"/>
    <x v="530"/>
    <x v="1"/>
    <x v="0"/>
    <x v="1"/>
    <x v="2"/>
    <n v="146000"/>
    <s v="Remote"/>
    <x v="0"/>
  </r>
  <r>
    <x v="0"/>
    <x v="0"/>
    <x v="0"/>
    <x v="46"/>
    <n v="140000"/>
    <s v="USD"/>
    <x v="74"/>
    <x v="1"/>
    <x v="0"/>
    <x v="1"/>
    <x v="2"/>
    <n v="146000"/>
    <s v="Remote"/>
    <x v="0"/>
  </r>
  <r>
    <x v="0"/>
    <x v="0"/>
    <x v="0"/>
    <x v="46"/>
    <n v="110000"/>
    <s v="USD"/>
    <x v="17"/>
    <x v="1"/>
    <x v="0"/>
    <x v="1"/>
    <x v="2"/>
    <n v="146000"/>
    <s v="Remote"/>
    <x v="0"/>
  </r>
  <r>
    <x v="0"/>
    <x v="1"/>
    <x v="0"/>
    <x v="4"/>
    <n v="150000"/>
    <s v="USD"/>
    <x v="16"/>
    <x v="1"/>
    <x v="1"/>
    <x v="1"/>
    <x v="2"/>
    <n v="100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11"/>
    <n v="110000"/>
    <s v="USD"/>
    <x v="17"/>
    <x v="1"/>
    <x v="1"/>
    <x v="1"/>
    <x v="2"/>
    <n v="146000"/>
    <s v="Onsite"/>
    <x v="0"/>
  </r>
  <r>
    <x v="0"/>
    <x v="0"/>
    <x v="0"/>
    <x v="2"/>
    <n v="185900"/>
    <s v="USD"/>
    <x v="72"/>
    <x v="1"/>
    <x v="1"/>
    <x v="1"/>
    <x v="2"/>
    <n v="146000"/>
    <s v="Onsite"/>
    <x v="0"/>
  </r>
  <r>
    <x v="0"/>
    <x v="0"/>
    <x v="0"/>
    <x v="2"/>
    <n v="129300"/>
    <s v="USD"/>
    <x v="73"/>
    <x v="1"/>
    <x v="1"/>
    <x v="1"/>
    <x v="2"/>
    <n v="146000"/>
    <s v="Onsite"/>
    <x v="0"/>
  </r>
  <r>
    <x v="0"/>
    <x v="0"/>
    <x v="0"/>
    <x v="3"/>
    <n v="126100"/>
    <s v="USD"/>
    <x v="531"/>
    <x v="1"/>
    <x v="1"/>
    <x v="1"/>
    <x v="0"/>
    <n v="146000"/>
    <s v="Onsite"/>
    <x v="0"/>
  </r>
  <r>
    <x v="0"/>
    <x v="0"/>
    <x v="0"/>
    <x v="3"/>
    <n v="72000"/>
    <s v="USD"/>
    <x v="26"/>
    <x v="1"/>
    <x v="1"/>
    <x v="1"/>
    <x v="0"/>
    <n v="146000"/>
    <s v="Onsite"/>
    <x v="0"/>
  </r>
  <r>
    <x v="0"/>
    <x v="0"/>
    <x v="0"/>
    <x v="11"/>
    <n v="170000"/>
    <s v="USD"/>
    <x v="15"/>
    <x v="1"/>
    <x v="0"/>
    <x v="1"/>
    <x v="2"/>
    <n v="146000"/>
    <s v="Remote"/>
    <x v="0"/>
  </r>
  <r>
    <x v="0"/>
    <x v="0"/>
    <x v="0"/>
    <x v="11"/>
    <n v="150000"/>
    <s v="USD"/>
    <x v="16"/>
    <x v="1"/>
    <x v="0"/>
    <x v="1"/>
    <x v="2"/>
    <n v="146000"/>
    <s v="Remote"/>
    <x v="0"/>
  </r>
  <r>
    <x v="0"/>
    <x v="1"/>
    <x v="0"/>
    <x v="9"/>
    <n v="175000"/>
    <s v="USD"/>
    <x v="3"/>
    <x v="1"/>
    <x v="0"/>
    <x v="1"/>
    <x v="2"/>
    <n v="100000"/>
    <s v="Remote"/>
    <x v="0"/>
  </r>
  <r>
    <x v="0"/>
    <x v="1"/>
    <x v="0"/>
    <x v="9"/>
    <n v="140000"/>
    <s v="USD"/>
    <x v="74"/>
    <x v="1"/>
    <x v="0"/>
    <x v="1"/>
    <x v="2"/>
    <n v="100000"/>
    <s v="Remote"/>
    <x v="0"/>
  </r>
  <r>
    <x v="0"/>
    <x v="0"/>
    <x v="0"/>
    <x v="4"/>
    <n v="240500"/>
    <s v="USD"/>
    <x v="164"/>
    <x v="1"/>
    <x v="1"/>
    <x v="1"/>
    <x v="2"/>
    <n v="146000"/>
    <s v="Onsite"/>
    <x v="0"/>
  </r>
  <r>
    <x v="0"/>
    <x v="0"/>
    <x v="0"/>
    <x v="4"/>
    <n v="137500"/>
    <s v="USD"/>
    <x v="420"/>
    <x v="1"/>
    <x v="1"/>
    <x v="1"/>
    <x v="2"/>
    <n v="146000"/>
    <s v="Onsite"/>
    <x v="0"/>
  </r>
  <r>
    <x v="0"/>
    <x v="1"/>
    <x v="0"/>
    <x v="2"/>
    <n v="187500"/>
    <s v="USD"/>
    <x v="532"/>
    <x v="1"/>
    <x v="1"/>
    <x v="1"/>
    <x v="2"/>
    <n v="100000"/>
    <s v="Onsite"/>
    <x v="0"/>
  </r>
  <r>
    <x v="0"/>
    <x v="1"/>
    <x v="0"/>
    <x v="2"/>
    <n v="165000"/>
    <s v="USD"/>
    <x v="86"/>
    <x v="1"/>
    <x v="1"/>
    <x v="1"/>
    <x v="2"/>
    <n v="100000"/>
    <s v="Onsite"/>
    <x v="0"/>
  </r>
  <r>
    <x v="0"/>
    <x v="1"/>
    <x v="0"/>
    <x v="66"/>
    <n v="60000"/>
    <s v="GBP"/>
    <x v="230"/>
    <x v="4"/>
    <x v="1"/>
    <x v="4"/>
    <x v="0"/>
    <n v="100000"/>
    <s v="Onsite"/>
    <x v="0"/>
  </r>
  <r>
    <x v="1"/>
    <x v="2"/>
    <x v="3"/>
    <x v="4"/>
    <n v="24000"/>
    <s v="EUR"/>
    <x v="533"/>
    <x v="0"/>
    <x v="0"/>
    <x v="1"/>
    <x v="0"/>
    <n v="70000"/>
    <s v="Remote"/>
    <x v="3"/>
  </r>
  <r>
    <x v="0"/>
    <x v="0"/>
    <x v="0"/>
    <x v="18"/>
    <n v="210000"/>
    <s v="USD"/>
    <x v="64"/>
    <x v="1"/>
    <x v="1"/>
    <x v="1"/>
    <x v="2"/>
    <n v="146000"/>
    <s v="Onsite"/>
    <x v="0"/>
  </r>
  <r>
    <x v="0"/>
    <x v="0"/>
    <x v="0"/>
    <x v="18"/>
    <n v="165750"/>
    <s v="USD"/>
    <x v="534"/>
    <x v="1"/>
    <x v="1"/>
    <x v="1"/>
    <x v="2"/>
    <n v="146000"/>
    <s v="Onsite"/>
    <x v="0"/>
  </r>
  <r>
    <x v="0"/>
    <x v="0"/>
    <x v="0"/>
    <x v="34"/>
    <n v="225000"/>
    <s v="USD"/>
    <x v="22"/>
    <x v="1"/>
    <x v="0"/>
    <x v="1"/>
    <x v="2"/>
    <n v="146000"/>
    <s v="Remote"/>
    <x v="0"/>
  </r>
  <r>
    <x v="0"/>
    <x v="0"/>
    <x v="0"/>
    <x v="34"/>
    <n v="165750"/>
    <s v="USD"/>
    <x v="534"/>
    <x v="1"/>
    <x v="0"/>
    <x v="1"/>
    <x v="2"/>
    <n v="146000"/>
    <s v="Remote"/>
    <x v="0"/>
  </r>
  <r>
    <x v="0"/>
    <x v="1"/>
    <x v="0"/>
    <x v="9"/>
    <n v="89700"/>
    <s v="GBP"/>
    <x v="535"/>
    <x v="4"/>
    <x v="1"/>
    <x v="4"/>
    <x v="2"/>
    <n v="100000"/>
    <s v="Onsite"/>
    <x v="0"/>
  </r>
  <r>
    <x v="0"/>
    <x v="1"/>
    <x v="0"/>
    <x v="9"/>
    <n v="55250"/>
    <s v="GBP"/>
    <x v="536"/>
    <x v="4"/>
    <x v="1"/>
    <x v="4"/>
    <x v="2"/>
    <n v="100000"/>
    <s v="Onsite"/>
    <x v="0"/>
  </r>
  <r>
    <x v="0"/>
    <x v="0"/>
    <x v="0"/>
    <x v="2"/>
    <n v="135000"/>
    <s v="USD"/>
    <x v="160"/>
    <x v="1"/>
    <x v="0"/>
    <x v="1"/>
    <x v="2"/>
    <n v="146000"/>
    <s v="Remote"/>
    <x v="0"/>
  </r>
  <r>
    <x v="0"/>
    <x v="0"/>
    <x v="0"/>
    <x v="2"/>
    <n v="115000"/>
    <s v="USD"/>
    <x v="61"/>
    <x v="1"/>
    <x v="0"/>
    <x v="1"/>
    <x v="2"/>
    <n v="146000"/>
    <s v="Remote"/>
    <x v="0"/>
  </r>
  <r>
    <x v="0"/>
    <x v="0"/>
    <x v="0"/>
    <x v="67"/>
    <n v="275000"/>
    <s v="USD"/>
    <x v="18"/>
    <x v="1"/>
    <x v="1"/>
    <x v="1"/>
    <x v="2"/>
    <n v="146000"/>
    <s v="Onsite"/>
    <x v="0"/>
  </r>
  <r>
    <x v="0"/>
    <x v="0"/>
    <x v="0"/>
    <x v="67"/>
    <n v="175000"/>
    <s v="USD"/>
    <x v="3"/>
    <x v="1"/>
    <x v="1"/>
    <x v="1"/>
    <x v="2"/>
    <n v="146000"/>
    <s v="Onsite"/>
    <x v="0"/>
  </r>
  <r>
    <x v="0"/>
    <x v="0"/>
    <x v="0"/>
    <x v="2"/>
    <n v="170000"/>
    <s v="USD"/>
    <x v="15"/>
    <x v="1"/>
    <x v="0"/>
    <x v="1"/>
    <x v="2"/>
    <n v="146000"/>
    <s v="Remote"/>
    <x v="0"/>
  </r>
  <r>
    <x v="0"/>
    <x v="0"/>
    <x v="0"/>
    <x v="2"/>
    <n v="140000"/>
    <s v="USD"/>
    <x v="74"/>
    <x v="1"/>
    <x v="0"/>
    <x v="1"/>
    <x v="2"/>
    <n v="146000"/>
    <s v="Remote"/>
    <x v="0"/>
  </r>
  <r>
    <x v="0"/>
    <x v="0"/>
    <x v="0"/>
    <x v="11"/>
    <n v="175308"/>
    <s v="USD"/>
    <x v="537"/>
    <x v="1"/>
    <x v="1"/>
    <x v="1"/>
    <x v="2"/>
    <n v="146000"/>
    <s v="Onsite"/>
    <x v="0"/>
  </r>
  <r>
    <x v="0"/>
    <x v="0"/>
    <x v="0"/>
    <x v="11"/>
    <n v="100706"/>
    <s v="USD"/>
    <x v="538"/>
    <x v="1"/>
    <x v="1"/>
    <x v="1"/>
    <x v="2"/>
    <n v="146000"/>
    <s v="Onsite"/>
    <x v="0"/>
  </r>
  <r>
    <x v="0"/>
    <x v="0"/>
    <x v="0"/>
    <x v="67"/>
    <n v="235000"/>
    <s v="USD"/>
    <x v="277"/>
    <x v="1"/>
    <x v="1"/>
    <x v="1"/>
    <x v="2"/>
    <n v="146000"/>
    <s v="Onsite"/>
    <x v="0"/>
  </r>
  <r>
    <x v="0"/>
    <x v="0"/>
    <x v="0"/>
    <x v="67"/>
    <n v="135000"/>
    <s v="USD"/>
    <x v="160"/>
    <x v="1"/>
    <x v="1"/>
    <x v="1"/>
    <x v="2"/>
    <n v="146000"/>
    <s v="Onsite"/>
    <x v="0"/>
  </r>
  <r>
    <x v="0"/>
    <x v="0"/>
    <x v="0"/>
    <x v="11"/>
    <n v="310000"/>
    <s v="USD"/>
    <x v="362"/>
    <x v="1"/>
    <x v="1"/>
    <x v="1"/>
    <x v="2"/>
    <n v="146000"/>
    <s v="Onsite"/>
    <x v="0"/>
  </r>
  <r>
    <x v="0"/>
    <x v="0"/>
    <x v="0"/>
    <x v="11"/>
    <n v="229000"/>
    <s v="USD"/>
    <x v="539"/>
    <x v="1"/>
    <x v="1"/>
    <x v="1"/>
    <x v="2"/>
    <n v="146000"/>
    <s v="Onsite"/>
    <x v="0"/>
  </r>
  <r>
    <x v="0"/>
    <x v="0"/>
    <x v="0"/>
    <x v="1"/>
    <n v="289076"/>
    <s v="USD"/>
    <x v="209"/>
    <x v="1"/>
    <x v="1"/>
    <x v="1"/>
    <x v="2"/>
    <n v="146000"/>
    <s v="Onsite"/>
    <x v="0"/>
  </r>
  <r>
    <x v="0"/>
    <x v="0"/>
    <x v="0"/>
    <x v="1"/>
    <n v="202353"/>
    <s v="USD"/>
    <x v="210"/>
    <x v="1"/>
    <x v="1"/>
    <x v="1"/>
    <x v="2"/>
    <n v="146000"/>
    <s v="Onsite"/>
    <x v="0"/>
  </r>
  <r>
    <x v="0"/>
    <x v="0"/>
    <x v="0"/>
    <x v="11"/>
    <n v="65000"/>
    <s v="EUR"/>
    <x v="69"/>
    <x v="8"/>
    <x v="1"/>
    <x v="24"/>
    <x v="2"/>
    <n v="146000"/>
    <s v="Onsite"/>
    <x v="0"/>
  </r>
  <r>
    <x v="0"/>
    <x v="0"/>
    <x v="0"/>
    <x v="11"/>
    <n v="35000"/>
    <s v="EUR"/>
    <x v="540"/>
    <x v="8"/>
    <x v="1"/>
    <x v="24"/>
    <x v="2"/>
    <n v="146000"/>
    <s v="Onsite"/>
    <x v="0"/>
  </r>
  <r>
    <x v="0"/>
    <x v="1"/>
    <x v="0"/>
    <x v="6"/>
    <n v="120000"/>
    <s v="USD"/>
    <x v="4"/>
    <x v="1"/>
    <x v="0"/>
    <x v="1"/>
    <x v="2"/>
    <n v="100000"/>
    <s v="Remote"/>
    <x v="0"/>
  </r>
  <r>
    <x v="0"/>
    <x v="1"/>
    <x v="0"/>
    <x v="6"/>
    <n v="100000"/>
    <s v="USD"/>
    <x v="12"/>
    <x v="1"/>
    <x v="0"/>
    <x v="1"/>
    <x v="2"/>
    <n v="100000"/>
    <s v="Remote"/>
    <x v="0"/>
  </r>
  <r>
    <x v="0"/>
    <x v="0"/>
    <x v="0"/>
    <x v="11"/>
    <n v="226700"/>
    <s v="USD"/>
    <x v="443"/>
    <x v="1"/>
    <x v="1"/>
    <x v="1"/>
    <x v="2"/>
    <n v="146000"/>
    <s v="Onsite"/>
    <x v="0"/>
  </r>
  <r>
    <x v="0"/>
    <x v="0"/>
    <x v="0"/>
    <x v="11"/>
    <n v="133300"/>
    <s v="USD"/>
    <x v="444"/>
    <x v="1"/>
    <x v="1"/>
    <x v="1"/>
    <x v="2"/>
    <n v="146000"/>
    <s v="Onsite"/>
    <x v="0"/>
  </r>
  <r>
    <x v="0"/>
    <x v="0"/>
    <x v="0"/>
    <x v="4"/>
    <n v="125000"/>
    <s v="USD"/>
    <x v="185"/>
    <x v="1"/>
    <x v="1"/>
    <x v="1"/>
    <x v="2"/>
    <n v="146000"/>
    <s v="Onsite"/>
    <x v="0"/>
  </r>
  <r>
    <x v="0"/>
    <x v="0"/>
    <x v="0"/>
    <x v="4"/>
    <n v="85000"/>
    <s v="USD"/>
    <x v="112"/>
    <x v="1"/>
    <x v="1"/>
    <x v="1"/>
    <x v="2"/>
    <n v="146000"/>
    <s v="Onsite"/>
    <x v="0"/>
  </r>
  <r>
    <x v="0"/>
    <x v="0"/>
    <x v="0"/>
    <x v="4"/>
    <n v="130000"/>
    <s v="USD"/>
    <x v="11"/>
    <x v="1"/>
    <x v="0"/>
    <x v="1"/>
    <x v="2"/>
    <n v="146000"/>
    <s v="Remote"/>
    <x v="0"/>
  </r>
  <r>
    <x v="0"/>
    <x v="0"/>
    <x v="0"/>
    <x v="4"/>
    <n v="80000"/>
    <s v="USD"/>
    <x v="151"/>
    <x v="1"/>
    <x v="0"/>
    <x v="1"/>
    <x v="2"/>
    <n v="146000"/>
    <s v="Remote"/>
    <x v="0"/>
  </r>
  <r>
    <x v="0"/>
    <x v="1"/>
    <x v="0"/>
    <x v="11"/>
    <n v="120000"/>
    <s v="USD"/>
    <x v="4"/>
    <x v="1"/>
    <x v="1"/>
    <x v="1"/>
    <x v="2"/>
    <n v="100000"/>
    <s v="Onsite"/>
    <x v="0"/>
  </r>
  <r>
    <x v="0"/>
    <x v="1"/>
    <x v="0"/>
    <x v="11"/>
    <n v="100000"/>
    <s v="USD"/>
    <x v="12"/>
    <x v="1"/>
    <x v="1"/>
    <x v="1"/>
    <x v="2"/>
    <n v="100000"/>
    <s v="Onsite"/>
    <x v="0"/>
  </r>
  <r>
    <x v="3"/>
    <x v="0"/>
    <x v="0"/>
    <x v="2"/>
    <n v="4000000"/>
    <s v="INR"/>
    <x v="541"/>
    <x v="6"/>
    <x v="0"/>
    <x v="6"/>
    <x v="0"/>
    <n v="146000"/>
    <s v="Remote"/>
    <x v="0"/>
  </r>
  <r>
    <x v="1"/>
    <x v="1"/>
    <x v="0"/>
    <x v="20"/>
    <n v="1440000"/>
    <s v="INR"/>
    <x v="542"/>
    <x v="6"/>
    <x v="2"/>
    <x v="6"/>
    <x v="0"/>
    <n v="100000"/>
    <s v="Hybrid"/>
    <x v="0"/>
  </r>
  <r>
    <x v="0"/>
    <x v="0"/>
    <x v="0"/>
    <x v="11"/>
    <n v="231250"/>
    <s v="USD"/>
    <x v="456"/>
    <x v="1"/>
    <x v="0"/>
    <x v="1"/>
    <x v="2"/>
    <n v="146000"/>
    <s v="Remote"/>
    <x v="0"/>
  </r>
  <r>
    <x v="0"/>
    <x v="0"/>
    <x v="0"/>
    <x v="11"/>
    <n v="138750"/>
    <s v="USD"/>
    <x v="457"/>
    <x v="1"/>
    <x v="0"/>
    <x v="1"/>
    <x v="2"/>
    <n v="146000"/>
    <s v="Remote"/>
    <x v="0"/>
  </r>
  <r>
    <x v="0"/>
    <x v="0"/>
    <x v="0"/>
    <x v="11"/>
    <n v="199000"/>
    <s v="USD"/>
    <x v="176"/>
    <x v="1"/>
    <x v="1"/>
    <x v="1"/>
    <x v="2"/>
    <n v="146000"/>
    <s v="Onsite"/>
    <x v="0"/>
  </r>
  <r>
    <x v="0"/>
    <x v="0"/>
    <x v="0"/>
    <x v="11"/>
    <n v="162000"/>
    <s v="USD"/>
    <x v="177"/>
    <x v="1"/>
    <x v="1"/>
    <x v="1"/>
    <x v="2"/>
    <n v="146000"/>
    <s v="Onsite"/>
    <x v="0"/>
  </r>
  <r>
    <x v="0"/>
    <x v="2"/>
    <x v="0"/>
    <x v="11"/>
    <n v="160000"/>
    <s v="USD"/>
    <x v="122"/>
    <x v="1"/>
    <x v="1"/>
    <x v="1"/>
    <x v="2"/>
    <n v="70000"/>
    <s v="Onsite"/>
    <x v="0"/>
  </r>
  <r>
    <x v="0"/>
    <x v="2"/>
    <x v="0"/>
    <x v="11"/>
    <n v="135000"/>
    <s v="USD"/>
    <x v="160"/>
    <x v="1"/>
    <x v="1"/>
    <x v="1"/>
    <x v="2"/>
    <n v="70000"/>
    <s v="Onsite"/>
    <x v="0"/>
  </r>
  <r>
    <x v="1"/>
    <x v="2"/>
    <x v="0"/>
    <x v="2"/>
    <n v="100000"/>
    <s v="USD"/>
    <x v="12"/>
    <x v="1"/>
    <x v="0"/>
    <x v="1"/>
    <x v="2"/>
    <n v="70000"/>
    <s v="Remo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0"/>
    <x v="0"/>
    <x v="18"/>
    <n v="150000"/>
    <s v="USD"/>
    <x v="16"/>
    <x v="1"/>
    <x v="1"/>
    <x v="1"/>
    <x v="2"/>
    <n v="146000"/>
    <s v="Onsite"/>
    <x v="0"/>
  </r>
  <r>
    <x v="0"/>
    <x v="2"/>
    <x v="0"/>
    <x v="6"/>
    <n v="160000"/>
    <s v="USD"/>
    <x v="122"/>
    <x v="1"/>
    <x v="1"/>
    <x v="1"/>
    <x v="2"/>
    <n v="70000"/>
    <s v="Onsite"/>
    <x v="0"/>
  </r>
  <r>
    <x v="0"/>
    <x v="2"/>
    <x v="0"/>
    <x v="6"/>
    <n v="120000"/>
    <s v="USD"/>
    <x v="4"/>
    <x v="1"/>
    <x v="1"/>
    <x v="1"/>
    <x v="2"/>
    <n v="70000"/>
    <s v="Onsite"/>
    <x v="0"/>
  </r>
  <r>
    <x v="0"/>
    <x v="0"/>
    <x v="0"/>
    <x v="18"/>
    <n v="250000"/>
    <s v="USD"/>
    <x v="135"/>
    <x v="1"/>
    <x v="1"/>
    <x v="1"/>
    <x v="2"/>
    <n v="146000"/>
    <s v="Onsite"/>
    <x v="0"/>
  </r>
  <r>
    <x v="0"/>
    <x v="0"/>
    <x v="0"/>
    <x v="18"/>
    <n v="200000"/>
    <s v="USD"/>
    <x v="24"/>
    <x v="1"/>
    <x v="1"/>
    <x v="1"/>
    <x v="2"/>
    <n v="146000"/>
    <s v="Onsite"/>
    <x v="0"/>
  </r>
  <r>
    <x v="0"/>
    <x v="2"/>
    <x v="0"/>
    <x v="56"/>
    <n v="150000"/>
    <s v="USD"/>
    <x v="16"/>
    <x v="1"/>
    <x v="1"/>
    <x v="1"/>
    <x v="2"/>
    <n v="70000"/>
    <s v="Onsite"/>
    <x v="0"/>
  </r>
  <r>
    <x v="0"/>
    <x v="2"/>
    <x v="0"/>
    <x v="56"/>
    <n v="120000"/>
    <s v="USD"/>
    <x v="4"/>
    <x v="1"/>
    <x v="1"/>
    <x v="1"/>
    <x v="2"/>
    <n v="70000"/>
    <s v="Onsite"/>
    <x v="0"/>
  </r>
  <r>
    <x v="0"/>
    <x v="0"/>
    <x v="0"/>
    <x v="6"/>
    <n v="150000"/>
    <s v="USD"/>
    <x v="16"/>
    <x v="1"/>
    <x v="1"/>
    <x v="1"/>
    <x v="2"/>
    <n v="146000"/>
    <s v="Onsite"/>
    <x v="0"/>
  </r>
  <r>
    <x v="0"/>
    <x v="0"/>
    <x v="0"/>
    <x v="6"/>
    <n v="100000"/>
    <s v="USD"/>
    <x v="12"/>
    <x v="1"/>
    <x v="1"/>
    <x v="1"/>
    <x v="2"/>
    <n v="146000"/>
    <s v="Onsite"/>
    <x v="0"/>
  </r>
  <r>
    <x v="1"/>
    <x v="0"/>
    <x v="0"/>
    <x v="19"/>
    <n v="133000"/>
    <s v="USD"/>
    <x v="95"/>
    <x v="9"/>
    <x v="1"/>
    <x v="8"/>
    <x v="0"/>
    <n v="146000"/>
    <s v="Onsite"/>
    <x v="0"/>
  </r>
  <r>
    <x v="0"/>
    <x v="0"/>
    <x v="0"/>
    <x v="2"/>
    <n v="272550"/>
    <s v="USD"/>
    <x v="543"/>
    <x v="1"/>
    <x v="1"/>
    <x v="1"/>
    <x v="2"/>
    <n v="146000"/>
    <s v="Onsite"/>
    <x v="0"/>
  </r>
  <r>
    <x v="0"/>
    <x v="0"/>
    <x v="0"/>
    <x v="2"/>
    <n v="198200"/>
    <s v="USD"/>
    <x v="244"/>
    <x v="1"/>
    <x v="1"/>
    <x v="1"/>
    <x v="2"/>
    <n v="146000"/>
    <s v="Onsite"/>
    <x v="0"/>
  </r>
  <r>
    <x v="0"/>
    <x v="0"/>
    <x v="0"/>
    <x v="2"/>
    <n v="182000"/>
    <s v="USD"/>
    <x v="519"/>
    <x v="1"/>
    <x v="1"/>
    <x v="1"/>
    <x v="2"/>
    <n v="146000"/>
    <s v="Onsi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11"/>
    <n v="200000"/>
    <s v="USD"/>
    <x v="24"/>
    <x v="1"/>
    <x v="1"/>
    <x v="1"/>
    <x v="2"/>
    <n v="146000"/>
    <s v="Onsite"/>
    <x v="0"/>
  </r>
  <r>
    <x v="0"/>
    <x v="0"/>
    <x v="0"/>
    <x v="11"/>
    <n v="160000"/>
    <s v="USD"/>
    <x v="122"/>
    <x v="1"/>
    <x v="1"/>
    <x v="1"/>
    <x v="2"/>
    <n v="146000"/>
    <s v="Onsi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1"/>
    <x v="0"/>
    <x v="2"/>
    <n v="120000"/>
    <s v="USD"/>
    <x v="4"/>
    <x v="1"/>
    <x v="1"/>
    <x v="1"/>
    <x v="2"/>
    <n v="100000"/>
    <s v="Onsite"/>
    <x v="0"/>
  </r>
  <r>
    <x v="0"/>
    <x v="1"/>
    <x v="0"/>
    <x v="2"/>
    <n v="105000"/>
    <s v="USD"/>
    <x v="77"/>
    <x v="1"/>
    <x v="1"/>
    <x v="1"/>
    <x v="2"/>
    <n v="100000"/>
    <s v="Onsite"/>
    <x v="0"/>
  </r>
  <r>
    <x v="0"/>
    <x v="0"/>
    <x v="0"/>
    <x v="11"/>
    <n v="187500"/>
    <s v="USD"/>
    <x v="532"/>
    <x v="1"/>
    <x v="0"/>
    <x v="1"/>
    <x v="2"/>
    <n v="146000"/>
    <s v="Remote"/>
    <x v="0"/>
  </r>
  <r>
    <x v="0"/>
    <x v="0"/>
    <x v="0"/>
    <x v="11"/>
    <n v="175000"/>
    <s v="USD"/>
    <x v="3"/>
    <x v="1"/>
    <x v="0"/>
    <x v="1"/>
    <x v="2"/>
    <n v="146000"/>
    <s v="Remote"/>
    <x v="0"/>
  </r>
  <r>
    <x v="0"/>
    <x v="0"/>
    <x v="0"/>
    <x v="9"/>
    <n v="204500"/>
    <s v="USD"/>
    <x v="116"/>
    <x v="1"/>
    <x v="1"/>
    <x v="1"/>
    <x v="2"/>
    <n v="146000"/>
    <s v="Onsite"/>
    <x v="0"/>
  </r>
  <r>
    <x v="0"/>
    <x v="0"/>
    <x v="0"/>
    <x v="9"/>
    <n v="142200"/>
    <s v="USD"/>
    <x v="373"/>
    <x v="1"/>
    <x v="1"/>
    <x v="1"/>
    <x v="2"/>
    <n v="146000"/>
    <s v="Onsite"/>
    <x v="0"/>
  </r>
  <r>
    <x v="0"/>
    <x v="0"/>
    <x v="0"/>
    <x v="4"/>
    <n v="155000"/>
    <s v="USD"/>
    <x v="107"/>
    <x v="1"/>
    <x v="0"/>
    <x v="1"/>
    <x v="2"/>
    <n v="146000"/>
    <s v="Remote"/>
    <x v="0"/>
  </r>
  <r>
    <x v="0"/>
    <x v="0"/>
    <x v="0"/>
    <x v="4"/>
    <n v="64000"/>
    <s v="USD"/>
    <x v="544"/>
    <x v="1"/>
    <x v="0"/>
    <x v="1"/>
    <x v="2"/>
    <n v="146000"/>
    <s v="Remote"/>
    <x v="0"/>
  </r>
  <r>
    <x v="0"/>
    <x v="0"/>
    <x v="0"/>
    <x v="12"/>
    <n v="235000"/>
    <s v="USD"/>
    <x v="277"/>
    <x v="1"/>
    <x v="1"/>
    <x v="1"/>
    <x v="2"/>
    <n v="146000"/>
    <s v="Onsite"/>
    <x v="0"/>
  </r>
  <r>
    <x v="0"/>
    <x v="0"/>
    <x v="0"/>
    <x v="12"/>
    <n v="185000"/>
    <s v="USD"/>
    <x v="39"/>
    <x v="1"/>
    <x v="1"/>
    <x v="1"/>
    <x v="2"/>
    <n v="146000"/>
    <s v="Onsite"/>
    <x v="0"/>
  </r>
  <r>
    <x v="0"/>
    <x v="0"/>
    <x v="0"/>
    <x v="15"/>
    <n v="174500"/>
    <s v="USD"/>
    <x v="497"/>
    <x v="1"/>
    <x v="1"/>
    <x v="1"/>
    <x v="2"/>
    <n v="146000"/>
    <s v="Onsite"/>
    <x v="0"/>
  </r>
  <r>
    <x v="0"/>
    <x v="0"/>
    <x v="0"/>
    <x v="15"/>
    <n v="113000"/>
    <s v="USD"/>
    <x v="169"/>
    <x v="1"/>
    <x v="1"/>
    <x v="1"/>
    <x v="2"/>
    <n v="146000"/>
    <s v="Onsite"/>
    <x v="0"/>
  </r>
  <r>
    <x v="0"/>
    <x v="0"/>
    <x v="0"/>
    <x v="2"/>
    <n v="143100"/>
    <s v="USD"/>
    <x v="545"/>
    <x v="2"/>
    <x v="1"/>
    <x v="2"/>
    <x v="2"/>
    <n v="146000"/>
    <s v="Onsite"/>
    <x v="0"/>
  </r>
  <r>
    <x v="0"/>
    <x v="0"/>
    <x v="0"/>
    <x v="2"/>
    <n v="113000"/>
    <s v="USD"/>
    <x v="169"/>
    <x v="2"/>
    <x v="1"/>
    <x v="2"/>
    <x v="2"/>
    <n v="146000"/>
    <s v="Onsite"/>
    <x v="0"/>
  </r>
  <r>
    <x v="0"/>
    <x v="0"/>
    <x v="0"/>
    <x v="3"/>
    <n v="184000"/>
    <s v="USD"/>
    <x v="171"/>
    <x v="1"/>
    <x v="0"/>
    <x v="1"/>
    <x v="2"/>
    <n v="146000"/>
    <s v="Remote"/>
    <x v="0"/>
  </r>
  <r>
    <x v="0"/>
    <x v="0"/>
    <x v="0"/>
    <x v="3"/>
    <n v="142000"/>
    <s v="USD"/>
    <x v="183"/>
    <x v="1"/>
    <x v="0"/>
    <x v="1"/>
    <x v="2"/>
    <n v="146000"/>
    <s v="Remo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0"/>
    <x v="0"/>
    <x v="15"/>
    <n v="174500"/>
    <s v="USD"/>
    <x v="497"/>
    <x v="1"/>
    <x v="1"/>
    <x v="1"/>
    <x v="2"/>
    <n v="146000"/>
    <s v="Onsite"/>
    <x v="0"/>
  </r>
  <r>
    <x v="0"/>
    <x v="0"/>
    <x v="0"/>
    <x v="15"/>
    <n v="113000"/>
    <s v="USD"/>
    <x v="169"/>
    <x v="1"/>
    <x v="1"/>
    <x v="1"/>
    <x v="2"/>
    <n v="146000"/>
    <s v="Onsite"/>
    <x v="0"/>
  </r>
  <r>
    <x v="0"/>
    <x v="0"/>
    <x v="0"/>
    <x v="2"/>
    <n v="180560"/>
    <s v="USD"/>
    <x v="546"/>
    <x v="1"/>
    <x v="1"/>
    <x v="1"/>
    <x v="2"/>
    <n v="146000"/>
    <s v="Onsite"/>
    <x v="0"/>
  </r>
  <r>
    <x v="0"/>
    <x v="0"/>
    <x v="0"/>
    <x v="2"/>
    <n v="115440"/>
    <s v="USD"/>
    <x v="547"/>
    <x v="1"/>
    <x v="1"/>
    <x v="1"/>
    <x v="2"/>
    <n v="146000"/>
    <s v="Onsite"/>
    <x v="0"/>
  </r>
  <r>
    <x v="0"/>
    <x v="0"/>
    <x v="0"/>
    <x v="2"/>
    <n v="140000"/>
    <s v="USD"/>
    <x v="74"/>
    <x v="1"/>
    <x v="1"/>
    <x v="1"/>
    <x v="2"/>
    <n v="146000"/>
    <s v="Onsite"/>
    <x v="0"/>
  </r>
  <r>
    <x v="0"/>
    <x v="0"/>
    <x v="0"/>
    <x v="2"/>
    <n v="120000"/>
    <s v="USD"/>
    <x v="4"/>
    <x v="1"/>
    <x v="1"/>
    <x v="1"/>
    <x v="2"/>
    <n v="146000"/>
    <s v="Onsite"/>
    <x v="0"/>
  </r>
  <r>
    <x v="0"/>
    <x v="0"/>
    <x v="0"/>
    <x v="18"/>
    <n v="248100"/>
    <s v="USD"/>
    <x v="474"/>
    <x v="1"/>
    <x v="1"/>
    <x v="1"/>
    <x v="2"/>
    <n v="146000"/>
    <s v="Onsite"/>
    <x v="0"/>
  </r>
  <r>
    <x v="0"/>
    <x v="0"/>
    <x v="0"/>
    <x v="18"/>
    <n v="145900"/>
    <s v="USD"/>
    <x v="475"/>
    <x v="1"/>
    <x v="1"/>
    <x v="1"/>
    <x v="2"/>
    <n v="146000"/>
    <s v="Onsite"/>
    <x v="0"/>
  </r>
  <r>
    <x v="0"/>
    <x v="0"/>
    <x v="0"/>
    <x v="2"/>
    <n v="120000"/>
    <s v="USD"/>
    <x v="4"/>
    <x v="2"/>
    <x v="1"/>
    <x v="2"/>
    <x v="2"/>
    <n v="146000"/>
    <s v="Onsite"/>
    <x v="0"/>
  </r>
  <r>
    <x v="0"/>
    <x v="0"/>
    <x v="0"/>
    <x v="2"/>
    <n v="110000"/>
    <s v="USD"/>
    <x v="17"/>
    <x v="2"/>
    <x v="1"/>
    <x v="2"/>
    <x v="2"/>
    <n v="146000"/>
    <s v="Onsite"/>
    <x v="0"/>
  </r>
  <r>
    <x v="0"/>
    <x v="0"/>
    <x v="0"/>
    <x v="11"/>
    <n v="291500"/>
    <s v="USD"/>
    <x v="525"/>
    <x v="1"/>
    <x v="1"/>
    <x v="1"/>
    <x v="2"/>
    <n v="146000"/>
    <s v="Onsite"/>
    <x v="0"/>
  </r>
  <r>
    <x v="0"/>
    <x v="0"/>
    <x v="0"/>
    <x v="11"/>
    <n v="180000"/>
    <s v="USD"/>
    <x v="138"/>
    <x v="1"/>
    <x v="1"/>
    <x v="1"/>
    <x v="2"/>
    <n v="146000"/>
    <s v="Onsite"/>
    <x v="0"/>
  </r>
  <r>
    <x v="0"/>
    <x v="1"/>
    <x v="0"/>
    <x v="9"/>
    <n v="62000"/>
    <s v="GBP"/>
    <x v="548"/>
    <x v="4"/>
    <x v="0"/>
    <x v="4"/>
    <x v="2"/>
    <n v="100000"/>
    <s v="Remote"/>
    <x v="0"/>
  </r>
  <r>
    <x v="0"/>
    <x v="1"/>
    <x v="0"/>
    <x v="9"/>
    <n v="52000"/>
    <s v="GBP"/>
    <x v="471"/>
    <x v="4"/>
    <x v="0"/>
    <x v="4"/>
    <x v="2"/>
    <n v="100000"/>
    <s v="Remote"/>
    <x v="0"/>
  </r>
  <r>
    <x v="0"/>
    <x v="0"/>
    <x v="0"/>
    <x v="11"/>
    <n v="161800"/>
    <s v="USD"/>
    <x v="108"/>
    <x v="1"/>
    <x v="1"/>
    <x v="1"/>
    <x v="2"/>
    <n v="146000"/>
    <s v="Onsite"/>
    <x v="0"/>
  </r>
  <r>
    <x v="0"/>
    <x v="0"/>
    <x v="0"/>
    <x v="11"/>
    <n v="141600"/>
    <s v="USD"/>
    <x v="109"/>
    <x v="1"/>
    <x v="1"/>
    <x v="1"/>
    <x v="2"/>
    <n v="146000"/>
    <s v="Onsite"/>
    <x v="0"/>
  </r>
  <r>
    <x v="0"/>
    <x v="1"/>
    <x v="0"/>
    <x v="9"/>
    <n v="48000"/>
    <s v="GBP"/>
    <x v="549"/>
    <x v="4"/>
    <x v="0"/>
    <x v="4"/>
    <x v="2"/>
    <n v="100000"/>
    <s v="Remote"/>
    <x v="0"/>
  </r>
  <r>
    <x v="0"/>
    <x v="1"/>
    <x v="0"/>
    <x v="9"/>
    <n v="38000"/>
    <s v="GBP"/>
    <x v="124"/>
    <x v="4"/>
    <x v="0"/>
    <x v="4"/>
    <x v="2"/>
    <n v="100000"/>
    <s v="Remote"/>
    <x v="0"/>
  </r>
  <r>
    <x v="0"/>
    <x v="0"/>
    <x v="0"/>
    <x v="11"/>
    <n v="166000"/>
    <s v="USD"/>
    <x v="52"/>
    <x v="1"/>
    <x v="0"/>
    <x v="1"/>
    <x v="2"/>
    <n v="146000"/>
    <s v="Remote"/>
    <x v="0"/>
  </r>
  <r>
    <x v="0"/>
    <x v="0"/>
    <x v="0"/>
    <x v="11"/>
    <n v="128000"/>
    <s v="USD"/>
    <x v="148"/>
    <x v="1"/>
    <x v="0"/>
    <x v="1"/>
    <x v="2"/>
    <n v="146000"/>
    <s v="Remote"/>
    <x v="0"/>
  </r>
  <r>
    <x v="0"/>
    <x v="0"/>
    <x v="0"/>
    <x v="15"/>
    <n v="170000"/>
    <s v="USD"/>
    <x v="15"/>
    <x v="1"/>
    <x v="0"/>
    <x v="1"/>
    <x v="2"/>
    <n v="146000"/>
    <s v="Remote"/>
    <x v="0"/>
  </r>
  <r>
    <x v="0"/>
    <x v="0"/>
    <x v="0"/>
    <x v="15"/>
    <n v="110000"/>
    <s v="USD"/>
    <x v="17"/>
    <x v="1"/>
    <x v="0"/>
    <x v="1"/>
    <x v="2"/>
    <n v="146000"/>
    <s v="Remote"/>
    <x v="0"/>
  </r>
  <r>
    <x v="0"/>
    <x v="0"/>
    <x v="0"/>
    <x v="11"/>
    <n v="160000"/>
    <s v="USD"/>
    <x v="122"/>
    <x v="1"/>
    <x v="0"/>
    <x v="1"/>
    <x v="2"/>
    <n v="146000"/>
    <s v="Remote"/>
    <x v="0"/>
  </r>
  <r>
    <x v="0"/>
    <x v="0"/>
    <x v="0"/>
    <x v="11"/>
    <n v="75000"/>
    <s v="USD"/>
    <x v="115"/>
    <x v="1"/>
    <x v="0"/>
    <x v="1"/>
    <x v="2"/>
    <n v="146000"/>
    <s v="Remote"/>
    <x v="0"/>
  </r>
  <r>
    <x v="0"/>
    <x v="0"/>
    <x v="0"/>
    <x v="11"/>
    <n v="236000"/>
    <s v="USD"/>
    <x v="473"/>
    <x v="1"/>
    <x v="0"/>
    <x v="1"/>
    <x v="2"/>
    <n v="146000"/>
    <s v="Remote"/>
    <x v="0"/>
  </r>
  <r>
    <x v="0"/>
    <x v="0"/>
    <x v="0"/>
    <x v="11"/>
    <n v="182000"/>
    <s v="USD"/>
    <x v="519"/>
    <x v="1"/>
    <x v="0"/>
    <x v="1"/>
    <x v="2"/>
    <n v="146000"/>
    <s v="Remote"/>
    <x v="0"/>
  </r>
  <r>
    <x v="1"/>
    <x v="1"/>
    <x v="0"/>
    <x v="4"/>
    <n v="1125000"/>
    <s v="INR"/>
    <x v="550"/>
    <x v="6"/>
    <x v="0"/>
    <x v="6"/>
    <x v="0"/>
    <n v="100000"/>
    <s v="Remote"/>
    <x v="0"/>
  </r>
  <r>
    <x v="1"/>
    <x v="2"/>
    <x v="0"/>
    <x v="2"/>
    <n v="130000"/>
    <s v="USD"/>
    <x v="11"/>
    <x v="1"/>
    <x v="1"/>
    <x v="1"/>
    <x v="2"/>
    <n v="70000"/>
    <s v="Onsite"/>
    <x v="0"/>
  </r>
  <r>
    <x v="0"/>
    <x v="1"/>
    <x v="0"/>
    <x v="4"/>
    <n v="150000"/>
    <s v="USD"/>
    <x v="16"/>
    <x v="1"/>
    <x v="1"/>
    <x v="1"/>
    <x v="2"/>
    <n v="100000"/>
    <s v="Onsite"/>
    <x v="0"/>
  </r>
  <r>
    <x v="0"/>
    <x v="1"/>
    <x v="0"/>
    <x v="4"/>
    <n v="100000"/>
    <s v="USD"/>
    <x v="12"/>
    <x v="1"/>
    <x v="1"/>
    <x v="1"/>
    <x v="2"/>
    <n v="100000"/>
    <s v="Onsite"/>
    <x v="0"/>
  </r>
  <r>
    <x v="0"/>
    <x v="0"/>
    <x v="0"/>
    <x v="9"/>
    <n v="261500"/>
    <s v="USD"/>
    <x v="551"/>
    <x v="1"/>
    <x v="1"/>
    <x v="1"/>
    <x v="0"/>
    <n v="146000"/>
    <s v="Onsite"/>
    <x v="0"/>
  </r>
  <r>
    <x v="0"/>
    <x v="0"/>
    <x v="0"/>
    <x v="9"/>
    <n v="134500"/>
    <s v="USD"/>
    <x v="552"/>
    <x v="1"/>
    <x v="1"/>
    <x v="1"/>
    <x v="0"/>
    <n v="146000"/>
    <s v="Onsite"/>
    <x v="0"/>
  </r>
  <r>
    <x v="1"/>
    <x v="1"/>
    <x v="0"/>
    <x v="2"/>
    <n v="1100000"/>
    <s v="INR"/>
    <x v="553"/>
    <x v="6"/>
    <x v="0"/>
    <x v="6"/>
    <x v="0"/>
    <n v="100000"/>
    <s v="Remote"/>
    <x v="0"/>
  </r>
  <r>
    <x v="0"/>
    <x v="1"/>
    <x v="0"/>
    <x v="2"/>
    <n v="130000"/>
    <s v="USD"/>
    <x v="11"/>
    <x v="1"/>
    <x v="1"/>
    <x v="1"/>
    <x v="2"/>
    <n v="100000"/>
    <s v="Onsite"/>
    <x v="0"/>
  </r>
  <r>
    <x v="0"/>
    <x v="1"/>
    <x v="0"/>
    <x v="2"/>
    <n v="90000"/>
    <s v="USD"/>
    <x v="25"/>
    <x v="1"/>
    <x v="1"/>
    <x v="1"/>
    <x v="2"/>
    <n v="100000"/>
    <s v="Onsite"/>
    <x v="0"/>
  </r>
  <r>
    <x v="0"/>
    <x v="2"/>
    <x v="0"/>
    <x v="11"/>
    <n v="160000"/>
    <s v="USD"/>
    <x v="122"/>
    <x v="1"/>
    <x v="1"/>
    <x v="1"/>
    <x v="2"/>
    <n v="70000"/>
    <s v="Onsite"/>
    <x v="0"/>
  </r>
  <r>
    <x v="0"/>
    <x v="2"/>
    <x v="0"/>
    <x v="11"/>
    <n v="135000"/>
    <s v="USD"/>
    <x v="160"/>
    <x v="1"/>
    <x v="1"/>
    <x v="1"/>
    <x v="2"/>
    <n v="70000"/>
    <s v="Onsite"/>
    <x v="0"/>
  </r>
  <r>
    <x v="1"/>
    <x v="0"/>
    <x v="0"/>
    <x v="68"/>
    <n v="125000"/>
    <s v="USD"/>
    <x v="185"/>
    <x v="1"/>
    <x v="0"/>
    <x v="1"/>
    <x v="0"/>
    <n v="146000"/>
    <s v="Remote"/>
    <x v="0"/>
  </r>
  <r>
    <x v="1"/>
    <x v="0"/>
    <x v="0"/>
    <x v="11"/>
    <n v="175000"/>
    <s v="USD"/>
    <x v="3"/>
    <x v="1"/>
    <x v="1"/>
    <x v="1"/>
    <x v="2"/>
    <n v="146000"/>
    <s v="Onsite"/>
    <x v="0"/>
  </r>
  <r>
    <x v="1"/>
    <x v="0"/>
    <x v="0"/>
    <x v="11"/>
    <n v="155000"/>
    <s v="USD"/>
    <x v="107"/>
    <x v="1"/>
    <x v="1"/>
    <x v="1"/>
    <x v="2"/>
    <n v="146000"/>
    <s v="Onsite"/>
    <x v="0"/>
  </r>
  <r>
    <x v="1"/>
    <x v="0"/>
    <x v="0"/>
    <x v="11"/>
    <n v="153600"/>
    <s v="USD"/>
    <x v="224"/>
    <x v="1"/>
    <x v="1"/>
    <x v="1"/>
    <x v="2"/>
    <n v="146000"/>
    <s v="Onsite"/>
    <x v="0"/>
  </r>
  <r>
    <x v="1"/>
    <x v="0"/>
    <x v="0"/>
    <x v="11"/>
    <n v="106800"/>
    <s v="USD"/>
    <x v="266"/>
    <x v="1"/>
    <x v="1"/>
    <x v="1"/>
    <x v="2"/>
    <n v="146000"/>
    <s v="Onsite"/>
    <x v="0"/>
  </r>
  <r>
    <x v="1"/>
    <x v="0"/>
    <x v="0"/>
    <x v="2"/>
    <n v="150000"/>
    <s v="USD"/>
    <x v="16"/>
    <x v="1"/>
    <x v="1"/>
    <x v="1"/>
    <x v="2"/>
    <n v="146000"/>
    <s v="Onsite"/>
    <x v="0"/>
  </r>
  <r>
    <x v="1"/>
    <x v="0"/>
    <x v="0"/>
    <x v="2"/>
    <n v="140000"/>
    <s v="USD"/>
    <x v="74"/>
    <x v="1"/>
    <x v="1"/>
    <x v="1"/>
    <x v="2"/>
    <n v="146000"/>
    <s v="Onsite"/>
    <x v="0"/>
  </r>
  <r>
    <x v="1"/>
    <x v="0"/>
    <x v="0"/>
    <x v="50"/>
    <n v="122000"/>
    <s v="USD"/>
    <x v="370"/>
    <x v="1"/>
    <x v="1"/>
    <x v="1"/>
    <x v="2"/>
    <n v="146000"/>
    <s v="Onsite"/>
    <x v="0"/>
  </r>
  <r>
    <x v="1"/>
    <x v="0"/>
    <x v="0"/>
    <x v="50"/>
    <n v="94500"/>
    <s v="USD"/>
    <x v="554"/>
    <x v="1"/>
    <x v="1"/>
    <x v="1"/>
    <x v="2"/>
    <n v="146000"/>
    <s v="Onsite"/>
    <x v="0"/>
  </r>
  <r>
    <x v="1"/>
    <x v="0"/>
    <x v="0"/>
    <x v="11"/>
    <n v="170000"/>
    <s v="USD"/>
    <x v="15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50"/>
    <n v="145000"/>
    <s v="USD"/>
    <x v="84"/>
    <x v="1"/>
    <x v="1"/>
    <x v="1"/>
    <x v="2"/>
    <n v="146000"/>
    <s v="Onsite"/>
    <x v="0"/>
  </r>
  <r>
    <x v="1"/>
    <x v="0"/>
    <x v="0"/>
    <x v="50"/>
    <n v="128000"/>
    <s v="USD"/>
    <x v="148"/>
    <x v="1"/>
    <x v="1"/>
    <x v="1"/>
    <x v="2"/>
    <n v="146000"/>
    <s v="Onsite"/>
    <x v="0"/>
  </r>
  <r>
    <x v="1"/>
    <x v="0"/>
    <x v="0"/>
    <x v="11"/>
    <n v="145000"/>
    <s v="USD"/>
    <x v="84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11"/>
    <n v="175000"/>
    <s v="USD"/>
    <x v="3"/>
    <x v="1"/>
    <x v="1"/>
    <x v="1"/>
    <x v="2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145000"/>
    <s v="USD"/>
    <x v="84"/>
    <x v="1"/>
    <x v="1"/>
    <x v="1"/>
    <x v="2"/>
    <n v="146000"/>
    <s v="Onsite"/>
    <x v="0"/>
  </r>
  <r>
    <x v="1"/>
    <x v="0"/>
    <x v="0"/>
    <x v="11"/>
    <n v="115000"/>
    <s v="USD"/>
    <x v="61"/>
    <x v="1"/>
    <x v="1"/>
    <x v="1"/>
    <x v="2"/>
    <n v="146000"/>
    <s v="Onsite"/>
    <x v="0"/>
  </r>
  <r>
    <x v="1"/>
    <x v="0"/>
    <x v="0"/>
    <x v="38"/>
    <n v="150000"/>
    <s v="USD"/>
    <x v="16"/>
    <x v="1"/>
    <x v="0"/>
    <x v="1"/>
    <x v="2"/>
    <n v="146000"/>
    <s v="Remo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1"/>
    <x v="0"/>
    <x v="2"/>
    <n v="150000"/>
    <s v="USD"/>
    <x v="16"/>
    <x v="1"/>
    <x v="0"/>
    <x v="1"/>
    <x v="2"/>
    <n v="100000"/>
    <s v="Remote"/>
    <x v="0"/>
  </r>
  <r>
    <x v="1"/>
    <x v="1"/>
    <x v="0"/>
    <x v="2"/>
    <n v="127500"/>
    <s v="USD"/>
    <x v="555"/>
    <x v="1"/>
    <x v="0"/>
    <x v="1"/>
    <x v="2"/>
    <n v="100000"/>
    <s v="Remote"/>
    <x v="0"/>
  </r>
  <r>
    <x v="1"/>
    <x v="0"/>
    <x v="0"/>
    <x v="2"/>
    <n v="126500"/>
    <s v="USD"/>
    <x v="428"/>
    <x v="1"/>
    <x v="0"/>
    <x v="1"/>
    <x v="2"/>
    <n v="146000"/>
    <s v="Remote"/>
    <x v="0"/>
  </r>
  <r>
    <x v="1"/>
    <x v="0"/>
    <x v="0"/>
    <x v="2"/>
    <n v="51000"/>
    <s v="USD"/>
    <x v="556"/>
    <x v="1"/>
    <x v="0"/>
    <x v="1"/>
    <x v="2"/>
    <n v="146000"/>
    <s v="Remote"/>
    <x v="0"/>
  </r>
  <r>
    <x v="1"/>
    <x v="1"/>
    <x v="0"/>
    <x v="11"/>
    <n v="260000"/>
    <s v="USD"/>
    <x v="170"/>
    <x v="1"/>
    <x v="1"/>
    <x v="1"/>
    <x v="2"/>
    <n v="100000"/>
    <s v="Onsite"/>
    <x v="0"/>
  </r>
  <r>
    <x v="1"/>
    <x v="1"/>
    <x v="0"/>
    <x v="11"/>
    <n v="175000"/>
    <s v="USD"/>
    <x v="3"/>
    <x v="1"/>
    <x v="1"/>
    <x v="1"/>
    <x v="2"/>
    <n v="100000"/>
    <s v="Onsite"/>
    <x v="0"/>
  </r>
  <r>
    <x v="1"/>
    <x v="2"/>
    <x v="0"/>
    <x v="21"/>
    <n v="40000"/>
    <s v="USD"/>
    <x v="386"/>
    <x v="13"/>
    <x v="0"/>
    <x v="37"/>
    <x v="2"/>
    <n v="70000"/>
    <s v="Remote"/>
    <x v="0"/>
  </r>
  <r>
    <x v="1"/>
    <x v="2"/>
    <x v="0"/>
    <x v="44"/>
    <n v="40000"/>
    <s v="USD"/>
    <x v="386"/>
    <x v="41"/>
    <x v="0"/>
    <x v="19"/>
    <x v="2"/>
    <n v="70000"/>
    <s v="Remote"/>
    <x v="0"/>
  </r>
  <r>
    <x v="1"/>
    <x v="0"/>
    <x v="0"/>
    <x v="11"/>
    <n v="250000"/>
    <s v="USD"/>
    <x v="135"/>
    <x v="1"/>
    <x v="0"/>
    <x v="1"/>
    <x v="2"/>
    <n v="146000"/>
    <s v="Remote"/>
    <x v="0"/>
  </r>
  <r>
    <x v="1"/>
    <x v="0"/>
    <x v="0"/>
    <x v="11"/>
    <n v="63000"/>
    <s v="USD"/>
    <x v="447"/>
    <x v="1"/>
    <x v="0"/>
    <x v="1"/>
    <x v="2"/>
    <n v="146000"/>
    <s v="Remote"/>
    <x v="0"/>
  </r>
  <r>
    <x v="1"/>
    <x v="0"/>
    <x v="0"/>
    <x v="9"/>
    <n v="210000"/>
    <s v="USD"/>
    <x v="64"/>
    <x v="1"/>
    <x v="0"/>
    <x v="1"/>
    <x v="2"/>
    <n v="146000"/>
    <s v="Remote"/>
    <x v="0"/>
  </r>
  <r>
    <x v="1"/>
    <x v="0"/>
    <x v="0"/>
    <x v="9"/>
    <n v="160000"/>
    <s v="USD"/>
    <x v="122"/>
    <x v="1"/>
    <x v="0"/>
    <x v="1"/>
    <x v="2"/>
    <n v="146000"/>
    <s v="Remote"/>
    <x v="0"/>
  </r>
  <r>
    <x v="1"/>
    <x v="0"/>
    <x v="0"/>
    <x v="2"/>
    <n v="272550"/>
    <s v="USD"/>
    <x v="543"/>
    <x v="1"/>
    <x v="0"/>
    <x v="1"/>
    <x v="2"/>
    <n v="146000"/>
    <s v="Remote"/>
    <x v="0"/>
  </r>
  <r>
    <x v="1"/>
    <x v="0"/>
    <x v="0"/>
    <x v="2"/>
    <n v="198200"/>
    <s v="USD"/>
    <x v="244"/>
    <x v="1"/>
    <x v="0"/>
    <x v="1"/>
    <x v="2"/>
    <n v="146000"/>
    <s v="Remote"/>
    <x v="0"/>
  </r>
  <r>
    <x v="1"/>
    <x v="1"/>
    <x v="0"/>
    <x v="2"/>
    <n v="90000"/>
    <s v="EUR"/>
    <x v="557"/>
    <x v="12"/>
    <x v="0"/>
    <x v="11"/>
    <x v="2"/>
    <n v="100000"/>
    <s v="Remote"/>
    <x v="0"/>
  </r>
  <r>
    <x v="1"/>
    <x v="1"/>
    <x v="0"/>
    <x v="2"/>
    <n v="50000"/>
    <s v="EUR"/>
    <x v="558"/>
    <x v="12"/>
    <x v="0"/>
    <x v="11"/>
    <x v="2"/>
    <n v="100000"/>
    <s v="Remote"/>
    <x v="0"/>
  </r>
  <r>
    <x v="1"/>
    <x v="0"/>
    <x v="0"/>
    <x v="2"/>
    <n v="220000"/>
    <s v="USD"/>
    <x v="96"/>
    <x v="1"/>
    <x v="1"/>
    <x v="1"/>
    <x v="2"/>
    <n v="146000"/>
    <s v="Onsite"/>
    <x v="0"/>
  </r>
  <r>
    <x v="1"/>
    <x v="0"/>
    <x v="0"/>
    <x v="2"/>
    <n v="146000"/>
    <s v="USD"/>
    <x v="217"/>
    <x v="1"/>
    <x v="1"/>
    <x v="1"/>
    <x v="2"/>
    <n v="146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0"/>
    <x v="0"/>
    <x v="57"/>
    <n v="248400"/>
    <s v="USD"/>
    <x v="559"/>
    <x v="2"/>
    <x v="0"/>
    <x v="2"/>
    <x v="2"/>
    <n v="146000"/>
    <s v="Remote"/>
    <x v="0"/>
  </r>
  <r>
    <x v="1"/>
    <x v="0"/>
    <x v="0"/>
    <x v="57"/>
    <n v="183600"/>
    <s v="USD"/>
    <x v="208"/>
    <x v="2"/>
    <x v="0"/>
    <x v="2"/>
    <x v="2"/>
    <n v="146000"/>
    <s v="Remote"/>
    <x v="0"/>
  </r>
  <r>
    <x v="1"/>
    <x v="1"/>
    <x v="0"/>
    <x v="11"/>
    <n v="150000"/>
    <s v="USD"/>
    <x v="16"/>
    <x v="1"/>
    <x v="0"/>
    <x v="1"/>
    <x v="2"/>
    <n v="100000"/>
    <s v="Remote"/>
    <x v="0"/>
  </r>
  <r>
    <x v="1"/>
    <x v="1"/>
    <x v="0"/>
    <x v="11"/>
    <n v="150000"/>
    <s v="USD"/>
    <x v="16"/>
    <x v="1"/>
    <x v="0"/>
    <x v="1"/>
    <x v="2"/>
    <n v="100000"/>
    <s v="Remote"/>
    <x v="0"/>
  </r>
  <r>
    <x v="1"/>
    <x v="2"/>
    <x v="0"/>
    <x v="69"/>
    <n v="40000"/>
    <s v="USD"/>
    <x v="386"/>
    <x v="41"/>
    <x v="0"/>
    <x v="19"/>
    <x v="2"/>
    <n v="70000"/>
    <s v="Remote"/>
    <x v="0"/>
  </r>
  <r>
    <x v="1"/>
    <x v="0"/>
    <x v="0"/>
    <x v="39"/>
    <n v="4460000"/>
    <s v="INR"/>
    <x v="560"/>
    <x v="6"/>
    <x v="1"/>
    <x v="6"/>
    <x v="0"/>
    <n v="146000"/>
    <s v="Onsite"/>
    <x v="0"/>
  </r>
  <r>
    <x v="1"/>
    <x v="1"/>
    <x v="0"/>
    <x v="11"/>
    <n v="120000"/>
    <s v="USD"/>
    <x v="4"/>
    <x v="1"/>
    <x v="1"/>
    <x v="1"/>
    <x v="2"/>
    <n v="100000"/>
    <s v="Onsite"/>
    <x v="0"/>
  </r>
  <r>
    <x v="1"/>
    <x v="1"/>
    <x v="0"/>
    <x v="11"/>
    <n v="95000"/>
    <s v="USD"/>
    <x v="120"/>
    <x v="1"/>
    <x v="1"/>
    <x v="1"/>
    <x v="2"/>
    <n v="100000"/>
    <s v="Onsi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2"/>
    <x v="0"/>
    <x v="50"/>
    <n v="23000"/>
    <s v="EUR"/>
    <x v="561"/>
    <x v="42"/>
    <x v="2"/>
    <x v="38"/>
    <x v="2"/>
    <n v="70000"/>
    <s v="Hybrid"/>
    <x v="0"/>
  </r>
  <r>
    <x v="1"/>
    <x v="0"/>
    <x v="0"/>
    <x v="11"/>
    <n v="216000"/>
    <s v="USD"/>
    <x v="258"/>
    <x v="1"/>
    <x v="0"/>
    <x v="1"/>
    <x v="2"/>
    <n v="146000"/>
    <s v="Remote"/>
    <x v="0"/>
  </r>
  <r>
    <x v="1"/>
    <x v="0"/>
    <x v="0"/>
    <x v="11"/>
    <n v="144000"/>
    <s v="USD"/>
    <x v="425"/>
    <x v="1"/>
    <x v="0"/>
    <x v="1"/>
    <x v="2"/>
    <n v="146000"/>
    <s v="Remote"/>
    <x v="0"/>
  </r>
  <r>
    <x v="1"/>
    <x v="2"/>
    <x v="0"/>
    <x v="11"/>
    <n v="85000"/>
    <s v="USD"/>
    <x v="112"/>
    <x v="1"/>
    <x v="1"/>
    <x v="1"/>
    <x v="2"/>
    <n v="70000"/>
    <s v="Onsite"/>
    <x v="0"/>
  </r>
  <r>
    <x v="1"/>
    <x v="2"/>
    <x v="0"/>
    <x v="11"/>
    <n v="65000"/>
    <s v="USD"/>
    <x v="85"/>
    <x v="1"/>
    <x v="1"/>
    <x v="1"/>
    <x v="2"/>
    <n v="70000"/>
    <s v="Onsite"/>
    <x v="0"/>
  </r>
  <r>
    <x v="1"/>
    <x v="0"/>
    <x v="0"/>
    <x v="4"/>
    <n v="149000"/>
    <s v="USD"/>
    <x v="562"/>
    <x v="1"/>
    <x v="0"/>
    <x v="1"/>
    <x v="2"/>
    <n v="146000"/>
    <s v="Remote"/>
    <x v="0"/>
  </r>
  <r>
    <x v="1"/>
    <x v="0"/>
    <x v="0"/>
    <x v="4"/>
    <n v="119000"/>
    <s v="USD"/>
    <x v="499"/>
    <x v="1"/>
    <x v="0"/>
    <x v="1"/>
    <x v="2"/>
    <n v="146000"/>
    <s v="Remote"/>
    <x v="0"/>
  </r>
  <r>
    <x v="1"/>
    <x v="0"/>
    <x v="0"/>
    <x v="2"/>
    <n v="140000"/>
    <s v="USD"/>
    <x v="74"/>
    <x v="1"/>
    <x v="1"/>
    <x v="1"/>
    <x v="2"/>
    <n v="146000"/>
    <s v="Onsite"/>
    <x v="0"/>
  </r>
  <r>
    <x v="1"/>
    <x v="0"/>
    <x v="0"/>
    <x v="2"/>
    <n v="120000"/>
    <s v="USD"/>
    <x v="4"/>
    <x v="1"/>
    <x v="1"/>
    <x v="1"/>
    <x v="2"/>
    <n v="146000"/>
    <s v="Onsite"/>
    <x v="0"/>
  </r>
  <r>
    <x v="1"/>
    <x v="1"/>
    <x v="0"/>
    <x v="2"/>
    <n v="150000"/>
    <s v="USD"/>
    <x v="16"/>
    <x v="1"/>
    <x v="1"/>
    <x v="1"/>
    <x v="2"/>
    <n v="100000"/>
    <s v="Onsite"/>
    <x v="0"/>
  </r>
  <r>
    <x v="1"/>
    <x v="1"/>
    <x v="0"/>
    <x v="2"/>
    <n v="110000"/>
    <s v="USD"/>
    <x v="17"/>
    <x v="1"/>
    <x v="1"/>
    <x v="1"/>
    <x v="2"/>
    <n v="100000"/>
    <s v="Onsite"/>
    <x v="0"/>
  </r>
  <r>
    <x v="1"/>
    <x v="0"/>
    <x v="0"/>
    <x v="9"/>
    <n v="246000"/>
    <s v="USD"/>
    <x v="563"/>
    <x v="1"/>
    <x v="0"/>
    <x v="1"/>
    <x v="2"/>
    <n v="146000"/>
    <s v="Remote"/>
    <x v="0"/>
  </r>
  <r>
    <x v="1"/>
    <x v="0"/>
    <x v="0"/>
    <x v="9"/>
    <n v="201000"/>
    <s v="USD"/>
    <x v="369"/>
    <x v="1"/>
    <x v="0"/>
    <x v="1"/>
    <x v="2"/>
    <n v="146000"/>
    <s v="Remote"/>
    <x v="0"/>
  </r>
  <r>
    <x v="1"/>
    <x v="0"/>
    <x v="0"/>
    <x v="2"/>
    <n v="190000"/>
    <s v="USD"/>
    <x v="128"/>
    <x v="1"/>
    <x v="1"/>
    <x v="1"/>
    <x v="2"/>
    <n v="146000"/>
    <s v="Onsite"/>
    <x v="0"/>
  </r>
  <r>
    <x v="1"/>
    <x v="0"/>
    <x v="0"/>
    <x v="2"/>
    <n v="155000"/>
    <s v="USD"/>
    <x v="107"/>
    <x v="1"/>
    <x v="1"/>
    <x v="1"/>
    <x v="2"/>
    <n v="146000"/>
    <s v="Onsite"/>
    <x v="0"/>
  </r>
  <r>
    <x v="1"/>
    <x v="0"/>
    <x v="0"/>
    <x v="1"/>
    <n v="235000"/>
    <s v="USD"/>
    <x v="277"/>
    <x v="1"/>
    <x v="0"/>
    <x v="1"/>
    <x v="2"/>
    <n v="146000"/>
    <s v="Remote"/>
    <x v="0"/>
  </r>
  <r>
    <x v="1"/>
    <x v="0"/>
    <x v="0"/>
    <x v="1"/>
    <n v="185000"/>
    <s v="USD"/>
    <x v="39"/>
    <x v="1"/>
    <x v="0"/>
    <x v="1"/>
    <x v="2"/>
    <n v="146000"/>
    <s v="Remote"/>
    <x v="0"/>
  </r>
  <r>
    <x v="1"/>
    <x v="0"/>
    <x v="0"/>
    <x v="40"/>
    <n v="190000"/>
    <s v="USD"/>
    <x v="128"/>
    <x v="1"/>
    <x v="0"/>
    <x v="1"/>
    <x v="2"/>
    <n v="146000"/>
    <s v="Remote"/>
    <x v="0"/>
  </r>
  <r>
    <x v="1"/>
    <x v="0"/>
    <x v="0"/>
    <x v="40"/>
    <n v="160000"/>
    <s v="USD"/>
    <x v="122"/>
    <x v="1"/>
    <x v="0"/>
    <x v="1"/>
    <x v="2"/>
    <n v="146000"/>
    <s v="Remote"/>
    <x v="0"/>
  </r>
  <r>
    <x v="1"/>
    <x v="2"/>
    <x v="0"/>
    <x v="59"/>
    <n v="100000"/>
    <s v="USD"/>
    <x v="12"/>
    <x v="1"/>
    <x v="0"/>
    <x v="1"/>
    <x v="2"/>
    <n v="70000"/>
    <s v="Remote"/>
    <x v="0"/>
  </r>
  <r>
    <x v="1"/>
    <x v="1"/>
    <x v="0"/>
    <x v="11"/>
    <n v="130000"/>
    <s v="USD"/>
    <x v="11"/>
    <x v="1"/>
    <x v="1"/>
    <x v="1"/>
    <x v="2"/>
    <n v="100000"/>
    <s v="Onsite"/>
    <x v="0"/>
  </r>
  <r>
    <x v="1"/>
    <x v="1"/>
    <x v="0"/>
    <x v="11"/>
    <n v="115000"/>
    <s v="USD"/>
    <x v="61"/>
    <x v="1"/>
    <x v="1"/>
    <x v="1"/>
    <x v="2"/>
    <n v="100000"/>
    <s v="Onsite"/>
    <x v="0"/>
  </r>
  <r>
    <x v="1"/>
    <x v="1"/>
    <x v="0"/>
    <x v="2"/>
    <n v="75000"/>
    <s v="GBP"/>
    <x v="564"/>
    <x v="4"/>
    <x v="1"/>
    <x v="4"/>
    <x v="2"/>
    <n v="100000"/>
    <s v="Onsite"/>
    <x v="0"/>
  </r>
  <r>
    <x v="1"/>
    <x v="1"/>
    <x v="0"/>
    <x v="2"/>
    <n v="55000"/>
    <s v="GBP"/>
    <x v="565"/>
    <x v="4"/>
    <x v="1"/>
    <x v="4"/>
    <x v="2"/>
    <n v="100000"/>
    <s v="Onsite"/>
    <x v="0"/>
  </r>
  <r>
    <x v="1"/>
    <x v="1"/>
    <x v="0"/>
    <x v="11"/>
    <n v="105000"/>
    <s v="USD"/>
    <x v="77"/>
    <x v="1"/>
    <x v="1"/>
    <x v="1"/>
    <x v="2"/>
    <n v="100000"/>
    <s v="Onsite"/>
    <x v="0"/>
  </r>
  <r>
    <x v="1"/>
    <x v="1"/>
    <x v="0"/>
    <x v="11"/>
    <n v="70000"/>
    <s v="USD"/>
    <x v="78"/>
    <x v="1"/>
    <x v="1"/>
    <x v="1"/>
    <x v="2"/>
    <n v="100000"/>
    <s v="Onsi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1"/>
    <x v="0"/>
    <x v="0"/>
    <x v="9"/>
    <n v="192000"/>
    <s v="USD"/>
    <x v="393"/>
    <x v="1"/>
    <x v="0"/>
    <x v="1"/>
    <x v="2"/>
    <n v="146000"/>
    <s v="Remote"/>
    <x v="0"/>
  </r>
  <r>
    <x v="1"/>
    <x v="0"/>
    <x v="0"/>
    <x v="9"/>
    <n v="164000"/>
    <s v="USD"/>
    <x v="566"/>
    <x v="1"/>
    <x v="0"/>
    <x v="1"/>
    <x v="2"/>
    <n v="146000"/>
    <s v="Remote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11"/>
    <n v="75000"/>
    <s v="USD"/>
    <x v="115"/>
    <x v="1"/>
    <x v="1"/>
    <x v="1"/>
    <x v="2"/>
    <n v="146000"/>
    <s v="Onsite"/>
    <x v="0"/>
  </r>
  <r>
    <x v="1"/>
    <x v="0"/>
    <x v="0"/>
    <x v="26"/>
    <n v="175000"/>
    <s v="USD"/>
    <x v="3"/>
    <x v="1"/>
    <x v="1"/>
    <x v="1"/>
    <x v="2"/>
    <n v="146000"/>
    <s v="Onsite"/>
    <x v="0"/>
  </r>
  <r>
    <x v="1"/>
    <x v="0"/>
    <x v="0"/>
    <x v="26"/>
    <n v="120000"/>
    <s v="USD"/>
    <x v="4"/>
    <x v="1"/>
    <x v="1"/>
    <x v="1"/>
    <x v="2"/>
    <n v="146000"/>
    <s v="Onsite"/>
    <x v="0"/>
  </r>
  <r>
    <x v="1"/>
    <x v="0"/>
    <x v="0"/>
    <x v="11"/>
    <n v="167500"/>
    <s v="USD"/>
    <x v="234"/>
    <x v="1"/>
    <x v="1"/>
    <x v="1"/>
    <x v="2"/>
    <n v="146000"/>
    <s v="Onsite"/>
    <x v="0"/>
  </r>
  <r>
    <x v="1"/>
    <x v="0"/>
    <x v="0"/>
    <x v="11"/>
    <n v="106500"/>
    <s v="USD"/>
    <x v="235"/>
    <x v="1"/>
    <x v="1"/>
    <x v="1"/>
    <x v="2"/>
    <n v="146000"/>
    <s v="Onsite"/>
    <x v="0"/>
  </r>
  <r>
    <x v="1"/>
    <x v="1"/>
    <x v="0"/>
    <x v="4"/>
    <n v="75000"/>
    <s v="USD"/>
    <x v="115"/>
    <x v="1"/>
    <x v="0"/>
    <x v="1"/>
    <x v="2"/>
    <n v="100000"/>
    <s v="Remote"/>
    <x v="0"/>
  </r>
  <r>
    <x v="1"/>
    <x v="1"/>
    <x v="0"/>
    <x v="4"/>
    <n v="60000"/>
    <s v="USD"/>
    <x v="214"/>
    <x v="1"/>
    <x v="0"/>
    <x v="1"/>
    <x v="2"/>
    <n v="100000"/>
    <s v="Remote"/>
    <x v="0"/>
  </r>
  <r>
    <x v="1"/>
    <x v="0"/>
    <x v="0"/>
    <x v="3"/>
    <n v="184000"/>
    <s v="USD"/>
    <x v="171"/>
    <x v="1"/>
    <x v="0"/>
    <x v="1"/>
    <x v="2"/>
    <n v="146000"/>
    <s v="Remote"/>
    <x v="0"/>
  </r>
  <r>
    <x v="1"/>
    <x v="0"/>
    <x v="0"/>
    <x v="3"/>
    <n v="142000"/>
    <s v="USD"/>
    <x v="183"/>
    <x v="1"/>
    <x v="0"/>
    <x v="1"/>
    <x v="2"/>
    <n v="146000"/>
    <s v="Remote"/>
    <x v="0"/>
  </r>
  <r>
    <x v="1"/>
    <x v="1"/>
    <x v="0"/>
    <x v="2"/>
    <n v="145000"/>
    <s v="USD"/>
    <x v="84"/>
    <x v="1"/>
    <x v="1"/>
    <x v="1"/>
    <x v="2"/>
    <n v="100000"/>
    <s v="Onsite"/>
    <x v="0"/>
  </r>
  <r>
    <x v="1"/>
    <x v="1"/>
    <x v="0"/>
    <x v="2"/>
    <n v="100000"/>
    <s v="USD"/>
    <x v="12"/>
    <x v="1"/>
    <x v="1"/>
    <x v="1"/>
    <x v="2"/>
    <n v="100000"/>
    <s v="Onsite"/>
    <x v="0"/>
  </r>
  <r>
    <x v="1"/>
    <x v="2"/>
    <x v="0"/>
    <x v="57"/>
    <n v="10000"/>
    <s v="USD"/>
    <x v="567"/>
    <x v="43"/>
    <x v="2"/>
    <x v="39"/>
    <x v="1"/>
    <n v="70000"/>
    <s v="Hybrid"/>
    <x v="0"/>
  </r>
  <r>
    <x v="1"/>
    <x v="1"/>
    <x v="0"/>
    <x v="2"/>
    <n v="2500000"/>
    <s v="INR"/>
    <x v="568"/>
    <x v="6"/>
    <x v="0"/>
    <x v="1"/>
    <x v="2"/>
    <n v="100000"/>
    <s v="Remote"/>
    <x v="0"/>
  </r>
  <r>
    <x v="1"/>
    <x v="1"/>
    <x v="0"/>
    <x v="67"/>
    <n v="198000"/>
    <s v="PLN"/>
    <x v="569"/>
    <x v="29"/>
    <x v="0"/>
    <x v="40"/>
    <x v="1"/>
    <n v="100000"/>
    <s v="Remote"/>
    <x v="0"/>
  </r>
  <r>
    <x v="1"/>
    <x v="0"/>
    <x v="0"/>
    <x v="11"/>
    <n v="175000"/>
    <s v="USD"/>
    <x v="3"/>
    <x v="1"/>
    <x v="1"/>
    <x v="1"/>
    <x v="2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175000"/>
    <s v="USD"/>
    <x v="3"/>
    <x v="1"/>
    <x v="1"/>
    <x v="1"/>
    <x v="2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3"/>
    <x v="0"/>
    <x v="11"/>
    <n v="200000"/>
    <s v="USD"/>
    <x v="24"/>
    <x v="1"/>
    <x v="1"/>
    <x v="1"/>
    <x v="2"/>
    <n v="196000"/>
    <s v="Onsite"/>
    <x v="0"/>
  </r>
  <r>
    <x v="1"/>
    <x v="3"/>
    <x v="0"/>
    <x v="11"/>
    <n v="145000"/>
    <s v="USD"/>
    <x v="84"/>
    <x v="1"/>
    <x v="1"/>
    <x v="1"/>
    <x v="2"/>
    <n v="196000"/>
    <s v="Onsite"/>
    <x v="0"/>
  </r>
  <r>
    <x v="1"/>
    <x v="1"/>
    <x v="0"/>
    <x v="11"/>
    <n v="75000"/>
    <s v="GBP"/>
    <x v="564"/>
    <x v="4"/>
    <x v="0"/>
    <x v="4"/>
    <x v="2"/>
    <n v="100000"/>
    <s v="Remote"/>
    <x v="0"/>
  </r>
  <r>
    <x v="1"/>
    <x v="1"/>
    <x v="0"/>
    <x v="11"/>
    <n v="60000"/>
    <s v="GBP"/>
    <x v="570"/>
    <x v="4"/>
    <x v="0"/>
    <x v="4"/>
    <x v="2"/>
    <n v="100000"/>
    <s v="Remote"/>
    <x v="0"/>
  </r>
  <r>
    <x v="1"/>
    <x v="0"/>
    <x v="0"/>
    <x v="11"/>
    <n v="145000"/>
    <s v="USD"/>
    <x v="84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3"/>
    <n v="192000"/>
    <s v="USD"/>
    <x v="393"/>
    <x v="1"/>
    <x v="0"/>
    <x v="1"/>
    <x v="2"/>
    <n v="146000"/>
    <s v="Remote"/>
    <x v="0"/>
  </r>
  <r>
    <x v="1"/>
    <x v="0"/>
    <x v="0"/>
    <x v="3"/>
    <n v="164000"/>
    <s v="USD"/>
    <x v="566"/>
    <x v="1"/>
    <x v="0"/>
    <x v="1"/>
    <x v="2"/>
    <n v="146000"/>
    <s v="Remote"/>
    <x v="0"/>
  </r>
  <r>
    <x v="1"/>
    <x v="3"/>
    <x v="0"/>
    <x v="11"/>
    <n v="310000"/>
    <s v="USD"/>
    <x v="362"/>
    <x v="1"/>
    <x v="0"/>
    <x v="1"/>
    <x v="2"/>
    <n v="196000"/>
    <s v="Remote"/>
    <x v="0"/>
  </r>
  <r>
    <x v="1"/>
    <x v="3"/>
    <x v="0"/>
    <x v="11"/>
    <n v="239000"/>
    <s v="USD"/>
    <x v="154"/>
    <x v="1"/>
    <x v="0"/>
    <x v="1"/>
    <x v="2"/>
    <n v="196000"/>
    <s v="Remote"/>
    <x v="0"/>
  </r>
  <r>
    <x v="1"/>
    <x v="0"/>
    <x v="0"/>
    <x v="4"/>
    <n v="120000"/>
    <s v="USD"/>
    <x v="4"/>
    <x v="1"/>
    <x v="1"/>
    <x v="1"/>
    <x v="2"/>
    <n v="146000"/>
    <s v="Onsite"/>
    <x v="0"/>
  </r>
  <r>
    <x v="1"/>
    <x v="0"/>
    <x v="0"/>
    <x v="4"/>
    <n v="95000"/>
    <s v="USD"/>
    <x v="120"/>
    <x v="1"/>
    <x v="1"/>
    <x v="1"/>
    <x v="2"/>
    <n v="146000"/>
    <s v="Onsite"/>
    <x v="0"/>
  </r>
  <r>
    <x v="1"/>
    <x v="0"/>
    <x v="0"/>
    <x v="9"/>
    <n v="145000"/>
    <s v="USD"/>
    <x v="84"/>
    <x v="1"/>
    <x v="1"/>
    <x v="1"/>
    <x v="2"/>
    <n v="146000"/>
    <s v="Onsite"/>
    <x v="0"/>
  </r>
  <r>
    <x v="1"/>
    <x v="0"/>
    <x v="0"/>
    <x v="9"/>
    <n v="135000"/>
    <s v="USD"/>
    <x v="160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11"/>
    <n v="78000"/>
    <s v="USD"/>
    <x v="376"/>
    <x v="1"/>
    <x v="1"/>
    <x v="1"/>
    <x v="2"/>
    <n v="146000"/>
    <s v="Onsite"/>
    <x v="0"/>
  </r>
  <r>
    <x v="1"/>
    <x v="0"/>
    <x v="0"/>
    <x v="11"/>
    <n v="70000"/>
    <s v="EUR"/>
    <x v="279"/>
    <x v="0"/>
    <x v="1"/>
    <x v="0"/>
    <x v="2"/>
    <n v="146000"/>
    <s v="Onsite"/>
    <x v="0"/>
  </r>
  <r>
    <x v="1"/>
    <x v="0"/>
    <x v="0"/>
    <x v="11"/>
    <n v="35000"/>
    <s v="EUR"/>
    <x v="571"/>
    <x v="0"/>
    <x v="1"/>
    <x v="0"/>
    <x v="2"/>
    <n v="146000"/>
    <s v="Onsite"/>
    <x v="0"/>
  </r>
  <r>
    <x v="1"/>
    <x v="1"/>
    <x v="0"/>
    <x v="11"/>
    <n v="160000"/>
    <s v="USD"/>
    <x v="122"/>
    <x v="1"/>
    <x v="0"/>
    <x v="1"/>
    <x v="2"/>
    <n v="100000"/>
    <s v="Remote"/>
    <x v="0"/>
  </r>
  <r>
    <x v="1"/>
    <x v="1"/>
    <x v="0"/>
    <x v="11"/>
    <n v="120000"/>
    <s v="USD"/>
    <x v="4"/>
    <x v="1"/>
    <x v="0"/>
    <x v="1"/>
    <x v="2"/>
    <n v="100000"/>
    <s v="Remote"/>
    <x v="0"/>
  </r>
  <r>
    <x v="1"/>
    <x v="0"/>
    <x v="0"/>
    <x v="2"/>
    <n v="190000"/>
    <s v="USD"/>
    <x v="128"/>
    <x v="1"/>
    <x v="1"/>
    <x v="1"/>
    <x v="2"/>
    <n v="146000"/>
    <s v="Onsite"/>
    <x v="0"/>
  </r>
  <r>
    <x v="1"/>
    <x v="0"/>
    <x v="0"/>
    <x v="2"/>
    <n v="150000"/>
    <s v="USD"/>
    <x v="16"/>
    <x v="1"/>
    <x v="1"/>
    <x v="1"/>
    <x v="2"/>
    <n v="146000"/>
    <s v="Onsite"/>
    <x v="0"/>
  </r>
  <r>
    <x v="1"/>
    <x v="1"/>
    <x v="0"/>
    <x v="11"/>
    <n v="2800000"/>
    <s v="INR"/>
    <x v="572"/>
    <x v="6"/>
    <x v="2"/>
    <x v="6"/>
    <x v="0"/>
    <n v="100000"/>
    <s v="Hybrid"/>
    <x v="0"/>
  </r>
  <r>
    <x v="1"/>
    <x v="0"/>
    <x v="0"/>
    <x v="36"/>
    <n v="125000"/>
    <s v="USD"/>
    <x v="185"/>
    <x v="20"/>
    <x v="0"/>
    <x v="17"/>
    <x v="0"/>
    <n v="146000"/>
    <s v="Remo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95000"/>
    <s v="USD"/>
    <x v="120"/>
    <x v="1"/>
    <x v="1"/>
    <x v="1"/>
    <x v="2"/>
    <n v="146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0"/>
    <x v="0"/>
    <x v="2"/>
    <n v="175000"/>
    <s v="USD"/>
    <x v="3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95000"/>
    <s v="USD"/>
    <x v="120"/>
    <x v="1"/>
    <x v="1"/>
    <x v="1"/>
    <x v="2"/>
    <n v="146000"/>
    <s v="Onsite"/>
    <x v="0"/>
  </r>
  <r>
    <x v="1"/>
    <x v="0"/>
    <x v="0"/>
    <x v="6"/>
    <n v="249500"/>
    <s v="USD"/>
    <x v="575"/>
    <x v="1"/>
    <x v="1"/>
    <x v="1"/>
    <x v="2"/>
    <n v="146000"/>
    <s v="Onsite"/>
    <x v="0"/>
  </r>
  <r>
    <x v="1"/>
    <x v="0"/>
    <x v="0"/>
    <x v="6"/>
    <n v="149850"/>
    <s v="USD"/>
    <x v="576"/>
    <x v="1"/>
    <x v="1"/>
    <x v="1"/>
    <x v="2"/>
    <n v="146000"/>
    <s v="Onsite"/>
    <x v="0"/>
  </r>
  <r>
    <x v="1"/>
    <x v="1"/>
    <x v="0"/>
    <x v="7"/>
    <n v="122500"/>
    <s v="USD"/>
    <x v="577"/>
    <x v="1"/>
    <x v="0"/>
    <x v="1"/>
    <x v="2"/>
    <n v="100000"/>
    <s v="Remote"/>
    <x v="0"/>
  </r>
  <r>
    <x v="1"/>
    <x v="1"/>
    <x v="0"/>
    <x v="7"/>
    <n v="100000"/>
    <s v="USD"/>
    <x v="12"/>
    <x v="1"/>
    <x v="0"/>
    <x v="1"/>
    <x v="2"/>
    <n v="100000"/>
    <s v="Remote"/>
    <x v="0"/>
  </r>
  <r>
    <x v="1"/>
    <x v="0"/>
    <x v="0"/>
    <x v="2"/>
    <n v="249500"/>
    <s v="USD"/>
    <x v="575"/>
    <x v="1"/>
    <x v="1"/>
    <x v="1"/>
    <x v="2"/>
    <n v="146000"/>
    <s v="Onsite"/>
    <x v="0"/>
  </r>
  <r>
    <x v="1"/>
    <x v="0"/>
    <x v="0"/>
    <x v="2"/>
    <n v="149850"/>
    <s v="USD"/>
    <x v="576"/>
    <x v="1"/>
    <x v="1"/>
    <x v="1"/>
    <x v="2"/>
    <n v="146000"/>
    <s v="Onsite"/>
    <x v="0"/>
  </r>
  <r>
    <x v="1"/>
    <x v="2"/>
    <x v="0"/>
    <x v="4"/>
    <n v="55000"/>
    <s v="USD"/>
    <x v="325"/>
    <x v="1"/>
    <x v="1"/>
    <x v="1"/>
    <x v="2"/>
    <n v="70000"/>
    <s v="Onsite"/>
    <x v="0"/>
  </r>
  <r>
    <x v="1"/>
    <x v="2"/>
    <x v="0"/>
    <x v="4"/>
    <n v="48000"/>
    <s v="USD"/>
    <x v="317"/>
    <x v="1"/>
    <x v="1"/>
    <x v="1"/>
    <x v="2"/>
    <n v="70000"/>
    <s v="Onsite"/>
    <x v="0"/>
  </r>
  <r>
    <x v="1"/>
    <x v="0"/>
    <x v="0"/>
    <x v="18"/>
    <n v="249500"/>
    <s v="USD"/>
    <x v="575"/>
    <x v="1"/>
    <x v="1"/>
    <x v="1"/>
    <x v="2"/>
    <n v="146000"/>
    <s v="Onsite"/>
    <x v="0"/>
  </r>
  <r>
    <x v="1"/>
    <x v="0"/>
    <x v="0"/>
    <x v="18"/>
    <n v="149850"/>
    <s v="USD"/>
    <x v="576"/>
    <x v="1"/>
    <x v="1"/>
    <x v="1"/>
    <x v="2"/>
    <n v="146000"/>
    <s v="Onsite"/>
    <x v="0"/>
  </r>
  <r>
    <x v="1"/>
    <x v="1"/>
    <x v="0"/>
    <x v="12"/>
    <n v="56000"/>
    <s v="EUR"/>
    <x v="578"/>
    <x v="12"/>
    <x v="0"/>
    <x v="11"/>
    <x v="1"/>
    <n v="100000"/>
    <s v="Remote"/>
    <x v="0"/>
  </r>
  <r>
    <x v="1"/>
    <x v="0"/>
    <x v="0"/>
    <x v="11"/>
    <n v="190000"/>
    <s v="USD"/>
    <x v="128"/>
    <x v="1"/>
    <x v="0"/>
    <x v="1"/>
    <x v="2"/>
    <n v="146000"/>
    <s v="Remote"/>
    <x v="0"/>
  </r>
  <r>
    <x v="1"/>
    <x v="0"/>
    <x v="0"/>
    <x v="11"/>
    <n v="120000"/>
    <s v="USD"/>
    <x v="4"/>
    <x v="1"/>
    <x v="0"/>
    <x v="1"/>
    <x v="2"/>
    <n v="146000"/>
    <s v="Remote"/>
    <x v="0"/>
  </r>
  <r>
    <x v="1"/>
    <x v="0"/>
    <x v="0"/>
    <x v="4"/>
    <n v="127000"/>
    <s v="USD"/>
    <x v="347"/>
    <x v="1"/>
    <x v="0"/>
    <x v="1"/>
    <x v="2"/>
    <n v="146000"/>
    <s v="Remote"/>
    <x v="0"/>
  </r>
  <r>
    <x v="1"/>
    <x v="0"/>
    <x v="0"/>
    <x v="4"/>
    <n v="104000"/>
    <s v="USD"/>
    <x v="388"/>
    <x v="1"/>
    <x v="0"/>
    <x v="1"/>
    <x v="2"/>
    <n v="146000"/>
    <s v="Remote"/>
    <x v="0"/>
  </r>
  <r>
    <x v="1"/>
    <x v="0"/>
    <x v="0"/>
    <x v="2"/>
    <n v="210000"/>
    <s v="USD"/>
    <x v="64"/>
    <x v="1"/>
    <x v="0"/>
    <x v="1"/>
    <x v="2"/>
    <n v="146000"/>
    <s v="Remote"/>
    <x v="0"/>
  </r>
  <r>
    <x v="1"/>
    <x v="0"/>
    <x v="0"/>
    <x v="2"/>
    <n v="150000"/>
    <s v="USD"/>
    <x v="16"/>
    <x v="1"/>
    <x v="0"/>
    <x v="1"/>
    <x v="2"/>
    <n v="146000"/>
    <s v="Remote"/>
    <x v="0"/>
  </r>
  <r>
    <x v="1"/>
    <x v="0"/>
    <x v="0"/>
    <x v="9"/>
    <n v="210000"/>
    <s v="USD"/>
    <x v="64"/>
    <x v="1"/>
    <x v="0"/>
    <x v="1"/>
    <x v="2"/>
    <n v="146000"/>
    <s v="Remote"/>
    <x v="0"/>
  </r>
  <r>
    <x v="1"/>
    <x v="0"/>
    <x v="0"/>
    <x v="9"/>
    <n v="150000"/>
    <s v="USD"/>
    <x v="16"/>
    <x v="1"/>
    <x v="0"/>
    <x v="1"/>
    <x v="2"/>
    <n v="146000"/>
    <s v="Remote"/>
    <x v="0"/>
  </r>
  <r>
    <x v="1"/>
    <x v="0"/>
    <x v="0"/>
    <x v="11"/>
    <n v="210000"/>
    <s v="USD"/>
    <x v="64"/>
    <x v="1"/>
    <x v="0"/>
    <x v="1"/>
    <x v="2"/>
    <n v="146000"/>
    <s v="Remote"/>
    <x v="0"/>
  </r>
  <r>
    <x v="1"/>
    <x v="0"/>
    <x v="0"/>
    <x v="11"/>
    <n v="130000"/>
    <s v="USD"/>
    <x v="11"/>
    <x v="1"/>
    <x v="0"/>
    <x v="1"/>
    <x v="2"/>
    <n v="146000"/>
    <s v="Remote"/>
    <x v="0"/>
  </r>
  <r>
    <x v="1"/>
    <x v="0"/>
    <x v="0"/>
    <x v="2"/>
    <n v="182750"/>
    <s v="USD"/>
    <x v="486"/>
    <x v="1"/>
    <x v="0"/>
    <x v="1"/>
    <x v="2"/>
    <n v="146000"/>
    <s v="Remote"/>
    <x v="0"/>
  </r>
  <r>
    <x v="1"/>
    <x v="0"/>
    <x v="0"/>
    <x v="2"/>
    <n v="161500"/>
    <s v="USD"/>
    <x v="351"/>
    <x v="1"/>
    <x v="0"/>
    <x v="1"/>
    <x v="2"/>
    <n v="146000"/>
    <s v="Remote"/>
    <x v="0"/>
  </r>
  <r>
    <x v="1"/>
    <x v="1"/>
    <x v="0"/>
    <x v="4"/>
    <n v="102640"/>
    <s v="USD"/>
    <x v="579"/>
    <x v="1"/>
    <x v="0"/>
    <x v="1"/>
    <x v="2"/>
    <n v="100000"/>
    <s v="Remote"/>
    <x v="0"/>
  </r>
  <r>
    <x v="1"/>
    <x v="1"/>
    <x v="0"/>
    <x v="4"/>
    <n v="66100"/>
    <s v="USD"/>
    <x v="580"/>
    <x v="1"/>
    <x v="0"/>
    <x v="1"/>
    <x v="2"/>
    <n v="100000"/>
    <s v="Remote"/>
    <x v="0"/>
  </r>
  <r>
    <x v="1"/>
    <x v="0"/>
    <x v="0"/>
    <x v="18"/>
    <n v="210000"/>
    <s v="USD"/>
    <x v="64"/>
    <x v="1"/>
    <x v="0"/>
    <x v="1"/>
    <x v="2"/>
    <n v="146000"/>
    <s v="Remote"/>
    <x v="0"/>
  </r>
  <r>
    <x v="1"/>
    <x v="0"/>
    <x v="0"/>
    <x v="18"/>
    <n v="150000"/>
    <s v="USD"/>
    <x v="16"/>
    <x v="1"/>
    <x v="0"/>
    <x v="1"/>
    <x v="2"/>
    <n v="146000"/>
    <s v="Remote"/>
    <x v="0"/>
  </r>
  <r>
    <x v="1"/>
    <x v="0"/>
    <x v="0"/>
    <x v="11"/>
    <n v="198800"/>
    <s v="USD"/>
    <x v="184"/>
    <x v="1"/>
    <x v="1"/>
    <x v="1"/>
    <x v="2"/>
    <n v="146000"/>
    <s v="Onsite"/>
    <x v="0"/>
  </r>
  <r>
    <x v="1"/>
    <x v="0"/>
    <x v="0"/>
    <x v="11"/>
    <n v="122600"/>
    <s v="USD"/>
    <x v="581"/>
    <x v="1"/>
    <x v="1"/>
    <x v="1"/>
    <x v="2"/>
    <n v="146000"/>
    <s v="Onsite"/>
    <x v="0"/>
  </r>
  <r>
    <x v="1"/>
    <x v="1"/>
    <x v="0"/>
    <x v="11"/>
    <n v="130000"/>
    <s v="USD"/>
    <x v="11"/>
    <x v="1"/>
    <x v="0"/>
    <x v="1"/>
    <x v="2"/>
    <n v="100000"/>
    <s v="Remote"/>
    <x v="0"/>
  </r>
  <r>
    <x v="1"/>
    <x v="1"/>
    <x v="0"/>
    <x v="11"/>
    <n v="80000"/>
    <s v="USD"/>
    <x v="151"/>
    <x v="1"/>
    <x v="0"/>
    <x v="1"/>
    <x v="2"/>
    <n v="100000"/>
    <s v="Remote"/>
    <x v="0"/>
  </r>
  <r>
    <x v="1"/>
    <x v="0"/>
    <x v="0"/>
    <x v="2"/>
    <n v="136000"/>
    <s v="USD"/>
    <x v="6"/>
    <x v="1"/>
    <x v="0"/>
    <x v="1"/>
    <x v="2"/>
    <n v="146000"/>
    <s v="Remote"/>
    <x v="0"/>
  </r>
  <r>
    <x v="1"/>
    <x v="0"/>
    <x v="0"/>
    <x v="2"/>
    <n v="104000"/>
    <s v="USD"/>
    <x v="388"/>
    <x v="1"/>
    <x v="0"/>
    <x v="1"/>
    <x v="2"/>
    <n v="146000"/>
    <s v="Remote"/>
    <x v="0"/>
  </r>
  <r>
    <x v="1"/>
    <x v="0"/>
    <x v="0"/>
    <x v="4"/>
    <n v="150000"/>
    <s v="USD"/>
    <x v="16"/>
    <x v="1"/>
    <x v="0"/>
    <x v="1"/>
    <x v="2"/>
    <n v="146000"/>
    <s v="Remote"/>
    <x v="0"/>
  </r>
  <r>
    <x v="1"/>
    <x v="0"/>
    <x v="0"/>
    <x v="4"/>
    <n v="100000"/>
    <s v="USD"/>
    <x v="12"/>
    <x v="1"/>
    <x v="0"/>
    <x v="1"/>
    <x v="2"/>
    <n v="146000"/>
    <s v="Remo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0"/>
    <x v="0"/>
    <x v="11"/>
    <n v="216000"/>
    <s v="USD"/>
    <x v="258"/>
    <x v="1"/>
    <x v="0"/>
    <x v="1"/>
    <x v="2"/>
    <n v="146000"/>
    <s v="Remote"/>
    <x v="0"/>
  </r>
  <r>
    <x v="1"/>
    <x v="0"/>
    <x v="0"/>
    <x v="11"/>
    <n v="144000"/>
    <s v="USD"/>
    <x v="425"/>
    <x v="1"/>
    <x v="0"/>
    <x v="1"/>
    <x v="2"/>
    <n v="146000"/>
    <s v="Remote"/>
    <x v="0"/>
  </r>
  <r>
    <x v="1"/>
    <x v="3"/>
    <x v="0"/>
    <x v="2"/>
    <n v="159000"/>
    <s v="USD"/>
    <x v="582"/>
    <x v="1"/>
    <x v="0"/>
    <x v="1"/>
    <x v="2"/>
    <n v="196000"/>
    <s v="Remote"/>
    <x v="0"/>
  </r>
  <r>
    <x v="1"/>
    <x v="3"/>
    <x v="0"/>
    <x v="2"/>
    <n v="130000"/>
    <s v="USD"/>
    <x v="11"/>
    <x v="1"/>
    <x v="0"/>
    <x v="1"/>
    <x v="2"/>
    <n v="196000"/>
    <s v="Remo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0"/>
    <x v="0"/>
    <x v="11"/>
    <n v="215000"/>
    <s v="USD"/>
    <x v="141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1"/>
    <x v="0"/>
    <x v="0"/>
    <x v="9"/>
    <n v="246000"/>
    <s v="USD"/>
    <x v="563"/>
    <x v="1"/>
    <x v="0"/>
    <x v="1"/>
    <x v="2"/>
    <n v="146000"/>
    <s v="Remote"/>
    <x v="0"/>
  </r>
  <r>
    <x v="1"/>
    <x v="0"/>
    <x v="0"/>
    <x v="9"/>
    <n v="201000"/>
    <s v="USD"/>
    <x v="369"/>
    <x v="1"/>
    <x v="0"/>
    <x v="1"/>
    <x v="2"/>
    <n v="146000"/>
    <s v="Remote"/>
    <x v="0"/>
  </r>
  <r>
    <x v="1"/>
    <x v="1"/>
    <x v="0"/>
    <x v="11"/>
    <n v="187000"/>
    <s v="USD"/>
    <x v="180"/>
    <x v="1"/>
    <x v="0"/>
    <x v="1"/>
    <x v="2"/>
    <n v="100000"/>
    <s v="Remote"/>
    <x v="0"/>
  </r>
  <r>
    <x v="1"/>
    <x v="1"/>
    <x v="0"/>
    <x v="11"/>
    <n v="153000"/>
    <s v="USD"/>
    <x v="179"/>
    <x v="1"/>
    <x v="0"/>
    <x v="1"/>
    <x v="2"/>
    <n v="100000"/>
    <s v="Remote"/>
    <x v="0"/>
  </r>
  <r>
    <x v="1"/>
    <x v="0"/>
    <x v="0"/>
    <x v="9"/>
    <n v="255000"/>
    <s v="USD"/>
    <x v="583"/>
    <x v="24"/>
    <x v="0"/>
    <x v="22"/>
    <x v="2"/>
    <n v="146000"/>
    <s v="Remote"/>
    <x v="0"/>
  </r>
  <r>
    <x v="1"/>
    <x v="0"/>
    <x v="0"/>
    <x v="9"/>
    <n v="185000"/>
    <s v="USD"/>
    <x v="39"/>
    <x v="24"/>
    <x v="0"/>
    <x v="22"/>
    <x v="2"/>
    <n v="146000"/>
    <s v="Remote"/>
    <x v="0"/>
  </r>
  <r>
    <x v="1"/>
    <x v="1"/>
    <x v="0"/>
    <x v="4"/>
    <n v="350000"/>
    <s v="GBP"/>
    <x v="584"/>
    <x v="4"/>
    <x v="1"/>
    <x v="4"/>
    <x v="2"/>
    <n v="100000"/>
    <s v="Onsite"/>
    <x v="0"/>
  </r>
  <r>
    <x v="1"/>
    <x v="1"/>
    <x v="0"/>
    <x v="4"/>
    <n v="45000"/>
    <s v="GBP"/>
    <x v="585"/>
    <x v="4"/>
    <x v="1"/>
    <x v="4"/>
    <x v="2"/>
    <n v="100000"/>
    <s v="Onsite"/>
    <x v="0"/>
  </r>
  <r>
    <x v="1"/>
    <x v="0"/>
    <x v="0"/>
    <x v="4"/>
    <n v="48000"/>
    <s v="EUR"/>
    <x v="586"/>
    <x v="0"/>
    <x v="1"/>
    <x v="0"/>
    <x v="2"/>
    <n v="146000"/>
    <s v="Onsite"/>
    <x v="0"/>
  </r>
  <r>
    <x v="1"/>
    <x v="0"/>
    <x v="0"/>
    <x v="4"/>
    <n v="38000"/>
    <s v="EUR"/>
    <x v="587"/>
    <x v="0"/>
    <x v="1"/>
    <x v="0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2"/>
    <x v="0"/>
    <x v="53"/>
    <n v="58000"/>
    <s v="EUR"/>
    <x v="588"/>
    <x v="3"/>
    <x v="1"/>
    <x v="3"/>
    <x v="0"/>
    <n v="70000"/>
    <s v="Onsite"/>
    <x v="0"/>
  </r>
  <r>
    <x v="1"/>
    <x v="0"/>
    <x v="0"/>
    <x v="46"/>
    <n v="140000"/>
    <s v="USD"/>
    <x v="74"/>
    <x v="1"/>
    <x v="0"/>
    <x v="1"/>
    <x v="2"/>
    <n v="146000"/>
    <s v="Remote"/>
    <x v="0"/>
  </r>
  <r>
    <x v="1"/>
    <x v="0"/>
    <x v="0"/>
    <x v="46"/>
    <n v="120000"/>
    <s v="USD"/>
    <x v="4"/>
    <x v="1"/>
    <x v="0"/>
    <x v="1"/>
    <x v="2"/>
    <n v="146000"/>
    <s v="Remote"/>
    <x v="0"/>
  </r>
  <r>
    <x v="1"/>
    <x v="1"/>
    <x v="0"/>
    <x v="4"/>
    <n v="75000"/>
    <s v="USD"/>
    <x v="115"/>
    <x v="1"/>
    <x v="0"/>
    <x v="1"/>
    <x v="2"/>
    <n v="100000"/>
    <s v="Remote"/>
    <x v="0"/>
  </r>
  <r>
    <x v="1"/>
    <x v="1"/>
    <x v="0"/>
    <x v="4"/>
    <n v="60000"/>
    <s v="USD"/>
    <x v="214"/>
    <x v="1"/>
    <x v="0"/>
    <x v="1"/>
    <x v="2"/>
    <n v="100000"/>
    <s v="Remote"/>
    <x v="0"/>
  </r>
  <r>
    <x v="1"/>
    <x v="0"/>
    <x v="0"/>
    <x v="70"/>
    <n v="10000"/>
    <s v="USD"/>
    <x v="567"/>
    <x v="2"/>
    <x v="2"/>
    <x v="41"/>
    <x v="1"/>
    <n v="146000"/>
    <s v="Hybrid"/>
    <x v="0"/>
  </r>
  <r>
    <x v="1"/>
    <x v="2"/>
    <x v="0"/>
    <x v="4"/>
    <n v="50000"/>
    <s v="USD"/>
    <x v="189"/>
    <x v="1"/>
    <x v="2"/>
    <x v="1"/>
    <x v="0"/>
    <n v="70000"/>
    <s v="Hybrid"/>
    <x v="0"/>
  </r>
  <r>
    <x v="1"/>
    <x v="1"/>
    <x v="0"/>
    <x v="35"/>
    <n v="134000"/>
    <s v="USD"/>
    <x v="250"/>
    <x v="1"/>
    <x v="0"/>
    <x v="1"/>
    <x v="2"/>
    <n v="100000"/>
    <s v="Remote"/>
    <x v="0"/>
  </r>
  <r>
    <x v="1"/>
    <x v="1"/>
    <x v="0"/>
    <x v="35"/>
    <n v="124000"/>
    <s v="USD"/>
    <x v="251"/>
    <x v="1"/>
    <x v="0"/>
    <x v="1"/>
    <x v="2"/>
    <n v="100000"/>
    <s v="Remote"/>
    <x v="0"/>
  </r>
  <r>
    <x v="1"/>
    <x v="0"/>
    <x v="0"/>
    <x v="4"/>
    <n v="166700"/>
    <s v="USD"/>
    <x v="589"/>
    <x v="1"/>
    <x v="1"/>
    <x v="1"/>
    <x v="2"/>
    <n v="146000"/>
    <s v="Onsite"/>
    <x v="0"/>
  </r>
  <r>
    <x v="1"/>
    <x v="0"/>
    <x v="0"/>
    <x v="4"/>
    <n v="119000"/>
    <s v="USD"/>
    <x v="499"/>
    <x v="1"/>
    <x v="1"/>
    <x v="1"/>
    <x v="2"/>
    <n v="146000"/>
    <s v="Onsite"/>
    <x v="0"/>
  </r>
  <r>
    <x v="1"/>
    <x v="2"/>
    <x v="0"/>
    <x v="2"/>
    <n v="124234"/>
    <s v="USD"/>
    <x v="503"/>
    <x v="1"/>
    <x v="1"/>
    <x v="1"/>
    <x v="2"/>
    <n v="70000"/>
    <s v="Onsite"/>
    <x v="0"/>
  </r>
  <r>
    <x v="1"/>
    <x v="2"/>
    <x v="0"/>
    <x v="2"/>
    <n v="74540"/>
    <s v="USD"/>
    <x v="504"/>
    <x v="1"/>
    <x v="1"/>
    <x v="1"/>
    <x v="2"/>
    <n v="70000"/>
    <s v="Onsite"/>
    <x v="0"/>
  </r>
  <r>
    <x v="1"/>
    <x v="1"/>
    <x v="0"/>
    <x v="4"/>
    <n v="100000"/>
    <s v="USD"/>
    <x v="12"/>
    <x v="1"/>
    <x v="0"/>
    <x v="1"/>
    <x v="2"/>
    <n v="100000"/>
    <s v="Remote"/>
    <x v="0"/>
  </r>
  <r>
    <x v="1"/>
    <x v="1"/>
    <x v="0"/>
    <x v="4"/>
    <n v="65000"/>
    <s v="USD"/>
    <x v="85"/>
    <x v="1"/>
    <x v="0"/>
    <x v="1"/>
    <x v="2"/>
    <n v="100000"/>
    <s v="Remote"/>
    <x v="0"/>
  </r>
  <r>
    <x v="3"/>
    <x v="1"/>
    <x v="0"/>
    <x v="4"/>
    <n v="1250000"/>
    <s v="INR"/>
    <x v="590"/>
    <x v="6"/>
    <x v="2"/>
    <x v="6"/>
    <x v="0"/>
    <n v="100000"/>
    <s v="Hybrid"/>
    <x v="0"/>
  </r>
  <r>
    <x v="1"/>
    <x v="2"/>
    <x v="0"/>
    <x v="36"/>
    <n v="200000"/>
    <s v="USD"/>
    <x v="24"/>
    <x v="2"/>
    <x v="2"/>
    <x v="2"/>
    <x v="0"/>
    <n v="70000"/>
    <s v="Hybrid"/>
    <x v="0"/>
  </r>
  <r>
    <x v="1"/>
    <x v="2"/>
    <x v="0"/>
    <x v="9"/>
    <n v="12000"/>
    <s v="USD"/>
    <x v="452"/>
    <x v="33"/>
    <x v="0"/>
    <x v="42"/>
    <x v="0"/>
    <n v="70000"/>
    <s v="Remote"/>
    <x v="0"/>
  </r>
  <r>
    <x v="1"/>
    <x v="0"/>
    <x v="0"/>
    <x v="11"/>
    <n v="220000"/>
    <s v="USD"/>
    <x v="96"/>
    <x v="1"/>
    <x v="0"/>
    <x v="1"/>
    <x v="2"/>
    <n v="146000"/>
    <s v="Remote"/>
    <x v="0"/>
  </r>
  <r>
    <x v="1"/>
    <x v="0"/>
    <x v="0"/>
    <x v="11"/>
    <n v="146000"/>
    <s v="USD"/>
    <x v="217"/>
    <x v="1"/>
    <x v="0"/>
    <x v="1"/>
    <x v="2"/>
    <n v="146000"/>
    <s v="Remote"/>
    <x v="0"/>
  </r>
  <r>
    <x v="1"/>
    <x v="0"/>
    <x v="0"/>
    <x v="11"/>
    <n v="65000"/>
    <s v="EUR"/>
    <x v="591"/>
    <x v="0"/>
    <x v="1"/>
    <x v="0"/>
    <x v="2"/>
    <n v="146000"/>
    <s v="Onsite"/>
    <x v="0"/>
  </r>
  <r>
    <x v="1"/>
    <x v="0"/>
    <x v="0"/>
    <x v="11"/>
    <n v="35000"/>
    <s v="EUR"/>
    <x v="571"/>
    <x v="0"/>
    <x v="1"/>
    <x v="0"/>
    <x v="2"/>
    <n v="146000"/>
    <s v="Onsite"/>
    <x v="0"/>
  </r>
  <r>
    <x v="1"/>
    <x v="0"/>
    <x v="0"/>
    <x v="30"/>
    <n v="110000"/>
    <s v="USD"/>
    <x v="17"/>
    <x v="1"/>
    <x v="1"/>
    <x v="1"/>
    <x v="2"/>
    <n v="146000"/>
    <s v="Onsite"/>
    <x v="0"/>
  </r>
  <r>
    <x v="1"/>
    <x v="0"/>
    <x v="0"/>
    <x v="30"/>
    <n v="70000"/>
    <s v="USD"/>
    <x v="78"/>
    <x v="1"/>
    <x v="1"/>
    <x v="1"/>
    <x v="2"/>
    <n v="146000"/>
    <s v="Onsite"/>
    <x v="0"/>
  </r>
  <r>
    <x v="1"/>
    <x v="2"/>
    <x v="0"/>
    <x v="4"/>
    <n v="50000"/>
    <s v="USD"/>
    <x v="189"/>
    <x v="1"/>
    <x v="2"/>
    <x v="1"/>
    <x v="0"/>
    <n v="70000"/>
    <s v="Hybrid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95000"/>
    <s v="USD"/>
    <x v="120"/>
    <x v="1"/>
    <x v="1"/>
    <x v="1"/>
    <x v="2"/>
    <n v="146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0"/>
    <x v="0"/>
    <x v="15"/>
    <n v="190000"/>
    <s v="USD"/>
    <x v="128"/>
    <x v="1"/>
    <x v="0"/>
    <x v="1"/>
    <x v="2"/>
    <n v="146000"/>
    <s v="Remote"/>
    <x v="0"/>
  </r>
  <r>
    <x v="1"/>
    <x v="0"/>
    <x v="0"/>
    <x v="15"/>
    <n v="135000"/>
    <s v="USD"/>
    <x v="160"/>
    <x v="1"/>
    <x v="0"/>
    <x v="1"/>
    <x v="2"/>
    <n v="146000"/>
    <s v="Remote"/>
    <x v="0"/>
  </r>
  <r>
    <x v="1"/>
    <x v="0"/>
    <x v="0"/>
    <x v="2"/>
    <n v="128000"/>
    <s v="USD"/>
    <x v="148"/>
    <x v="1"/>
    <x v="1"/>
    <x v="1"/>
    <x v="2"/>
    <n v="146000"/>
    <s v="Onsite"/>
    <x v="0"/>
  </r>
  <r>
    <x v="1"/>
    <x v="0"/>
    <x v="0"/>
    <x v="2"/>
    <n v="81500"/>
    <s v="USD"/>
    <x v="62"/>
    <x v="1"/>
    <x v="1"/>
    <x v="1"/>
    <x v="2"/>
    <n v="146000"/>
    <s v="Onsite"/>
    <x v="0"/>
  </r>
  <r>
    <x v="1"/>
    <x v="0"/>
    <x v="0"/>
    <x v="2"/>
    <n v="173000"/>
    <s v="USD"/>
    <x v="168"/>
    <x v="1"/>
    <x v="0"/>
    <x v="1"/>
    <x v="2"/>
    <n v="146000"/>
    <s v="Remote"/>
    <x v="0"/>
  </r>
  <r>
    <x v="1"/>
    <x v="0"/>
    <x v="0"/>
    <x v="2"/>
    <n v="110000"/>
    <s v="USD"/>
    <x v="17"/>
    <x v="1"/>
    <x v="0"/>
    <x v="1"/>
    <x v="2"/>
    <n v="146000"/>
    <s v="Remote"/>
    <x v="0"/>
  </r>
  <r>
    <x v="1"/>
    <x v="0"/>
    <x v="0"/>
    <x v="9"/>
    <n v="192000"/>
    <s v="USD"/>
    <x v="393"/>
    <x v="1"/>
    <x v="1"/>
    <x v="1"/>
    <x v="2"/>
    <n v="146000"/>
    <s v="Onsite"/>
    <x v="0"/>
  </r>
  <r>
    <x v="1"/>
    <x v="0"/>
    <x v="0"/>
    <x v="9"/>
    <n v="120000"/>
    <s v="USD"/>
    <x v="4"/>
    <x v="1"/>
    <x v="1"/>
    <x v="1"/>
    <x v="2"/>
    <n v="146000"/>
    <s v="Onsi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0"/>
    <x v="0"/>
    <x v="4"/>
    <n v="120000"/>
    <s v="USD"/>
    <x v="4"/>
    <x v="1"/>
    <x v="1"/>
    <x v="1"/>
    <x v="2"/>
    <n v="146000"/>
    <s v="Onsite"/>
    <x v="0"/>
  </r>
  <r>
    <x v="1"/>
    <x v="0"/>
    <x v="0"/>
    <x v="4"/>
    <n v="95000"/>
    <s v="USD"/>
    <x v="120"/>
    <x v="1"/>
    <x v="1"/>
    <x v="1"/>
    <x v="2"/>
    <n v="146000"/>
    <s v="Onsite"/>
    <x v="0"/>
  </r>
  <r>
    <x v="1"/>
    <x v="0"/>
    <x v="0"/>
    <x v="71"/>
    <n v="190000"/>
    <s v="USD"/>
    <x v="128"/>
    <x v="1"/>
    <x v="0"/>
    <x v="1"/>
    <x v="0"/>
    <n v="146000"/>
    <s v="Remote"/>
    <x v="0"/>
  </r>
  <r>
    <x v="1"/>
    <x v="0"/>
    <x v="0"/>
    <x v="11"/>
    <n v="194000"/>
    <s v="USD"/>
    <x v="592"/>
    <x v="1"/>
    <x v="0"/>
    <x v="1"/>
    <x v="2"/>
    <n v="146000"/>
    <s v="Remote"/>
    <x v="0"/>
  </r>
  <r>
    <x v="1"/>
    <x v="0"/>
    <x v="0"/>
    <x v="11"/>
    <n v="129400"/>
    <s v="USD"/>
    <x v="593"/>
    <x v="1"/>
    <x v="0"/>
    <x v="1"/>
    <x v="2"/>
    <n v="146000"/>
    <s v="Remote"/>
    <x v="0"/>
  </r>
  <r>
    <x v="1"/>
    <x v="0"/>
    <x v="0"/>
    <x v="4"/>
    <n v="201000"/>
    <s v="USD"/>
    <x v="369"/>
    <x v="1"/>
    <x v="0"/>
    <x v="1"/>
    <x v="2"/>
    <n v="146000"/>
    <s v="Remote"/>
    <x v="0"/>
  </r>
  <r>
    <x v="1"/>
    <x v="0"/>
    <x v="0"/>
    <x v="4"/>
    <n v="89200"/>
    <s v="USD"/>
    <x v="594"/>
    <x v="1"/>
    <x v="0"/>
    <x v="1"/>
    <x v="2"/>
    <n v="146000"/>
    <s v="Remote"/>
    <x v="0"/>
  </r>
  <r>
    <x v="1"/>
    <x v="0"/>
    <x v="0"/>
    <x v="2"/>
    <n v="165000"/>
    <s v="USD"/>
    <x v="86"/>
    <x v="1"/>
    <x v="1"/>
    <x v="1"/>
    <x v="2"/>
    <n v="146000"/>
    <s v="Onsite"/>
    <x v="0"/>
  </r>
  <r>
    <x v="1"/>
    <x v="0"/>
    <x v="0"/>
    <x v="2"/>
    <n v="125000"/>
    <s v="USD"/>
    <x v="185"/>
    <x v="1"/>
    <x v="1"/>
    <x v="1"/>
    <x v="2"/>
    <n v="146000"/>
    <s v="Onsite"/>
    <x v="0"/>
  </r>
  <r>
    <x v="1"/>
    <x v="0"/>
    <x v="0"/>
    <x v="3"/>
    <n v="230000"/>
    <s v="USD"/>
    <x v="20"/>
    <x v="1"/>
    <x v="0"/>
    <x v="1"/>
    <x v="2"/>
    <n v="146000"/>
    <s v="Remote"/>
    <x v="0"/>
  </r>
  <r>
    <x v="1"/>
    <x v="0"/>
    <x v="0"/>
    <x v="3"/>
    <n v="196000"/>
    <s v="USD"/>
    <x v="530"/>
    <x v="1"/>
    <x v="0"/>
    <x v="1"/>
    <x v="2"/>
    <n v="146000"/>
    <s v="Remote"/>
    <x v="0"/>
  </r>
  <r>
    <x v="1"/>
    <x v="1"/>
    <x v="0"/>
    <x v="9"/>
    <n v="130000"/>
    <s v="USD"/>
    <x v="11"/>
    <x v="1"/>
    <x v="1"/>
    <x v="1"/>
    <x v="2"/>
    <n v="100000"/>
    <s v="Onsite"/>
    <x v="0"/>
  </r>
  <r>
    <x v="1"/>
    <x v="1"/>
    <x v="0"/>
    <x v="9"/>
    <n v="90000"/>
    <s v="USD"/>
    <x v="25"/>
    <x v="1"/>
    <x v="1"/>
    <x v="1"/>
    <x v="2"/>
    <n v="100000"/>
    <s v="Onsite"/>
    <x v="0"/>
  </r>
  <r>
    <x v="1"/>
    <x v="1"/>
    <x v="0"/>
    <x v="28"/>
    <n v="150000"/>
    <s v="USD"/>
    <x v="16"/>
    <x v="1"/>
    <x v="0"/>
    <x v="1"/>
    <x v="2"/>
    <n v="100000"/>
    <s v="Remote"/>
    <x v="0"/>
  </r>
  <r>
    <x v="1"/>
    <x v="1"/>
    <x v="0"/>
    <x v="28"/>
    <n v="100000"/>
    <s v="USD"/>
    <x v="12"/>
    <x v="1"/>
    <x v="0"/>
    <x v="1"/>
    <x v="2"/>
    <n v="100000"/>
    <s v="Remote"/>
    <x v="0"/>
  </r>
  <r>
    <x v="1"/>
    <x v="1"/>
    <x v="0"/>
    <x v="9"/>
    <n v="230000"/>
    <s v="USD"/>
    <x v="20"/>
    <x v="1"/>
    <x v="1"/>
    <x v="1"/>
    <x v="2"/>
    <n v="100000"/>
    <s v="Onsite"/>
    <x v="0"/>
  </r>
  <r>
    <x v="1"/>
    <x v="1"/>
    <x v="0"/>
    <x v="9"/>
    <n v="150000"/>
    <s v="USD"/>
    <x v="16"/>
    <x v="1"/>
    <x v="1"/>
    <x v="1"/>
    <x v="2"/>
    <n v="100000"/>
    <s v="Onsite"/>
    <x v="0"/>
  </r>
  <r>
    <x v="1"/>
    <x v="0"/>
    <x v="0"/>
    <x v="11"/>
    <n v="153600"/>
    <s v="USD"/>
    <x v="224"/>
    <x v="1"/>
    <x v="1"/>
    <x v="1"/>
    <x v="2"/>
    <n v="146000"/>
    <s v="Onsite"/>
    <x v="0"/>
  </r>
  <r>
    <x v="1"/>
    <x v="0"/>
    <x v="0"/>
    <x v="11"/>
    <n v="106800"/>
    <s v="USD"/>
    <x v="266"/>
    <x v="1"/>
    <x v="1"/>
    <x v="1"/>
    <x v="2"/>
    <n v="146000"/>
    <s v="Onsite"/>
    <x v="0"/>
  </r>
  <r>
    <x v="1"/>
    <x v="1"/>
    <x v="0"/>
    <x v="28"/>
    <n v="130000"/>
    <s v="USD"/>
    <x v="11"/>
    <x v="1"/>
    <x v="0"/>
    <x v="1"/>
    <x v="2"/>
    <n v="100000"/>
    <s v="Remote"/>
    <x v="0"/>
  </r>
  <r>
    <x v="1"/>
    <x v="1"/>
    <x v="0"/>
    <x v="28"/>
    <n v="100000"/>
    <s v="USD"/>
    <x v="12"/>
    <x v="1"/>
    <x v="0"/>
    <x v="1"/>
    <x v="2"/>
    <n v="100000"/>
    <s v="Remote"/>
    <x v="0"/>
  </r>
  <r>
    <x v="1"/>
    <x v="0"/>
    <x v="0"/>
    <x v="11"/>
    <n v="216000"/>
    <s v="USD"/>
    <x v="258"/>
    <x v="1"/>
    <x v="0"/>
    <x v="1"/>
    <x v="2"/>
    <n v="146000"/>
    <s v="Remote"/>
    <x v="0"/>
  </r>
  <r>
    <x v="1"/>
    <x v="0"/>
    <x v="0"/>
    <x v="11"/>
    <n v="144000"/>
    <s v="USD"/>
    <x v="425"/>
    <x v="1"/>
    <x v="0"/>
    <x v="1"/>
    <x v="2"/>
    <n v="146000"/>
    <s v="Remote"/>
    <x v="0"/>
  </r>
  <r>
    <x v="1"/>
    <x v="1"/>
    <x v="0"/>
    <x v="2"/>
    <n v="180000"/>
    <s v="USD"/>
    <x v="138"/>
    <x v="1"/>
    <x v="1"/>
    <x v="1"/>
    <x v="2"/>
    <n v="100000"/>
    <s v="Onsite"/>
    <x v="0"/>
  </r>
  <r>
    <x v="1"/>
    <x v="1"/>
    <x v="0"/>
    <x v="2"/>
    <n v="120000"/>
    <s v="USD"/>
    <x v="4"/>
    <x v="1"/>
    <x v="1"/>
    <x v="1"/>
    <x v="2"/>
    <n v="100000"/>
    <s v="Onsi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0"/>
    <x v="0"/>
    <x v="4"/>
    <n v="192500"/>
    <s v="USD"/>
    <x v="465"/>
    <x v="1"/>
    <x v="0"/>
    <x v="1"/>
    <x v="2"/>
    <n v="146000"/>
    <s v="Remote"/>
    <x v="0"/>
  </r>
  <r>
    <x v="1"/>
    <x v="0"/>
    <x v="0"/>
    <x v="4"/>
    <n v="140000"/>
    <s v="USD"/>
    <x v="74"/>
    <x v="1"/>
    <x v="0"/>
    <x v="1"/>
    <x v="2"/>
    <n v="146000"/>
    <s v="Remote"/>
    <x v="0"/>
  </r>
  <r>
    <x v="1"/>
    <x v="0"/>
    <x v="0"/>
    <x v="11"/>
    <n v="152500"/>
    <s v="USD"/>
    <x v="90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4"/>
    <n v="65000"/>
    <s v="USD"/>
    <x v="85"/>
    <x v="1"/>
    <x v="0"/>
    <x v="1"/>
    <x v="2"/>
    <n v="146000"/>
    <s v="Remote"/>
    <x v="0"/>
  </r>
  <r>
    <x v="1"/>
    <x v="0"/>
    <x v="0"/>
    <x v="4"/>
    <n v="55000"/>
    <s v="USD"/>
    <x v="325"/>
    <x v="1"/>
    <x v="0"/>
    <x v="1"/>
    <x v="2"/>
    <n v="146000"/>
    <s v="Remote"/>
    <x v="0"/>
  </r>
  <r>
    <x v="1"/>
    <x v="0"/>
    <x v="0"/>
    <x v="11"/>
    <n v="178750"/>
    <s v="USD"/>
    <x v="595"/>
    <x v="1"/>
    <x v="1"/>
    <x v="1"/>
    <x v="2"/>
    <n v="146000"/>
    <s v="Onsite"/>
    <x v="0"/>
  </r>
  <r>
    <x v="1"/>
    <x v="0"/>
    <x v="0"/>
    <x v="11"/>
    <n v="160000"/>
    <s v="USD"/>
    <x v="122"/>
    <x v="1"/>
    <x v="1"/>
    <x v="1"/>
    <x v="2"/>
    <n v="146000"/>
    <s v="Onsite"/>
    <x v="0"/>
  </r>
  <r>
    <x v="1"/>
    <x v="1"/>
    <x v="0"/>
    <x v="2"/>
    <n v="60000"/>
    <s v="EUR"/>
    <x v="596"/>
    <x v="12"/>
    <x v="0"/>
    <x v="11"/>
    <x v="2"/>
    <n v="100000"/>
    <s v="Remote"/>
    <x v="0"/>
  </r>
  <r>
    <x v="1"/>
    <x v="1"/>
    <x v="0"/>
    <x v="2"/>
    <n v="50000"/>
    <s v="EUR"/>
    <x v="558"/>
    <x v="12"/>
    <x v="0"/>
    <x v="11"/>
    <x v="2"/>
    <n v="100000"/>
    <s v="Remote"/>
    <x v="0"/>
  </r>
  <r>
    <x v="1"/>
    <x v="1"/>
    <x v="0"/>
    <x v="34"/>
    <n v="165000"/>
    <s v="USD"/>
    <x v="86"/>
    <x v="1"/>
    <x v="1"/>
    <x v="1"/>
    <x v="2"/>
    <n v="100000"/>
    <s v="Onsite"/>
    <x v="0"/>
  </r>
  <r>
    <x v="1"/>
    <x v="1"/>
    <x v="0"/>
    <x v="34"/>
    <n v="135000"/>
    <s v="USD"/>
    <x v="160"/>
    <x v="1"/>
    <x v="1"/>
    <x v="1"/>
    <x v="2"/>
    <n v="100000"/>
    <s v="Onsite"/>
    <x v="0"/>
  </r>
  <r>
    <x v="1"/>
    <x v="0"/>
    <x v="0"/>
    <x v="7"/>
    <n v="170000"/>
    <s v="USD"/>
    <x v="15"/>
    <x v="1"/>
    <x v="0"/>
    <x v="1"/>
    <x v="2"/>
    <n v="146000"/>
    <s v="Remote"/>
    <x v="0"/>
  </r>
  <r>
    <x v="1"/>
    <x v="0"/>
    <x v="0"/>
    <x v="7"/>
    <n v="125000"/>
    <s v="USD"/>
    <x v="185"/>
    <x v="1"/>
    <x v="0"/>
    <x v="1"/>
    <x v="2"/>
    <n v="146000"/>
    <s v="Remote"/>
    <x v="0"/>
  </r>
  <r>
    <x v="1"/>
    <x v="0"/>
    <x v="0"/>
    <x v="11"/>
    <n v="105000"/>
    <s v="USD"/>
    <x v="77"/>
    <x v="1"/>
    <x v="1"/>
    <x v="1"/>
    <x v="2"/>
    <n v="146000"/>
    <s v="Onsite"/>
    <x v="0"/>
  </r>
  <r>
    <x v="1"/>
    <x v="0"/>
    <x v="0"/>
    <x v="11"/>
    <n v="70000"/>
    <s v="USD"/>
    <x v="78"/>
    <x v="1"/>
    <x v="1"/>
    <x v="1"/>
    <x v="2"/>
    <n v="146000"/>
    <s v="Onsite"/>
    <x v="0"/>
  </r>
  <r>
    <x v="1"/>
    <x v="0"/>
    <x v="0"/>
    <x v="2"/>
    <n v="130000"/>
    <s v="USD"/>
    <x v="11"/>
    <x v="1"/>
    <x v="1"/>
    <x v="1"/>
    <x v="2"/>
    <n v="146000"/>
    <s v="Onsite"/>
    <x v="0"/>
  </r>
  <r>
    <x v="1"/>
    <x v="0"/>
    <x v="0"/>
    <x v="2"/>
    <n v="95000"/>
    <s v="USD"/>
    <x v="120"/>
    <x v="1"/>
    <x v="1"/>
    <x v="1"/>
    <x v="2"/>
    <n v="146000"/>
    <s v="Onsite"/>
    <x v="0"/>
  </r>
  <r>
    <x v="1"/>
    <x v="0"/>
    <x v="0"/>
    <x v="2"/>
    <n v="203500"/>
    <s v="USD"/>
    <x v="152"/>
    <x v="1"/>
    <x v="1"/>
    <x v="1"/>
    <x v="2"/>
    <n v="146000"/>
    <s v="Onsite"/>
    <x v="0"/>
  </r>
  <r>
    <x v="1"/>
    <x v="0"/>
    <x v="0"/>
    <x v="2"/>
    <n v="152000"/>
    <s v="USD"/>
    <x v="153"/>
    <x v="1"/>
    <x v="1"/>
    <x v="1"/>
    <x v="2"/>
    <n v="146000"/>
    <s v="Onsite"/>
    <x v="0"/>
  </r>
  <r>
    <x v="1"/>
    <x v="0"/>
    <x v="0"/>
    <x v="11"/>
    <n v="197430"/>
    <s v="USD"/>
    <x v="597"/>
    <x v="1"/>
    <x v="0"/>
    <x v="1"/>
    <x v="2"/>
    <n v="146000"/>
    <s v="Remote"/>
    <x v="0"/>
  </r>
  <r>
    <x v="1"/>
    <x v="0"/>
    <x v="0"/>
    <x v="11"/>
    <n v="134760"/>
    <s v="USD"/>
    <x v="598"/>
    <x v="1"/>
    <x v="0"/>
    <x v="1"/>
    <x v="2"/>
    <n v="146000"/>
    <s v="Remote"/>
    <x v="0"/>
  </r>
  <r>
    <x v="1"/>
    <x v="1"/>
    <x v="0"/>
    <x v="2"/>
    <n v="120000"/>
    <s v="USD"/>
    <x v="4"/>
    <x v="1"/>
    <x v="0"/>
    <x v="1"/>
    <x v="2"/>
    <n v="100000"/>
    <s v="Remote"/>
    <x v="0"/>
  </r>
  <r>
    <x v="1"/>
    <x v="0"/>
    <x v="0"/>
    <x v="11"/>
    <n v="197000"/>
    <s v="USD"/>
    <x v="413"/>
    <x v="1"/>
    <x v="1"/>
    <x v="1"/>
    <x v="2"/>
    <n v="146000"/>
    <s v="Onsite"/>
    <x v="0"/>
  </r>
  <r>
    <x v="1"/>
    <x v="0"/>
    <x v="0"/>
    <x v="11"/>
    <n v="99000"/>
    <s v="USD"/>
    <x v="599"/>
    <x v="1"/>
    <x v="1"/>
    <x v="1"/>
    <x v="2"/>
    <n v="146000"/>
    <s v="Onsite"/>
    <x v="0"/>
  </r>
  <r>
    <x v="1"/>
    <x v="0"/>
    <x v="0"/>
    <x v="11"/>
    <n v="220000"/>
    <s v="USD"/>
    <x v="96"/>
    <x v="1"/>
    <x v="0"/>
    <x v="1"/>
    <x v="2"/>
    <n v="146000"/>
    <s v="Remote"/>
    <x v="0"/>
  </r>
  <r>
    <x v="1"/>
    <x v="0"/>
    <x v="0"/>
    <x v="11"/>
    <n v="162000"/>
    <s v="USD"/>
    <x v="177"/>
    <x v="1"/>
    <x v="0"/>
    <x v="1"/>
    <x v="2"/>
    <n v="146000"/>
    <s v="Remote"/>
    <x v="0"/>
  </r>
  <r>
    <x v="1"/>
    <x v="1"/>
    <x v="0"/>
    <x v="11"/>
    <n v="105120"/>
    <s v="EUR"/>
    <x v="600"/>
    <x v="44"/>
    <x v="1"/>
    <x v="43"/>
    <x v="2"/>
    <n v="100000"/>
    <s v="Onsite"/>
    <x v="0"/>
  </r>
  <r>
    <x v="1"/>
    <x v="1"/>
    <x v="0"/>
    <x v="11"/>
    <n v="75360"/>
    <s v="EUR"/>
    <x v="601"/>
    <x v="44"/>
    <x v="1"/>
    <x v="43"/>
    <x v="2"/>
    <n v="100000"/>
    <s v="Onsite"/>
    <x v="0"/>
  </r>
  <r>
    <x v="1"/>
    <x v="1"/>
    <x v="0"/>
    <x v="50"/>
    <n v="57000"/>
    <s v="GBP"/>
    <x v="602"/>
    <x v="4"/>
    <x v="1"/>
    <x v="4"/>
    <x v="2"/>
    <n v="100000"/>
    <s v="Onsite"/>
    <x v="0"/>
  </r>
  <r>
    <x v="1"/>
    <x v="1"/>
    <x v="0"/>
    <x v="50"/>
    <n v="42000"/>
    <s v="GBP"/>
    <x v="603"/>
    <x v="4"/>
    <x v="1"/>
    <x v="4"/>
    <x v="2"/>
    <n v="100000"/>
    <s v="Onsite"/>
    <x v="0"/>
  </r>
  <r>
    <x v="1"/>
    <x v="0"/>
    <x v="0"/>
    <x v="15"/>
    <n v="149040"/>
    <s v="USD"/>
    <x v="300"/>
    <x v="1"/>
    <x v="0"/>
    <x v="1"/>
    <x v="2"/>
    <n v="146000"/>
    <s v="Remote"/>
    <x v="0"/>
  </r>
  <r>
    <x v="1"/>
    <x v="0"/>
    <x v="0"/>
    <x v="15"/>
    <n v="113900"/>
    <s v="USD"/>
    <x v="301"/>
    <x v="1"/>
    <x v="0"/>
    <x v="1"/>
    <x v="2"/>
    <n v="146000"/>
    <s v="Remote"/>
    <x v="0"/>
  </r>
  <r>
    <x v="2"/>
    <x v="1"/>
    <x v="0"/>
    <x v="20"/>
    <n v="95000"/>
    <s v="USD"/>
    <x v="120"/>
    <x v="1"/>
    <x v="1"/>
    <x v="1"/>
    <x v="2"/>
    <n v="100000"/>
    <s v="Onsite"/>
    <x v="0"/>
  </r>
  <r>
    <x v="3"/>
    <x v="0"/>
    <x v="0"/>
    <x v="4"/>
    <n v="115000"/>
    <s v="USD"/>
    <x v="61"/>
    <x v="1"/>
    <x v="0"/>
    <x v="1"/>
    <x v="1"/>
    <n v="146000"/>
    <s v="Remote"/>
    <x v="0"/>
  </r>
  <r>
    <x v="1"/>
    <x v="0"/>
    <x v="0"/>
    <x v="4"/>
    <n v="171000"/>
    <s v="USD"/>
    <x v="604"/>
    <x v="1"/>
    <x v="0"/>
    <x v="19"/>
    <x v="0"/>
    <n v="146000"/>
    <s v="Remote"/>
    <x v="0"/>
  </r>
  <r>
    <x v="1"/>
    <x v="2"/>
    <x v="0"/>
    <x v="72"/>
    <n v="13000"/>
    <s v="USD"/>
    <x v="605"/>
    <x v="33"/>
    <x v="0"/>
    <x v="42"/>
    <x v="1"/>
    <n v="70000"/>
    <s v="Remo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11"/>
    <n v="78000"/>
    <s v="USD"/>
    <x v="376"/>
    <x v="1"/>
    <x v="1"/>
    <x v="1"/>
    <x v="2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95000"/>
    <s v="USD"/>
    <x v="120"/>
    <x v="1"/>
    <x v="1"/>
    <x v="1"/>
    <x v="2"/>
    <n v="146000"/>
    <s v="Onsite"/>
    <x v="0"/>
  </r>
  <r>
    <x v="1"/>
    <x v="0"/>
    <x v="0"/>
    <x v="30"/>
    <n v="110000"/>
    <s v="USD"/>
    <x v="17"/>
    <x v="1"/>
    <x v="1"/>
    <x v="1"/>
    <x v="2"/>
    <n v="146000"/>
    <s v="Onsite"/>
    <x v="0"/>
  </r>
  <r>
    <x v="1"/>
    <x v="0"/>
    <x v="0"/>
    <x v="30"/>
    <n v="70000"/>
    <s v="USD"/>
    <x v="78"/>
    <x v="1"/>
    <x v="1"/>
    <x v="1"/>
    <x v="2"/>
    <n v="146000"/>
    <s v="Onsite"/>
    <x v="0"/>
  </r>
  <r>
    <x v="1"/>
    <x v="2"/>
    <x v="2"/>
    <x v="73"/>
    <n v="50000"/>
    <s v="USD"/>
    <x v="189"/>
    <x v="45"/>
    <x v="0"/>
    <x v="1"/>
    <x v="1"/>
    <n v="70000"/>
    <s v="Remote"/>
    <x v="2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0"/>
    <x v="0"/>
    <x v="11"/>
    <n v="230000"/>
    <s v="USD"/>
    <x v="20"/>
    <x v="1"/>
    <x v="0"/>
    <x v="1"/>
    <x v="2"/>
    <n v="146000"/>
    <s v="Remote"/>
    <x v="0"/>
  </r>
  <r>
    <x v="1"/>
    <x v="0"/>
    <x v="0"/>
    <x v="11"/>
    <n v="154600"/>
    <s v="USD"/>
    <x v="501"/>
    <x v="1"/>
    <x v="0"/>
    <x v="1"/>
    <x v="2"/>
    <n v="146000"/>
    <s v="Remo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1"/>
    <x v="1"/>
    <x v="0"/>
    <x v="11"/>
    <n v="160000"/>
    <s v="USD"/>
    <x v="122"/>
    <x v="1"/>
    <x v="0"/>
    <x v="1"/>
    <x v="2"/>
    <n v="100000"/>
    <s v="Remote"/>
    <x v="0"/>
  </r>
  <r>
    <x v="1"/>
    <x v="1"/>
    <x v="0"/>
    <x v="11"/>
    <n v="75000"/>
    <s v="USD"/>
    <x v="115"/>
    <x v="1"/>
    <x v="0"/>
    <x v="1"/>
    <x v="2"/>
    <n v="100000"/>
    <s v="Remo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0"/>
    <x v="0"/>
    <x v="11"/>
    <n v="213000"/>
    <s v="USD"/>
    <x v="606"/>
    <x v="1"/>
    <x v="1"/>
    <x v="1"/>
    <x v="2"/>
    <n v="146000"/>
    <s v="Onsite"/>
    <x v="0"/>
  </r>
  <r>
    <x v="1"/>
    <x v="0"/>
    <x v="0"/>
    <x v="11"/>
    <n v="152000"/>
    <s v="USD"/>
    <x v="153"/>
    <x v="1"/>
    <x v="1"/>
    <x v="1"/>
    <x v="2"/>
    <n v="146000"/>
    <s v="Onsi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2"/>
    <n v="120000"/>
    <s v="USD"/>
    <x v="4"/>
    <x v="1"/>
    <x v="0"/>
    <x v="1"/>
    <x v="2"/>
    <n v="146000"/>
    <s v="Remote"/>
    <x v="0"/>
  </r>
  <r>
    <x v="1"/>
    <x v="0"/>
    <x v="0"/>
    <x v="2"/>
    <n v="110000"/>
    <s v="USD"/>
    <x v="17"/>
    <x v="1"/>
    <x v="1"/>
    <x v="1"/>
    <x v="2"/>
    <n v="146000"/>
    <s v="Onsite"/>
    <x v="0"/>
  </r>
  <r>
    <x v="1"/>
    <x v="0"/>
    <x v="0"/>
    <x v="2"/>
    <n v="70000"/>
    <s v="USD"/>
    <x v="78"/>
    <x v="1"/>
    <x v="1"/>
    <x v="1"/>
    <x v="2"/>
    <n v="146000"/>
    <s v="Onsite"/>
    <x v="0"/>
  </r>
  <r>
    <x v="1"/>
    <x v="0"/>
    <x v="0"/>
    <x v="57"/>
    <n v="227200"/>
    <s v="USD"/>
    <x v="607"/>
    <x v="2"/>
    <x v="0"/>
    <x v="2"/>
    <x v="2"/>
    <n v="146000"/>
    <s v="Remote"/>
    <x v="0"/>
  </r>
  <r>
    <x v="1"/>
    <x v="0"/>
    <x v="0"/>
    <x v="57"/>
    <n v="168000"/>
    <s v="USD"/>
    <x v="406"/>
    <x v="2"/>
    <x v="0"/>
    <x v="2"/>
    <x v="2"/>
    <n v="146000"/>
    <s v="Remote"/>
    <x v="0"/>
  </r>
  <r>
    <x v="3"/>
    <x v="2"/>
    <x v="0"/>
    <x v="70"/>
    <n v="20000"/>
    <s v="USD"/>
    <x v="608"/>
    <x v="46"/>
    <x v="1"/>
    <x v="44"/>
    <x v="2"/>
    <n v="70000"/>
    <s v="Onsite"/>
    <x v="0"/>
  </r>
  <r>
    <x v="1"/>
    <x v="1"/>
    <x v="0"/>
    <x v="2"/>
    <n v="61000"/>
    <s v="EUR"/>
    <x v="609"/>
    <x v="3"/>
    <x v="1"/>
    <x v="3"/>
    <x v="2"/>
    <n v="100000"/>
    <s v="Onsite"/>
    <x v="0"/>
  </r>
  <r>
    <x v="1"/>
    <x v="1"/>
    <x v="0"/>
    <x v="2"/>
    <n v="58000"/>
    <s v="EUR"/>
    <x v="588"/>
    <x v="3"/>
    <x v="1"/>
    <x v="3"/>
    <x v="2"/>
    <n v="100000"/>
    <s v="Onsite"/>
    <x v="0"/>
  </r>
  <r>
    <x v="1"/>
    <x v="0"/>
    <x v="0"/>
    <x v="1"/>
    <n v="243000"/>
    <s v="USD"/>
    <x v="610"/>
    <x v="1"/>
    <x v="0"/>
    <x v="1"/>
    <x v="2"/>
    <n v="146000"/>
    <s v="Remote"/>
    <x v="0"/>
  </r>
  <r>
    <x v="1"/>
    <x v="0"/>
    <x v="0"/>
    <x v="1"/>
    <n v="183000"/>
    <s v="USD"/>
    <x v="256"/>
    <x v="1"/>
    <x v="0"/>
    <x v="1"/>
    <x v="2"/>
    <n v="146000"/>
    <s v="Remote"/>
    <x v="0"/>
  </r>
  <r>
    <x v="1"/>
    <x v="0"/>
    <x v="0"/>
    <x v="11"/>
    <n v="175000"/>
    <s v="USD"/>
    <x v="3"/>
    <x v="1"/>
    <x v="1"/>
    <x v="1"/>
    <x v="2"/>
    <n v="146000"/>
    <s v="Onsite"/>
    <x v="0"/>
  </r>
  <r>
    <x v="1"/>
    <x v="0"/>
    <x v="0"/>
    <x v="11"/>
    <n v="150000"/>
    <s v="USD"/>
    <x v="16"/>
    <x v="1"/>
    <x v="1"/>
    <x v="1"/>
    <x v="2"/>
    <n v="146000"/>
    <s v="Onsite"/>
    <x v="0"/>
  </r>
  <r>
    <x v="1"/>
    <x v="1"/>
    <x v="0"/>
    <x v="2"/>
    <n v="130000"/>
    <s v="USD"/>
    <x v="11"/>
    <x v="1"/>
    <x v="0"/>
    <x v="1"/>
    <x v="2"/>
    <n v="100000"/>
    <s v="Remote"/>
    <x v="0"/>
  </r>
  <r>
    <x v="1"/>
    <x v="1"/>
    <x v="0"/>
    <x v="2"/>
    <n v="90000"/>
    <s v="USD"/>
    <x v="25"/>
    <x v="1"/>
    <x v="0"/>
    <x v="1"/>
    <x v="2"/>
    <n v="100000"/>
    <s v="Remote"/>
    <x v="0"/>
  </r>
  <r>
    <x v="1"/>
    <x v="1"/>
    <x v="0"/>
    <x v="4"/>
    <n v="165000"/>
    <s v="USD"/>
    <x v="86"/>
    <x v="1"/>
    <x v="1"/>
    <x v="1"/>
    <x v="2"/>
    <n v="100000"/>
    <s v="Onsite"/>
    <x v="0"/>
  </r>
  <r>
    <x v="1"/>
    <x v="1"/>
    <x v="0"/>
    <x v="4"/>
    <n v="124000"/>
    <s v="USD"/>
    <x v="251"/>
    <x v="1"/>
    <x v="1"/>
    <x v="1"/>
    <x v="2"/>
    <n v="100000"/>
    <s v="Onsite"/>
    <x v="0"/>
  </r>
  <r>
    <x v="1"/>
    <x v="0"/>
    <x v="0"/>
    <x v="11"/>
    <n v="178000"/>
    <s v="USD"/>
    <x v="611"/>
    <x v="2"/>
    <x v="1"/>
    <x v="2"/>
    <x v="2"/>
    <n v="146000"/>
    <s v="Onsite"/>
    <x v="0"/>
  </r>
  <r>
    <x v="1"/>
    <x v="0"/>
    <x v="0"/>
    <x v="11"/>
    <n v="132000"/>
    <s v="USD"/>
    <x v="261"/>
    <x v="2"/>
    <x v="1"/>
    <x v="2"/>
    <x v="2"/>
    <n v="146000"/>
    <s v="Onsite"/>
    <x v="0"/>
  </r>
  <r>
    <x v="1"/>
    <x v="0"/>
    <x v="0"/>
    <x v="11"/>
    <n v="300000"/>
    <s v="USD"/>
    <x v="70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0"/>
    <x v="0"/>
    <x v="4"/>
    <n v="116000"/>
    <s v="USD"/>
    <x v="377"/>
    <x v="1"/>
    <x v="0"/>
    <x v="1"/>
    <x v="2"/>
    <n v="146000"/>
    <s v="Remote"/>
    <x v="0"/>
  </r>
  <r>
    <x v="1"/>
    <x v="0"/>
    <x v="0"/>
    <x v="4"/>
    <n v="96000"/>
    <s v="USD"/>
    <x v="612"/>
    <x v="1"/>
    <x v="0"/>
    <x v="1"/>
    <x v="2"/>
    <n v="146000"/>
    <s v="Remote"/>
    <x v="0"/>
  </r>
  <r>
    <x v="1"/>
    <x v="0"/>
    <x v="0"/>
    <x v="4"/>
    <n v="75000"/>
    <s v="GBP"/>
    <x v="564"/>
    <x v="4"/>
    <x v="1"/>
    <x v="4"/>
    <x v="2"/>
    <n v="146000"/>
    <s v="Onsite"/>
    <x v="0"/>
  </r>
  <r>
    <x v="1"/>
    <x v="0"/>
    <x v="0"/>
    <x v="4"/>
    <n v="57000"/>
    <s v="GBP"/>
    <x v="602"/>
    <x v="4"/>
    <x v="1"/>
    <x v="4"/>
    <x v="2"/>
    <n v="146000"/>
    <s v="Onsite"/>
    <x v="0"/>
  </r>
  <r>
    <x v="1"/>
    <x v="0"/>
    <x v="0"/>
    <x v="4"/>
    <n v="105000"/>
    <s v="USD"/>
    <x v="77"/>
    <x v="1"/>
    <x v="1"/>
    <x v="1"/>
    <x v="2"/>
    <n v="146000"/>
    <s v="Onsite"/>
    <x v="0"/>
  </r>
  <r>
    <x v="1"/>
    <x v="0"/>
    <x v="0"/>
    <x v="4"/>
    <n v="70000"/>
    <s v="USD"/>
    <x v="78"/>
    <x v="1"/>
    <x v="1"/>
    <x v="1"/>
    <x v="2"/>
    <n v="146000"/>
    <s v="Onsite"/>
    <x v="0"/>
  </r>
  <r>
    <x v="1"/>
    <x v="1"/>
    <x v="0"/>
    <x v="28"/>
    <n v="137000"/>
    <s v="CAD"/>
    <x v="613"/>
    <x v="2"/>
    <x v="2"/>
    <x v="2"/>
    <x v="0"/>
    <n v="100000"/>
    <s v="Hybrid"/>
    <x v="0"/>
  </r>
  <r>
    <x v="1"/>
    <x v="0"/>
    <x v="0"/>
    <x v="11"/>
    <n v="194000"/>
    <s v="USD"/>
    <x v="592"/>
    <x v="1"/>
    <x v="0"/>
    <x v="1"/>
    <x v="2"/>
    <n v="146000"/>
    <s v="Remote"/>
    <x v="0"/>
  </r>
  <r>
    <x v="1"/>
    <x v="0"/>
    <x v="0"/>
    <x v="11"/>
    <n v="129400"/>
    <s v="USD"/>
    <x v="593"/>
    <x v="1"/>
    <x v="0"/>
    <x v="1"/>
    <x v="2"/>
    <n v="146000"/>
    <s v="Remote"/>
    <x v="0"/>
  </r>
  <r>
    <x v="1"/>
    <x v="0"/>
    <x v="0"/>
    <x v="15"/>
    <n v="190000"/>
    <s v="USD"/>
    <x v="128"/>
    <x v="1"/>
    <x v="0"/>
    <x v="1"/>
    <x v="2"/>
    <n v="146000"/>
    <s v="Remote"/>
    <x v="0"/>
  </r>
  <r>
    <x v="1"/>
    <x v="0"/>
    <x v="0"/>
    <x v="15"/>
    <n v="135000"/>
    <s v="USD"/>
    <x v="160"/>
    <x v="1"/>
    <x v="0"/>
    <x v="1"/>
    <x v="2"/>
    <n v="146000"/>
    <s v="Remote"/>
    <x v="0"/>
  </r>
  <r>
    <x v="1"/>
    <x v="0"/>
    <x v="0"/>
    <x v="4"/>
    <n v="100000"/>
    <s v="USD"/>
    <x v="12"/>
    <x v="1"/>
    <x v="1"/>
    <x v="1"/>
    <x v="2"/>
    <n v="146000"/>
    <s v="Onsite"/>
    <x v="0"/>
  </r>
  <r>
    <x v="1"/>
    <x v="0"/>
    <x v="0"/>
    <x v="4"/>
    <n v="70000"/>
    <s v="USD"/>
    <x v="78"/>
    <x v="1"/>
    <x v="1"/>
    <x v="1"/>
    <x v="2"/>
    <n v="146000"/>
    <s v="Onsite"/>
    <x v="0"/>
  </r>
  <r>
    <x v="1"/>
    <x v="2"/>
    <x v="0"/>
    <x v="9"/>
    <n v="189750"/>
    <s v="USD"/>
    <x v="614"/>
    <x v="1"/>
    <x v="1"/>
    <x v="1"/>
    <x v="2"/>
    <n v="70000"/>
    <s v="Onsite"/>
    <x v="0"/>
  </r>
  <r>
    <x v="1"/>
    <x v="2"/>
    <x v="0"/>
    <x v="9"/>
    <n v="140250"/>
    <s v="USD"/>
    <x v="615"/>
    <x v="1"/>
    <x v="1"/>
    <x v="1"/>
    <x v="2"/>
    <n v="70000"/>
    <s v="Onsite"/>
    <x v="0"/>
  </r>
  <r>
    <x v="1"/>
    <x v="0"/>
    <x v="0"/>
    <x v="4"/>
    <n v="130000"/>
    <s v="USD"/>
    <x v="11"/>
    <x v="1"/>
    <x v="1"/>
    <x v="1"/>
    <x v="2"/>
    <n v="146000"/>
    <s v="Onsite"/>
    <x v="0"/>
  </r>
  <r>
    <x v="1"/>
    <x v="0"/>
    <x v="0"/>
    <x v="4"/>
    <n v="100000"/>
    <s v="USD"/>
    <x v="12"/>
    <x v="1"/>
    <x v="1"/>
    <x v="1"/>
    <x v="2"/>
    <n v="146000"/>
    <s v="Onsite"/>
    <x v="0"/>
  </r>
  <r>
    <x v="1"/>
    <x v="1"/>
    <x v="0"/>
    <x v="4"/>
    <n v="160000"/>
    <s v="USD"/>
    <x v="122"/>
    <x v="1"/>
    <x v="1"/>
    <x v="1"/>
    <x v="2"/>
    <n v="100000"/>
    <s v="Onsite"/>
    <x v="0"/>
  </r>
  <r>
    <x v="1"/>
    <x v="1"/>
    <x v="0"/>
    <x v="4"/>
    <n v="109000"/>
    <s v="USD"/>
    <x v="182"/>
    <x v="1"/>
    <x v="1"/>
    <x v="1"/>
    <x v="2"/>
    <n v="100000"/>
    <s v="Onsite"/>
    <x v="0"/>
  </r>
  <r>
    <x v="1"/>
    <x v="0"/>
    <x v="0"/>
    <x v="6"/>
    <n v="250000"/>
    <s v="USD"/>
    <x v="135"/>
    <x v="1"/>
    <x v="1"/>
    <x v="1"/>
    <x v="2"/>
    <n v="146000"/>
    <s v="Onsite"/>
    <x v="0"/>
  </r>
  <r>
    <x v="1"/>
    <x v="0"/>
    <x v="0"/>
    <x v="6"/>
    <n v="150000"/>
    <s v="USD"/>
    <x v="16"/>
    <x v="1"/>
    <x v="1"/>
    <x v="1"/>
    <x v="2"/>
    <n v="146000"/>
    <s v="Onsite"/>
    <x v="0"/>
  </r>
  <r>
    <x v="1"/>
    <x v="1"/>
    <x v="0"/>
    <x v="4"/>
    <n v="206000"/>
    <s v="USD"/>
    <x v="314"/>
    <x v="1"/>
    <x v="1"/>
    <x v="1"/>
    <x v="2"/>
    <n v="100000"/>
    <s v="Onsite"/>
    <x v="0"/>
  </r>
  <r>
    <x v="1"/>
    <x v="1"/>
    <x v="0"/>
    <x v="4"/>
    <n v="160000"/>
    <s v="USD"/>
    <x v="122"/>
    <x v="1"/>
    <x v="1"/>
    <x v="1"/>
    <x v="2"/>
    <n v="100000"/>
    <s v="Onsite"/>
    <x v="0"/>
  </r>
  <r>
    <x v="1"/>
    <x v="0"/>
    <x v="0"/>
    <x v="11"/>
    <n v="135000"/>
    <s v="USD"/>
    <x v="160"/>
    <x v="1"/>
    <x v="1"/>
    <x v="1"/>
    <x v="2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9"/>
    <n v="110000"/>
    <s v="EUR"/>
    <x v="616"/>
    <x v="12"/>
    <x v="0"/>
    <x v="11"/>
    <x v="2"/>
    <n v="146000"/>
    <s v="Remote"/>
    <x v="0"/>
  </r>
  <r>
    <x v="1"/>
    <x v="0"/>
    <x v="0"/>
    <x v="9"/>
    <n v="70000"/>
    <s v="EUR"/>
    <x v="279"/>
    <x v="12"/>
    <x v="0"/>
    <x v="11"/>
    <x v="2"/>
    <n v="146000"/>
    <s v="Remo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1"/>
    <x v="0"/>
    <x v="11"/>
    <n v="120000"/>
    <s v="USD"/>
    <x v="4"/>
    <x v="1"/>
    <x v="1"/>
    <x v="1"/>
    <x v="2"/>
    <n v="100000"/>
    <s v="Onsite"/>
    <x v="0"/>
  </r>
  <r>
    <x v="1"/>
    <x v="1"/>
    <x v="0"/>
    <x v="11"/>
    <n v="95000"/>
    <s v="USD"/>
    <x v="120"/>
    <x v="1"/>
    <x v="1"/>
    <x v="1"/>
    <x v="2"/>
    <n v="100000"/>
    <s v="Onsite"/>
    <x v="0"/>
  </r>
  <r>
    <x v="1"/>
    <x v="0"/>
    <x v="0"/>
    <x v="11"/>
    <n v="65000"/>
    <s v="EUR"/>
    <x v="591"/>
    <x v="0"/>
    <x v="1"/>
    <x v="0"/>
    <x v="2"/>
    <n v="146000"/>
    <s v="Onsite"/>
    <x v="0"/>
  </r>
  <r>
    <x v="1"/>
    <x v="0"/>
    <x v="0"/>
    <x v="11"/>
    <n v="40000"/>
    <s v="EUR"/>
    <x v="617"/>
    <x v="0"/>
    <x v="1"/>
    <x v="0"/>
    <x v="2"/>
    <n v="146000"/>
    <s v="Onsite"/>
    <x v="0"/>
  </r>
  <r>
    <x v="1"/>
    <x v="0"/>
    <x v="0"/>
    <x v="11"/>
    <n v="191200"/>
    <s v="USD"/>
    <x v="618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11"/>
    <n v="191200"/>
    <s v="USD"/>
    <x v="618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2"/>
    <x v="0"/>
    <x v="66"/>
    <n v="63000"/>
    <s v="EUR"/>
    <x v="619"/>
    <x v="3"/>
    <x v="2"/>
    <x v="3"/>
    <x v="0"/>
    <n v="70000"/>
    <s v="Hybrid"/>
    <x v="0"/>
  </r>
  <r>
    <x v="1"/>
    <x v="2"/>
    <x v="0"/>
    <x v="70"/>
    <n v="50000"/>
    <s v="USD"/>
    <x v="189"/>
    <x v="1"/>
    <x v="0"/>
    <x v="45"/>
    <x v="1"/>
    <n v="70000"/>
    <s v="Remote"/>
    <x v="0"/>
  </r>
  <r>
    <x v="1"/>
    <x v="0"/>
    <x v="0"/>
    <x v="11"/>
    <n v="230000"/>
    <s v="USD"/>
    <x v="20"/>
    <x v="1"/>
    <x v="1"/>
    <x v="1"/>
    <x v="0"/>
    <n v="146000"/>
    <s v="Onsite"/>
    <x v="0"/>
  </r>
  <r>
    <x v="1"/>
    <x v="0"/>
    <x v="0"/>
    <x v="11"/>
    <n v="154600"/>
    <s v="USD"/>
    <x v="501"/>
    <x v="1"/>
    <x v="1"/>
    <x v="1"/>
    <x v="0"/>
    <n v="146000"/>
    <s v="Onsite"/>
    <x v="0"/>
  </r>
  <r>
    <x v="1"/>
    <x v="0"/>
    <x v="0"/>
    <x v="11"/>
    <n v="120000"/>
    <s v="USD"/>
    <x v="4"/>
    <x v="1"/>
    <x v="1"/>
    <x v="1"/>
    <x v="2"/>
    <n v="146000"/>
    <s v="Onsite"/>
    <x v="0"/>
  </r>
  <r>
    <x v="1"/>
    <x v="0"/>
    <x v="0"/>
    <x v="11"/>
    <n v="95000"/>
    <s v="USD"/>
    <x v="120"/>
    <x v="1"/>
    <x v="1"/>
    <x v="1"/>
    <x v="2"/>
    <n v="146000"/>
    <s v="Onsite"/>
    <x v="0"/>
  </r>
  <r>
    <x v="1"/>
    <x v="0"/>
    <x v="0"/>
    <x v="2"/>
    <n v="140000"/>
    <s v="USD"/>
    <x v="74"/>
    <x v="1"/>
    <x v="1"/>
    <x v="1"/>
    <x v="2"/>
    <n v="146000"/>
    <s v="Onsite"/>
    <x v="0"/>
  </r>
  <r>
    <x v="1"/>
    <x v="0"/>
    <x v="0"/>
    <x v="2"/>
    <n v="120000"/>
    <s v="USD"/>
    <x v="4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1"/>
    <x v="0"/>
    <x v="4"/>
    <n v="80000"/>
    <s v="USD"/>
    <x v="151"/>
    <x v="1"/>
    <x v="0"/>
    <x v="1"/>
    <x v="0"/>
    <n v="100000"/>
    <s v="Remote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7"/>
    <n v="135000"/>
    <s v="USD"/>
    <x v="160"/>
    <x v="1"/>
    <x v="1"/>
    <x v="1"/>
    <x v="2"/>
    <n v="146000"/>
    <s v="Onsite"/>
    <x v="0"/>
  </r>
  <r>
    <x v="1"/>
    <x v="0"/>
    <x v="0"/>
    <x v="7"/>
    <n v="110000"/>
    <s v="USD"/>
    <x v="17"/>
    <x v="1"/>
    <x v="1"/>
    <x v="1"/>
    <x v="2"/>
    <n v="146000"/>
    <s v="Onsite"/>
    <x v="0"/>
  </r>
  <r>
    <x v="1"/>
    <x v="1"/>
    <x v="0"/>
    <x v="19"/>
    <n v="155000"/>
    <s v="USD"/>
    <x v="107"/>
    <x v="1"/>
    <x v="1"/>
    <x v="1"/>
    <x v="2"/>
    <n v="100000"/>
    <s v="Onsite"/>
    <x v="0"/>
  </r>
  <r>
    <x v="1"/>
    <x v="1"/>
    <x v="0"/>
    <x v="19"/>
    <n v="140000"/>
    <s v="USD"/>
    <x v="74"/>
    <x v="1"/>
    <x v="1"/>
    <x v="1"/>
    <x v="2"/>
    <n v="100000"/>
    <s v="Onsite"/>
    <x v="0"/>
  </r>
  <r>
    <x v="1"/>
    <x v="0"/>
    <x v="0"/>
    <x v="11"/>
    <n v="205000"/>
    <s v="USD"/>
    <x v="140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1"/>
    <x v="0"/>
    <x v="0"/>
    <x v="11"/>
    <n v="179500"/>
    <s v="USD"/>
    <x v="620"/>
    <x v="1"/>
    <x v="1"/>
    <x v="1"/>
    <x v="2"/>
    <n v="146000"/>
    <s v="Onsite"/>
    <x v="0"/>
  </r>
  <r>
    <x v="1"/>
    <x v="0"/>
    <x v="0"/>
    <x v="11"/>
    <n v="134000"/>
    <s v="USD"/>
    <x v="250"/>
    <x v="1"/>
    <x v="1"/>
    <x v="1"/>
    <x v="2"/>
    <n v="146000"/>
    <s v="Onsite"/>
    <x v="0"/>
  </r>
  <r>
    <x v="1"/>
    <x v="1"/>
    <x v="0"/>
    <x v="2"/>
    <n v="180000"/>
    <s v="USD"/>
    <x v="138"/>
    <x v="1"/>
    <x v="1"/>
    <x v="1"/>
    <x v="2"/>
    <n v="100000"/>
    <s v="Onsite"/>
    <x v="0"/>
  </r>
  <r>
    <x v="1"/>
    <x v="1"/>
    <x v="0"/>
    <x v="2"/>
    <n v="120000"/>
    <s v="USD"/>
    <x v="4"/>
    <x v="1"/>
    <x v="1"/>
    <x v="1"/>
    <x v="2"/>
    <n v="100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2"/>
    <n v="175000"/>
    <s v="USD"/>
    <x v="3"/>
    <x v="1"/>
    <x v="0"/>
    <x v="1"/>
    <x v="2"/>
    <n v="146000"/>
    <s v="Remote"/>
    <x v="0"/>
  </r>
  <r>
    <x v="1"/>
    <x v="0"/>
    <x v="0"/>
    <x v="2"/>
    <n v="145000"/>
    <s v="USD"/>
    <x v="84"/>
    <x v="1"/>
    <x v="0"/>
    <x v="1"/>
    <x v="2"/>
    <n v="146000"/>
    <s v="Remote"/>
    <x v="0"/>
  </r>
  <r>
    <x v="1"/>
    <x v="0"/>
    <x v="0"/>
    <x v="15"/>
    <n v="235000"/>
    <s v="USD"/>
    <x v="277"/>
    <x v="1"/>
    <x v="0"/>
    <x v="1"/>
    <x v="2"/>
    <n v="146000"/>
    <s v="Remote"/>
    <x v="0"/>
  </r>
  <r>
    <x v="1"/>
    <x v="0"/>
    <x v="0"/>
    <x v="15"/>
    <n v="175000"/>
    <s v="USD"/>
    <x v="3"/>
    <x v="1"/>
    <x v="0"/>
    <x v="1"/>
    <x v="2"/>
    <n v="146000"/>
    <s v="Remote"/>
    <x v="0"/>
  </r>
  <r>
    <x v="1"/>
    <x v="2"/>
    <x v="0"/>
    <x v="50"/>
    <n v="26000"/>
    <s v="EUR"/>
    <x v="621"/>
    <x v="0"/>
    <x v="2"/>
    <x v="0"/>
    <x v="0"/>
    <n v="70000"/>
    <s v="Hybrid"/>
    <x v="0"/>
  </r>
  <r>
    <x v="1"/>
    <x v="1"/>
    <x v="0"/>
    <x v="11"/>
    <n v="160000"/>
    <s v="USD"/>
    <x v="122"/>
    <x v="1"/>
    <x v="0"/>
    <x v="1"/>
    <x v="2"/>
    <n v="100000"/>
    <s v="Remote"/>
    <x v="0"/>
  </r>
  <r>
    <x v="1"/>
    <x v="1"/>
    <x v="0"/>
    <x v="11"/>
    <n v="90000"/>
    <s v="USD"/>
    <x v="25"/>
    <x v="1"/>
    <x v="0"/>
    <x v="1"/>
    <x v="2"/>
    <n v="100000"/>
    <s v="Remote"/>
    <x v="0"/>
  </r>
  <r>
    <x v="1"/>
    <x v="0"/>
    <x v="0"/>
    <x v="11"/>
    <n v="65000"/>
    <s v="EUR"/>
    <x v="591"/>
    <x v="0"/>
    <x v="1"/>
    <x v="0"/>
    <x v="2"/>
    <n v="146000"/>
    <s v="Onsite"/>
    <x v="0"/>
  </r>
  <r>
    <x v="1"/>
    <x v="0"/>
    <x v="0"/>
    <x v="11"/>
    <n v="35000"/>
    <s v="EUR"/>
    <x v="571"/>
    <x v="0"/>
    <x v="1"/>
    <x v="0"/>
    <x v="2"/>
    <n v="146000"/>
    <s v="Onsite"/>
    <x v="0"/>
  </r>
  <r>
    <x v="1"/>
    <x v="0"/>
    <x v="0"/>
    <x v="11"/>
    <n v="145000"/>
    <s v="USD"/>
    <x v="84"/>
    <x v="1"/>
    <x v="1"/>
    <x v="1"/>
    <x v="2"/>
    <n v="146000"/>
    <s v="Onsite"/>
    <x v="0"/>
  </r>
  <r>
    <x v="1"/>
    <x v="0"/>
    <x v="0"/>
    <x v="11"/>
    <n v="115000"/>
    <s v="USD"/>
    <x v="61"/>
    <x v="1"/>
    <x v="1"/>
    <x v="1"/>
    <x v="2"/>
    <n v="146000"/>
    <s v="Onsite"/>
    <x v="0"/>
  </r>
  <r>
    <x v="1"/>
    <x v="1"/>
    <x v="0"/>
    <x v="30"/>
    <n v="165000"/>
    <s v="USD"/>
    <x v="86"/>
    <x v="1"/>
    <x v="1"/>
    <x v="1"/>
    <x v="2"/>
    <n v="100000"/>
    <s v="Onsite"/>
    <x v="0"/>
  </r>
  <r>
    <x v="1"/>
    <x v="1"/>
    <x v="0"/>
    <x v="30"/>
    <n v="135000"/>
    <s v="USD"/>
    <x v="160"/>
    <x v="1"/>
    <x v="1"/>
    <x v="1"/>
    <x v="2"/>
    <n v="100000"/>
    <s v="Onsite"/>
    <x v="0"/>
  </r>
  <r>
    <x v="1"/>
    <x v="0"/>
    <x v="0"/>
    <x v="11"/>
    <n v="168400"/>
    <s v="USD"/>
    <x v="126"/>
    <x v="1"/>
    <x v="1"/>
    <x v="1"/>
    <x v="2"/>
    <n v="146000"/>
    <s v="Onsite"/>
    <x v="0"/>
  </r>
  <r>
    <x v="1"/>
    <x v="0"/>
    <x v="0"/>
    <x v="11"/>
    <n v="105200"/>
    <s v="USD"/>
    <x v="127"/>
    <x v="1"/>
    <x v="1"/>
    <x v="1"/>
    <x v="2"/>
    <n v="146000"/>
    <s v="Onsite"/>
    <x v="0"/>
  </r>
  <r>
    <x v="1"/>
    <x v="1"/>
    <x v="0"/>
    <x v="56"/>
    <n v="70000"/>
    <s v="GBP"/>
    <x v="622"/>
    <x v="4"/>
    <x v="0"/>
    <x v="4"/>
    <x v="2"/>
    <n v="100000"/>
    <s v="Remote"/>
    <x v="0"/>
  </r>
  <r>
    <x v="1"/>
    <x v="1"/>
    <x v="0"/>
    <x v="56"/>
    <n v="40000"/>
    <s v="GBP"/>
    <x v="623"/>
    <x v="4"/>
    <x v="0"/>
    <x v="4"/>
    <x v="2"/>
    <n v="100000"/>
    <s v="Remote"/>
    <x v="0"/>
  </r>
  <r>
    <x v="1"/>
    <x v="0"/>
    <x v="0"/>
    <x v="11"/>
    <n v="200000"/>
    <s v="USD"/>
    <x v="24"/>
    <x v="1"/>
    <x v="1"/>
    <x v="1"/>
    <x v="2"/>
    <n v="146000"/>
    <s v="Onsite"/>
    <x v="0"/>
  </r>
  <r>
    <x v="1"/>
    <x v="0"/>
    <x v="0"/>
    <x v="11"/>
    <n v="160000"/>
    <s v="USD"/>
    <x v="122"/>
    <x v="1"/>
    <x v="1"/>
    <x v="1"/>
    <x v="2"/>
    <n v="146000"/>
    <s v="Onsi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0"/>
    <x v="0"/>
    <x v="2"/>
    <n v="198800"/>
    <s v="USD"/>
    <x v="184"/>
    <x v="1"/>
    <x v="1"/>
    <x v="1"/>
    <x v="2"/>
    <n v="146000"/>
    <s v="Onsite"/>
    <x v="0"/>
  </r>
  <r>
    <x v="1"/>
    <x v="0"/>
    <x v="0"/>
    <x v="2"/>
    <n v="122600"/>
    <s v="USD"/>
    <x v="581"/>
    <x v="1"/>
    <x v="1"/>
    <x v="1"/>
    <x v="2"/>
    <n v="146000"/>
    <s v="Onsite"/>
    <x v="0"/>
  </r>
  <r>
    <x v="1"/>
    <x v="2"/>
    <x v="2"/>
    <x v="9"/>
    <n v="100000"/>
    <s v="USD"/>
    <x v="12"/>
    <x v="47"/>
    <x v="0"/>
    <x v="46"/>
    <x v="2"/>
    <n v="70000"/>
    <s v="Remote"/>
    <x v="2"/>
  </r>
  <r>
    <x v="1"/>
    <x v="1"/>
    <x v="0"/>
    <x v="53"/>
    <n v="100000"/>
    <s v="EUR"/>
    <x v="624"/>
    <x v="12"/>
    <x v="2"/>
    <x v="11"/>
    <x v="2"/>
    <n v="100000"/>
    <s v="Hybrid"/>
    <x v="0"/>
  </r>
  <r>
    <x v="1"/>
    <x v="0"/>
    <x v="0"/>
    <x v="4"/>
    <n v="130000"/>
    <s v="USD"/>
    <x v="11"/>
    <x v="1"/>
    <x v="1"/>
    <x v="1"/>
    <x v="2"/>
    <n v="146000"/>
    <s v="Onsite"/>
    <x v="0"/>
  </r>
  <r>
    <x v="1"/>
    <x v="0"/>
    <x v="0"/>
    <x v="4"/>
    <n v="100000"/>
    <s v="USD"/>
    <x v="12"/>
    <x v="1"/>
    <x v="1"/>
    <x v="1"/>
    <x v="2"/>
    <n v="146000"/>
    <s v="Onsite"/>
    <x v="0"/>
  </r>
  <r>
    <x v="1"/>
    <x v="1"/>
    <x v="0"/>
    <x v="7"/>
    <n v="85000"/>
    <s v="GBP"/>
    <x v="625"/>
    <x v="4"/>
    <x v="1"/>
    <x v="4"/>
    <x v="2"/>
    <n v="100000"/>
    <s v="Onsite"/>
    <x v="0"/>
  </r>
  <r>
    <x v="1"/>
    <x v="1"/>
    <x v="0"/>
    <x v="7"/>
    <n v="60000"/>
    <s v="GBP"/>
    <x v="570"/>
    <x v="4"/>
    <x v="1"/>
    <x v="4"/>
    <x v="2"/>
    <n v="100000"/>
    <s v="Onsite"/>
    <x v="0"/>
  </r>
  <r>
    <x v="1"/>
    <x v="0"/>
    <x v="0"/>
    <x v="11"/>
    <n v="125000"/>
    <s v="USD"/>
    <x v="185"/>
    <x v="1"/>
    <x v="0"/>
    <x v="1"/>
    <x v="2"/>
    <n v="146000"/>
    <s v="Remote"/>
    <x v="0"/>
  </r>
  <r>
    <x v="1"/>
    <x v="0"/>
    <x v="0"/>
    <x v="11"/>
    <n v="110000"/>
    <s v="USD"/>
    <x v="17"/>
    <x v="1"/>
    <x v="0"/>
    <x v="1"/>
    <x v="2"/>
    <n v="146000"/>
    <s v="Remote"/>
    <x v="0"/>
  </r>
  <r>
    <x v="1"/>
    <x v="1"/>
    <x v="0"/>
    <x v="4"/>
    <n v="165000"/>
    <s v="USD"/>
    <x v="86"/>
    <x v="1"/>
    <x v="1"/>
    <x v="1"/>
    <x v="2"/>
    <n v="100000"/>
    <s v="Onsite"/>
    <x v="0"/>
  </r>
  <r>
    <x v="1"/>
    <x v="1"/>
    <x v="0"/>
    <x v="4"/>
    <n v="124000"/>
    <s v="USD"/>
    <x v="251"/>
    <x v="1"/>
    <x v="1"/>
    <x v="1"/>
    <x v="2"/>
    <n v="100000"/>
    <s v="Onsite"/>
    <x v="0"/>
  </r>
  <r>
    <x v="1"/>
    <x v="0"/>
    <x v="0"/>
    <x v="2"/>
    <n v="148000"/>
    <s v="USD"/>
    <x v="410"/>
    <x v="1"/>
    <x v="0"/>
    <x v="1"/>
    <x v="2"/>
    <n v="146000"/>
    <s v="Remote"/>
    <x v="0"/>
  </r>
  <r>
    <x v="1"/>
    <x v="0"/>
    <x v="0"/>
    <x v="2"/>
    <n v="107000"/>
    <s v="USD"/>
    <x v="484"/>
    <x v="1"/>
    <x v="0"/>
    <x v="1"/>
    <x v="2"/>
    <n v="146000"/>
    <s v="Remo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1"/>
    <x v="0"/>
    <x v="11"/>
    <n v="120000"/>
    <s v="USD"/>
    <x v="4"/>
    <x v="1"/>
    <x v="1"/>
    <x v="1"/>
    <x v="2"/>
    <n v="100000"/>
    <s v="Onsite"/>
    <x v="0"/>
  </r>
  <r>
    <x v="1"/>
    <x v="1"/>
    <x v="0"/>
    <x v="11"/>
    <n v="95000"/>
    <s v="USD"/>
    <x v="120"/>
    <x v="1"/>
    <x v="1"/>
    <x v="1"/>
    <x v="2"/>
    <n v="100000"/>
    <s v="Onsite"/>
    <x v="0"/>
  </r>
  <r>
    <x v="1"/>
    <x v="0"/>
    <x v="0"/>
    <x v="11"/>
    <n v="153600"/>
    <s v="USD"/>
    <x v="224"/>
    <x v="1"/>
    <x v="1"/>
    <x v="1"/>
    <x v="2"/>
    <n v="146000"/>
    <s v="Onsite"/>
    <x v="0"/>
  </r>
  <r>
    <x v="1"/>
    <x v="0"/>
    <x v="0"/>
    <x v="11"/>
    <n v="106800"/>
    <s v="USD"/>
    <x v="266"/>
    <x v="1"/>
    <x v="1"/>
    <x v="1"/>
    <x v="2"/>
    <n v="146000"/>
    <s v="Onsite"/>
    <x v="0"/>
  </r>
  <r>
    <x v="1"/>
    <x v="1"/>
    <x v="0"/>
    <x v="4"/>
    <n v="100000"/>
    <s v="USD"/>
    <x v="12"/>
    <x v="2"/>
    <x v="1"/>
    <x v="2"/>
    <x v="2"/>
    <n v="100000"/>
    <s v="Onsite"/>
    <x v="0"/>
  </r>
  <r>
    <x v="1"/>
    <x v="1"/>
    <x v="0"/>
    <x v="4"/>
    <n v="65000"/>
    <s v="USD"/>
    <x v="85"/>
    <x v="2"/>
    <x v="1"/>
    <x v="2"/>
    <x v="2"/>
    <n v="100000"/>
    <s v="Onsite"/>
    <x v="0"/>
  </r>
  <r>
    <x v="1"/>
    <x v="1"/>
    <x v="0"/>
    <x v="11"/>
    <n v="120000"/>
    <s v="USD"/>
    <x v="4"/>
    <x v="1"/>
    <x v="1"/>
    <x v="1"/>
    <x v="2"/>
    <n v="100000"/>
    <s v="Onsite"/>
    <x v="0"/>
  </r>
  <r>
    <x v="1"/>
    <x v="1"/>
    <x v="0"/>
    <x v="11"/>
    <n v="95000"/>
    <s v="USD"/>
    <x v="120"/>
    <x v="1"/>
    <x v="1"/>
    <x v="1"/>
    <x v="2"/>
    <n v="100000"/>
    <s v="Onsite"/>
    <x v="0"/>
  </r>
  <r>
    <x v="1"/>
    <x v="0"/>
    <x v="0"/>
    <x v="11"/>
    <n v="60000"/>
    <s v="EUR"/>
    <x v="596"/>
    <x v="8"/>
    <x v="1"/>
    <x v="24"/>
    <x v="2"/>
    <n v="146000"/>
    <s v="Onsite"/>
    <x v="0"/>
  </r>
  <r>
    <x v="1"/>
    <x v="0"/>
    <x v="0"/>
    <x v="11"/>
    <n v="35000"/>
    <s v="EUR"/>
    <x v="571"/>
    <x v="8"/>
    <x v="1"/>
    <x v="24"/>
    <x v="2"/>
    <n v="146000"/>
    <s v="Onsite"/>
    <x v="0"/>
  </r>
  <r>
    <x v="1"/>
    <x v="3"/>
    <x v="0"/>
    <x v="11"/>
    <n v="310000"/>
    <s v="USD"/>
    <x v="362"/>
    <x v="1"/>
    <x v="0"/>
    <x v="1"/>
    <x v="2"/>
    <n v="196000"/>
    <s v="Remote"/>
    <x v="0"/>
  </r>
  <r>
    <x v="1"/>
    <x v="3"/>
    <x v="0"/>
    <x v="11"/>
    <n v="239000"/>
    <s v="USD"/>
    <x v="154"/>
    <x v="1"/>
    <x v="0"/>
    <x v="1"/>
    <x v="2"/>
    <n v="196000"/>
    <s v="Remote"/>
    <x v="0"/>
  </r>
  <r>
    <x v="1"/>
    <x v="0"/>
    <x v="0"/>
    <x v="26"/>
    <n v="299500"/>
    <s v="USD"/>
    <x v="319"/>
    <x v="1"/>
    <x v="1"/>
    <x v="1"/>
    <x v="2"/>
    <n v="146000"/>
    <s v="Onsite"/>
    <x v="0"/>
  </r>
  <r>
    <x v="1"/>
    <x v="0"/>
    <x v="0"/>
    <x v="26"/>
    <n v="245100"/>
    <s v="USD"/>
    <x v="320"/>
    <x v="1"/>
    <x v="1"/>
    <x v="1"/>
    <x v="2"/>
    <n v="146000"/>
    <s v="Onsite"/>
    <x v="0"/>
  </r>
  <r>
    <x v="1"/>
    <x v="0"/>
    <x v="0"/>
    <x v="2"/>
    <n v="168000"/>
    <s v="USD"/>
    <x v="406"/>
    <x v="1"/>
    <x v="0"/>
    <x v="1"/>
    <x v="2"/>
    <n v="146000"/>
    <s v="Remote"/>
    <x v="0"/>
  </r>
  <r>
    <x v="1"/>
    <x v="0"/>
    <x v="0"/>
    <x v="2"/>
    <n v="130000"/>
    <s v="USD"/>
    <x v="11"/>
    <x v="1"/>
    <x v="0"/>
    <x v="1"/>
    <x v="2"/>
    <n v="146000"/>
    <s v="Remote"/>
    <x v="0"/>
  </r>
  <r>
    <x v="1"/>
    <x v="0"/>
    <x v="0"/>
    <x v="2"/>
    <n v="136000"/>
    <s v="USD"/>
    <x v="6"/>
    <x v="1"/>
    <x v="0"/>
    <x v="1"/>
    <x v="2"/>
    <n v="146000"/>
    <s v="Remote"/>
    <x v="0"/>
  </r>
  <r>
    <x v="1"/>
    <x v="0"/>
    <x v="0"/>
    <x v="2"/>
    <n v="104000"/>
    <s v="USD"/>
    <x v="388"/>
    <x v="1"/>
    <x v="0"/>
    <x v="1"/>
    <x v="2"/>
    <n v="146000"/>
    <s v="Remote"/>
    <x v="0"/>
  </r>
  <r>
    <x v="1"/>
    <x v="1"/>
    <x v="0"/>
    <x v="11"/>
    <n v="161000"/>
    <s v="USD"/>
    <x v="626"/>
    <x v="1"/>
    <x v="0"/>
    <x v="1"/>
    <x v="2"/>
    <n v="100000"/>
    <s v="Remote"/>
    <x v="0"/>
  </r>
  <r>
    <x v="1"/>
    <x v="1"/>
    <x v="0"/>
    <x v="11"/>
    <n v="118000"/>
    <s v="USD"/>
    <x v="627"/>
    <x v="1"/>
    <x v="0"/>
    <x v="1"/>
    <x v="2"/>
    <n v="100000"/>
    <s v="Remote"/>
    <x v="0"/>
  </r>
  <r>
    <x v="1"/>
    <x v="0"/>
    <x v="0"/>
    <x v="3"/>
    <n v="205000"/>
    <s v="USD"/>
    <x v="140"/>
    <x v="1"/>
    <x v="0"/>
    <x v="1"/>
    <x v="2"/>
    <n v="146000"/>
    <s v="Remote"/>
    <x v="0"/>
  </r>
  <r>
    <x v="1"/>
    <x v="0"/>
    <x v="0"/>
    <x v="3"/>
    <n v="184000"/>
    <s v="USD"/>
    <x v="171"/>
    <x v="1"/>
    <x v="0"/>
    <x v="1"/>
    <x v="2"/>
    <n v="146000"/>
    <s v="Remo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26"/>
    <n v="247500"/>
    <s v="USD"/>
    <x v="142"/>
    <x v="1"/>
    <x v="1"/>
    <x v="1"/>
    <x v="2"/>
    <n v="146000"/>
    <s v="Onsite"/>
    <x v="0"/>
  </r>
  <r>
    <x v="1"/>
    <x v="0"/>
    <x v="0"/>
    <x v="26"/>
    <n v="172200"/>
    <s v="USD"/>
    <x v="143"/>
    <x v="1"/>
    <x v="1"/>
    <x v="1"/>
    <x v="2"/>
    <n v="146000"/>
    <s v="Onsite"/>
    <x v="0"/>
  </r>
  <r>
    <x v="1"/>
    <x v="0"/>
    <x v="0"/>
    <x v="74"/>
    <n v="65000"/>
    <s v="EUR"/>
    <x v="591"/>
    <x v="42"/>
    <x v="1"/>
    <x v="38"/>
    <x v="0"/>
    <n v="146000"/>
    <s v="Onsite"/>
    <x v="0"/>
  </r>
  <r>
    <x v="1"/>
    <x v="0"/>
    <x v="0"/>
    <x v="4"/>
    <n v="177000"/>
    <s v="USD"/>
    <x v="628"/>
    <x v="1"/>
    <x v="1"/>
    <x v="1"/>
    <x v="2"/>
    <n v="146000"/>
    <s v="Onsite"/>
    <x v="0"/>
  </r>
  <r>
    <x v="1"/>
    <x v="0"/>
    <x v="0"/>
    <x v="4"/>
    <n v="131000"/>
    <s v="USD"/>
    <x v="629"/>
    <x v="1"/>
    <x v="1"/>
    <x v="1"/>
    <x v="2"/>
    <n v="146000"/>
    <s v="Onsite"/>
    <x v="0"/>
  </r>
  <r>
    <x v="1"/>
    <x v="0"/>
    <x v="0"/>
    <x v="3"/>
    <n v="205000"/>
    <s v="USD"/>
    <x v="140"/>
    <x v="1"/>
    <x v="0"/>
    <x v="1"/>
    <x v="2"/>
    <n v="146000"/>
    <s v="Remote"/>
    <x v="0"/>
  </r>
  <r>
    <x v="1"/>
    <x v="0"/>
    <x v="0"/>
    <x v="3"/>
    <n v="184000"/>
    <s v="USD"/>
    <x v="171"/>
    <x v="1"/>
    <x v="0"/>
    <x v="1"/>
    <x v="2"/>
    <n v="146000"/>
    <s v="Remote"/>
    <x v="0"/>
  </r>
  <r>
    <x v="1"/>
    <x v="0"/>
    <x v="0"/>
    <x v="11"/>
    <n v="146000"/>
    <s v="USD"/>
    <x v="217"/>
    <x v="1"/>
    <x v="1"/>
    <x v="1"/>
    <x v="2"/>
    <n v="146000"/>
    <s v="Onsite"/>
    <x v="0"/>
  </r>
  <r>
    <x v="1"/>
    <x v="0"/>
    <x v="0"/>
    <x v="11"/>
    <n v="102000"/>
    <s v="USD"/>
    <x v="265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0"/>
    <x v="0"/>
    <x v="3"/>
    <n v="230000"/>
    <s v="USD"/>
    <x v="20"/>
    <x v="1"/>
    <x v="0"/>
    <x v="1"/>
    <x v="2"/>
    <n v="146000"/>
    <s v="Remote"/>
    <x v="0"/>
  </r>
  <r>
    <x v="1"/>
    <x v="0"/>
    <x v="0"/>
    <x v="3"/>
    <n v="196000"/>
    <s v="USD"/>
    <x v="530"/>
    <x v="1"/>
    <x v="0"/>
    <x v="1"/>
    <x v="2"/>
    <n v="146000"/>
    <s v="Remote"/>
    <x v="0"/>
  </r>
  <r>
    <x v="1"/>
    <x v="0"/>
    <x v="0"/>
    <x v="11"/>
    <n v="135000"/>
    <s v="USD"/>
    <x v="160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1"/>
    <x v="0"/>
    <x v="11"/>
    <n v="80000"/>
    <s v="USD"/>
    <x v="151"/>
    <x v="1"/>
    <x v="1"/>
    <x v="1"/>
    <x v="2"/>
    <n v="100000"/>
    <s v="Onsite"/>
    <x v="0"/>
  </r>
  <r>
    <x v="1"/>
    <x v="1"/>
    <x v="0"/>
    <x v="11"/>
    <n v="65000"/>
    <s v="USD"/>
    <x v="85"/>
    <x v="1"/>
    <x v="1"/>
    <x v="1"/>
    <x v="2"/>
    <n v="100000"/>
    <s v="Onsite"/>
    <x v="0"/>
  </r>
  <r>
    <x v="1"/>
    <x v="0"/>
    <x v="0"/>
    <x v="11"/>
    <n v="135000"/>
    <s v="USD"/>
    <x v="160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11"/>
    <n v="50000"/>
    <s v="GBP"/>
    <x v="630"/>
    <x v="4"/>
    <x v="0"/>
    <x v="4"/>
    <x v="2"/>
    <n v="146000"/>
    <s v="Remote"/>
    <x v="0"/>
  </r>
  <r>
    <x v="1"/>
    <x v="0"/>
    <x v="0"/>
    <x v="11"/>
    <n v="35000"/>
    <s v="GBP"/>
    <x v="631"/>
    <x v="4"/>
    <x v="0"/>
    <x v="4"/>
    <x v="2"/>
    <n v="146000"/>
    <s v="Remote"/>
    <x v="0"/>
  </r>
  <r>
    <x v="1"/>
    <x v="1"/>
    <x v="0"/>
    <x v="11"/>
    <n v="175000"/>
    <s v="USD"/>
    <x v="3"/>
    <x v="1"/>
    <x v="0"/>
    <x v="1"/>
    <x v="2"/>
    <n v="100000"/>
    <s v="Remote"/>
    <x v="0"/>
  </r>
  <r>
    <x v="1"/>
    <x v="1"/>
    <x v="0"/>
    <x v="11"/>
    <n v="135000"/>
    <s v="USD"/>
    <x v="160"/>
    <x v="1"/>
    <x v="0"/>
    <x v="1"/>
    <x v="2"/>
    <n v="100000"/>
    <s v="Remote"/>
    <x v="0"/>
  </r>
  <r>
    <x v="1"/>
    <x v="2"/>
    <x v="0"/>
    <x v="2"/>
    <n v="80000"/>
    <s v="USD"/>
    <x v="151"/>
    <x v="1"/>
    <x v="1"/>
    <x v="1"/>
    <x v="2"/>
    <n v="70000"/>
    <s v="Onsite"/>
    <x v="0"/>
  </r>
  <r>
    <x v="1"/>
    <x v="0"/>
    <x v="0"/>
    <x v="11"/>
    <n v="231250"/>
    <s v="USD"/>
    <x v="456"/>
    <x v="1"/>
    <x v="0"/>
    <x v="1"/>
    <x v="2"/>
    <n v="146000"/>
    <s v="Remote"/>
    <x v="0"/>
  </r>
  <r>
    <x v="1"/>
    <x v="0"/>
    <x v="0"/>
    <x v="11"/>
    <n v="138750"/>
    <s v="USD"/>
    <x v="457"/>
    <x v="1"/>
    <x v="0"/>
    <x v="1"/>
    <x v="2"/>
    <n v="146000"/>
    <s v="Remote"/>
    <x v="0"/>
  </r>
  <r>
    <x v="1"/>
    <x v="0"/>
    <x v="0"/>
    <x v="7"/>
    <n v="193750"/>
    <s v="USD"/>
    <x v="632"/>
    <x v="1"/>
    <x v="0"/>
    <x v="1"/>
    <x v="2"/>
    <n v="146000"/>
    <s v="Remote"/>
    <x v="0"/>
  </r>
  <r>
    <x v="1"/>
    <x v="0"/>
    <x v="0"/>
    <x v="7"/>
    <n v="116250"/>
    <s v="USD"/>
    <x v="633"/>
    <x v="1"/>
    <x v="0"/>
    <x v="1"/>
    <x v="2"/>
    <n v="146000"/>
    <s v="Remote"/>
    <x v="0"/>
  </r>
  <r>
    <x v="1"/>
    <x v="0"/>
    <x v="0"/>
    <x v="11"/>
    <n v="231250"/>
    <s v="USD"/>
    <x v="456"/>
    <x v="1"/>
    <x v="0"/>
    <x v="1"/>
    <x v="2"/>
    <n v="146000"/>
    <s v="Remote"/>
    <x v="0"/>
  </r>
  <r>
    <x v="1"/>
    <x v="0"/>
    <x v="0"/>
    <x v="11"/>
    <n v="138750"/>
    <s v="USD"/>
    <x v="457"/>
    <x v="1"/>
    <x v="0"/>
    <x v="1"/>
    <x v="2"/>
    <n v="146000"/>
    <s v="Remote"/>
    <x v="0"/>
  </r>
  <r>
    <x v="1"/>
    <x v="0"/>
    <x v="0"/>
    <x v="7"/>
    <n v="231250"/>
    <s v="USD"/>
    <x v="456"/>
    <x v="1"/>
    <x v="0"/>
    <x v="1"/>
    <x v="2"/>
    <n v="146000"/>
    <s v="Remote"/>
    <x v="0"/>
  </r>
  <r>
    <x v="1"/>
    <x v="0"/>
    <x v="0"/>
    <x v="7"/>
    <n v="138750"/>
    <s v="USD"/>
    <x v="457"/>
    <x v="1"/>
    <x v="0"/>
    <x v="1"/>
    <x v="2"/>
    <n v="146000"/>
    <s v="Remote"/>
    <x v="0"/>
  </r>
  <r>
    <x v="1"/>
    <x v="0"/>
    <x v="0"/>
    <x v="7"/>
    <n v="231250"/>
    <s v="USD"/>
    <x v="456"/>
    <x v="1"/>
    <x v="0"/>
    <x v="1"/>
    <x v="2"/>
    <n v="146000"/>
    <s v="Remote"/>
    <x v="0"/>
  </r>
  <r>
    <x v="1"/>
    <x v="0"/>
    <x v="0"/>
    <x v="7"/>
    <n v="138750"/>
    <s v="USD"/>
    <x v="457"/>
    <x v="1"/>
    <x v="0"/>
    <x v="1"/>
    <x v="2"/>
    <n v="146000"/>
    <s v="Remote"/>
    <x v="0"/>
  </r>
  <r>
    <x v="1"/>
    <x v="0"/>
    <x v="0"/>
    <x v="11"/>
    <n v="193750"/>
    <s v="USD"/>
    <x v="632"/>
    <x v="1"/>
    <x v="0"/>
    <x v="1"/>
    <x v="2"/>
    <n v="146000"/>
    <s v="Remote"/>
    <x v="0"/>
  </r>
  <r>
    <x v="1"/>
    <x v="0"/>
    <x v="0"/>
    <x v="11"/>
    <n v="116250"/>
    <s v="USD"/>
    <x v="633"/>
    <x v="1"/>
    <x v="0"/>
    <x v="1"/>
    <x v="2"/>
    <n v="146000"/>
    <s v="Remote"/>
    <x v="0"/>
  </r>
  <r>
    <x v="1"/>
    <x v="0"/>
    <x v="0"/>
    <x v="2"/>
    <n v="208000"/>
    <s v="USD"/>
    <x v="634"/>
    <x v="1"/>
    <x v="0"/>
    <x v="1"/>
    <x v="2"/>
    <n v="146000"/>
    <s v="Remote"/>
    <x v="0"/>
  </r>
  <r>
    <x v="1"/>
    <x v="0"/>
    <x v="0"/>
    <x v="2"/>
    <n v="127000"/>
    <s v="USD"/>
    <x v="347"/>
    <x v="1"/>
    <x v="0"/>
    <x v="1"/>
    <x v="2"/>
    <n v="146000"/>
    <s v="Remote"/>
    <x v="0"/>
  </r>
  <r>
    <x v="1"/>
    <x v="0"/>
    <x v="0"/>
    <x v="18"/>
    <n v="300000"/>
    <s v="USD"/>
    <x v="70"/>
    <x v="1"/>
    <x v="0"/>
    <x v="1"/>
    <x v="2"/>
    <n v="146000"/>
    <s v="Remote"/>
    <x v="0"/>
  </r>
  <r>
    <x v="1"/>
    <x v="0"/>
    <x v="0"/>
    <x v="18"/>
    <n v="196000"/>
    <s v="USD"/>
    <x v="530"/>
    <x v="1"/>
    <x v="0"/>
    <x v="1"/>
    <x v="2"/>
    <n v="146000"/>
    <s v="Remo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3"/>
    <x v="1"/>
    <x v="2"/>
    <x v="37"/>
    <n v="45555"/>
    <s v="USD"/>
    <x v="635"/>
    <x v="46"/>
    <x v="2"/>
    <x v="47"/>
    <x v="2"/>
    <n v="100000"/>
    <s v="Hybrid"/>
    <x v="2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1"/>
    <x v="0"/>
    <x v="0"/>
    <x v="2"/>
    <n v="205000"/>
    <s v="USD"/>
    <x v="140"/>
    <x v="1"/>
    <x v="0"/>
    <x v="1"/>
    <x v="2"/>
    <n v="146000"/>
    <s v="Remote"/>
    <x v="0"/>
  </r>
  <r>
    <x v="1"/>
    <x v="0"/>
    <x v="0"/>
    <x v="2"/>
    <n v="185000"/>
    <s v="USD"/>
    <x v="39"/>
    <x v="1"/>
    <x v="0"/>
    <x v="1"/>
    <x v="2"/>
    <n v="146000"/>
    <s v="Remo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9"/>
    <n v="247500"/>
    <s v="USD"/>
    <x v="142"/>
    <x v="1"/>
    <x v="1"/>
    <x v="1"/>
    <x v="2"/>
    <n v="146000"/>
    <s v="Onsite"/>
    <x v="0"/>
  </r>
  <r>
    <x v="1"/>
    <x v="0"/>
    <x v="0"/>
    <x v="9"/>
    <n v="172200"/>
    <s v="USD"/>
    <x v="143"/>
    <x v="1"/>
    <x v="1"/>
    <x v="1"/>
    <x v="2"/>
    <n v="146000"/>
    <s v="Onsite"/>
    <x v="0"/>
  </r>
  <r>
    <x v="1"/>
    <x v="2"/>
    <x v="0"/>
    <x v="11"/>
    <n v="160000"/>
    <s v="USD"/>
    <x v="122"/>
    <x v="1"/>
    <x v="1"/>
    <x v="1"/>
    <x v="2"/>
    <n v="70000"/>
    <s v="Onsite"/>
    <x v="0"/>
  </r>
  <r>
    <x v="1"/>
    <x v="2"/>
    <x v="0"/>
    <x v="11"/>
    <n v="135000"/>
    <s v="USD"/>
    <x v="160"/>
    <x v="1"/>
    <x v="1"/>
    <x v="1"/>
    <x v="2"/>
    <n v="70000"/>
    <s v="Onsite"/>
    <x v="0"/>
  </r>
  <r>
    <x v="1"/>
    <x v="1"/>
    <x v="0"/>
    <x v="4"/>
    <n v="150000"/>
    <s v="USD"/>
    <x v="16"/>
    <x v="1"/>
    <x v="1"/>
    <x v="1"/>
    <x v="2"/>
    <n v="100000"/>
    <s v="Onsite"/>
    <x v="0"/>
  </r>
  <r>
    <x v="1"/>
    <x v="1"/>
    <x v="0"/>
    <x v="4"/>
    <n v="100000"/>
    <s v="USD"/>
    <x v="12"/>
    <x v="1"/>
    <x v="1"/>
    <x v="1"/>
    <x v="2"/>
    <n v="100000"/>
    <s v="Onsite"/>
    <x v="0"/>
  </r>
  <r>
    <x v="1"/>
    <x v="0"/>
    <x v="0"/>
    <x v="4"/>
    <n v="110000"/>
    <s v="USD"/>
    <x v="17"/>
    <x v="1"/>
    <x v="1"/>
    <x v="1"/>
    <x v="2"/>
    <n v="146000"/>
    <s v="Onsite"/>
    <x v="0"/>
  </r>
  <r>
    <x v="1"/>
    <x v="0"/>
    <x v="0"/>
    <x v="4"/>
    <n v="95000"/>
    <s v="USD"/>
    <x v="120"/>
    <x v="1"/>
    <x v="1"/>
    <x v="1"/>
    <x v="2"/>
    <n v="146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3"/>
    <n v="205000"/>
    <s v="USD"/>
    <x v="140"/>
    <x v="1"/>
    <x v="0"/>
    <x v="1"/>
    <x v="2"/>
    <n v="146000"/>
    <s v="Remote"/>
    <x v="0"/>
  </r>
  <r>
    <x v="1"/>
    <x v="0"/>
    <x v="0"/>
    <x v="3"/>
    <n v="184000"/>
    <s v="USD"/>
    <x v="171"/>
    <x v="1"/>
    <x v="0"/>
    <x v="1"/>
    <x v="2"/>
    <n v="146000"/>
    <s v="Remote"/>
    <x v="0"/>
  </r>
  <r>
    <x v="1"/>
    <x v="2"/>
    <x v="0"/>
    <x v="2"/>
    <n v="6600000"/>
    <s v="HUF"/>
    <x v="636"/>
    <x v="48"/>
    <x v="0"/>
    <x v="48"/>
    <x v="2"/>
    <n v="70000"/>
    <s v="Remote"/>
    <x v="0"/>
  </r>
  <r>
    <x v="1"/>
    <x v="0"/>
    <x v="0"/>
    <x v="75"/>
    <n v="375000"/>
    <s v="USD"/>
    <x v="453"/>
    <x v="1"/>
    <x v="2"/>
    <x v="1"/>
    <x v="0"/>
    <n v="146000"/>
    <s v="Hybrid"/>
    <x v="0"/>
  </r>
  <r>
    <x v="1"/>
    <x v="0"/>
    <x v="0"/>
    <x v="11"/>
    <n v="191200"/>
    <s v="USD"/>
    <x v="618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2"/>
    <n v="225000"/>
    <s v="USD"/>
    <x v="22"/>
    <x v="1"/>
    <x v="1"/>
    <x v="1"/>
    <x v="2"/>
    <n v="146000"/>
    <s v="Onsite"/>
    <x v="0"/>
  </r>
  <r>
    <x v="1"/>
    <x v="0"/>
    <x v="0"/>
    <x v="2"/>
    <n v="156400"/>
    <s v="USD"/>
    <x v="23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1"/>
    <x v="1"/>
    <x v="0"/>
    <x v="9"/>
    <n v="85000"/>
    <s v="GBP"/>
    <x v="625"/>
    <x v="4"/>
    <x v="1"/>
    <x v="4"/>
    <x v="2"/>
    <n v="100000"/>
    <s v="Onsite"/>
    <x v="0"/>
  </r>
  <r>
    <x v="1"/>
    <x v="1"/>
    <x v="0"/>
    <x v="9"/>
    <n v="65000"/>
    <s v="GBP"/>
    <x v="637"/>
    <x v="4"/>
    <x v="1"/>
    <x v="4"/>
    <x v="2"/>
    <n v="100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2"/>
    <n v="140700"/>
    <s v="USD"/>
    <x v="638"/>
    <x v="1"/>
    <x v="1"/>
    <x v="1"/>
    <x v="2"/>
    <n v="146000"/>
    <s v="Onsite"/>
    <x v="0"/>
  </r>
  <r>
    <x v="1"/>
    <x v="0"/>
    <x v="0"/>
    <x v="2"/>
    <n v="93800"/>
    <s v="USD"/>
    <x v="383"/>
    <x v="1"/>
    <x v="1"/>
    <x v="1"/>
    <x v="2"/>
    <n v="146000"/>
    <s v="Onsite"/>
    <x v="0"/>
  </r>
  <r>
    <x v="1"/>
    <x v="0"/>
    <x v="0"/>
    <x v="2"/>
    <n v="350000"/>
    <s v="USD"/>
    <x v="489"/>
    <x v="1"/>
    <x v="0"/>
    <x v="1"/>
    <x v="2"/>
    <n v="146000"/>
    <s v="Remote"/>
    <x v="0"/>
  </r>
  <r>
    <x v="1"/>
    <x v="0"/>
    <x v="0"/>
    <x v="2"/>
    <n v="135000"/>
    <s v="USD"/>
    <x v="160"/>
    <x v="1"/>
    <x v="0"/>
    <x v="1"/>
    <x v="2"/>
    <n v="146000"/>
    <s v="Remo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2"/>
    <x v="3"/>
    <x v="49"/>
    <n v="12000"/>
    <s v="USD"/>
    <x v="452"/>
    <x v="24"/>
    <x v="0"/>
    <x v="1"/>
    <x v="0"/>
    <n v="70000"/>
    <s v="Remote"/>
    <x v="3"/>
  </r>
  <r>
    <x v="1"/>
    <x v="1"/>
    <x v="0"/>
    <x v="9"/>
    <n v="100000"/>
    <s v="CHF"/>
    <x v="639"/>
    <x v="10"/>
    <x v="0"/>
    <x v="9"/>
    <x v="0"/>
    <n v="100000"/>
    <s v="Remote"/>
    <x v="0"/>
  </r>
  <r>
    <x v="1"/>
    <x v="2"/>
    <x v="0"/>
    <x v="69"/>
    <n v="33000"/>
    <s v="USD"/>
    <x v="640"/>
    <x v="42"/>
    <x v="0"/>
    <x v="3"/>
    <x v="1"/>
    <n v="70000"/>
    <s v="Remote"/>
    <x v="0"/>
  </r>
  <r>
    <x v="1"/>
    <x v="2"/>
    <x v="0"/>
    <x v="34"/>
    <n v="33000"/>
    <s v="EUR"/>
    <x v="641"/>
    <x v="42"/>
    <x v="0"/>
    <x v="3"/>
    <x v="1"/>
    <n v="70000"/>
    <s v="Remote"/>
    <x v="0"/>
  </r>
  <r>
    <x v="1"/>
    <x v="0"/>
    <x v="0"/>
    <x v="9"/>
    <n v="201000"/>
    <s v="USD"/>
    <x v="369"/>
    <x v="1"/>
    <x v="1"/>
    <x v="1"/>
    <x v="2"/>
    <n v="146000"/>
    <s v="Onsite"/>
    <x v="0"/>
  </r>
  <r>
    <x v="1"/>
    <x v="0"/>
    <x v="0"/>
    <x v="9"/>
    <n v="119000"/>
    <s v="USD"/>
    <x v="499"/>
    <x v="1"/>
    <x v="1"/>
    <x v="1"/>
    <x v="2"/>
    <n v="146000"/>
    <s v="Onsite"/>
    <x v="0"/>
  </r>
  <r>
    <x v="1"/>
    <x v="0"/>
    <x v="0"/>
    <x v="11"/>
    <n v="175000"/>
    <s v="USD"/>
    <x v="3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1"/>
    <x v="0"/>
    <x v="0"/>
    <x v="4"/>
    <n v="154560"/>
    <s v="USD"/>
    <x v="642"/>
    <x v="1"/>
    <x v="1"/>
    <x v="1"/>
    <x v="2"/>
    <n v="146000"/>
    <s v="Onsite"/>
    <x v="0"/>
  </r>
  <r>
    <x v="1"/>
    <x v="0"/>
    <x v="0"/>
    <x v="4"/>
    <n v="123648"/>
    <s v="USD"/>
    <x v="643"/>
    <x v="1"/>
    <x v="1"/>
    <x v="1"/>
    <x v="2"/>
    <n v="146000"/>
    <s v="Onsite"/>
    <x v="0"/>
  </r>
  <r>
    <x v="1"/>
    <x v="0"/>
    <x v="0"/>
    <x v="4"/>
    <n v="130000"/>
    <s v="USD"/>
    <x v="11"/>
    <x v="1"/>
    <x v="1"/>
    <x v="1"/>
    <x v="2"/>
    <n v="146000"/>
    <s v="Onsite"/>
    <x v="0"/>
  </r>
  <r>
    <x v="1"/>
    <x v="0"/>
    <x v="0"/>
    <x v="4"/>
    <n v="100000"/>
    <s v="USD"/>
    <x v="12"/>
    <x v="1"/>
    <x v="1"/>
    <x v="1"/>
    <x v="2"/>
    <n v="146000"/>
    <s v="Onsite"/>
    <x v="0"/>
  </r>
  <r>
    <x v="1"/>
    <x v="1"/>
    <x v="0"/>
    <x v="11"/>
    <n v="170000"/>
    <s v="USD"/>
    <x v="15"/>
    <x v="1"/>
    <x v="1"/>
    <x v="1"/>
    <x v="2"/>
    <n v="100000"/>
    <s v="Onsite"/>
    <x v="0"/>
  </r>
  <r>
    <x v="1"/>
    <x v="1"/>
    <x v="0"/>
    <x v="11"/>
    <n v="145000"/>
    <s v="USD"/>
    <x v="84"/>
    <x v="1"/>
    <x v="1"/>
    <x v="1"/>
    <x v="2"/>
    <n v="100000"/>
    <s v="Onsite"/>
    <x v="0"/>
  </r>
  <r>
    <x v="1"/>
    <x v="0"/>
    <x v="0"/>
    <x v="11"/>
    <n v="135000"/>
    <s v="USD"/>
    <x v="160"/>
    <x v="1"/>
    <x v="0"/>
    <x v="1"/>
    <x v="2"/>
    <n v="146000"/>
    <s v="Remote"/>
    <x v="0"/>
  </r>
  <r>
    <x v="1"/>
    <x v="0"/>
    <x v="0"/>
    <x v="11"/>
    <n v="100000"/>
    <s v="USD"/>
    <x v="12"/>
    <x v="1"/>
    <x v="0"/>
    <x v="1"/>
    <x v="2"/>
    <n v="146000"/>
    <s v="Remote"/>
    <x v="0"/>
  </r>
  <r>
    <x v="1"/>
    <x v="0"/>
    <x v="0"/>
    <x v="2"/>
    <n v="247500"/>
    <s v="USD"/>
    <x v="142"/>
    <x v="1"/>
    <x v="1"/>
    <x v="1"/>
    <x v="2"/>
    <n v="146000"/>
    <s v="Onsite"/>
    <x v="0"/>
  </r>
  <r>
    <x v="1"/>
    <x v="0"/>
    <x v="0"/>
    <x v="2"/>
    <n v="172200"/>
    <s v="USD"/>
    <x v="143"/>
    <x v="1"/>
    <x v="1"/>
    <x v="1"/>
    <x v="2"/>
    <n v="146000"/>
    <s v="Onsite"/>
    <x v="0"/>
  </r>
  <r>
    <x v="1"/>
    <x v="0"/>
    <x v="0"/>
    <x v="2"/>
    <n v="177500"/>
    <s v="USD"/>
    <x v="644"/>
    <x v="1"/>
    <x v="0"/>
    <x v="1"/>
    <x v="2"/>
    <n v="146000"/>
    <s v="Remote"/>
    <x v="0"/>
  </r>
  <r>
    <x v="1"/>
    <x v="0"/>
    <x v="0"/>
    <x v="2"/>
    <n v="134000"/>
    <s v="USD"/>
    <x v="250"/>
    <x v="1"/>
    <x v="0"/>
    <x v="1"/>
    <x v="2"/>
    <n v="146000"/>
    <s v="Remo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15"/>
    <n v="192564"/>
    <s v="USD"/>
    <x v="645"/>
    <x v="1"/>
    <x v="0"/>
    <x v="1"/>
    <x v="2"/>
    <n v="146000"/>
    <s v="Remote"/>
    <x v="0"/>
  </r>
  <r>
    <x v="1"/>
    <x v="0"/>
    <x v="0"/>
    <x v="15"/>
    <n v="144854"/>
    <s v="USD"/>
    <x v="646"/>
    <x v="1"/>
    <x v="0"/>
    <x v="1"/>
    <x v="2"/>
    <n v="146000"/>
    <s v="Remote"/>
    <x v="0"/>
  </r>
  <r>
    <x v="1"/>
    <x v="0"/>
    <x v="0"/>
    <x v="4"/>
    <n v="130000"/>
    <s v="USD"/>
    <x v="11"/>
    <x v="1"/>
    <x v="1"/>
    <x v="1"/>
    <x v="2"/>
    <n v="146000"/>
    <s v="Onsite"/>
    <x v="0"/>
  </r>
  <r>
    <x v="1"/>
    <x v="0"/>
    <x v="0"/>
    <x v="4"/>
    <n v="105000"/>
    <s v="USD"/>
    <x v="77"/>
    <x v="1"/>
    <x v="1"/>
    <x v="1"/>
    <x v="2"/>
    <n v="146000"/>
    <s v="Onsite"/>
    <x v="0"/>
  </r>
  <r>
    <x v="1"/>
    <x v="0"/>
    <x v="0"/>
    <x v="11"/>
    <n v="179305"/>
    <s v="USD"/>
    <x v="647"/>
    <x v="1"/>
    <x v="0"/>
    <x v="1"/>
    <x v="2"/>
    <n v="146000"/>
    <s v="Remote"/>
    <x v="0"/>
  </r>
  <r>
    <x v="1"/>
    <x v="0"/>
    <x v="0"/>
    <x v="11"/>
    <n v="142127"/>
    <s v="USD"/>
    <x v="648"/>
    <x v="1"/>
    <x v="0"/>
    <x v="1"/>
    <x v="2"/>
    <n v="146000"/>
    <s v="Remote"/>
    <x v="0"/>
  </r>
  <r>
    <x v="1"/>
    <x v="0"/>
    <x v="0"/>
    <x v="11"/>
    <n v="315000"/>
    <s v="USD"/>
    <x v="649"/>
    <x v="1"/>
    <x v="0"/>
    <x v="1"/>
    <x v="2"/>
    <n v="146000"/>
    <s v="Remote"/>
    <x v="0"/>
  </r>
  <r>
    <x v="1"/>
    <x v="0"/>
    <x v="0"/>
    <x v="11"/>
    <n v="225000"/>
    <s v="USD"/>
    <x v="22"/>
    <x v="1"/>
    <x v="0"/>
    <x v="1"/>
    <x v="2"/>
    <n v="146000"/>
    <s v="Remote"/>
    <x v="0"/>
  </r>
  <r>
    <x v="1"/>
    <x v="0"/>
    <x v="0"/>
    <x v="2"/>
    <n v="243900"/>
    <s v="USD"/>
    <x v="650"/>
    <x v="1"/>
    <x v="0"/>
    <x v="1"/>
    <x v="2"/>
    <n v="146000"/>
    <s v="Remote"/>
    <x v="0"/>
  </r>
  <r>
    <x v="1"/>
    <x v="0"/>
    <x v="0"/>
    <x v="2"/>
    <n v="156600"/>
    <s v="USD"/>
    <x v="651"/>
    <x v="1"/>
    <x v="0"/>
    <x v="1"/>
    <x v="2"/>
    <n v="146000"/>
    <s v="Remote"/>
    <x v="0"/>
  </r>
  <r>
    <x v="1"/>
    <x v="1"/>
    <x v="0"/>
    <x v="4"/>
    <n v="206000"/>
    <s v="USD"/>
    <x v="314"/>
    <x v="1"/>
    <x v="1"/>
    <x v="1"/>
    <x v="2"/>
    <n v="100000"/>
    <s v="Onsite"/>
    <x v="0"/>
  </r>
  <r>
    <x v="1"/>
    <x v="1"/>
    <x v="0"/>
    <x v="4"/>
    <n v="160000"/>
    <s v="USD"/>
    <x v="122"/>
    <x v="1"/>
    <x v="1"/>
    <x v="1"/>
    <x v="2"/>
    <n v="100000"/>
    <s v="Onsite"/>
    <x v="0"/>
  </r>
  <r>
    <x v="1"/>
    <x v="1"/>
    <x v="0"/>
    <x v="4"/>
    <n v="109000"/>
    <s v="USD"/>
    <x v="182"/>
    <x v="1"/>
    <x v="1"/>
    <x v="1"/>
    <x v="2"/>
    <n v="100000"/>
    <s v="Onsite"/>
    <x v="0"/>
  </r>
  <r>
    <x v="1"/>
    <x v="1"/>
    <x v="0"/>
    <x v="4"/>
    <n v="79000"/>
    <s v="USD"/>
    <x v="505"/>
    <x v="1"/>
    <x v="1"/>
    <x v="1"/>
    <x v="2"/>
    <n v="100000"/>
    <s v="Onsite"/>
    <x v="0"/>
  </r>
  <r>
    <x v="1"/>
    <x v="1"/>
    <x v="0"/>
    <x v="4"/>
    <n v="160000"/>
    <s v="USD"/>
    <x v="122"/>
    <x v="1"/>
    <x v="1"/>
    <x v="1"/>
    <x v="2"/>
    <n v="100000"/>
    <s v="Onsite"/>
    <x v="0"/>
  </r>
  <r>
    <x v="1"/>
    <x v="1"/>
    <x v="0"/>
    <x v="4"/>
    <n v="109000"/>
    <s v="USD"/>
    <x v="182"/>
    <x v="1"/>
    <x v="1"/>
    <x v="1"/>
    <x v="2"/>
    <n v="100000"/>
    <s v="Onsite"/>
    <x v="0"/>
  </r>
  <r>
    <x v="1"/>
    <x v="1"/>
    <x v="0"/>
    <x v="76"/>
    <n v="85000"/>
    <s v="EUR"/>
    <x v="652"/>
    <x v="19"/>
    <x v="2"/>
    <x v="49"/>
    <x v="0"/>
    <n v="100000"/>
    <s v="Hybrid"/>
    <x v="0"/>
  </r>
  <r>
    <x v="1"/>
    <x v="0"/>
    <x v="0"/>
    <x v="11"/>
    <n v="182500"/>
    <s v="USD"/>
    <x v="226"/>
    <x v="1"/>
    <x v="0"/>
    <x v="1"/>
    <x v="2"/>
    <n v="146000"/>
    <s v="Remote"/>
    <x v="0"/>
  </r>
  <r>
    <x v="1"/>
    <x v="0"/>
    <x v="0"/>
    <x v="11"/>
    <n v="128500"/>
    <s v="USD"/>
    <x v="263"/>
    <x v="1"/>
    <x v="0"/>
    <x v="1"/>
    <x v="2"/>
    <n v="146000"/>
    <s v="Remote"/>
    <x v="0"/>
  </r>
  <r>
    <x v="1"/>
    <x v="1"/>
    <x v="0"/>
    <x v="11"/>
    <n v="160000"/>
    <s v="USD"/>
    <x v="122"/>
    <x v="1"/>
    <x v="0"/>
    <x v="1"/>
    <x v="2"/>
    <n v="100000"/>
    <s v="Remote"/>
    <x v="0"/>
  </r>
  <r>
    <x v="1"/>
    <x v="1"/>
    <x v="0"/>
    <x v="11"/>
    <n v="90000"/>
    <s v="USD"/>
    <x v="25"/>
    <x v="1"/>
    <x v="0"/>
    <x v="1"/>
    <x v="2"/>
    <n v="100000"/>
    <s v="Remote"/>
    <x v="0"/>
  </r>
  <r>
    <x v="1"/>
    <x v="2"/>
    <x v="0"/>
    <x v="27"/>
    <n v="77300"/>
    <s v="USD"/>
    <x v="653"/>
    <x v="1"/>
    <x v="0"/>
    <x v="1"/>
    <x v="2"/>
    <n v="70000"/>
    <s v="Remote"/>
    <x v="0"/>
  </r>
  <r>
    <x v="1"/>
    <x v="2"/>
    <x v="0"/>
    <x v="27"/>
    <n v="45600"/>
    <s v="USD"/>
    <x v="654"/>
    <x v="1"/>
    <x v="0"/>
    <x v="1"/>
    <x v="2"/>
    <n v="70000"/>
    <s v="Remote"/>
    <x v="0"/>
  </r>
  <r>
    <x v="1"/>
    <x v="0"/>
    <x v="0"/>
    <x v="4"/>
    <n v="127000"/>
    <s v="USD"/>
    <x v="347"/>
    <x v="1"/>
    <x v="0"/>
    <x v="1"/>
    <x v="2"/>
    <n v="146000"/>
    <s v="Remote"/>
    <x v="0"/>
  </r>
  <r>
    <x v="1"/>
    <x v="0"/>
    <x v="0"/>
    <x v="4"/>
    <n v="110000"/>
    <s v="USD"/>
    <x v="17"/>
    <x v="1"/>
    <x v="0"/>
    <x v="1"/>
    <x v="2"/>
    <n v="146000"/>
    <s v="Remote"/>
    <x v="0"/>
  </r>
  <r>
    <x v="1"/>
    <x v="0"/>
    <x v="0"/>
    <x v="15"/>
    <n v="210000"/>
    <s v="USD"/>
    <x v="64"/>
    <x v="1"/>
    <x v="0"/>
    <x v="1"/>
    <x v="2"/>
    <n v="146000"/>
    <s v="Remote"/>
    <x v="0"/>
  </r>
  <r>
    <x v="1"/>
    <x v="0"/>
    <x v="0"/>
    <x v="15"/>
    <n v="136000"/>
    <s v="USD"/>
    <x v="6"/>
    <x v="1"/>
    <x v="0"/>
    <x v="1"/>
    <x v="2"/>
    <n v="146000"/>
    <s v="Remote"/>
    <x v="0"/>
  </r>
  <r>
    <x v="1"/>
    <x v="0"/>
    <x v="0"/>
    <x v="77"/>
    <n v="12000"/>
    <s v="EUR"/>
    <x v="655"/>
    <x v="49"/>
    <x v="0"/>
    <x v="50"/>
    <x v="1"/>
    <n v="146000"/>
    <s v="Remote"/>
    <x v="0"/>
  </r>
  <r>
    <x v="1"/>
    <x v="0"/>
    <x v="0"/>
    <x v="11"/>
    <n v="170000"/>
    <s v="USD"/>
    <x v="15"/>
    <x v="1"/>
    <x v="0"/>
    <x v="1"/>
    <x v="2"/>
    <n v="146000"/>
    <s v="Remote"/>
    <x v="0"/>
  </r>
  <r>
    <x v="1"/>
    <x v="0"/>
    <x v="0"/>
    <x v="11"/>
    <n v="140000"/>
    <s v="USD"/>
    <x v="74"/>
    <x v="1"/>
    <x v="0"/>
    <x v="1"/>
    <x v="2"/>
    <n v="146000"/>
    <s v="Remote"/>
    <x v="0"/>
  </r>
  <r>
    <x v="1"/>
    <x v="0"/>
    <x v="0"/>
    <x v="11"/>
    <n v="247500"/>
    <s v="USD"/>
    <x v="142"/>
    <x v="1"/>
    <x v="1"/>
    <x v="1"/>
    <x v="2"/>
    <n v="146000"/>
    <s v="Onsite"/>
    <x v="0"/>
  </r>
  <r>
    <x v="1"/>
    <x v="0"/>
    <x v="0"/>
    <x v="11"/>
    <n v="172200"/>
    <s v="USD"/>
    <x v="143"/>
    <x v="1"/>
    <x v="1"/>
    <x v="1"/>
    <x v="2"/>
    <n v="146000"/>
    <s v="Onsite"/>
    <x v="0"/>
  </r>
  <r>
    <x v="1"/>
    <x v="0"/>
    <x v="0"/>
    <x v="11"/>
    <n v="225000"/>
    <s v="USD"/>
    <x v="22"/>
    <x v="1"/>
    <x v="1"/>
    <x v="1"/>
    <x v="2"/>
    <n v="146000"/>
    <s v="Onsite"/>
    <x v="0"/>
  </r>
  <r>
    <x v="1"/>
    <x v="0"/>
    <x v="0"/>
    <x v="11"/>
    <n v="184100"/>
    <s v="USD"/>
    <x v="656"/>
    <x v="1"/>
    <x v="1"/>
    <x v="1"/>
    <x v="2"/>
    <n v="146000"/>
    <s v="Onsite"/>
    <x v="0"/>
  </r>
  <r>
    <x v="1"/>
    <x v="1"/>
    <x v="0"/>
    <x v="9"/>
    <n v="130000"/>
    <s v="USD"/>
    <x v="11"/>
    <x v="1"/>
    <x v="1"/>
    <x v="1"/>
    <x v="2"/>
    <n v="100000"/>
    <s v="Onsite"/>
    <x v="0"/>
  </r>
  <r>
    <x v="1"/>
    <x v="1"/>
    <x v="0"/>
    <x v="9"/>
    <n v="90000"/>
    <s v="USD"/>
    <x v="25"/>
    <x v="1"/>
    <x v="1"/>
    <x v="1"/>
    <x v="2"/>
    <n v="100000"/>
    <s v="Onsite"/>
    <x v="0"/>
  </r>
  <r>
    <x v="1"/>
    <x v="1"/>
    <x v="0"/>
    <x v="2"/>
    <n v="120000"/>
    <s v="USD"/>
    <x v="4"/>
    <x v="1"/>
    <x v="0"/>
    <x v="1"/>
    <x v="2"/>
    <n v="100000"/>
    <s v="Remote"/>
    <x v="0"/>
  </r>
  <r>
    <x v="1"/>
    <x v="1"/>
    <x v="0"/>
    <x v="2"/>
    <n v="100000"/>
    <s v="USD"/>
    <x v="12"/>
    <x v="1"/>
    <x v="0"/>
    <x v="1"/>
    <x v="2"/>
    <n v="100000"/>
    <s v="Remote"/>
    <x v="0"/>
  </r>
  <r>
    <x v="1"/>
    <x v="1"/>
    <x v="0"/>
    <x v="2"/>
    <n v="85000"/>
    <s v="USD"/>
    <x v="112"/>
    <x v="1"/>
    <x v="0"/>
    <x v="1"/>
    <x v="2"/>
    <n v="100000"/>
    <s v="Remote"/>
    <x v="0"/>
  </r>
  <r>
    <x v="1"/>
    <x v="1"/>
    <x v="0"/>
    <x v="2"/>
    <n v="78000"/>
    <s v="USD"/>
    <x v="376"/>
    <x v="1"/>
    <x v="0"/>
    <x v="1"/>
    <x v="2"/>
    <n v="100000"/>
    <s v="Remote"/>
    <x v="0"/>
  </r>
  <r>
    <x v="1"/>
    <x v="0"/>
    <x v="0"/>
    <x v="11"/>
    <n v="161000"/>
    <s v="USD"/>
    <x v="626"/>
    <x v="1"/>
    <x v="0"/>
    <x v="1"/>
    <x v="2"/>
    <n v="146000"/>
    <s v="Remote"/>
    <x v="0"/>
  </r>
  <r>
    <x v="1"/>
    <x v="0"/>
    <x v="0"/>
    <x v="11"/>
    <n v="110000"/>
    <s v="USD"/>
    <x v="17"/>
    <x v="1"/>
    <x v="0"/>
    <x v="1"/>
    <x v="2"/>
    <n v="146000"/>
    <s v="Remote"/>
    <x v="0"/>
  </r>
  <r>
    <x v="1"/>
    <x v="0"/>
    <x v="0"/>
    <x v="2"/>
    <n v="136000"/>
    <s v="USD"/>
    <x v="6"/>
    <x v="1"/>
    <x v="0"/>
    <x v="1"/>
    <x v="2"/>
    <n v="146000"/>
    <s v="Remote"/>
    <x v="0"/>
  </r>
  <r>
    <x v="1"/>
    <x v="0"/>
    <x v="0"/>
    <x v="2"/>
    <n v="104000"/>
    <s v="USD"/>
    <x v="388"/>
    <x v="1"/>
    <x v="0"/>
    <x v="1"/>
    <x v="2"/>
    <n v="146000"/>
    <s v="Remo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3"/>
    <x v="0"/>
    <x v="25"/>
    <n v="205000"/>
    <s v="USD"/>
    <x v="140"/>
    <x v="1"/>
    <x v="1"/>
    <x v="1"/>
    <x v="2"/>
    <n v="196000"/>
    <s v="Onsite"/>
    <x v="0"/>
  </r>
  <r>
    <x v="1"/>
    <x v="3"/>
    <x v="0"/>
    <x v="25"/>
    <n v="160000"/>
    <s v="USD"/>
    <x v="122"/>
    <x v="1"/>
    <x v="1"/>
    <x v="1"/>
    <x v="2"/>
    <n v="19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2"/>
    <x v="0"/>
    <x v="11"/>
    <n v="50000"/>
    <s v="GBP"/>
    <x v="630"/>
    <x v="4"/>
    <x v="0"/>
    <x v="4"/>
    <x v="2"/>
    <n v="70000"/>
    <s v="Remote"/>
    <x v="0"/>
  </r>
  <r>
    <x v="1"/>
    <x v="2"/>
    <x v="0"/>
    <x v="11"/>
    <n v="40000"/>
    <s v="GBP"/>
    <x v="623"/>
    <x v="4"/>
    <x v="0"/>
    <x v="4"/>
    <x v="2"/>
    <n v="70000"/>
    <s v="Remote"/>
    <x v="0"/>
  </r>
  <r>
    <x v="1"/>
    <x v="0"/>
    <x v="0"/>
    <x v="11"/>
    <n v="160000"/>
    <s v="USD"/>
    <x v="122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2"/>
    <n v="245000"/>
    <s v="USD"/>
    <x v="41"/>
    <x v="1"/>
    <x v="1"/>
    <x v="1"/>
    <x v="2"/>
    <n v="146000"/>
    <s v="Onsite"/>
    <x v="0"/>
  </r>
  <r>
    <x v="1"/>
    <x v="0"/>
    <x v="0"/>
    <x v="2"/>
    <n v="180000"/>
    <s v="USD"/>
    <x v="138"/>
    <x v="1"/>
    <x v="1"/>
    <x v="1"/>
    <x v="2"/>
    <n v="146000"/>
    <s v="Onsite"/>
    <x v="0"/>
  </r>
  <r>
    <x v="1"/>
    <x v="0"/>
    <x v="0"/>
    <x v="11"/>
    <n v="135000"/>
    <s v="USD"/>
    <x v="160"/>
    <x v="1"/>
    <x v="1"/>
    <x v="1"/>
    <x v="2"/>
    <n v="146000"/>
    <s v="Onsite"/>
    <x v="0"/>
  </r>
  <r>
    <x v="1"/>
    <x v="0"/>
    <x v="0"/>
    <x v="11"/>
    <n v="100000"/>
    <s v="USD"/>
    <x v="12"/>
    <x v="1"/>
    <x v="1"/>
    <x v="1"/>
    <x v="2"/>
    <n v="146000"/>
    <s v="Onsite"/>
    <x v="0"/>
  </r>
  <r>
    <x v="1"/>
    <x v="0"/>
    <x v="0"/>
    <x v="11"/>
    <n v="220000"/>
    <s v="USD"/>
    <x v="96"/>
    <x v="1"/>
    <x v="1"/>
    <x v="1"/>
    <x v="2"/>
    <n v="146000"/>
    <s v="Onsite"/>
    <x v="0"/>
  </r>
  <r>
    <x v="1"/>
    <x v="0"/>
    <x v="0"/>
    <x v="11"/>
    <n v="150000"/>
    <s v="USD"/>
    <x v="16"/>
    <x v="1"/>
    <x v="1"/>
    <x v="1"/>
    <x v="2"/>
    <n v="146000"/>
    <s v="Onsite"/>
    <x v="0"/>
  </r>
  <r>
    <x v="1"/>
    <x v="0"/>
    <x v="0"/>
    <x v="2"/>
    <n v="198440"/>
    <s v="USD"/>
    <x v="657"/>
    <x v="1"/>
    <x v="1"/>
    <x v="1"/>
    <x v="0"/>
    <n v="146000"/>
    <s v="Onsite"/>
    <x v="0"/>
  </r>
  <r>
    <x v="1"/>
    <x v="0"/>
    <x v="0"/>
    <x v="2"/>
    <n v="144000"/>
    <s v="USD"/>
    <x v="425"/>
    <x v="1"/>
    <x v="1"/>
    <x v="1"/>
    <x v="0"/>
    <n v="146000"/>
    <s v="Onsite"/>
    <x v="0"/>
  </r>
  <r>
    <x v="1"/>
    <x v="0"/>
    <x v="0"/>
    <x v="11"/>
    <n v="240000"/>
    <s v="USD"/>
    <x v="207"/>
    <x v="1"/>
    <x v="1"/>
    <x v="1"/>
    <x v="2"/>
    <n v="146000"/>
    <s v="Onsite"/>
    <x v="0"/>
  </r>
  <r>
    <x v="1"/>
    <x v="0"/>
    <x v="0"/>
    <x v="11"/>
    <n v="170000"/>
    <s v="USD"/>
    <x v="15"/>
    <x v="1"/>
    <x v="1"/>
    <x v="1"/>
    <x v="2"/>
    <n v="146000"/>
    <s v="Onsite"/>
    <x v="0"/>
  </r>
  <r>
    <x v="1"/>
    <x v="0"/>
    <x v="0"/>
    <x v="2"/>
    <n v="198440"/>
    <s v="USD"/>
    <x v="657"/>
    <x v="1"/>
    <x v="1"/>
    <x v="1"/>
    <x v="2"/>
    <n v="146000"/>
    <s v="Onsite"/>
    <x v="0"/>
  </r>
  <r>
    <x v="1"/>
    <x v="0"/>
    <x v="0"/>
    <x v="2"/>
    <n v="144000"/>
    <s v="USD"/>
    <x v="425"/>
    <x v="1"/>
    <x v="1"/>
    <x v="1"/>
    <x v="2"/>
    <n v="146000"/>
    <s v="Onsite"/>
    <x v="0"/>
  </r>
  <r>
    <x v="1"/>
    <x v="1"/>
    <x v="0"/>
    <x v="4"/>
    <n v="150000"/>
    <s v="USD"/>
    <x v="16"/>
    <x v="1"/>
    <x v="0"/>
    <x v="1"/>
    <x v="2"/>
    <n v="100000"/>
    <s v="Remote"/>
    <x v="0"/>
  </r>
  <r>
    <x v="1"/>
    <x v="1"/>
    <x v="0"/>
    <x v="4"/>
    <n v="100000"/>
    <s v="USD"/>
    <x v="12"/>
    <x v="1"/>
    <x v="0"/>
    <x v="1"/>
    <x v="2"/>
    <n v="100000"/>
    <s v="Remote"/>
    <x v="0"/>
  </r>
  <r>
    <x v="1"/>
    <x v="0"/>
    <x v="0"/>
    <x v="4"/>
    <n v="120000"/>
    <s v="USD"/>
    <x v="4"/>
    <x v="1"/>
    <x v="1"/>
    <x v="1"/>
    <x v="2"/>
    <n v="146000"/>
    <s v="Onsite"/>
    <x v="0"/>
  </r>
  <r>
    <x v="1"/>
    <x v="0"/>
    <x v="0"/>
    <x v="4"/>
    <n v="95000"/>
    <s v="USD"/>
    <x v="120"/>
    <x v="1"/>
    <x v="1"/>
    <x v="1"/>
    <x v="2"/>
    <n v="146000"/>
    <s v="Onsite"/>
    <x v="0"/>
  </r>
  <r>
    <x v="1"/>
    <x v="1"/>
    <x v="0"/>
    <x v="2"/>
    <n v="47000"/>
    <s v="GBP"/>
    <x v="658"/>
    <x v="4"/>
    <x v="2"/>
    <x v="4"/>
    <x v="2"/>
    <n v="100000"/>
    <s v="Hybrid"/>
    <x v="0"/>
  </r>
  <r>
    <x v="1"/>
    <x v="2"/>
    <x v="0"/>
    <x v="4"/>
    <n v="64000"/>
    <s v="USD"/>
    <x v="544"/>
    <x v="1"/>
    <x v="0"/>
    <x v="1"/>
    <x v="0"/>
    <n v="70000"/>
    <s v="Remote"/>
    <x v="0"/>
  </r>
  <r>
    <x v="1"/>
    <x v="2"/>
    <x v="0"/>
    <x v="2"/>
    <n v="38000"/>
    <s v="EUR"/>
    <x v="587"/>
    <x v="12"/>
    <x v="2"/>
    <x v="11"/>
    <x v="0"/>
    <n v="70000"/>
    <s v="Hybrid"/>
    <x v="0"/>
  </r>
  <r>
    <x v="1"/>
    <x v="0"/>
    <x v="0"/>
    <x v="9"/>
    <n v="187200"/>
    <s v="USD"/>
    <x v="659"/>
    <x v="2"/>
    <x v="0"/>
    <x v="2"/>
    <x v="2"/>
    <n v="146000"/>
    <s v="Remote"/>
    <x v="0"/>
  </r>
  <r>
    <x v="1"/>
    <x v="0"/>
    <x v="0"/>
    <x v="9"/>
    <n v="116100"/>
    <s v="USD"/>
    <x v="660"/>
    <x v="2"/>
    <x v="0"/>
    <x v="2"/>
    <x v="2"/>
    <n v="146000"/>
    <s v="Remote"/>
    <x v="0"/>
  </r>
  <r>
    <x v="1"/>
    <x v="0"/>
    <x v="0"/>
    <x v="4"/>
    <n v="150000"/>
    <s v="USD"/>
    <x v="16"/>
    <x v="1"/>
    <x v="1"/>
    <x v="1"/>
    <x v="2"/>
    <n v="146000"/>
    <s v="Onsite"/>
    <x v="0"/>
  </r>
  <r>
    <x v="1"/>
    <x v="0"/>
    <x v="0"/>
    <x v="4"/>
    <n v="127000"/>
    <s v="USD"/>
    <x v="347"/>
    <x v="1"/>
    <x v="1"/>
    <x v="1"/>
    <x v="2"/>
    <n v="146000"/>
    <s v="Onsite"/>
    <x v="0"/>
  </r>
  <r>
    <x v="1"/>
    <x v="0"/>
    <x v="0"/>
    <x v="11"/>
    <n v="275000"/>
    <s v="USD"/>
    <x v="18"/>
    <x v="1"/>
    <x v="0"/>
    <x v="1"/>
    <x v="2"/>
    <n v="146000"/>
    <s v="Remote"/>
    <x v="0"/>
  </r>
  <r>
    <x v="1"/>
    <x v="0"/>
    <x v="0"/>
    <x v="11"/>
    <n v="166000"/>
    <s v="USD"/>
    <x v="52"/>
    <x v="1"/>
    <x v="0"/>
    <x v="1"/>
    <x v="2"/>
    <n v="146000"/>
    <s v="Remote"/>
    <x v="0"/>
  </r>
  <r>
    <x v="1"/>
    <x v="0"/>
    <x v="0"/>
    <x v="2"/>
    <n v="159699"/>
    <s v="USD"/>
    <x v="661"/>
    <x v="1"/>
    <x v="1"/>
    <x v="1"/>
    <x v="2"/>
    <n v="146000"/>
    <s v="Onsite"/>
    <x v="0"/>
  </r>
  <r>
    <x v="1"/>
    <x v="0"/>
    <x v="0"/>
    <x v="2"/>
    <n v="138938"/>
    <s v="USD"/>
    <x v="662"/>
    <x v="1"/>
    <x v="1"/>
    <x v="1"/>
    <x v="2"/>
    <n v="146000"/>
    <s v="Onsite"/>
    <x v="0"/>
  </r>
  <r>
    <x v="1"/>
    <x v="2"/>
    <x v="0"/>
    <x v="49"/>
    <n v="76000"/>
    <s v="USD"/>
    <x v="663"/>
    <x v="1"/>
    <x v="2"/>
    <x v="1"/>
    <x v="0"/>
    <n v="70000"/>
    <s v="Hybrid"/>
    <x v="0"/>
  </r>
  <r>
    <x v="1"/>
    <x v="0"/>
    <x v="0"/>
    <x v="4"/>
    <n v="166700"/>
    <s v="USD"/>
    <x v="589"/>
    <x v="1"/>
    <x v="1"/>
    <x v="1"/>
    <x v="2"/>
    <n v="146000"/>
    <s v="Onsite"/>
    <x v="0"/>
  </r>
  <r>
    <x v="1"/>
    <x v="0"/>
    <x v="0"/>
    <x v="4"/>
    <n v="119000"/>
    <s v="USD"/>
    <x v="499"/>
    <x v="1"/>
    <x v="1"/>
    <x v="1"/>
    <x v="2"/>
    <n v="146000"/>
    <s v="Onsite"/>
    <x v="0"/>
  </r>
  <r>
    <x v="1"/>
    <x v="0"/>
    <x v="0"/>
    <x v="4"/>
    <n v="130000"/>
    <s v="USD"/>
    <x v="11"/>
    <x v="1"/>
    <x v="1"/>
    <x v="1"/>
    <x v="2"/>
    <n v="146000"/>
    <s v="Onsite"/>
    <x v="0"/>
  </r>
  <r>
    <x v="1"/>
    <x v="0"/>
    <x v="0"/>
    <x v="4"/>
    <n v="100000"/>
    <s v="USD"/>
    <x v="12"/>
    <x v="1"/>
    <x v="1"/>
    <x v="1"/>
    <x v="2"/>
    <n v="146000"/>
    <s v="Onsite"/>
    <x v="0"/>
  </r>
  <r>
    <x v="1"/>
    <x v="0"/>
    <x v="0"/>
    <x v="7"/>
    <n v="84000"/>
    <s v="GBP"/>
    <x v="664"/>
    <x v="4"/>
    <x v="1"/>
    <x v="4"/>
    <x v="2"/>
    <n v="146000"/>
    <s v="Onsite"/>
    <x v="0"/>
  </r>
  <r>
    <x v="1"/>
    <x v="0"/>
    <x v="0"/>
    <x v="7"/>
    <n v="75000"/>
    <s v="GBP"/>
    <x v="564"/>
    <x v="4"/>
    <x v="1"/>
    <x v="4"/>
    <x v="2"/>
    <n v="146000"/>
    <s v="Onsite"/>
    <x v="0"/>
  </r>
  <r>
    <x v="1"/>
    <x v="0"/>
    <x v="0"/>
    <x v="4"/>
    <n v="80000"/>
    <s v="USD"/>
    <x v="151"/>
    <x v="1"/>
    <x v="1"/>
    <x v="1"/>
    <x v="2"/>
    <n v="146000"/>
    <s v="Onsite"/>
    <x v="0"/>
  </r>
  <r>
    <x v="1"/>
    <x v="0"/>
    <x v="0"/>
    <x v="4"/>
    <n v="52500"/>
    <s v="USD"/>
    <x v="284"/>
    <x v="1"/>
    <x v="1"/>
    <x v="1"/>
    <x v="2"/>
    <n v="146000"/>
    <s v="Onsite"/>
    <x v="0"/>
  </r>
  <r>
    <x v="1"/>
    <x v="0"/>
    <x v="0"/>
    <x v="11"/>
    <n v="236000"/>
    <s v="USD"/>
    <x v="473"/>
    <x v="1"/>
    <x v="0"/>
    <x v="1"/>
    <x v="2"/>
    <n v="146000"/>
    <s v="Remote"/>
    <x v="0"/>
  </r>
  <r>
    <x v="1"/>
    <x v="0"/>
    <x v="0"/>
    <x v="11"/>
    <n v="182000"/>
    <s v="USD"/>
    <x v="519"/>
    <x v="1"/>
    <x v="0"/>
    <x v="1"/>
    <x v="2"/>
    <n v="146000"/>
    <s v="Remote"/>
    <x v="0"/>
  </r>
  <r>
    <x v="1"/>
    <x v="0"/>
    <x v="0"/>
    <x v="2"/>
    <n v="180000"/>
    <s v="USD"/>
    <x v="138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2"/>
    <n v="225000"/>
    <s v="USD"/>
    <x v="22"/>
    <x v="1"/>
    <x v="1"/>
    <x v="1"/>
    <x v="2"/>
    <n v="146000"/>
    <s v="Onsite"/>
    <x v="0"/>
  </r>
  <r>
    <x v="1"/>
    <x v="0"/>
    <x v="0"/>
    <x v="2"/>
    <n v="156400"/>
    <s v="USD"/>
    <x v="23"/>
    <x v="1"/>
    <x v="1"/>
    <x v="1"/>
    <x v="2"/>
    <n v="146000"/>
    <s v="Onsite"/>
    <x v="0"/>
  </r>
  <r>
    <x v="1"/>
    <x v="0"/>
    <x v="0"/>
    <x v="4"/>
    <n v="135000"/>
    <s v="USD"/>
    <x v="160"/>
    <x v="1"/>
    <x v="0"/>
    <x v="1"/>
    <x v="2"/>
    <n v="146000"/>
    <s v="Remote"/>
    <x v="0"/>
  </r>
  <r>
    <x v="1"/>
    <x v="0"/>
    <x v="0"/>
    <x v="4"/>
    <n v="100000"/>
    <s v="USD"/>
    <x v="12"/>
    <x v="1"/>
    <x v="0"/>
    <x v="1"/>
    <x v="2"/>
    <n v="146000"/>
    <s v="Remote"/>
    <x v="0"/>
  </r>
  <r>
    <x v="1"/>
    <x v="0"/>
    <x v="0"/>
    <x v="9"/>
    <n v="204500"/>
    <s v="USD"/>
    <x v="116"/>
    <x v="1"/>
    <x v="1"/>
    <x v="1"/>
    <x v="2"/>
    <n v="146000"/>
    <s v="Onsite"/>
    <x v="0"/>
  </r>
  <r>
    <x v="1"/>
    <x v="0"/>
    <x v="0"/>
    <x v="9"/>
    <n v="142200"/>
    <s v="USD"/>
    <x v="373"/>
    <x v="1"/>
    <x v="1"/>
    <x v="1"/>
    <x v="2"/>
    <n v="146000"/>
    <s v="Onsite"/>
    <x v="0"/>
  </r>
  <r>
    <x v="1"/>
    <x v="1"/>
    <x v="0"/>
    <x v="6"/>
    <n v="240000"/>
    <s v="USD"/>
    <x v="207"/>
    <x v="1"/>
    <x v="0"/>
    <x v="1"/>
    <x v="2"/>
    <n v="100000"/>
    <s v="Remote"/>
    <x v="0"/>
  </r>
  <r>
    <x v="1"/>
    <x v="2"/>
    <x v="3"/>
    <x v="4"/>
    <n v="125404"/>
    <s v="USD"/>
    <x v="665"/>
    <x v="50"/>
    <x v="2"/>
    <x v="1"/>
    <x v="1"/>
    <n v="70000"/>
    <s v="Hybrid"/>
    <x v="3"/>
  </r>
  <r>
    <x v="1"/>
    <x v="0"/>
    <x v="0"/>
    <x v="11"/>
    <n v="300000"/>
    <s v="USD"/>
    <x v="70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11"/>
    <n v="195000"/>
    <s v="USD"/>
    <x v="121"/>
    <x v="1"/>
    <x v="0"/>
    <x v="1"/>
    <x v="2"/>
    <n v="146000"/>
    <s v="Remote"/>
    <x v="0"/>
  </r>
  <r>
    <x v="1"/>
    <x v="0"/>
    <x v="0"/>
    <x v="11"/>
    <n v="175000"/>
    <s v="USD"/>
    <x v="3"/>
    <x v="1"/>
    <x v="0"/>
    <x v="1"/>
    <x v="2"/>
    <n v="146000"/>
    <s v="Remote"/>
    <x v="0"/>
  </r>
  <r>
    <x v="1"/>
    <x v="0"/>
    <x v="0"/>
    <x v="11"/>
    <n v="155000"/>
    <s v="USD"/>
    <x v="107"/>
    <x v="1"/>
    <x v="1"/>
    <x v="1"/>
    <x v="2"/>
    <n v="146000"/>
    <s v="Onsite"/>
    <x v="0"/>
  </r>
  <r>
    <x v="1"/>
    <x v="0"/>
    <x v="0"/>
    <x v="11"/>
    <n v="110000"/>
    <s v="USD"/>
    <x v="17"/>
    <x v="1"/>
    <x v="1"/>
    <x v="1"/>
    <x v="2"/>
    <n v="146000"/>
    <s v="Onsite"/>
    <x v="0"/>
  </r>
  <r>
    <x v="1"/>
    <x v="0"/>
    <x v="0"/>
    <x v="78"/>
    <n v="123000"/>
    <s v="USD"/>
    <x v="666"/>
    <x v="1"/>
    <x v="1"/>
    <x v="1"/>
    <x v="2"/>
    <n v="146000"/>
    <s v="Onsite"/>
    <x v="0"/>
  </r>
  <r>
    <x v="1"/>
    <x v="0"/>
    <x v="0"/>
    <x v="78"/>
    <n v="92250"/>
    <s v="USD"/>
    <x v="667"/>
    <x v="1"/>
    <x v="1"/>
    <x v="1"/>
    <x v="2"/>
    <n v="146000"/>
    <s v="Onsite"/>
    <x v="0"/>
  </r>
  <r>
    <x v="1"/>
    <x v="0"/>
    <x v="0"/>
    <x v="11"/>
    <n v="170000"/>
    <s v="USD"/>
    <x v="15"/>
    <x v="1"/>
    <x v="1"/>
    <x v="1"/>
    <x v="2"/>
    <n v="146000"/>
    <s v="Onsite"/>
    <x v="0"/>
  </r>
  <r>
    <x v="1"/>
    <x v="0"/>
    <x v="0"/>
    <x v="11"/>
    <n v="150000"/>
    <s v="USD"/>
    <x v="16"/>
    <x v="1"/>
    <x v="1"/>
    <x v="1"/>
    <x v="2"/>
    <n v="146000"/>
    <s v="Onsite"/>
    <x v="0"/>
  </r>
  <r>
    <x v="1"/>
    <x v="1"/>
    <x v="0"/>
    <x v="1"/>
    <n v="180000"/>
    <s v="USD"/>
    <x v="138"/>
    <x v="1"/>
    <x v="0"/>
    <x v="1"/>
    <x v="2"/>
    <n v="100000"/>
    <s v="Remote"/>
    <x v="0"/>
  </r>
  <r>
    <x v="1"/>
    <x v="1"/>
    <x v="0"/>
    <x v="1"/>
    <n v="100000"/>
    <s v="USD"/>
    <x v="12"/>
    <x v="1"/>
    <x v="0"/>
    <x v="1"/>
    <x v="2"/>
    <n v="100000"/>
    <s v="Remote"/>
    <x v="0"/>
  </r>
  <r>
    <x v="1"/>
    <x v="0"/>
    <x v="0"/>
    <x v="11"/>
    <n v="97000"/>
    <s v="USD"/>
    <x v="668"/>
    <x v="1"/>
    <x v="0"/>
    <x v="1"/>
    <x v="2"/>
    <n v="146000"/>
    <s v="Remote"/>
    <x v="0"/>
  </r>
  <r>
    <x v="1"/>
    <x v="0"/>
    <x v="0"/>
    <x v="11"/>
    <n v="90000"/>
    <s v="USD"/>
    <x v="25"/>
    <x v="1"/>
    <x v="0"/>
    <x v="1"/>
    <x v="2"/>
    <n v="146000"/>
    <s v="Remote"/>
    <x v="0"/>
  </r>
  <r>
    <x v="1"/>
    <x v="0"/>
    <x v="0"/>
    <x v="11"/>
    <n v="200000"/>
    <s v="USD"/>
    <x v="24"/>
    <x v="1"/>
    <x v="1"/>
    <x v="1"/>
    <x v="2"/>
    <n v="146000"/>
    <s v="Onsite"/>
    <x v="0"/>
  </r>
  <r>
    <x v="1"/>
    <x v="0"/>
    <x v="0"/>
    <x v="11"/>
    <n v="160000"/>
    <s v="USD"/>
    <x v="122"/>
    <x v="1"/>
    <x v="1"/>
    <x v="1"/>
    <x v="2"/>
    <n v="146000"/>
    <s v="Onsite"/>
    <x v="0"/>
  </r>
  <r>
    <x v="1"/>
    <x v="0"/>
    <x v="0"/>
    <x v="9"/>
    <n v="210000"/>
    <s v="USD"/>
    <x v="64"/>
    <x v="1"/>
    <x v="0"/>
    <x v="1"/>
    <x v="2"/>
    <n v="146000"/>
    <s v="Remote"/>
    <x v="0"/>
  </r>
  <r>
    <x v="1"/>
    <x v="0"/>
    <x v="0"/>
    <x v="9"/>
    <n v="180000"/>
    <s v="USD"/>
    <x v="138"/>
    <x v="1"/>
    <x v="0"/>
    <x v="1"/>
    <x v="2"/>
    <n v="146000"/>
    <s v="Remote"/>
    <x v="0"/>
  </r>
  <r>
    <x v="1"/>
    <x v="0"/>
    <x v="0"/>
    <x v="11"/>
    <n v="260000"/>
    <s v="USD"/>
    <x v="170"/>
    <x v="1"/>
    <x v="1"/>
    <x v="1"/>
    <x v="2"/>
    <n v="146000"/>
    <s v="Onsite"/>
    <x v="0"/>
  </r>
  <r>
    <x v="1"/>
    <x v="0"/>
    <x v="0"/>
    <x v="11"/>
    <n v="180000"/>
    <s v="USD"/>
    <x v="138"/>
    <x v="1"/>
    <x v="1"/>
    <x v="1"/>
    <x v="2"/>
    <n v="146000"/>
    <s v="Onsite"/>
    <x v="0"/>
  </r>
  <r>
    <x v="1"/>
    <x v="3"/>
    <x v="0"/>
    <x v="7"/>
    <n v="210000"/>
    <s v="USD"/>
    <x v="64"/>
    <x v="1"/>
    <x v="0"/>
    <x v="1"/>
    <x v="2"/>
    <n v="196000"/>
    <s v="Remote"/>
    <x v="0"/>
  </r>
  <r>
    <x v="1"/>
    <x v="3"/>
    <x v="0"/>
    <x v="7"/>
    <n v="157000"/>
    <s v="USD"/>
    <x v="669"/>
    <x v="1"/>
    <x v="0"/>
    <x v="1"/>
    <x v="2"/>
    <n v="196000"/>
    <s v="Remote"/>
    <x v="0"/>
  </r>
  <r>
    <x v="1"/>
    <x v="2"/>
    <x v="0"/>
    <x v="2"/>
    <n v="180000"/>
    <s v="USD"/>
    <x v="138"/>
    <x v="1"/>
    <x v="0"/>
    <x v="1"/>
    <x v="2"/>
    <n v="70000"/>
    <s v="Remote"/>
    <x v="0"/>
  </r>
  <r>
    <x v="1"/>
    <x v="2"/>
    <x v="0"/>
    <x v="2"/>
    <n v="100000"/>
    <s v="USD"/>
    <x v="12"/>
    <x v="1"/>
    <x v="0"/>
    <x v="1"/>
    <x v="2"/>
    <n v="70000"/>
    <s v="Remote"/>
    <x v="0"/>
  </r>
  <r>
    <x v="1"/>
    <x v="1"/>
    <x v="0"/>
    <x v="4"/>
    <n v="80000"/>
    <s v="USD"/>
    <x v="151"/>
    <x v="1"/>
    <x v="1"/>
    <x v="1"/>
    <x v="2"/>
    <n v="100000"/>
    <s v="Onsite"/>
    <x v="0"/>
  </r>
  <r>
    <x v="1"/>
    <x v="1"/>
    <x v="0"/>
    <x v="4"/>
    <n v="52500"/>
    <s v="USD"/>
    <x v="284"/>
    <x v="1"/>
    <x v="1"/>
    <x v="1"/>
    <x v="2"/>
    <n v="100000"/>
    <s v="Onsite"/>
    <x v="0"/>
  </r>
  <r>
    <x v="1"/>
    <x v="0"/>
    <x v="0"/>
    <x v="15"/>
    <n v="128000"/>
    <s v="USD"/>
    <x v="148"/>
    <x v="1"/>
    <x v="1"/>
    <x v="1"/>
    <x v="2"/>
    <n v="146000"/>
    <s v="Onsite"/>
    <x v="0"/>
  </r>
  <r>
    <x v="1"/>
    <x v="0"/>
    <x v="0"/>
    <x v="15"/>
    <n v="81500"/>
    <s v="USD"/>
    <x v="62"/>
    <x v="1"/>
    <x v="1"/>
    <x v="1"/>
    <x v="2"/>
    <n v="146000"/>
    <s v="Onsite"/>
    <x v="0"/>
  </r>
  <r>
    <x v="1"/>
    <x v="0"/>
    <x v="0"/>
    <x v="45"/>
    <n v="105000"/>
    <s v="USD"/>
    <x v="77"/>
    <x v="1"/>
    <x v="1"/>
    <x v="1"/>
    <x v="2"/>
    <n v="146000"/>
    <s v="Onsite"/>
    <x v="0"/>
  </r>
  <r>
    <x v="1"/>
    <x v="0"/>
    <x v="0"/>
    <x v="45"/>
    <n v="70000"/>
    <s v="USD"/>
    <x v="78"/>
    <x v="1"/>
    <x v="1"/>
    <x v="1"/>
    <x v="2"/>
    <n v="146000"/>
    <s v="Onsite"/>
    <x v="0"/>
  </r>
  <r>
    <x v="1"/>
    <x v="0"/>
    <x v="0"/>
    <x v="2"/>
    <n v="175000"/>
    <s v="USD"/>
    <x v="3"/>
    <x v="1"/>
    <x v="1"/>
    <x v="1"/>
    <x v="2"/>
    <n v="146000"/>
    <s v="Onsite"/>
    <x v="0"/>
  </r>
  <r>
    <x v="1"/>
    <x v="0"/>
    <x v="0"/>
    <x v="2"/>
    <n v="122500"/>
    <s v="USD"/>
    <x v="577"/>
    <x v="1"/>
    <x v="1"/>
    <x v="1"/>
    <x v="2"/>
    <n v="146000"/>
    <s v="Onsite"/>
    <x v="0"/>
  </r>
  <r>
    <x v="1"/>
    <x v="0"/>
    <x v="0"/>
    <x v="11"/>
    <n v="171000"/>
    <s v="USD"/>
    <x v="604"/>
    <x v="1"/>
    <x v="1"/>
    <x v="1"/>
    <x v="2"/>
    <n v="146000"/>
    <s v="Onsite"/>
    <x v="0"/>
  </r>
  <r>
    <x v="1"/>
    <x v="0"/>
    <x v="0"/>
    <x v="11"/>
    <n v="117000"/>
    <s v="USD"/>
    <x v="344"/>
    <x v="1"/>
    <x v="1"/>
    <x v="1"/>
    <x v="2"/>
    <n v="146000"/>
    <s v="Onsite"/>
    <x v="0"/>
  </r>
  <r>
    <x v="1"/>
    <x v="0"/>
    <x v="0"/>
    <x v="2"/>
    <n v="202800"/>
    <s v="USD"/>
    <x v="82"/>
    <x v="1"/>
    <x v="1"/>
    <x v="1"/>
    <x v="0"/>
    <n v="146000"/>
    <s v="Onsite"/>
    <x v="0"/>
  </r>
  <r>
    <x v="1"/>
    <x v="0"/>
    <x v="0"/>
    <x v="2"/>
    <n v="104300"/>
    <s v="USD"/>
    <x v="83"/>
    <x v="1"/>
    <x v="1"/>
    <x v="1"/>
    <x v="0"/>
    <n v="146000"/>
    <s v="Onsite"/>
    <x v="0"/>
  </r>
  <r>
    <x v="1"/>
    <x v="0"/>
    <x v="0"/>
    <x v="4"/>
    <n v="48000"/>
    <s v="EUR"/>
    <x v="586"/>
    <x v="0"/>
    <x v="1"/>
    <x v="0"/>
    <x v="2"/>
    <n v="146000"/>
    <s v="Onsite"/>
    <x v="0"/>
  </r>
  <r>
    <x v="1"/>
    <x v="0"/>
    <x v="0"/>
    <x v="4"/>
    <n v="35000"/>
    <s v="EUR"/>
    <x v="571"/>
    <x v="0"/>
    <x v="1"/>
    <x v="0"/>
    <x v="2"/>
    <n v="146000"/>
    <s v="Onsite"/>
    <x v="0"/>
  </r>
  <r>
    <x v="1"/>
    <x v="0"/>
    <x v="0"/>
    <x v="11"/>
    <n v="197000"/>
    <s v="USD"/>
    <x v="413"/>
    <x v="1"/>
    <x v="1"/>
    <x v="1"/>
    <x v="2"/>
    <n v="146000"/>
    <s v="Onsite"/>
    <x v="0"/>
  </r>
  <r>
    <x v="1"/>
    <x v="0"/>
    <x v="0"/>
    <x v="11"/>
    <n v="99000"/>
    <s v="USD"/>
    <x v="599"/>
    <x v="1"/>
    <x v="1"/>
    <x v="1"/>
    <x v="2"/>
    <n v="146000"/>
    <s v="Onsite"/>
    <x v="0"/>
  </r>
  <r>
    <x v="1"/>
    <x v="0"/>
    <x v="0"/>
    <x v="11"/>
    <n v="160000"/>
    <s v="USD"/>
    <x v="122"/>
    <x v="1"/>
    <x v="1"/>
    <x v="1"/>
    <x v="2"/>
    <n v="146000"/>
    <s v="Onsite"/>
    <x v="0"/>
  </r>
  <r>
    <x v="1"/>
    <x v="0"/>
    <x v="0"/>
    <x v="11"/>
    <n v="110000"/>
    <s v="USD"/>
    <x v="17"/>
    <x v="1"/>
    <x v="1"/>
    <x v="1"/>
    <x v="2"/>
    <n v="146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1"/>
    <x v="0"/>
    <x v="2"/>
    <n v="30000"/>
    <s v="USD"/>
    <x v="1"/>
    <x v="24"/>
    <x v="0"/>
    <x v="22"/>
    <x v="0"/>
    <n v="100000"/>
    <s v="Remote"/>
    <x v="0"/>
  </r>
  <r>
    <x v="1"/>
    <x v="1"/>
    <x v="0"/>
    <x v="7"/>
    <n v="78000"/>
    <s v="USD"/>
    <x v="376"/>
    <x v="26"/>
    <x v="0"/>
    <x v="23"/>
    <x v="2"/>
    <n v="100000"/>
    <s v="Remote"/>
    <x v="0"/>
  </r>
  <r>
    <x v="1"/>
    <x v="1"/>
    <x v="0"/>
    <x v="7"/>
    <n v="48000"/>
    <s v="USD"/>
    <x v="317"/>
    <x v="26"/>
    <x v="0"/>
    <x v="23"/>
    <x v="2"/>
    <n v="100000"/>
    <s v="Remote"/>
    <x v="0"/>
  </r>
  <r>
    <x v="1"/>
    <x v="0"/>
    <x v="0"/>
    <x v="11"/>
    <n v="170000"/>
    <s v="USD"/>
    <x v="15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4"/>
    <n v="150000"/>
    <s v="USD"/>
    <x v="16"/>
    <x v="1"/>
    <x v="1"/>
    <x v="1"/>
    <x v="2"/>
    <n v="146000"/>
    <s v="Onsite"/>
    <x v="0"/>
  </r>
  <r>
    <x v="1"/>
    <x v="0"/>
    <x v="0"/>
    <x v="4"/>
    <n v="95000"/>
    <s v="USD"/>
    <x v="120"/>
    <x v="1"/>
    <x v="1"/>
    <x v="1"/>
    <x v="2"/>
    <n v="146000"/>
    <s v="Onsite"/>
    <x v="0"/>
  </r>
  <r>
    <x v="1"/>
    <x v="1"/>
    <x v="0"/>
    <x v="11"/>
    <n v="78000"/>
    <s v="USD"/>
    <x v="376"/>
    <x v="26"/>
    <x v="0"/>
    <x v="23"/>
    <x v="2"/>
    <n v="100000"/>
    <s v="Remote"/>
    <x v="0"/>
  </r>
  <r>
    <x v="1"/>
    <x v="1"/>
    <x v="0"/>
    <x v="11"/>
    <n v="42000"/>
    <s v="USD"/>
    <x v="670"/>
    <x v="26"/>
    <x v="0"/>
    <x v="23"/>
    <x v="2"/>
    <n v="100000"/>
    <s v="Remote"/>
    <x v="0"/>
  </r>
  <r>
    <x v="1"/>
    <x v="0"/>
    <x v="0"/>
    <x v="15"/>
    <n v="345600"/>
    <s v="USD"/>
    <x v="671"/>
    <x v="1"/>
    <x v="1"/>
    <x v="1"/>
    <x v="2"/>
    <n v="146000"/>
    <s v="Onsite"/>
    <x v="0"/>
  </r>
  <r>
    <x v="1"/>
    <x v="0"/>
    <x v="0"/>
    <x v="15"/>
    <n v="230400"/>
    <s v="USD"/>
    <x v="672"/>
    <x v="1"/>
    <x v="1"/>
    <x v="1"/>
    <x v="2"/>
    <n v="146000"/>
    <s v="Onsite"/>
    <x v="0"/>
  </r>
  <r>
    <x v="1"/>
    <x v="0"/>
    <x v="0"/>
    <x v="11"/>
    <n v="145000"/>
    <s v="USD"/>
    <x v="84"/>
    <x v="1"/>
    <x v="1"/>
    <x v="1"/>
    <x v="2"/>
    <n v="146000"/>
    <s v="Onsite"/>
    <x v="0"/>
  </r>
  <r>
    <x v="1"/>
    <x v="0"/>
    <x v="0"/>
    <x v="11"/>
    <n v="115000"/>
    <s v="USD"/>
    <x v="61"/>
    <x v="1"/>
    <x v="1"/>
    <x v="1"/>
    <x v="2"/>
    <n v="146000"/>
    <s v="Onsite"/>
    <x v="0"/>
  </r>
  <r>
    <x v="1"/>
    <x v="1"/>
    <x v="0"/>
    <x v="49"/>
    <n v="78000"/>
    <s v="USD"/>
    <x v="376"/>
    <x v="26"/>
    <x v="0"/>
    <x v="23"/>
    <x v="2"/>
    <n v="100000"/>
    <s v="Remote"/>
    <x v="0"/>
  </r>
  <r>
    <x v="1"/>
    <x v="1"/>
    <x v="0"/>
    <x v="49"/>
    <n v="48000"/>
    <s v="USD"/>
    <x v="317"/>
    <x v="26"/>
    <x v="0"/>
    <x v="23"/>
    <x v="2"/>
    <n v="100000"/>
    <s v="Remote"/>
    <x v="0"/>
  </r>
  <r>
    <x v="1"/>
    <x v="0"/>
    <x v="0"/>
    <x v="4"/>
    <n v="175950"/>
    <s v="USD"/>
    <x v="673"/>
    <x v="1"/>
    <x v="0"/>
    <x v="1"/>
    <x v="2"/>
    <n v="146000"/>
    <s v="Remote"/>
    <x v="0"/>
  </r>
  <r>
    <x v="1"/>
    <x v="0"/>
    <x v="0"/>
    <x v="4"/>
    <n v="130050"/>
    <s v="USD"/>
    <x v="674"/>
    <x v="1"/>
    <x v="0"/>
    <x v="1"/>
    <x v="2"/>
    <n v="146000"/>
    <s v="Remote"/>
    <x v="0"/>
  </r>
  <r>
    <x v="1"/>
    <x v="0"/>
    <x v="0"/>
    <x v="11"/>
    <n v="205600"/>
    <s v="USD"/>
    <x v="294"/>
    <x v="1"/>
    <x v="1"/>
    <x v="1"/>
    <x v="0"/>
    <n v="146000"/>
    <s v="Onsite"/>
    <x v="0"/>
  </r>
  <r>
    <x v="1"/>
    <x v="0"/>
    <x v="0"/>
    <x v="11"/>
    <n v="105700"/>
    <s v="USD"/>
    <x v="295"/>
    <x v="1"/>
    <x v="1"/>
    <x v="1"/>
    <x v="0"/>
    <n v="146000"/>
    <s v="Onsite"/>
    <x v="0"/>
  </r>
  <r>
    <x v="1"/>
    <x v="0"/>
    <x v="0"/>
    <x v="4"/>
    <n v="236600"/>
    <s v="USD"/>
    <x v="675"/>
    <x v="1"/>
    <x v="0"/>
    <x v="1"/>
    <x v="2"/>
    <n v="146000"/>
    <s v="Remote"/>
    <x v="0"/>
  </r>
  <r>
    <x v="1"/>
    <x v="0"/>
    <x v="0"/>
    <x v="4"/>
    <n v="89200"/>
    <s v="USD"/>
    <x v="594"/>
    <x v="1"/>
    <x v="0"/>
    <x v="1"/>
    <x v="2"/>
    <n v="146000"/>
    <s v="Remote"/>
    <x v="0"/>
  </r>
  <r>
    <x v="1"/>
    <x v="1"/>
    <x v="0"/>
    <x v="2"/>
    <n v="84000"/>
    <s v="USD"/>
    <x v="511"/>
    <x v="26"/>
    <x v="0"/>
    <x v="23"/>
    <x v="2"/>
    <n v="100000"/>
    <s v="Remote"/>
    <x v="0"/>
  </r>
  <r>
    <x v="1"/>
    <x v="1"/>
    <x v="0"/>
    <x v="2"/>
    <n v="54000"/>
    <s v="USD"/>
    <x v="676"/>
    <x v="26"/>
    <x v="0"/>
    <x v="23"/>
    <x v="2"/>
    <n v="100000"/>
    <s v="Remote"/>
    <x v="0"/>
  </r>
  <r>
    <x v="1"/>
    <x v="2"/>
    <x v="0"/>
    <x v="2"/>
    <n v="80000"/>
    <s v="USD"/>
    <x v="151"/>
    <x v="1"/>
    <x v="0"/>
    <x v="1"/>
    <x v="0"/>
    <n v="70000"/>
    <s v="Remote"/>
    <x v="0"/>
  </r>
  <r>
    <x v="1"/>
    <x v="0"/>
    <x v="0"/>
    <x v="79"/>
    <n v="200000"/>
    <s v="USD"/>
    <x v="24"/>
    <x v="4"/>
    <x v="0"/>
    <x v="4"/>
    <x v="1"/>
    <n v="146000"/>
    <s v="Remote"/>
    <x v="0"/>
  </r>
  <r>
    <x v="1"/>
    <x v="2"/>
    <x v="0"/>
    <x v="2"/>
    <n v="96000"/>
    <s v="CAD"/>
    <x v="677"/>
    <x v="2"/>
    <x v="0"/>
    <x v="2"/>
    <x v="0"/>
    <n v="70000"/>
    <s v="Remote"/>
    <x v="0"/>
  </r>
  <r>
    <x v="1"/>
    <x v="0"/>
    <x v="0"/>
    <x v="47"/>
    <n v="165000"/>
    <s v="USD"/>
    <x v="86"/>
    <x v="1"/>
    <x v="2"/>
    <x v="1"/>
    <x v="1"/>
    <n v="146000"/>
    <s v="Hybrid"/>
    <x v="0"/>
  </r>
  <r>
    <x v="1"/>
    <x v="2"/>
    <x v="0"/>
    <x v="2"/>
    <n v="27000"/>
    <s v="GBP"/>
    <x v="678"/>
    <x v="4"/>
    <x v="2"/>
    <x v="4"/>
    <x v="0"/>
    <n v="70000"/>
    <s v="Hybrid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3"/>
    <x v="2"/>
    <x v="0"/>
    <x v="80"/>
    <n v="400000"/>
    <s v="INR"/>
    <x v="679"/>
    <x v="6"/>
    <x v="2"/>
    <x v="6"/>
    <x v="0"/>
    <n v="70000"/>
    <s v="Hybrid"/>
    <x v="0"/>
  </r>
  <r>
    <x v="3"/>
    <x v="1"/>
    <x v="0"/>
    <x v="11"/>
    <n v="100000"/>
    <s v="AUD"/>
    <x v="680"/>
    <x v="13"/>
    <x v="2"/>
    <x v="19"/>
    <x v="0"/>
    <n v="100000"/>
    <s v="Hybrid"/>
    <x v="0"/>
  </r>
  <r>
    <x v="1"/>
    <x v="0"/>
    <x v="0"/>
    <x v="11"/>
    <n v="225000"/>
    <s v="USD"/>
    <x v="22"/>
    <x v="1"/>
    <x v="1"/>
    <x v="1"/>
    <x v="2"/>
    <n v="146000"/>
    <s v="Onsite"/>
    <x v="0"/>
  </r>
  <r>
    <x v="1"/>
    <x v="0"/>
    <x v="0"/>
    <x v="11"/>
    <n v="184100"/>
    <s v="USD"/>
    <x v="656"/>
    <x v="1"/>
    <x v="1"/>
    <x v="1"/>
    <x v="2"/>
    <n v="146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2"/>
    <n v="225000"/>
    <s v="USD"/>
    <x v="22"/>
    <x v="1"/>
    <x v="1"/>
    <x v="1"/>
    <x v="2"/>
    <n v="146000"/>
    <s v="Onsite"/>
    <x v="0"/>
  </r>
  <r>
    <x v="1"/>
    <x v="0"/>
    <x v="0"/>
    <x v="2"/>
    <n v="156400"/>
    <s v="USD"/>
    <x v="23"/>
    <x v="1"/>
    <x v="1"/>
    <x v="1"/>
    <x v="2"/>
    <n v="146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2"/>
    <x v="0"/>
    <x v="9"/>
    <n v="108000"/>
    <s v="USD"/>
    <x v="249"/>
    <x v="1"/>
    <x v="1"/>
    <x v="1"/>
    <x v="1"/>
    <n v="70000"/>
    <s v="Onsite"/>
    <x v="0"/>
  </r>
  <r>
    <x v="1"/>
    <x v="0"/>
    <x v="0"/>
    <x v="81"/>
    <n v="8000"/>
    <s v="USD"/>
    <x v="681"/>
    <x v="6"/>
    <x v="0"/>
    <x v="18"/>
    <x v="0"/>
    <n v="146000"/>
    <s v="Remote"/>
    <x v="0"/>
  </r>
  <r>
    <x v="1"/>
    <x v="0"/>
    <x v="0"/>
    <x v="2"/>
    <n v="155000"/>
    <s v="USD"/>
    <x v="107"/>
    <x v="1"/>
    <x v="0"/>
    <x v="1"/>
    <x v="2"/>
    <n v="146000"/>
    <s v="Remote"/>
    <x v="0"/>
  </r>
  <r>
    <x v="1"/>
    <x v="0"/>
    <x v="0"/>
    <x v="2"/>
    <n v="38000"/>
    <s v="USD"/>
    <x v="682"/>
    <x v="1"/>
    <x v="0"/>
    <x v="1"/>
    <x v="2"/>
    <n v="146000"/>
    <s v="Remote"/>
    <x v="0"/>
  </r>
  <r>
    <x v="1"/>
    <x v="1"/>
    <x v="0"/>
    <x v="4"/>
    <n v="85000"/>
    <s v="USD"/>
    <x v="112"/>
    <x v="1"/>
    <x v="1"/>
    <x v="1"/>
    <x v="2"/>
    <n v="100000"/>
    <s v="Onsite"/>
    <x v="0"/>
  </r>
  <r>
    <x v="1"/>
    <x v="1"/>
    <x v="0"/>
    <x v="4"/>
    <n v="65000"/>
    <s v="USD"/>
    <x v="85"/>
    <x v="1"/>
    <x v="1"/>
    <x v="1"/>
    <x v="2"/>
    <n v="100000"/>
    <s v="Onsite"/>
    <x v="0"/>
  </r>
  <r>
    <x v="1"/>
    <x v="0"/>
    <x v="0"/>
    <x v="2"/>
    <n v="155000"/>
    <s v="USD"/>
    <x v="107"/>
    <x v="1"/>
    <x v="0"/>
    <x v="1"/>
    <x v="2"/>
    <n v="146000"/>
    <s v="Remote"/>
    <x v="0"/>
  </r>
  <r>
    <x v="1"/>
    <x v="0"/>
    <x v="0"/>
    <x v="2"/>
    <n v="38000"/>
    <s v="USD"/>
    <x v="682"/>
    <x v="1"/>
    <x v="0"/>
    <x v="1"/>
    <x v="2"/>
    <n v="146000"/>
    <s v="Remote"/>
    <x v="0"/>
  </r>
  <r>
    <x v="1"/>
    <x v="1"/>
    <x v="0"/>
    <x v="11"/>
    <n v="90000"/>
    <s v="GBP"/>
    <x v="683"/>
    <x v="4"/>
    <x v="1"/>
    <x v="4"/>
    <x v="2"/>
    <n v="100000"/>
    <s v="Onsite"/>
    <x v="0"/>
  </r>
  <r>
    <x v="1"/>
    <x v="1"/>
    <x v="0"/>
    <x v="11"/>
    <n v="75000"/>
    <s v="GBP"/>
    <x v="564"/>
    <x v="4"/>
    <x v="1"/>
    <x v="4"/>
    <x v="2"/>
    <n v="100000"/>
    <s v="Onsite"/>
    <x v="0"/>
  </r>
  <r>
    <x v="1"/>
    <x v="0"/>
    <x v="0"/>
    <x v="2"/>
    <n v="153600"/>
    <s v="USD"/>
    <x v="224"/>
    <x v="1"/>
    <x v="0"/>
    <x v="1"/>
    <x v="2"/>
    <n v="146000"/>
    <s v="Remote"/>
    <x v="0"/>
  </r>
  <r>
    <x v="1"/>
    <x v="0"/>
    <x v="0"/>
    <x v="2"/>
    <n v="106800"/>
    <s v="USD"/>
    <x v="266"/>
    <x v="1"/>
    <x v="0"/>
    <x v="1"/>
    <x v="2"/>
    <n v="146000"/>
    <s v="Remote"/>
    <x v="0"/>
  </r>
  <r>
    <x v="1"/>
    <x v="0"/>
    <x v="0"/>
    <x v="2"/>
    <n v="185000"/>
    <s v="USD"/>
    <x v="39"/>
    <x v="1"/>
    <x v="0"/>
    <x v="1"/>
    <x v="2"/>
    <n v="146000"/>
    <s v="Remote"/>
    <x v="0"/>
  </r>
  <r>
    <x v="1"/>
    <x v="0"/>
    <x v="0"/>
    <x v="2"/>
    <n v="50000"/>
    <s v="USD"/>
    <x v="189"/>
    <x v="1"/>
    <x v="0"/>
    <x v="1"/>
    <x v="2"/>
    <n v="146000"/>
    <s v="Remote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2"/>
    <n v="155000"/>
    <s v="USD"/>
    <x v="107"/>
    <x v="1"/>
    <x v="0"/>
    <x v="1"/>
    <x v="2"/>
    <n v="146000"/>
    <s v="Remote"/>
    <x v="0"/>
  </r>
  <r>
    <x v="1"/>
    <x v="0"/>
    <x v="0"/>
    <x v="2"/>
    <n v="38000"/>
    <s v="USD"/>
    <x v="682"/>
    <x v="1"/>
    <x v="0"/>
    <x v="1"/>
    <x v="2"/>
    <n v="146000"/>
    <s v="Remote"/>
    <x v="0"/>
  </r>
  <r>
    <x v="1"/>
    <x v="0"/>
    <x v="0"/>
    <x v="2"/>
    <n v="168000"/>
    <s v="USD"/>
    <x v="406"/>
    <x v="1"/>
    <x v="0"/>
    <x v="1"/>
    <x v="2"/>
    <n v="146000"/>
    <s v="Remote"/>
    <x v="0"/>
  </r>
  <r>
    <x v="1"/>
    <x v="0"/>
    <x v="0"/>
    <x v="2"/>
    <n v="130000"/>
    <s v="USD"/>
    <x v="11"/>
    <x v="1"/>
    <x v="0"/>
    <x v="1"/>
    <x v="2"/>
    <n v="146000"/>
    <s v="Remote"/>
    <x v="0"/>
  </r>
  <r>
    <x v="1"/>
    <x v="0"/>
    <x v="0"/>
    <x v="2"/>
    <n v="123400"/>
    <s v="USD"/>
    <x v="684"/>
    <x v="1"/>
    <x v="1"/>
    <x v="1"/>
    <x v="2"/>
    <n v="146000"/>
    <s v="Onsite"/>
    <x v="0"/>
  </r>
  <r>
    <x v="1"/>
    <x v="0"/>
    <x v="0"/>
    <x v="2"/>
    <n v="88100"/>
    <s v="USD"/>
    <x v="685"/>
    <x v="1"/>
    <x v="1"/>
    <x v="1"/>
    <x v="2"/>
    <n v="146000"/>
    <s v="Onsite"/>
    <x v="0"/>
  </r>
  <r>
    <x v="1"/>
    <x v="0"/>
    <x v="0"/>
    <x v="2"/>
    <n v="120000"/>
    <s v="USD"/>
    <x v="4"/>
    <x v="1"/>
    <x v="0"/>
    <x v="1"/>
    <x v="1"/>
    <n v="146000"/>
    <s v="Remote"/>
    <x v="0"/>
  </r>
  <r>
    <x v="1"/>
    <x v="0"/>
    <x v="0"/>
    <x v="2"/>
    <n v="55000"/>
    <s v="USD"/>
    <x v="325"/>
    <x v="1"/>
    <x v="0"/>
    <x v="1"/>
    <x v="1"/>
    <n v="146000"/>
    <s v="Remo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11"/>
    <n v="191200"/>
    <s v="USD"/>
    <x v="618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4"/>
    <n v="169000"/>
    <s v="USD"/>
    <x v="330"/>
    <x v="1"/>
    <x v="1"/>
    <x v="1"/>
    <x v="2"/>
    <n v="146000"/>
    <s v="Onsite"/>
    <x v="0"/>
  </r>
  <r>
    <x v="1"/>
    <x v="0"/>
    <x v="0"/>
    <x v="4"/>
    <n v="110600"/>
    <s v="USD"/>
    <x v="331"/>
    <x v="1"/>
    <x v="1"/>
    <x v="1"/>
    <x v="2"/>
    <n v="146000"/>
    <s v="Onsite"/>
    <x v="0"/>
  </r>
  <r>
    <x v="1"/>
    <x v="0"/>
    <x v="0"/>
    <x v="7"/>
    <n v="150000"/>
    <s v="USD"/>
    <x v="16"/>
    <x v="1"/>
    <x v="1"/>
    <x v="1"/>
    <x v="2"/>
    <n v="146000"/>
    <s v="Onsite"/>
    <x v="0"/>
  </r>
  <r>
    <x v="1"/>
    <x v="0"/>
    <x v="0"/>
    <x v="7"/>
    <n v="120000"/>
    <s v="USD"/>
    <x v="4"/>
    <x v="1"/>
    <x v="1"/>
    <x v="1"/>
    <x v="2"/>
    <n v="146000"/>
    <s v="Onsite"/>
    <x v="0"/>
  </r>
  <r>
    <x v="1"/>
    <x v="0"/>
    <x v="0"/>
    <x v="50"/>
    <n v="139000"/>
    <s v="USD"/>
    <x v="49"/>
    <x v="1"/>
    <x v="1"/>
    <x v="1"/>
    <x v="2"/>
    <n v="146000"/>
    <s v="Onsite"/>
    <x v="0"/>
  </r>
  <r>
    <x v="1"/>
    <x v="0"/>
    <x v="0"/>
    <x v="50"/>
    <n v="122000"/>
    <s v="USD"/>
    <x v="370"/>
    <x v="1"/>
    <x v="1"/>
    <x v="1"/>
    <x v="2"/>
    <n v="146000"/>
    <s v="Onsite"/>
    <x v="0"/>
  </r>
  <r>
    <x v="1"/>
    <x v="0"/>
    <x v="0"/>
    <x v="2"/>
    <n v="185900"/>
    <s v="USD"/>
    <x v="72"/>
    <x v="1"/>
    <x v="1"/>
    <x v="1"/>
    <x v="2"/>
    <n v="146000"/>
    <s v="Onsite"/>
    <x v="0"/>
  </r>
  <r>
    <x v="1"/>
    <x v="0"/>
    <x v="0"/>
    <x v="2"/>
    <n v="129300"/>
    <s v="USD"/>
    <x v="73"/>
    <x v="1"/>
    <x v="1"/>
    <x v="1"/>
    <x v="2"/>
    <n v="146000"/>
    <s v="Onsite"/>
    <x v="0"/>
  </r>
  <r>
    <x v="1"/>
    <x v="0"/>
    <x v="0"/>
    <x v="4"/>
    <n v="139600"/>
    <s v="USD"/>
    <x v="686"/>
    <x v="1"/>
    <x v="1"/>
    <x v="1"/>
    <x v="2"/>
    <n v="146000"/>
    <s v="Onsite"/>
    <x v="0"/>
  </r>
  <r>
    <x v="1"/>
    <x v="0"/>
    <x v="0"/>
    <x v="4"/>
    <n v="85700"/>
    <s v="USD"/>
    <x v="687"/>
    <x v="1"/>
    <x v="1"/>
    <x v="1"/>
    <x v="2"/>
    <n v="146000"/>
    <s v="Onsite"/>
    <x v="0"/>
  </r>
  <r>
    <x v="1"/>
    <x v="0"/>
    <x v="0"/>
    <x v="11"/>
    <n v="185000"/>
    <s v="USD"/>
    <x v="39"/>
    <x v="1"/>
    <x v="0"/>
    <x v="1"/>
    <x v="2"/>
    <n v="146000"/>
    <s v="Remote"/>
    <x v="0"/>
  </r>
  <r>
    <x v="1"/>
    <x v="0"/>
    <x v="0"/>
    <x v="11"/>
    <n v="50000"/>
    <s v="USD"/>
    <x v="189"/>
    <x v="1"/>
    <x v="0"/>
    <x v="1"/>
    <x v="2"/>
    <n v="146000"/>
    <s v="Remote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0"/>
    <x v="0"/>
    <x v="2"/>
    <n v="225000"/>
    <s v="USD"/>
    <x v="22"/>
    <x v="1"/>
    <x v="1"/>
    <x v="1"/>
    <x v="2"/>
    <n v="146000"/>
    <s v="Onsite"/>
    <x v="0"/>
  </r>
  <r>
    <x v="1"/>
    <x v="0"/>
    <x v="0"/>
    <x v="2"/>
    <n v="156400"/>
    <s v="USD"/>
    <x v="23"/>
    <x v="1"/>
    <x v="1"/>
    <x v="1"/>
    <x v="2"/>
    <n v="146000"/>
    <s v="Onsite"/>
    <x v="0"/>
  </r>
  <r>
    <x v="1"/>
    <x v="0"/>
    <x v="0"/>
    <x v="2"/>
    <n v="200000"/>
    <s v="USD"/>
    <x v="24"/>
    <x v="1"/>
    <x v="0"/>
    <x v="1"/>
    <x v="2"/>
    <n v="146000"/>
    <s v="Remote"/>
    <x v="0"/>
  </r>
  <r>
    <x v="1"/>
    <x v="0"/>
    <x v="0"/>
    <x v="2"/>
    <n v="175000"/>
    <s v="USD"/>
    <x v="3"/>
    <x v="1"/>
    <x v="0"/>
    <x v="1"/>
    <x v="2"/>
    <n v="146000"/>
    <s v="Remote"/>
    <x v="0"/>
  </r>
  <r>
    <x v="1"/>
    <x v="0"/>
    <x v="0"/>
    <x v="11"/>
    <n v="185900"/>
    <s v="USD"/>
    <x v="72"/>
    <x v="1"/>
    <x v="1"/>
    <x v="1"/>
    <x v="2"/>
    <n v="146000"/>
    <s v="Onsite"/>
    <x v="0"/>
  </r>
  <r>
    <x v="1"/>
    <x v="0"/>
    <x v="0"/>
    <x v="11"/>
    <n v="129300"/>
    <s v="USD"/>
    <x v="73"/>
    <x v="1"/>
    <x v="1"/>
    <x v="1"/>
    <x v="2"/>
    <n v="146000"/>
    <s v="Onsite"/>
    <x v="0"/>
  </r>
  <r>
    <x v="1"/>
    <x v="1"/>
    <x v="0"/>
    <x v="1"/>
    <n v="148500"/>
    <s v="USD"/>
    <x v="163"/>
    <x v="1"/>
    <x v="0"/>
    <x v="1"/>
    <x v="0"/>
    <n v="100000"/>
    <s v="Remote"/>
    <x v="0"/>
  </r>
  <r>
    <x v="1"/>
    <x v="1"/>
    <x v="0"/>
    <x v="1"/>
    <n v="98200"/>
    <s v="USD"/>
    <x v="688"/>
    <x v="1"/>
    <x v="0"/>
    <x v="1"/>
    <x v="0"/>
    <n v="100000"/>
    <s v="Remote"/>
    <x v="0"/>
  </r>
  <r>
    <x v="1"/>
    <x v="0"/>
    <x v="0"/>
    <x v="4"/>
    <n v="115000"/>
    <s v="USD"/>
    <x v="61"/>
    <x v="1"/>
    <x v="0"/>
    <x v="1"/>
    <x v="2"/>
    <n v="146000"/>
    <s v="Remote"/>
    <x v="0"/>
  </r>
  <r>
    <x v="1"/>
    <x v="0"/>
    <x v="0"/>
    <x v="4"/>
    <n v="95000"/>
    <s v="USD"/>
    <x v="120"/>
    <x v="1"/>
    <x v="0"/>
    <x v="1"/>
    <x v="2"/>
    <n v="146000"/>
    <s v="Remote"/>
    <x v="0"/>
  </r>
  <r>
    <x v="1"/>
    <x v="0"/>
    <x v="0"/>
    <x v="15"/>
    <n v="225000"/>
    <s v="USD"/>
    <x v="22"/>
    <x v="1"/>
    <x v="0"/>
    <x v="1"/>
    <x v="2"/>
    <n v="146000"/>
    <s v="Remote"/>
    <x v="0"/>
  </r>
  <r>
    <x v="1"/>
    <x v="0"/>
    <x v="0"/>
    <x v="15"/>
    <n v="66000"/>
    <s v="USD"/>
    <x v="426"/>
    <x v="1"/>
    <x v="0"/>
    <x v="1"/>
    <x v="2"/>
    <n v="146000"/>
    <s v="Remote"/>
    <x v="0"/>
  </r>
  <r>
    <x v="1"/>
    <x v="0"/>
    <x v="0"/>
    <x v="2"/>
    <n v="185000"/>
    <s v="USD"/>
    <x v="39"/>
    <x v="1"/>
    <x v="0"/>
    <x v="1"/>
    <x v="2"/>
    <n v="146000"/>
    <s v="Remote"/>
    <x v="0"/>
  </r>
  <r>
    <x v="1"/>
    <x v="0"/>
    <x v="0"/>
    <x v="2"/>
    <n v="50000"/>
    <s v="USD"/>
    <x v="189"/>
    <x v="1"/>
    <x v="0"/>
    <x v="1"/>
    <x v="2"/>
    <n v="146000"/>
    <s v="Remote"/>
    <x v="0"/>
  </r>
  <r>
    <x v="1"/>
    <x v="0"/>
    <x v="0"/>
    <x v="2"/>
    <n v="45000"/>
    <s v="EUR"/>
    <x v="573"/>
    <x v="0"/>
    <x v="1"/>
    <x v="0"/>
    <x v="2"/>
    <n v="146000"/>
    <s v="Onsite"/>
    <x v="0"/>
  </r>
  <r>
    <x v="1"/>
    <x v="0"/>
    <x v="0"/>
    <x v="2"/>
    <n v="36000"/>
    <s v="EUR"/>
    <x v="574"/>
    <x v="0"/>
    <x v="1"/>
    <x v="0"/>
    <x v="2"/>
    <n v="146000"/>
    <s v="Onsite"/>
    <x v="0"/>
  </r>
  <r>
    <x v="1"/>
    <x v="1"/>
    <x v="0"/>
    <x v="27"/>
    <n v="134000"/>
    <s v="USD"/>
    <x v="250"/>
    <x v="1"/>
    <x v="1"/>
    <x v="1"/>
    <x v="2"/>
    <n v="100000"/>
    <s v="Onsite"/>
    <x v="0"/>
  </r>
  <r>
    <x v="1"/>
    <x v="1"/>
    <x v="0"/>
    <x v="27"/>
    <n v="98000"/>
    <s v="USD"/>
    <x v="689"/>
    <x v="1"/>
    <x v="1"/>
    <x v="1"/>
    <x v="2"/>
    <n v="100000"/>
    <s v="Onsite"/>
    <x v="0"/>
  </r>
  <r>
    <x v="1"/>
    <x v="1"/>
    <x v="0"/>
    <x v="4"/>
    <n v="105000"/>
    <s v="USD"/>
    <x v="77"/>
    <x v="1"/>
    <x v="1"/>
    <x v="1"/>
    <x v="2"/>
    <n v="100000"/>
    <s v="Onsite"/>
    <x v="0"/>
  </r>
  <r>
    <x v="1"/>
    <x v="1"/>
    <x v="0"/>
    <x v="4"/>
    <n v="62000"/>
    <s v="USD"/>
    <x v="287"/>
    <x v="1"/>
    <x v="1"/>
    <x v="1"/>
    <x v="2"/>
    <n v="100000"/>
    <s v="Onsite"/>
    <x v="0"/>
  </r>
  <r>
    <x v="1"/>
    <x v="2"/>
    <x v="0"/>
    <x v="53"/>
    <n v="57000"/>
    <s v="USD"/>
    <x v="690"/>
    <x v="1"/>
    <x v="0"/>
    <x v="1"/>
    <x v="0"/>
    <n v="70000"/>
    <s v="Remote"/>
    <x v="0"/>
  </r>
  <r>
    <x v="1"/>
    <x v="0"/>
    <x v="0"/>
    <x v="29"/>
    <n v="210000"/>
    <s v="CAD"/>
    <x v="691"/>
    <x v="2"/>
    <x v="2"/>
    <x v="2"/>
    <x v="2"/>
    <n v="146000"/>
    <s v="Hybrid"/>
    <x v="0"/>
  </r>
  <r>
    <x v="1"/>
    <x v="1"/>
    <x v="0"/>
    <x v="2"/>
    <n v="144200"/>
    <s v="USD"/>
    <x v="692"/>
    <x v="1"/>
    <x v="0"/>
    <x v="1"/>
    <x v="2"/>
    <n v="100000"/>
    <s v="Remote"/>
    <x v="0"/>
  </r>
  <r>
    <x v="1"/>
    <x v="1"/>
    <x v="0"/>
    <x v="2"/>
    <n v="115360"/>
    <s v="USD"/>
    <x v="479"/>
    <x v="1"/>
    <x v="0"/>
    <x v="1"/>
    <x v="2"/>
    <n v="100000"/>
    <s v="Remote"/>
    <x v="0"/>
  </r>
  <r>
    <x v="1"/>
    <x v="1"/>
    <x v="0"/>
    <x v="2"/>
    <n v="120000"/>
    <s v="AUD"/>
    <x v="693"/>
    <x v="13"/>
    <x v="1"/>
    <x v="19"/>
    <x v="0"/>
    <n v="100000"/>
    <s v="Onsite"/>
    <x v="0"/>
  </r>
  <r>
    <x v="1"/>
    <x v="0"/>
    <x v="0"/>
    <x v="82"/>
    <n v="3000000"/>
    <s v="INR"/>
    <x v="694"/>
    <x v="6"/>
    <x v="0"/>
    <x v="6"/>
    <x v="0"/>
    <n v="146000"/>
    <s v="Remote"/>
    <x v="0"/>
  </r>
  <r>
    <x v="1"/>
    <x v="0"/>
    <x v="0"/>
    <x v="11"/>
    <n v="70000"/>
    <s v="EUR"/>
    <x v="279"/>
    <x v="8"/>
    <x v="1"/>
    <x v="24"/>
    <x v="2"/>
    <n v="146000"/>
    <s v="Onsite"/>
    <x v="0"/>
  </r>
  <r>
    <x v="1"/>
    <x v="0"/>
    <x v="0"/>
    <x v="11"/>
    <n v="40000"/>
    <s v="EUR"/>
    <x v="617"/>
    <x v="8"/>
    <x v="1"/>
    <x v="24"/>
    <x v="2"/>
    <n v="146000"/>
    <s v="Onsite"/>
    <x v="0"/>
  </r>
  <r>
    <x v="1"/>
    <x v="0"/>
    <x v="0"/>
    <x v="11"/>
    <n v="170000"/>
    <s v="USD"/>
    <x v="15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1"/>
    <x v="0"/>
    <x v="0"/>
    <x v="15"/>
    <n v="180000"/>
    <s v="USD"/>
    <x v="138"/>
    <x v="1"/>
    <x v="0"/>
    <x v="1"/>
    <x v="2"/>
    <n v="146000"/>
    <s v="Remote"/>
    <x v="0"/>
  </r>
  <r>
    <x v="1"/>
    <x v="0"/>
    <x v="0"/>
    <x v="15"/>
    <n v="160000"/>
    <s v="USD"/>
    <x v="122"/>
    <x v="1"/>
    <x v="0"/>
    <x v="1"/>
    <x v="2"/>
    <n v="146000"/>
    <s v="Remote"/>
    <x v="0"/>
  </r>
  <r>
    <x v="1"/>
    <x v="1"/>
    <x v="0"/>
    <x v="2"/>
    <n v="108000"/>
    <s v="USD"/>
    <x v="249"/>
    <x v="1"/>
    <x v="2"/>
    <x v="1"/>
    <x v="0"/>
    <n v="100000"/>
    <s v="Hybrid"/>
    <x v="0"/>
  </r>
  <r>
    <x v="1"/>
    <x v="0"/>
    <x v="0"/>
    <x v="83"/>
    <n v="200000"/>
    <s v="USD"/>
    <x v="24"/>
    <x v="1"/>
    <x v="0"/>
    <x v="1"/>
    <x v="2"/>
    <n v="146000"/>
    <s v="Remote"/>
    <x v="0"/>
  </r>
  <r>
    <x v="1"/>
    <x v="0"/>
    <x v="0"/>
    <x v="83"/>
    <n v="150000"/>
    <s v="USD"/>
    <x v="16"/>
    <x v="1"/>
    <x v="0"/>
    <x v="1"/>
    <x v="2"/>
    <n v="146000"/>
    <s v="Remote"/>
    <x v="0"/>
  </r>
  <r>
    <x v="1"/>
    <x v="3"/>
    <x v="0"/>
    <x v="27"/>
    <n v="164000"/>
    <s v="CAD"/>
    <x v="695"/>
    <x v="2"/>
    <x v="2"/>
    <x v="2"/>
    <x v="0"/>
    <n v="196000"/>
    <s v="Hybrid"/>
    <x v="0"/>
  </r>
  <r>
    <x v="1"/>
    <x v="0"/>
    <x v="0"/>
    <x v="11"/>
    <n v="188700"/>
    <s v="USD"/>
    <x v="696"/>
    <x v="1"/>
    <x v="0"/>
    <x v="1"/>
    <x v="2"/>
    <n v="146000"/>
    <s v="Remote"/>
    <x v="0"/>
  </r>
  <r>
    <x v="1"/>
    <x v="0"/>
    <x v="0"/>
    <x v="11"/>
    <n v="160395"/>
    <s v="USD"/>
    <x v="697"/>
    <x v="1"/>
    <x v="0"/>
    <x v="1"/>
    <x v="2"/>
    <n v="146000"/>
    <s v="Remo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0"/>
    <x v="0"/>
    <x v="11"/>
    <n v="300000"/>
    <s v="USD"/>
    <x v="70"/>
    <x v="1"/>
    <x v="1"/>
    <x v="1"/>
    <x v="2"/>
    <n v="146000"/>
    <s v="Onsite"/>
    <x v="0"/>
  </r>
  <r>
    <x v="1"/>
    <x v="0"/>
    <x v="0"/>
    <x v="11"/>
    <n v="225000"/>
    <s v="USD"/>
    <x v="22"/>
    <x v="1"/>
    <x v="1"/>
    <x v="1"/>
    <x v="2"/>
    <n v="146000"/>
    <s v="Onsite"/>
    <x v="0"/>
  </r>
  <r>
    <x v="1"/>
    <x v="0"/>
    <x v="0"/>
    <x v="2"/>
    <n v="198440"/>
    <s v="USD"/>
    <x v="657"/>
    <x v="1"/>
    <x v="0"/>
    <x v="1"/>
    <x v="2"/>
    <n v="146000"/>
    <s v="Remote"/>
    <x v="0"/>
  </r>
  <r>
    <x v="1"/>
    <x v="0"/>
    <x v="0"/>
    <x v="2"/>
    <n v="144000"/>
    <s v="USD"/>
    <x v="425"/>
    <x v="1"/>
    <x v="0"/>
    <x v="1"/>
    <x v="2"/>
    <n v="146000"/>
    <s v="Remote"/>
    <x v="0"/>
  </r>
  <r>
    <x v="1"/>
    <x v="0"/>
    <x v="0"/>
    <x v="3"/>
    <n v="191475"/>
    <s v="USD"/>
    <x v="698"/>
    <x v="1"/>
    <x v="0"/>
    <x v="1"/>
    <x v="2"/>
    <n v="146000"/>
    <s v="Remote"/>
    <x v="0"/>
  </r>
  <r>
    <x v="1"/>
    <x v="0"/>
    <x v="0"/>
    <x v="3"/>
    <n v="141525"/>
    <s v="USD"/>
    <x v="699"/>
    <x v="1"/>
    <x v="0"/>
    <x v="1"/>
    <x v="2"/>
    <n v="146000"/>
    <s v="Remote"/>
    <x v="0"/>
  </r>
  <r>
    <x v="1"/>
    <x v="0"/>
    <x v="0"/>
    <x v="4"/>
    <n v="48000"/>
    <s v="EUR"/>
    <x v="586"/>
    <x v="0"/>
    <x v="1"/>
    <x v="0"/>
    <x v="2"/>
    <n v="146000"/>
    <s v="Onsite"/>
    <x v="0"/>
  </r>
  <r>
    <x v="1"/>
    <x v="0"/>
    <x v="0"/>
    <x v="4"/>
    <n v="35000"/>
    <s v="EUR"/>
    <x v="571"/>
    <x v="0"/>
    <x v="1"/>
    <x v="0"/>
    <x v="2"/>
    <n v="146000"/>
    <s v="Onsite"/>
    <x v="0"/>
  </r>
  <r>
    <x v="1"/>
    <x v="1"/>
    <x v="0"/>
    <x v="2"/>
    <n v="72000"/>
    <s v="EUR"/>
    <x v="700"/>
    <x v="3"/>
    <x v="0"/>
    <x v="3"/>
    <x v="1"/>
    <n v="100000"/>
    <s v="Remote"/>
    <x v="0"/>
  </r>
  <r>
    <x v="1"/>
    <x v="0"/>
    <x v="0"/>
    <x v="39"/>
    <n v="156868"/>
    <s v="USD"/>
    <x v="701"/>
    <x v="1"/>
    <x v="0"/>
    <x v="1"/>
    <x v="0"/>
    <n v="146000"/>
    <s v="Remote"/>
    <x v="0"/>
  </r>
  <r>
    <x v="1"/>
    <x v="0"/>
    <x v="0"/>
    <x v="49"/>
    <n v="200000"/>
    <s v="USD"/>
    <x v="24"/>
    <x v="5"/>
    <x v="0"/>
    <x v="5"/>
    <x v="1"/>
    <n v="146000"/>
    <s v="Remote"/>
    <x v="0"/>
  </r>
  <r>
    <x v="1"/>
    <x v="0"/>
    <x v="0"/>
    <x v="2"/>
    <n v="198440"/>
    <s v="USD"/>
    <x v="657"/>
    <x v="1"/>
    <x v="1"/>
    <x v="1"/>
    <x v="0"/>
    <n v="146000"/>
    <s v="Onsite"/>
    <x v="0"/>
  </r>
  <r>
    <x v="1"/>
    <x v="0"/>
    <x v="0"/>
    <x v="2"/>
    <n v="144000"/>
    <s v="USD"/>
    <x v="425"/>
    <x v="1"/>
    <x v="1"/>
    <x v="1"/>
    <x v="0"/>
    <n v="146000"/>
    <s v="Onsite"/>
    <x v="0"/>
  </r>
  <r>
    <x v="1"/>
    <x v="0"/>
    <x v="0"/>
    <x v="84"/>
    <n v="66000"/>
    <s v="EUR"/>
    <x v="702"/>
    <x v="8"/>
    <x v="0"/>
    <x v="24"/>
    <x v="0"/>
    <n v="146000"/>
    <s v="Remote"/>
    <x v="0"/>
  </r>
  <r>
    <x v="1"/>
    <x v="1"/>
    <x v="0"/>
    <x v="67"/>
    <n v="120000"/>
    <s v="CZK"/>
    <x v="703"/>
    <x v="51"/>
    <x v="0"/>
    <x v="51"/>
    <x v="2"/>
    <n v="100000"/>
    <s v="Remote"/>
    <x v="0"/>
  </r>
  <r>
    <x v="1"/>
    <x v="0"/>
    <x v="1"/>
    <x v="4"/>
    <n v="90000"/>
    <s v="USD"/>
    <x v="25"/>
    <x v="1"/>
    <x v="0"/>
    <x v="1"/>
    <x v="2"/>
    <n v="146000"/>
    <s v="Remote"/>
    <x v="1"/>
  </r>
  <r>
    <x v="1"/>
    <x v="1"/>
    <x v="0"/>
    <x v="18"/>
    <n v="120000"/>
    <s v="EUR"/>
    <x v="704"/>
    <x v="3"/>
    <x v="1"/>
    <x v="3"/>
    <x v="1"/>
    <n v="100000"/>
    <s v="Onsite"/>
    <x v="0"/>
  </r>
  <r>
    <x v="1"/>
    <x v="1"/>
    <x v="0"/>
    <x v="18"/>
    <n v="80000"/>
    <s v="EUR"/>
    <x v="506"/>
    <x v="3"/>
    <x v="1"/>
    <x v="3"/>
    <x v="1"/>
    <n v="100000"/>
    <s v="Onsite"/>
    <x v="0"/>
  </r>
  <r>
    <x v="1"/>
    <x v="0"/>
    <x v="0"/>
    <x v="11"/>
    <n v="200000"/>
    <s v="USD"/>
    <x v="24"/>
    <x v="1"/>
    <x v="0"/>
    <x v="1"/>
    <x v="2"/>
    <n v="146000"/>
    <s v="Remote"/>
    <x v="0"/>
  </r>
  <r>
    <x v="1"/>
    <x v="0"/>
    <x v="0"/>
    <x v="11"/>
    <n v="180000"/>
    <s v="USD"/>
    <x v="138"/>
    <x v="1"/>
    <x v="0"/>
    <x v="1"/>
    <x v="2"/>
    <n v="146000"/>
    <s v="Remote"/>
    <x v="0"/>
  </r>
  <r>
    <x v="1"/>
    <x v="1"/>
    <x v="0"/>
    <x v="7"/>
    <n v="108000"/>
    <s v="USD"/>
    <x v="249"/>
    <x v="1"/>
    <x v="0"/>
    <x v="1"/>
    <x v="2"/>
    <n v="100000"/>
    <s v="Remote"/>
    <x v="0"/>
  </r>
  <r>
    <x v="1"/>
    <x v="1"/>
    <x v="0"/>
    <x v="7"/>
    <n v="85000"/>
    <s v="USD"/>
    <x v="112"/>
    <x v="1"/>
    <x v="0"/>
    <x v="1"/>
    <x v="2"/>
    <n v="100000"/>
    <s v="Remote"/>
    <x v="0"/>
  </r>
  <r>
    <x v="1"/>
    <x v="0"/>
    <x v="0"/>
    <x v="9"/>
    <n v="210000"/>
    <s v="USD"/>
    <x v="64"/>
    <x v="1"/>
    <x v="0"/>
    <x v="1"/>
    <x v="2"/>
    <n v="146000"/>
    <s v="Remote"/>
    <x v="0"/>
  </r>
  <r>
    <x v="1"/>
    <x v="0"/>
    <x v="0"/>
    <x v="9"/>
    <n v="180000"/>
    <s v="USD"/>
    <x v="138"/>
    <x v="1"/>
    <x v="0"/>
    <x v="1"/>
    <x v="2"/>
    <n v="146000"/>
    <s v="Remote"/>
    <x v="0"/>
  </r>
  <r>
    <x v="1"/>
    <x v="0"/>
    <x v="0"/>
    <x v="11"/>
    <n v="165000"/>
    <s v="USD"/>
    <x v="86"/>
    <x v="1"/>
    <x v="0"/>
    <x v="1"/>
    <x v="2"/>
    <n v="146000"/>
    <s v="Remote"/>
    <x v="0"/>
  </r>
  <r>
    <x v="1"/>
    <x v="0"/>
    <x v="0"/>
    <x v="11"/>
    <n v="132000"/>
    <s v="USD"/>
    <x v="261"/>
    <x v="1"/>
    <x v="0"/>
    <x v="1"/>
    <x v="2"/>
    <n v="146000"/>
    <s v="Remote"/>
    <x v="0"/>
  </r>
  <r>
    <x v="1"/>
    <x v="0"/>
    <x v="0"/>
    <x v="7"/>
    <n v="130000"/>
    <s v="USD"/>
    <x v="11"/>
    <x v="1"/>
    <x v="0"/>
    <x v="1"/>
    <x v="2"/>
    <n v="146000"/>
    <s v="Remote"/>
    <x v="0"/>
  </r>
  <r>
    <x v="1"/>
    <x v="0"/>
    <x v="0"/>
    <x v="7"/>
    <n v="110000"/>
    <s v="USD"/>
    <x v="17"/>
    <x v="1"/>
    <x v="0"/>
    <x v="1"/>
    <x v="2"/>
    <n v="146000"/>
    <s v="Remote"/>
    <x v="0"/>
  </r>
  <r>
    <x v="1"/>
    <x v="1"/>
    <x v="0"/>
    <x v="53"/>
    <n v="65000"/>
    <s v="AUD"/>
    <x v="705"/>
    <x v="13"/>
    <x v="2"/>
    <x v="19"/>
    <x v="0"/>
    <n v="100000"/>
    <s v="Hybrid"/>
    <x v="0"/>
  </r>
  <r>
    <x v="3"/>
    <x v="2"/>
    <x v="0"/>
    <x v="4"/>
    <n v="56000"/>
    <s v="AUD"/>
    <x v="706"/>
    <x v="13"/>
    <x v="2"/>
    <x v="19"/>
    <x v="0"/>
    <n v="70000"/>
    <s v="Hybrid"/>
    <x v="0"/>
  </r>
  <r>
    <x v="1"/>
    <x v="1"/>
    <x v="0"/>
    <x v="72"/>
    <n v="135000"/>
    <s v="USD"/>
    <x v="160"/>
    <x v="1"/>
    <x v="0"/>
    <x v="1"/>
    <x v="0"/>
    <n v="100000"/>
    <s v="Remote"/>
    <x v="0"/>
  </r>
  <r>
    <x v="1"/>
    <x v="0"/>
    <x v="0"/>
    <x v="11"/>
    <n v="178800"/>
    <s v="USD"/>
    <x v="707"/>
    <x v="1"/>
    <x v="0"/>
    <x v="1"/>
    <x v="0"/>
    <n v="146000"/>
    <s v="Remote"/>
    <x v="0"/>
  </r>
  <r>
    <x v="1"/>
    <x v="0"/>
    <x v="0"/>
    <x v="11"/>
    <n v="132100"/>
    <s v="USD"/>
    <x v="708"/>
    <x v="1"/>
    <x v="0"/>
    <x v="1"/>
    <x v="0"/>
    <n v="146000"/>
    <s v="Remote"/>
    <x v="0"/>
  </r>
  <r>
    <x v="1"/>
    <x v="2"/>
    <x v="0"/>
    <x v="4"/>
    <n v="20000"/>
    <s v="USD"/>
    <x v="608"/>
    <x v="52"/>
    <x v="2"/>
    <x v="1"/>
    <x v="2"/>
    <n v="70000"/>
    <s v="Hybrid"/>
    <x v="0"/>
  </r>
  <r>
    <x v="1"/>
    <x v="0"/>
    <x v="0"/>
    <x v="9"/>
    <n v="140000"/>
    <s v="USD"/>
    <x v="74"/>
    <x v="2"/>
    <x v="1"/>
    <x v="2"/>
    <x v="2"/>
    <n v="146000"/>
    <s v="Onsite"/>
    <x v="0"/>
  </r>
  <r>
    <x v="1"/>
    <x v="0"/>
    <x v="0"/>
    <x v="9"/>
    <n v="110000"/>
    <s v="USD"/>
    <x v="17"/>
    <x v="2"/>
    <x v="1"/>
    <x v="2"/>
    <x v="2"/>
    <n v="146000"/>
    <s v="Onsi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0"/>
    <x v="0"/>
    <x v="11"/>
    <n v="85000"/>
    <s v="USD"/>
    <x v="112"/>
    <x v="1"/>
    <x v="0"/>
    <x v="1"/>
    <x v="2"/>
    <n v="146000"/>
    <s v="Remote"/>
    <x v="0"/>
  </r>
  <r>
    <x v="1"/>
    <x v="0"/>
    <x v="0"/>
    <x v="85"/>
    <n v="250000"/>
    <s v="USD"/>
    <x v="135"/>
    <x v="1"/>
    <x v="0"/>
    <x v="1"/>
    <x v="2"/>
    <n v="146000"/>
    <s v="Remote"/>
    <x v="0"/>
  </r>
  <r>
    <x v="1"/>
    <x v="0"/>
    <x v="0"/>
    <x v="85"/>
    <n v="63000"/>
    <s v="USD"/>
    <x v="447"/>
    <x v="1"/>
    <x v="0"/>
    <x v="1"/>
    <x v="2"/>
    <n v="146000"/>
    <s v="Remote"/>
    <x v="0"/>
  </r>
  <r>
    <x v="1"/>
    <x v="3"/>
    <x v="0"/>
    <x v="11"/>
    <n v="187200"/>
    <s v="USD"/>
    <x v="659"/>
    <x v="1"/>
    <x v="0"/>
    <x v="1"/>
    <x v="2"/>
    <n v="196000"/>
    <s v="Remote"/>
    <x v="0"/>
  </r>
  <r>
    <x v="1"/>
    <x v="3"/>
    <x v="0"/>
    <x v="11"/>
    <n v="116100"/>
    <s v="USD"/>
    <x v="660"/>
    <x v="1"/>
    <x v="0"/>
    <x v="1"/>
    <x v="2"/>
    <n v="196000"/>
    <s v="Remote"/>
    <x v="0"/>
  </r>
  <r>
    <x v="1"/>
    <x v="1"/>
    <x v="0"/>
    <x v="2"/>
    <n v="10000"/>
    <s v="USD"/>
    <x v="567"/>
    <x v="53"/>
    <x v="1"/>
    <x v="52"/>
    <x v="2"/>
    <n v="100000"/>
    <s v="Onsite"/>
    <x v="0"/>
  </r>
  <r>
    <x v="1"/>
    <x v="0"/>
    <x v="0"/>
    <x v="11"/>
    <n v="200000"/>
    <s v="USD"/>
    <x v="24"/>
    <x v="1"/>
    <x v="0"/>
    <x v="1"/>
    <x v="2"/>
    <n v="146000"/>
    <s v="Remote"/>
    <x v="0"/>
  </r>
  <r>
    <x v="1"/>
    <x v="0"/>
    <x v="0"/>
    <x v="11"/>
    <n v="145000"/>
    <s v="USD"/>
    <x v="84"/>
    <x v="1"/>
    <x v="0"/>
    <x v="1"/>
    <x v="2"/>
    <n v="146000"/>
    <s v="Remote"/>
    <x v="0"/>
  </r>
  <r>
    <x v="1"/>
    <x v="0"/>
    <x v="0"/>
    <x v="11"/>
    <n v="229998"/>
    <s v="USD"/>
    <x v="709"/>
    <x v="1"/>
    <x v="1"/>
    <x v="1"/>
    <x v="0"/>
    <n v="146000"/>
    <s v="Onsite"/>
    <x v="0"/>
  </r>
  <r>
    <x v="1"/>
    <x v="0"/>
    <x v="0"/>
    <x v="11"/>
    <n v="154545"/>
    <s v="USD"/>
    <x v="710"/>
    <x v="1"/>
    <x v="1"/>
    <x v="1"/>
    <x v="0"/>
    <n v="146000"/>
    <s v="Onsite"/>
    <x v="0"/>
  </r>
  <r>
    <x v="1"/>
    <x v="0"/>
    <x v="0"/>
    <x v="2"/>
    <n v="215000"/>
    <s v="USD"/>
    <x v="141"/>
    <x v="1"/>
    <x v="1"/>
    <x v="1"/>
    <x v="0"/>
    <n v="146000"/>
    <s v="Onsite"/>
    <x v="0"/>
  </r>
  <r>
    <x v="1"/>
    <x v="0"/>
    <x v="0"/>
    <x v="2"/>
    <n v="159000"/>
    <s v="USD"/>
    <x v="582"/>
    <x v="1"/>
    <x v="1"/>
    <x v="1"/>
    <x v="0"/>
    <n v="146000"/>
    <s v="Onsite"/>
    <x v="0"/>
  </r>
  <r>
    <x v="1"/>
    <x v="0"/>
    <x v="0"/>
    <x v="11"/>
    <n v="229998"/>
    <s v="USD"/>
    <x v="709"/>
    <x v="1"/>
    <x v="1"/>
    <x v="1"/>
    <x v="0"/>
    <n v="146000"/>
    <s v="Onsite"/>
    <x v="0"/>
  </r>
  <r>
    <x v="1"/>
    <x v="0"/>
    <x v="0"/>
    <x v="11"/>
    <n v="154545"/>
    <s v="USD"/>
    <x v="710"/>
    <x v="1"/>
    <x v="1"/>
    <x v="1"/>
    <x v="0"/>
    <n v="146000"/>
    <s v="Onsite"/>
    <x v="0"/>
  </r>
  <r>
    <x v="1"/>
    <x v="2"/>
    <x v="0"/>
    <x v="36"/>
    <n v="50000"/>
    <s v="USD"/>
    <x v="189"/>
    <x v="1"/>
    <x v="0"/>
    <x v="1"/>
    <x v="2"/>
    <n v="70000"/>
    <s v="Remote"/>
    <x v="0"/>
  </r>
  <r>
    <x v="1"/>
    <x v="0"/>
    <x v="0"/>
    <x v="76"/>
    <n v="183000"/>
    <s v="USD"/>
    <x v="256"/>
    <x v="1"/>
    <x v="0"/>
    <x v="1"/>
    <x v="0"/>
    <n v="146000"/>
    <s v="Remote"/>
    <x v="0"/>
  </r>
  <r>
    <x v="1"/>
    <x v="0"/>
    <x v="0"/>
    <x v="4"/>
    <n v="99750"/>
    <s v="USD"/>
    <x v="711"/>
    <x v="1"/>
    <x v="0"/>
    <x v="1"/>
    <x v="2"/>
    <n v="146000"/>
    <s v="Remote"/>
    <x v="0"/>
  </r>
  <r>
    <x v="1"/>
    <x v="0"/>
    <x v="0"/>
    <x v="4"/>
    <n v="68400"/>
    <s v="USD"/>
    <x v="712"/>
    <x v="1"/>
    <x v="0"/>
    <x v="1"/>
    <x v="2"/>
    <n v="146000"/>
    <s v="Remote"/>
    <x v="0"/>
  </r>
  <r>
    <x v="1"/>
    <x v="0"/>
    <x v="0"/>
    <x v="2"/>
    <n v="236900"/>
    <s v="USD"/>
    <x v="713"/>
    <x v="1"/>
    <x v="0"/>
    <x v="1"/>
    <x v="0"/>
    <n v="146000"/>
    <s v="Remote"/>
    <x v="0"/>
  </r>
  <r>
    <x v="1"/>
    <x v="0"/>
    <x v="0"/>
    <x v="2"/>
    <n v="159200"/>
    <s v="USD"/>
    <x v="714"/>
    <x v="1"/>
    <x v="0"/>
    <x v="1"/>
    <x v="0"/>
    <n v="146000"/>
    <s v="Remote"/>
    <x v="0"/>
  </r>
  <r>
    <x v="1"/>
    <x v="0"/>
    <x v="0"/>
    <x v="26"/>
    <n v="243225"/>
    <s v="USD"/>
    <x v="715"/>
    <x v="1"/>
    <x v="0"/>
    <x v="1"/>
    <x v="2"/>
    <n v="146000"/>
    <s v="Remote"/>
    <x v="0"/>
  </r>
  <r>
    <x v="1"/>
    <x v="0"/>
    <x v="0"/>
    <x v="26"/>
    <n v="179775"/>
    <s v="USD"/>
    <x v="716"/>
    <x v="1"/>
    <x v="0"/>
    <x v="1"/>
    <x v="2"/>
    <n v="146000"/>
    <s v="Remote"/>
    <x v="0"/>
  </r>
  <r>
    <x v="1"/>
    <x v="0"/>
    <x v="0"/>
    <x v="11"/>
    <n v="175000"/>
    <s v="USD"/>
    <x v="3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1"/>
    <x v="0"/>
    <x v="0"/>
    <x v="9"/>
    <n v="210000"/>
    <s v="USD"/>
    <x v="64"/>
    <x v="1"/>
    <x v="0"/>
    <x v="1"/>
    <x v="2"/>
    <n v="146000"/>
    <s v="Remote"/>
    <x v="0"/>
  </r>
  <r>
    <x v="1"/>
    <x v="0"/>
    <x v="0"/>
    <x v="9"/>
    <n v="180000"/>
    <s v="USD"/>
    <x v="138"/>
    <x v="1"/>
    <x v="0"/>
    <x v="1"/>
    <x v="2"/>
    <n v="146000"/>
    <s v="Remote"/>
    <x v="0"/>
  </r>
  <r>
    <x v="1"/>
    <x v="0"/>
    <x v="0"/>
    <x v="2"/>
    <n v="148000"/>
    <s v="USD"/>
    <x v="410"/>
    <x v="1"/>
    <x v="0"/>
    <x v="1"/>
    <x v="2"/>
    <n v="146000"/>
    <s v="Remote"/>
    <x v="0"/>
  </r>
  <r>
    <x v="1"/>
    <x v="0"/>
    <x v="0"/>
    <x v="2"/>
    <n v="128000"/>
    <s v="USD"/>
    <x v="148"/>
    <x v="1"/>
    <x v="0"/>
    <x v="1"/>
    <x v="2"/>
    <n v="146000"/>
    <s v="Remote"/>
    <x v="0"/>
  </r>
  <r>
    <x v="1"/>
    <x v="0"/>
    <x v="0"/>
    <x v="15"/>
    <n v="190000"/>
    <s v="USD"/>
    <x v="128"/>
    <x v="1"/>
    <x v="0"/>
    <x v="1"/>
    <x v="2"/>
    <n v="146000"/>
    <s v="Remote"/>
    <x v="0"/>
  </r>
  <r>
    <x v="1"/>
    <x v="0"/>
    <x v="0"/>
    <x v="15"/>
    <n v="135000"/>
    <s v="USD"/>
    <x v="160"/>
    <x v="1"/>
    <x v="0"/>
    <x v="1"/>
    <x v="2"/>
    <n v="146000"/>
    <s v="Remote"/>
    <x v="0"/>
  </r>
  <r>
    <x v="1"/>
    <x v="0"/>
    <x v="0"/>
    <x v="7"/>
    <n v="130000"/>
    <s v="USD"/>
    <x v="11"/>
    <x v="1"/>
    <x v="0"/>
    <x v="1"/>
    <x v="2"/>
    <n v="146000"/>
    <s v="Remote"/>
    <x v="0"/>
  </r>
  <r>
    <x v="1"/>
    <x v="0"/>
    <x v="0"/>
    <x v="7"/>
    <n v="110000"/>
    <s v="USD"/>
    <x v="17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0"/>
    <x v="0"/>
    <x v="11"/>
    <n v="85000"/>
    <s v="USD"/>
    <x v="112"/>
    <x v="1"/>
    <x v="0"/>
    <x v="1"/>
    <x v="2"/>
    <n v="146000"/>
    <s v="Remote"/>
    <x v="0"/>
  </r>
  <r>
    <x v="1"/>
    <x v="0"/>
    <x v="0"/>
    <x v="2"/>
    <n v="218000"/>
    <s v="USD"/>
    <x v="717"/>
    <x v="1"/>
    <x v="1"/>
    <x v="1"/>
    <x v="2"/>
    <n v="146000"/>
    <s v="Onsite"/>
    <x v="0"/>
  </r>
  <r>
    <x v="1"/>
    <x v="0"/>
    <x v="0"/>
    <x v="2"/>
    <n v="145300"/>
    <s v="USD"/>
    <x v="718"/>
    <x v="1"/>
    <x v="1"/>
    <x v="1"/>
    <x v="2"/>
    <n v="146000"/>
    <s v="Onsite"/>
    <x v="0"/>
  </r>
  <r>
    <x v="1"/>
    <x v="0"/>
    <x v="0"/>
    <x v="1"/>
    <n v="195400"/>
    <s v="USD"/>
    <x v="719"/>
    <x v="1"/>
    <x v="0"/>
    <x v="1"/>
    <x v="0"/>
    <n v="146000"/>
    <s v="Remote"/>
    <x v="0"/>
  </r>
  <r>
    <x v="1"/>
    <x v="0"/>
    <x v="0"/>
    <x v="1"/>
    <n v="131300"/>
    <s v="USD"/>
    <x v="720"/>
    <x v="1"/>
    <x v="0"/>
    <x v="1"/>
    <x v="0"/>
    <n v="146000"/>
    <s v="Remote"/>
    <x v="0"/>
  </r>
  <r>
    <x v="1"/>
    <x v="2"/>
    <x v="0"/>
    <x v="30"/>
    <n v="105000"/>
    <s v="USD"/>
    <x v="77"/>
    <x v="54"/>
    <x v="0"/>
    <x v="1"/>
    <x v="0"/>
    <n v="70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207000"/>
    <s v="USD"/>
    <x v="238"/>
    <x v="1"/>
    <x v="0"/>
    <x v="1"/>
    <x v="2"/>
    <n v="146000"/>
    <s v="Remote"/>
    <x v="0"/>
  </r>
  <r>
    <x v="1"/>
    <x v="0"/>
    <x v="0"/>
    <x v="2"/>
    <n v="153000"/>
    <s v="USD"/>
    <x v="17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4"/>
    <n v="110000"/>
    <s v="USD"/>
    <x v="17"/>
    <x v="1"/>
    <x v="1"/>
    <x v="1"/>
    <x v="2"/>
    <n v="146000"/>
    <s v="Onsite"/>
    <x v="0"/>
  </r>
  <r>
    <x v="1"/>
    <x v="0"/>
    <x v="0"/>
    <x v="4"/>
    <n v="99000"/>
    <s v="USD"/>
    <x v="599"/>
    <x v="1"/>
    <x v="1"/>
    <x v="1"/>
    <x v="2"/>
    <n v="146000"/>
    <s v="Onsi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9"/>
    <n v="200000"/>
    <s v="USD"/>
    <x v="24"/>
    <x v="55"/>
    <x v="0"/>
    <x v="53"/>
    <x v="2"/>
    <n v="146000"/>
    <s v="Remote"/>
    <x v="0"/>
  </r>
  <r>
    <x v="1"/>
    <x v="0"/>
    <x v="0"/>
    <x v="9"/>
    <n v="135000"/>
    <s v="USD"/>
    <x v="160"/>
    <x v="55"/>
    <x v="0"/>
    <x v="53"/>
    <x v="2"/>
    <n v="146000"/>
    <s v="Remote"/>
    <x v="0"/>
  </r>
  <r>
    <x v="1"/>
    <x v="0"/>
    <x v="0"/>
    <x v="2"/>
    <n v="207000"/>
    <s v="USD"/>
    <x v="238"/>
    <x v="1"/>
    <x v="0"/>
    <x v="1"/>
    <x v="2"/>
    <n v="146000"/>
    <s v="Remote"/>
    <x v="0"/>
  </r>
  <r>
    <x v="1"/>
    <x v="0"/>
    <x v="0"/>
    <x v="2"/>
    <n v="153000"/>
    <s v="USD"/>
    <x v="17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11"/>
    <n v="195700"/>
    <s v="USD"/>
    <x v="721"/>
    <x v="1"/>
    <x v="1"/>
    <x v="1"/>
    <x v="2"/>
    <n v="146000"/>
    <s v="Onsite"/>
    <x v="0"/>
  </r>
  <r>
    <x v="1"/>
    <x v="0"/>
    <x v="0"/>
    <x v="11"/>
    <n v="130500"/>
    <s v="USD"/>
    <x v="722"/>
    <x v="1"/>
    <x v="1"/>
    <x v="1"/>
    <x v="2"/>
    <n v="146000"/>
    <s v="Onsite"/>
    <x v="0"/>
  </r>
  <r>
    <x v="1"/>
    <x v="0"/>
    <x v="0"/>
    <x v="1"/>
    <n v="130000"/>
    <s v="USD"/>
    <x v="11"/>
    <x v="1"/>
    <x v="0"/>
    <x v="1"/>
    <x v="2"/>
    <n v="146000"/>
    <s v="Remote"/>
    <x v="0"/>
  </r>
  <r>
    <x v="1"/>
    <x v="0"/>
    <x v="0"/>
    <x v="1"/>
    <n v="84000"/>
    <s v="USD"/>
    <x v="511"/>
    <x v="1"/>
    <x v="0"/>
    <x v="1"/>
    <x v="2"/>
    <n v="146000"/>
    <s v="Remote"/>
    <x v="0"/>
  </r>
  <r>
    <x v="1"/>
    <x v="1"/>
    <x v="0"/>
    <x v="45"/>
    <n v="100000"/>
    <s v="USD"/>
    <x v="12"/>
    <x v="1"/>
    <x v="0"/>
    <x v="1"/>
    <x v="2"/>
    <n v="100000"/>
    <s v="Remote"/>
    <x v="0"/>
  </r>
  <r>
    <x v="1"/>
    <x v="1"/>
    <x v="0"/>
    <x v="45"/>
    <n v="60000"/>
    <s v="USD"/>
    <x v="214"/>
    <x v="1"/>
    <x v="0"/>
    <x v="1"/>
    <x v="2"/>
    <n v="100000"/>
    <s v="Remote"/>
    <x v="0"/>
  </r>
  <r>
    <x v="1"/>
    <x v="1"/>
    <x v="0"/>
    <x v="11"/>
    <n v="65000"/>
    <s v="GBP"/>
    <x v="637"/>
    <x v="4"/>
    <x v="0"/>
    <x v="4"/>
    <x v="2"/>
    <n v="100000"/>
    <s v="Remote"/>
    <x v="0"/>
  </r>
  <r>
    <x v="1"/>
    <x v="1"/>
    <x v="0"/>
    <x v="11"/>
    <n v="55000"/>
    <s v="GBP"/>
    <x v="565"/>
    <x v="4"/>
    <x v="0"/>
    <x v="4"/>
    <x v="2"/>
    <n v="100000"/>
    <s v="Remote"/>
    <x v="0"/>
  </r>
  <r>
    <x v="1"/>
    <x v="0"/>
    <x v="0"/>
    <x v="11"/>
    <n v="141300"/>
    <s v="USD"/>
    <x v="723"/>
    <x v="1"/>
    <x v="1"/>
    <x v="1"/>
    <x v="2"/>
    <n v="146000"/>
    <s v="Onsite"/>
    <x v="0"/>
  </r>
  <r>
    <x v="1"/>
    <x v="0"/>
    <x v="0"/>
    <x v="11"/>
    <n v="102100"/>
    <s v="USD"/>
    <x v="724"/>
    <x v="1"/>
    <x v="1"/>
    <x v="1"/>
    <x v="2"/>
    <n v="146000"/>
    <s v="Onsite"/>
    <x v="0"/>
  </r>
  <r>
    <x v="1"/>
    <x v="0"/>
    <x v="0"/>
    <x v="4"/>
    <n v="48000"/>
    <s v="EUR"/>
    <x v="586"/>
    <x v="0"/>
    <x v="1"/>
    <x v="0"/>
    <x v="2"/>
    <n v="146000"/>
    <s v="Onsite"/>
    <x v="0"/>
  </r>
  <r>
    <x v="1"/>
    <x v="0"/>
    <x v="0"/>
    <x v="4"/>
    <n v="35000"/>
    <s v="EUR"/>
    <x v="571"/>
    <x v="0"/>
    <x v="1"/>
    <x v="0"/>
    <x v="2"/>
    <n v="146000"/>
    <s v="Onsite"/>
    <x v="0"/>
  </r>
  <r>
    <x v="1"/>
    <x v="1"/>
    <x v="0"/>
    <x v="20"/>
    <n v="150000"/>
    <s v="USD"/>
    <x v="16"/>
    <x v="1"/>
    <x v="0"/>
    <x v="1"/>
    <x v="0"/>
    <n v="100000"/>
    <s v="Remote"/>
    <x v="0"/>
  </r>
  <r>
    <x v="1"/>
    <x v="1"/>
    <x v="0"/>
    <x v="2"/>
    <n v="83000"/>
    <s v="GBP"/>
    <x v="725"/>
    <x v="4"/>
    <x v="0"/>
    <x v="4"/>
    <x v="2"/>
    <n v="100000"/>
    <s v="Remote"/>
    <x v="0"/>
  </r>
  <r>
    <x v="1"/>
    <x v="2"/>
    <x v="0"/>
    <x v="2"/>
    <n v="1800000"/>
    <s v="INR"/>
    <x v="726"/>
    <x v="6"/>
    <x v="2"/>
    <x v="6"/>
    <x v="2"/>
    <n v="70000"/>
    <s v="Hybrid"/>
    <x v="0"/>
  </r>
  <r>
    <x v="1"/>
    <x v="0"/>
    <x v="0"/>
    <x v="4"/>
    <n v="144000"/>
    <s v="USD"/>
    <x v="425"/>
    <x v="1"/>
    <x v="0"/>
    <x v="1"/>
    <x v="2"/>
    <n v="146000"/>
    <s v="Remote"/>
    <x v="0"/>
  </r>
  <r>
    <x v="1"/>
    <x v="0"/>
    <x v="0"/>
    <x v="4"/>
    <n v="113000"/>
    <s v="USD"/>
    <x v="169"/>
    <x v="1"/>
    <x v="0"/>
    <x v="1"/>
    <x v="2"/>
    <n v="146000"/>
    <s v="Remote"/>
    <x v="0"/>
  </r>
  <r>
    <x v="1"/>
    <x v="2"/>
    <x v="0"/>
    <x v="36"/>
    <n v="30000"/>
    <s v="EUR"/>
    <x v="727"/>
    <x v="8"/>
    <x v="0"/>
    <x v="0"/>
    <x v="2"/>
    <n v="70000"/>
    <s v="Remote"/>
    <x v="0"/>
  </r>
  <r>
    <x v="1"/>
    <x v="0"/>
    <x v="0"/>
    <x v="15"/>
    <n v="195400"/>
    <s v="USD"/>
    <x v="719"/>
    <x v="1"/>
    <x v="0"/>
    <x v="1"/>
    <x v="0"/>
    <n v="146000"/>
    <s v="Remote"/>
    <x v="0"/>
  </r>
  <r>
    <x v="1"/>
    <x v="0"/>
    <x v="0"/>
    <x v="15"/>
    <n v="131300"/>
    <s v="USD"/>
    <x v="720"/>
    <x v="1"/>
    <x v="0"/>
    <x v="1"/>
    <x v="0"/>
    <n v="146000"/>
    <s v="Remote"/>
    <x v="0"/>
  </r>
  <r>
    <x v="1"/>
    <x v="0"/>
    <x v="0"/>
    <x v="9"/>
    <n v="195400"/>
    <s v="USD"/>
    <x v="719"/>
    <x v="1"/>
    <x v="0"/>
    <x v="1"/>
    <x v="0"/>
    <n v="146000"/>
    <s v="Remote"/>
    <x v="0"/>
  </r>
  <r>
    <x v="1"/>
    <x v="0"/>
    <x v="0"/>
    <x v="9"/>
    <n v="131300"/>
    <s v="USD"/>
    <x v="720"/>
    <x v="1"/>
    <x v="0"/>
    <x v="1"/>
    <x v="0"/>
    <n v="146000"/>
    <s v="Remote"/>
    <x v="0"/>
  </r>
  <r>
    <x v="1"/>
    <x v="0"/>
    <x v="0"/>
    <x v="15"/>
    <n v="195400"/>
    <s v="USD"/>
    <x v="719"/>
    <x v="1"/>
    <x v="0"/>
    <x v="1"/>
    <x v="0"/>
    <n v="146000"/>
    <s v="Remote"/>
    <x v="0"/>
  </r>
  <r>
    <x v="1"/>
    <x v="0"/>
    <x v="0"/>
    <x v="15"/>
    <n v="131300"/>
    <s v="USD"/>
    <x v="720"/>
    <x v="1"/>
    <x v="0"/>
    <x v="1"/>
    <x v="0"/>
    <n v="146000"/>
    <s v="Remote"/>
    <x v="0"/>
  </r>
  <r>
    <x v="1"/>
    <x v="0"/>
    <x v="0"/>
    <x v="15"/>
    <n v="190000"/>
    <s v="USD"/>
    <x v="128"/>
    <x v="1"/>
    <x v="0"/>
    <x v="1"/>
    <x v="2"/>
    <n v="146000"/>
    <s v="Remote"/>
    <x v="0"/>
  </r>
  <r>
    <x v="1"/>
    <x v="0"/>
    <x v="0"/>
    <x v="15"/>
    <n v="135000"/>
    <s v="USD"/>
    <x v="160"/>
    <x v="1"/>
    <x v="0"/>
    <x v="1"/>
    <x v="2"/>
    <n v="146000"/>
    <s v="Remote"/>
    <x v="0"/>
  </r>
  <r>
    <x v="1"/>
    <x v="0"/>
    <x v="0"/>
    <x v="11"/>
    <n v="135000"/>
    <s v="USD"/>
    <x v="160"/>
    <x v="1"/>
    <x v="0"/>
    <x v="1"/>
    <x v="2"/>
    <n v="146000"/>
    <s v="Remote"/>
    <x v="0"/>
  </r>
  <r>
    <x v="1"/>
    <x v="0"/>
    <x v="0"/>
    <x v="11"/>
    <n v="80000"/>
    <s v="USD"/>
    <x v="151"/>
    <x v="1"/>
    <x v="0"/>
    <x v="1"/>
    <x v="2"/>
    <n v="146000"/>
    <s v="Remote"/>
    <x v="0"/>
  </r>
  <r>
    <x v="1"/>
    <x v="2"/>
    <x v="0"/>
    <x v="53"/>
    <n v="633000"/>
    <s v="INR"/>
    <x v="728"/>
    <x v="6"/>
    <x v="0"/>
    <x v="6"/>
    <x v="2"/>
    <n v="70000"/>
    <s v="Remo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0"/>
    <x v="0"/>
    <x v="11"/>
    <n v="85000"/>
    <s v="USD"/>
    <x v="112"/>
    <x v="1"/>
    <x v="0"/>
    <x v="1"/>
    <x v="2"/>
    <n v="146000"/>
    <s v="Remote"/>
    <x v="0"/>
  </r>
  <r>
    <x v="1"/>
    <x v="0"/>
    <x v="0"/>
    <x v="11"/>
    <n v="178800"/>
    <s v="USD"/>
    <x v="707"/>
    <x v="1"/>
    <x v="0"/>
    <x v="1"/>
    <x v="0"/>
    <n v="146000"/>
    <s v="Remote"/>
    <x v="0"/>
  </r>
  <r>
    <x v="1"/>
    <x v="0"/>
    <x v="0"/>
    <x v="11"/>
    <n v="132100"/>
    <s v="USD"/>
    <x v="708"/>
    <x v="1"/>
    <x v="0"/>
    <x v="1"/>
    <x v="0"/>
    <n v="146000"/>
    <s v="Remote"/>
    <x v="0"/>
  </r>
  <r>
    <x v="1"/>
    <x v="1"/>
    <x v="1"/>
    <x v="67"/>
    <n v="60000"/>
    <s v="USD"/>
    <x v="214"/>
    <x v="6"/>
    <x v="0"/>
    <x v="1"/>
    <x v="1"/>
    <n v="100000"/>
    <s v="Remote"/>
    <x v="1"/>
  </r>
  <r>
    <x v="1"/>
    <x v="0"/>
    <x v="0"/>
    <x v="9"/>
    <n v="60000"/>
    <s v="EUR"/>
    <x v="596"/>
    <x v="14"/>
    <x v="2"/>
    <x v="12"/>
    <x v="1"/>
    <n v="146000"/>
    <s v="Hybrid"/>
    <x v="0"/>
  </r>
  <r>
    <x v="1"/>
    <x v="2"/>
    <x v="0"/>
    <x v="20"/>
    <n v="50000"/>
    <s v="USD"/>
    <x v="189"/>
    <x v="6"/>
    <x v="0"/>
    <x v="44"/>
    <x v="0"/>
    <n v="70000"/>
    <s v="Remote"/>
    <x v="0"/>
  </r>
  <r>
    <x v="1"/>
    <x v="0"/>
    <x v="0"/>
    <x v="11"/>
    <n v="140000"/>
    <s v="USD"/>
    <x v="74"/>
    <x v="1"/>
    <x v="0"/>
    <x v="1"/>
    <x v="2"/>
    <n v="146000"/>
    <s v="Remote"/>
    <x v="0"/>
  </r>
  <r>
    <x v="1"/>
    <x v="0"/>
    <x v="0"/>
    <x v="11"/>
    <n v="105000"/>
    <s v="USD"/>
    <x v="77"/>
    <x v="1"/>
    <x v="0"/>
    <x v="1"/>
    <x v="2"/>
    <n v="146000"/>
    <s v="Remote"/>
    <x v="0"/>
  </r>
  <r>
    <x v="1"/>
    <x v="1"/>
    <x v="0"/>
    <x v="11"/>
    <n v="65000"/>
    <s v="GBP"/>
    <x v="637"/>
    <x v="4"/>
    <x v="0"/>
    <x v="4"/>
    <x v="2"/>
    <n v="100000"/>
    <s v="Remote"/>
    <x v="0"/>
  </r>
  <r>
    <x v="1"/>
    <x v="1"/>
    <x v="0"/>
    <x v="11"/>
    <n v="55000"/>
    <s v="GBP"/>
    <x v="565"/>
    <x v="4"/>
    <x v="0"/>
    <x v="4"/>
    <x v="2"/>
    <n v="100000"/>
    <s v="Remote"/>
    <x v="0"/>
  </r>
  <r>
    <x v="1"/>
    <x v="0"/>
    <x v="0"/>
    <x v="7"/>
    <n v="190000"/>
    <s v="USD"/>
    <x v="128"/>
    <x v="1"/>
    <x v="0"/>
    <x v="1"/>
    <x v="2"/>
    <n v="146000"/>
    <s v="Remote"/>
    <x v="0"/>
  </r>
  <r>
    <x v="1"/>
    <x v="0"/>
    <x v="0"/>
    <x v="7"/>
    <n v="140000"/>
    <s v="USD"/>
    <x v="74"/>
    <x v="1"/>
    <x v="0"/>
    <x v="1"/>
    <x v="2"/>
    <n v="146000"/>
    <s v="Remote"/>
    <x v="0"/>
  </r>
  <r>
    <x v="1"/>
    <x v="1"/>
    <x v="0"/>
    <x v="45"/>
    <n v="100000"/>
    <s v="USD"/>
    <x v="12"/>
    <x v="1"/>
    <x v="0"/>
    <x v="1"/>
    <x v="2"/>
    <n v="100000"/>
    <s v="Remote"/>
    <x v="0"/>
  </r>
  <r>
    <x v="1"/>
    <x v="1"/>
    <x v="0"/>
    <x v="45"/>
    <n v="60000"/>
    <s v="USD"/>
    <x v="214"/>
    <x v="1"/>
    <x v="0"/>
    <x v="1"/>
    <x v="2"/>
    <n v="100000"/>
    <s v="Remote"/>
    <x v="0"/>
  </r>
  <r>
    <x v="1"/>
    <x v="0"/>
    <x v="0"/>
    <x v="2"/>
    <n v="180000"/>
    <s v="USD"/>
    <x v="138"/>
    <x v="1"/>
    <x v="0"/>
    <x v="1"/>
    <x v="0"/>
    <n v="146000"/>
    <s v="Remote"/>
    <x v="0"/>
  </r>
  <r>
    <x v="1"/>
    <x v="0"/>
    <x v="0"/>
    <x v="2"/>
    <n v="165000"/>
    <s v="USD"/>
    <x v="86"/>
    <x v="1"/>
    <x v="0"/>
    <x v="1"/>
    <x v="0"/>
    <n v="146000"/>
    <s v="Remote"/>
    <x v="0"/>
  </r>
  <r>
    <x v="1"/>
    <x v="0"/>
    <x v="0"/>
    <x v="38"/>
    <n v="108000"/>
    <s v="USD"/>
    <x v="249"/>
    <x v="1"/>
    <x v="1"/>
    <x v="1"/>
    <x v="0"/>
    <n v="146000"/>
    <s v="Onsite"/>
    <x v="0"/>
  </r>
  <r>
    <x v="3"/>
    <x v="2"/>
    <x v="0"/>
    <x v="66"/>
    <n v="20000"/>
    <s v="USD"/>
    <x v="608"/>
    <x v="12"/>
    <x v="2"/>
    <x v="11"/>
    <x v="2"/>
    <n v="70000"/>
    <s v="Hybrid"/>
    <x v="0"/>
  </r>
  <r>
    <x v="1"/>
    <x v="0"/>
    <x v="0"/>
    <x v="15"/>
    <n v="190000"/>
    <s v="USD"/>
    <x v="128"/>
    <x v="1"/>
    <x v="0"/>
    <x v="1"/>
    <x v="2"/>
    <n v="146000"/>
    <s v="Remote"/>
    <x v="0"/>
  </r>
  <r>
    <x v="1"/>
    <x v="0"/>
    <x v="0"/>
    <x v="15"/>
    <n v="135000"/>
    <s v="USD"/>
    <x v="160"/>
    <x v="1"/>
    <x v="0"/>
    <x v="1"/>
    <x v="2"/>
    <n v="146000"/>
    <s v="Remote"/>
    <x v="0"/>
  </r>
  <r>
    <x v="1"/>
    <x v="0"/>
    <x v="0"/>
    <x v="2"/>
    <n v="179400"/>
    <s v="USD"/>
    <x v="729"/>
    <x v="1"/>
    <x v="1"/>
    <x v="1"/>
    <x v="2"/>
    <n v="146000"/>
    <s v="Onsite"/>
    <x v="0"/>
  </r>
  <r>
    <x v="1"/>
    <x v="0"/>
    <x v="0"/>
    <x v="2"/>
    <n v="154000"/>
    <s v="USD"/>
    <x v="216"/>
    <x v="1"/>
    <x v="1"/>
    <x v="1"/>
    <x v="2"/>
    <n v="146000"/>
    <s v="Onsite"/>
    <x v="0"/>
  </r>
  <r>
    <x v="1"/>
    <x v="0"/>
    <x v="0"/>
    <x v="34"/>
    <n v="193900"/>
    <s v="USD"/>
    <x v="730"/>
    <x v="1"/>
    <x v="1"/>
    <x v="1"/>
    <x v="2"/>
    <n v="146000"/>
    <s v="Onsite"/>
    <x v="0"/>
  </r>
  <r>
    <x v="1"/>
    <x v="0"/>
    <x v="0"/>
    <x v="34"/>
    <n v="129300"/>
    <s v="USD"/>
    <x v="73"/>
    <x v="1"/>
    <x v="1"/>
    <x v="1"/>
    <x v="2"/>
    <n v="146000"/>
    <s v="Onsite"/>
    <x v="0"/>
  </r>
  <r>
    <x v="1"/>
    <x v="3"/>
    <x v="0"/>
    <x v="26"/>
    <n v="222640"/>
    <s v="USD"/>
    <x v="731"/>
    <x v="1"/>
    <x v="1"/>
    <x v="1"/>
    <x v="2"/>
    <n v="196000"/>
    <s v="Onsite"/>
    <x v="0"/>
  </r>
  <r>
    <x v="1"/>
    <x v="3"/>
    <x v="0"/>
    <x v="26"/>
    <n v="182160"/>
    <s v="USD"/>
    <x v="732"/>
    <x v="1"/>
    <x v="1"/>
    <x v="1"/>
    <x v="2"/>
    <n v="196000"/>
    <s v="Onsite"/>
    <x v="0"/>
  </r>
  <r>
    <x v="1"/>
    <x v="1"/>
    <x v="0"/>
    <x v="11"/>
    <n v="150000"/>
    <s v="USD"/>
    <x v="16"/>
    <x v="1"/>
    <x v="1"/>
    <x v="1"/>
    <x v="2"/>
    <n v="100000"/>
    <s v="Onsite"/>
    <x v="0"/>
  </r>
  <r>
    <x v="1"/>
    <x v="1"/>
    <x v="0"/>
    <x v="11"/>
    <n v="100000"/>
    <s v="USD"/>
    <x v="12"/>
    <x v="1"/>
    <x v="1"/>
    <x v="1"/>
    <x v="2"/>
    <n v="100000"/>
    <s v="Onsite"/>
    <x v="0"/>
  </r>
  <r>
    <x v="1"/>
    <x v="0"/>
    <x v="0"/>
    <x v="7"/>
    <n v="122500"/>
    <s v="USD"/>
    <x v="577"/>
    <x v="1"/>
    <x v="0"/>
    <x v="1"/>
    <x v="2"/>
    <n v="146000"/>
    <s v="Remote"/>
    <x v="0"/>
  </r>
  <r>
    <x v="1"/>
    <x v="0"/>
    <x v="0"/>
    <x v="7"/>
    <n v="100000"/>
    <s v="USD"/>
    <x v="12"/>
    <x v="1"/>
    <x v="0"/>
    <x v="1"/>
    <x v="2"/>
    <n v="146000"/>
    <s v="Remote"/>
    <x v="0"/>
  </r>
  <r>
    <x v="1"/>
    <x v="3"/>
    <x v="0"/>
    <x v="11"/>
    <n v="297500"/>
    <s v="USD"/>
    <x v="733"/>
    <x v="1"/>
    <x v="0"/>
    <x v="1"/>
    <x v="2"/>
    <n v="196000"/>
    <s v="Remote"/>
    <x v="0"/>
  </r>
  <r>
    <x v="1"/>
    <x v="3"/>
    <x v="0"/>
    <x v="11"/>
    <n v="260000"/>
    <s v="USD"/>
    <x v="170"/>
    <x v="1"/>
    <x v="0"/>
    <x v="1"/>
    <x v="2"/>
    <n v="196000"/>
    <s v="Remote"/>
    <x v="0"/>
  </r>
  <r>
    <x v="3"/>
    <x v="2"/>
    <x v="0"/>
    <x v="69"/>
    <n v="15000"/>
    <s v="USD"/>
    <x v="132"/>
    <x v="27"/>
    <x v="0"/>
    <x v="26"/>
    <x v="0"/>
    <n v="70000"/>
    <s v="Remote"/>
    <x v="0"/>
  </r>
  <r>
    <x v="1"/>
    <x v="0"/>
    <x v="0"/>
    <x v="11"/>
    <n v="193000"/>
    <s v="USD"/>
    <x v="332"/>
    <x v="0"/>
    <x v="0"/>
    <x v="1"/>
    <x v="2"/>
    <n v="146000"/>
    <s v="Remote"/>
    <x v="0"/>
  </r>
  <r>
    <x v="1"/>
    <x v="2"/>
    <x v="0"/>
    <x v="2"/>
    <n v="93000"/>
    <s v="USD"/>
    <x v="734"/>
    <x v="1"/>
    <x v="1"/>
    <x v="1"/>
    <x v="2"/>
    <n v="70000"/>
    <s v="Onsite"/>
    <x v="0"/>
  </r>
  <r>
    <x v="1"/>
    <x v="2"/>
    <x v="0"/>
    <x v="2"/>
    <n v="73000"/>
    <s v="USD"/>
    <x v="735"/>
    <x v="1"/>
    <x v="1"/>
    <x v="1"/>
    <x v="2"/>
    <n v="70000"/>
    <s v="Onsite"/>
    <x v="0"/>
  </r>
  <r>
    <x v="1"/>
    <x v="1"/>
    <x v="0"/>
    <x v="45"/>
    <n v="100000"/>
    <s v="USD"/>
    <x v="12"/>
    <x v="1"/>
    <x v="0"/>
    <x v="1"/>
    <x v="2"/>
    <n v="100000"/>
    <s v="Remote"/>
    <x v="0"/>
  </r>
  <r>
    <x v="1"/>
    <x v="1"/>
    <x v="0"/>
    <x v="45"/>
    <n v="60000"/>
    <s v="USD"/>
    <x v="214"/>
    <x v="1"/>
    <x v="0"/>
    <x v="1"/>
    <x v="2"/>
    <n v="100000"/>
    <s v="Remote"/>
    <x v="0"/>
  </r>
  <r>
    <x v="1"/>
    <x v="2"/>
    <x v="0"/>
    <x v="4"/>
    <n v="40300"/>
    <s v="BRL"/>
    <x v="736"/>
    <x v="26"/>
    <x v="0"/>
    <x v="23"/>
    <x v="0"/>
    <n v="70000"/>
    <s v="Remote"/>
    <x v="0"/>
  </r>
  <r>
    <x v="1"/>
    <x v="0"/>
    <x v="0"/>
    <x v="2"/>
    <n v="136994"/>
    <s v="USD"/>
    <x v="737"/>
    <x v="1"/>
    <x v="0"/>
    <x v="1"/>
    <x v="2"/>
    <n v="146000"/>
    <s v="Remote"/>
    <x v="0"/>
  </r>
  <r>
    <x v="1"/>
    <x v="0"/>
    <x v="0"/>
    <x v="2"/>
    <n v="101570"/>
    <s v="USD"/>
    <x v="738"/>
    <x v="1"/>
    <x v="0"/>
    <x v="1"/>
    <x v="2"/>
    <n v="146000"/>
    <s v="Remote"/>
    <x v="0"/>
  </r>
  <r>
    <x v="1"/>
    <x v="0"/>
    <x v="0"/>
    <x v="85"/>
    <n v="250000"/>
    <s v="USD"/>
    <x v="135"/>
    <x v="1"/>
    <x v="0"/>
    <x v="1"/>
    <x v="2"/>
    <n v="146000"/>
    <s v="Remote"/>
    <x v="0"/>
  </r>
  <r>
    <x v="1"/>
    <x v="0"/>
    <x v="0"/>
    <x v="85"/>
    <n v="63000"/>
    <s v="USD"/>
    <x v="447"/>
    <x v="1"/>
    <x v="0"/>
    <x v="1"/>
    <x v="2"/>
    <n v="146000"/>
    <s v="Remote"/>
    <x v="0"/>
  </r>
  <r>
    <x v="1"/>
    <x v="1"/>
    <x v="0"/>
    <x v="27"/>
    <n v="134000"/>
    <s v="USD"/>
    <x v="250"/>
    <x v="1"/>
    <x v="1"/>
    <x v="1"/>
    <x v="2"/>
    <n v="100000"/>
    <s v="Onsite"/>
    <x v="0"/>
  </r>
  <r>
    <x v="1"/>
    <x v="1"/>
    <x v="0"/>
    <x v="27"/>
    <n v="98000"/>
    <s v="USD"/>
    <x v="689"/>
    <x v="1"/>
    <x v="1"/>
    <x v="1"/>
    <x v="2"/>
    <n v="100000"/>
    <s v="Onsi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33"/>
    <n v="55000"/>
    <s v="EUR"/>
    <x v="739"/>
    <x v="12"/>
    <x v="2"/>
    <x v="11"/>
    <x v="0"/>
    <n v="146000"/>
    <s v="Hybrid"/>
    <x v="0"/>
  </r>
  <r>
    <x v="1"/>
    <x v="1"/>
    <x v="0"/>
    <x v="4"/>
    <n v="136000"/>
    <s v="USD"/>
    <x v="6"/>
    <x v="1"/>
    <x v="0"/>
    <x v="1"/>
    <x v="2"/>
    <n v="100000"/>
    <s v="Remote"/>
    <x v="0"/>
  </r>
  <r>
    <x v="1"/>
    <x v="1"/>
    <x v="0"/>
    <x v="4"/>
    <n v="112000"/>
    <s v="USD"/>
    <x v="158"/>
    <x v="1"/>
    <x v="0"/>
    <x v="1"/>
    <x v="2"/>
    <n v="100000"/>
    <s v="Remote"/>
    <x v="0"/>
  </r>
  <r>
    <x v="1"/>
    <x v="0"/>
    <x v="0"/>
    <x v="2"/>
    <n v="172000"/>
    <s v="USD"/>
    <x v="289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11"/>
    <n v="215000"/>
    <s v="USD"/>
    <x v="141"/>
    <x v="1"/>
    <x v="1"/>
    <x v="1"/>
    <x v="2"/>
    <n v="146000"/>
    <s v="Onsite"/>
    <x v="0"/>
  </r>
  <r>
    <x v="1"/>
    <x v="0"/>
    <x v="0"/>
    <x v="11"/>
    <n v="164000"/>
    <s v="USD"/>
    <x v="566"/>
    <x v="1"/>
    <x v="1"/>
    <x v="1"/>
    <x v="2"/>
    <n v="146000"/>
    <s v="Onsite"/>
    <x v="0"/>
  </r>
  <r>
    <x v="1"/>
    <x v="0"/>
    <x v="0"/>
    <x v="11"/>
    <n v="300000"/>
    <s v="USD"/>
    <x v="70"/>
    <x v="1"/>
    <x v="1"/>
    <x v="1"/>
    <x v="2"/>
    <n v="146000"/>
    <s v="Onsite"/>
    <x v="0"/>
  </r>
  <r>
    <x v="1"/>
    <x v="0"/>
    <x v="0"/>
    <x v="11"/>
    <n v="130000"/>
    <s v="USD"/>
    <x v="11"/>
    <x v="1"/>
    <x v="1"/>
    <x v="1"/>
    <x v="2"/>
    <n v="146000"/>
    <s v="Onsite"/>
    <x v="0"/>
  </r>
  <r>
    <x v="1"/>
    <x v="0"/>
    <x v="0"/>
    <x v="11"/>
    <n v="250000"/>
    <s v="USD"/>
    <x v="135"/>
    <x v="1"/>
    <x v="0"/>
    <x v="1"/>
    <x v="2"/>
    <n v="146000"/>
    <s v="Remote"/>
    <x v="0"/>
  </r>
  <r>
    <x v="1"/>
    <x v="0"/>
    <x v="0"/>
    <x v="11"/>
    <n v="63000"/>
    <s v="USD"/>
    <x v="447"/>
    <x v="1"/>
    <x v="0"/>
    <x v="1"/>
    <x v="2"/>
    <n v="146000"/>
    <s v="Remote"/>
    <x v="0"/>
  </r>
  <r>
    <x v="1"/>
    <x v="0"/>
    <x v="0"/>
    <x v="11"/>
    <n v="180000"/>
    <s v="USD"/>
    <x v="138"/>
    <x v="1"/>
    <x v="0"/>
    <x v="1"/>
    <x v="2"/>
    <n v="146000"/>
    <s v="Remote"/>
    <x v="0"/>
  </r>
  <r>
    <x v="1"/>
    <x v="0"/>
    <x v="0"/>
    <x v="11"/>
    <n v="150000"/>
    <s v="USD"/>
    <x v="16"/>
    <x v="1"/>
    <x v="0"/>
    <x v="1"/>
    <x v="2"/>
    <n v="146000"/>
    <s v="Remote"/>
    <x v="0"/>
  </r>
  <r>
    <x v="3"/>
    <x v="2"/>
    <x v="0"/>
    <x v="11"/>
    <n v="33000"/>
    <s v="GBP"/>
    <x v="740"/>
    <x v="4"/>
    <x v="2"/>
    <x v="4"/>
    <x v="0"/>
    <n v="70000"/>
    <s v="Hybrid"/>
    <x v="0"/>
  </r>
  <r>
    <x v="1"/>
    <x v="0"/>
    <x v="0"/>
    <x v="11"/>
    <n v="250000"/>
    <s v="USD"/>
    <x v="135"/>
    <x v="1"/>
    <x v="0"/>
    <x v="1"/>
    <x v="2"/>
    <n v="146000"/>
    <s v="Remote"/>
    <x v="0"/>
  </r>
  <r>
    <x v="1"/>
    <x v="0"/>
    <x v="0"/>
    <x v="11"/>
    <n v="63000"/>
    <s v="USD"/>
    <x v="447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1"/>
    <x v="0"/>
    <x v="4"/>
    <n v="97500"/>
    <s v="USD"/>
    <x v="741"/>
    <x v="1"/>
    <x v="0"/>
    <x v="1"/>
    <x v="0"/>
    <n v="100000"/>
    <s v="Remote"/>
    <x v="0"/>
  </r>
  <r>
    <x v="1"/>
    <x v="0"/>
    <x v="0"/>
    <x v="3"/>
    <n v="212800"/>
    <s v="USD"/>
    <x v="742"/>
    <x v="1"/>
    <x v="0"/>
    <x v="1"/>
    <x v="2"/>
    <n v="146000"/>
    <s v="Remote"/>
    <x v="0"/>
  </r>
  <r>
    <x v="1"/>
    <x v="0"/>
    <x v="0"/>
    <x v="3"/>
    <n v="142800"/>
    <s v="USD"/>
    <x v="743"/>
    <x v="1"/>
    <x v="0"/>
    <x v="1"/>
    <x v="2"/>
    <n v="146000"/>
    <s v="Remote"/>
    <x v="0"/>
  </r>
  <r>
    <x v="1"/>
    <x v="1"/>
    <x v="0"/>
    <x v="2"/>
    <n v="70000"/>
    <s v="EUR"/>
    <x v="279"/>
    <x v="9"/>
    <x v="2"/>
    <x v="8"/>
    <x v="0"/>
    <n v="100000"/>
    <s v="Hybrid"/>
    <x v="0"/>
  </r>
  <r>
    <x v="1"/>
    <x v="2"/>
    <x v="0"/>
    <x v="2"/>
    <n v="50000"/>
    <s v="USD"/>
    <x v="189"/>
    <x v="1"/>
    <x v="2"/>
    <x v="3"/>
    <x v="2"/>
    <n v="70000"/>
    <s v="Hybrid"/>
    <x v="0"/>
  </r>
  <r>
    <x v="1"/>
    <x v="2"/>
    <x v="0"/>
    <x v="4"/>
    <n v="500000"/>
    <s v="INR"/>
    <x v="744"/>
    <x v="12"/>
    <x v="0"/>
    <x v="6"/>
    <x v="0"/>
    <n v="70000"/>
    <s v="Remote"/>
    <x v="0"/>
  </r>
  <r>
    <x v="1"/>
    <x v="0"/>
    <x v="0"/>
    <x v="2"/>
    <n v="151800"/>
    <s v="USD"/>
    <x v="245"/>
    <x v="1"/>
    <x v="1"/>
    <x v="1"/>
    <x v="2"/>
    <n v="146000"/>
    <s v="Onsite"/>
    <x v="0"/>
  </r>
  <r>
    <x v="1"/>
    <x v="0"/>
    <x v="0"/>
    <x v="2"/>
    <n v="130240"/>
    <s v="USD"/>
    <x v="745"/>
    <x v="1"/>
    <x v="1"/>
    <x v="1"/>
    <x v="2"/>
    <n v="146000"/>
    <s v="Onsite"/>
    <x v="0"/>
  </r>
  <r>
    <x v="1"/>
    <x v="0"/>
    <x v="0"/>
    <x v="7"/>
    <n v="165000"/>
    <s v="USD"/>
    <x v="86"/>
    <x v="1"/>
    <x v="0"/>
    <x v="1"/>
    <x v="2"/>
    <n v="146000"/>
    <s v="Remote"/>
    <x v="0"/>
  </r>
  <r>
    <x v="1"/>
    <x v="0"/>
    <x v="0"/>
    <x v="7"/>
    <n v="140250"/>
    <s v="USD"/>
    <x v="615"/>
    <x v="1"/>
    <x v="0"/>
    <x v="1"/>
    <x v="2"/>
    <n v="146000"/>
    <s v="Remote"/>
    <x v="0"/>
  </r>
  <r>
    <x v="1"/>
    <x v="0"/>
    <x v="0"/>
    <x v="11"/>
    <n v="135000"/>
    <s v="USD"/>
    <x v="160"/>
    <x v="1"/>
    <x v="1"/>
    <x v="1"/>
    <x v="2"/>
    <n v="146000"/>
    <s v="Onsite"/>
    <x v="0"/>
  </r>
  <r>
    <x v="1"/>
    <x v="0"/>
    <x v="0"/>
    <x v="11"/>
    <n v="115000"/>
    <s v="USD"/>
    <x v="61"/>
    <x v="1"/>
    <x v="1"/>
    <x v="1"/>
    <x v="2"/>
    <n v="146000"/>
    <s v="Onsite"/>
    <x v="0"/>
  </r>
  <r>
    <x v="1"/>
    <x v="0"/>
    <x v="0"/>
    <x v="2"/>
    <n v="179400"/>
    <s v="USD"/>
    <x v="729"/>
    <x v="1"/>
    <x v="0"/>
    <x v="1"/>
    <x v="2"/>
    <n v="146000"/>
    <s v="Remote"/>
    <x v="0"/>
  </r>
  <r>
    <x v="1"/>
    <x v="0"/>
    <x v="0"/>
    <x v="2"/>
    <n v="154000"/>
    <s v="USD"/>
    <x v="216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1"/>
    <x v="0"/>
    <x v="41"/>
    <n v="75000"/>
    <s v="USD"/>
    <x v="115"/>
    <x v="1"/>
    <x v="1"/>
    <x v="1"/>
    <x v="2"/>
    <n v="100000"/>
    <s v="Onsite"/>
    <x v="0"/>
  </r>
  <r>
    <x v="1"/>
    <x v="1"/>
    <x v="0"/>
    <x v="11"/>
    <n v="80000"/>
    <s v="EUR"/>
    <x v="506"/>
    <x v="37"/>
    <x v="0"/>
    <x v="33"/>
    <x v="2"/>
    <n v="100000"/>
    <s v="Remote"/>
    <x v="0"/>
  </r>
  <r>
    <x v="1"/>
    <x v="1"/>
    <x v="0"/>
    <x v="11"/>
    <n v="70000"/>
    <s v="EUR"/>
    <x v="279"/>
    <x v="37"/>
    <x v="0"/>
    <x v="33"/>
    <x v="2"/>
    <n v="100000"/>
    <s v="Remote"/>
    <x v="0"/>
  </r>
  <r>
    <x v="1"/>
    <x v="1"/>
    <x v="0"/>
    <x v="11"/>
    <n v="80000"/>
    <s v="GBP"/>
    <x v="746"/>
    <x v="4"/>
    <x v="0"/>
    <x v="4"/>
    <x v="2"/>
    <n v="100000"/>
    <s v="Remote"/>
    <x v="0"/>
  </r>
  <r>
    <x v="1"/>
    <x v="1"/>
    <x v="0"/>
    <x v="11"/>
    <n v="70000"/>
    <s v="GBP"/>
    <x v="622"/>
    <x v="4"/>
    <x v="0"/>
    <x v="4"/>
    <x v="2"/>
    <n v="100000"/>
    <s v="Remote"/>
    <x v="0"/>
  </r>
  <r>
    <x v="1"/>
    <x v="1"/>
    <x v="0"/>
    <x v="11"/>
    <n v="80000"/>
    <s v="EUR"/>
    <x v="506"/>
    <x v="0"/>
    <x v="0"/>
    <x v="0"/>
    <x v="2"/>
    <n v="100000"/>
    <s v="Remote"/>
    <x v="0"/>
  </r>
  <r>
    <x v="1"/>
    <x v="1"/>
    <x v="0"/>
    <x v="11"/>
    <n v="70000"/>
    <s v="EUR"/>
    <x v="279"/>
    <x v="0"/>
    <x v="0"/>
    <x v="0"/>
    <x v="2"/>
    <n v="100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7"/>
    <n v="83376"/>
    <s v="GBP"/>
    <x v="747"/>
    <x v="4"/>
    <x v="0"/>
    <x v="4"/>
    <x v="2"/>
    <n v="146000"/>
    <s v="Remote"/>
    <x v="0"/>
  </r>
  <r>
    <x v="1"/>
    <x v="0"/>
    <x v="0"/>
    <x v="7"/>
    <n v="65004"/>
    <s v="GBP"/>
    <x v="748"/>
    <x v="4"/>
    <x v="0"/>
    <x v="4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11"/>
    <n v="84958"/>
    <s v="GBP"/>
    <x v="749"/>
    <x v="4"/>
    <x v="0"/>
    <x v="4"/>
    <x v="2"/>
    <n v="146000"/>
    <s v="Remote"/>
    <x v="0"/>
  </r>
  <r>
    <x v="1"/>
    <x v="0"/>
    <x v="0"/>
    <x v="11"/>
    <n v="66822"/>
    <s v="GBP"/>
    <x v="750"/>
    <x v="4"/>
    <x v="0"/>
    <x v="4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1"/>
    <x v="1"/>
    <x v="2"/>
    <n v="146000"/>
    <s v="Onsite"/>
    <x v="0"/>
  </r>
  <r>
    <x v="1"/>
    <x v="0"/>
    <x v="0"/>
    <x v="2"/>
    <n v="141525"/>
    <s v="USD"/>
    <x v="699"/>
    <x v="1"/>
    <x v="1"/>
    <x v="1"/>
    <x v="2"/>
    <n v="146000"/>
    <s v="Onsite"/>
    <x v="0"/>
  </r>
  <r>
    <x v="1"/>
    <x v="0"/>
    <x v="0"/>
    <x v="4"/>
    <n v="115000"/>
    <s v="USD"/>
    <x v="61"/>
    <x v="1"/>
    <x v="1"/>
    <x v="1"/>
    <x v="0"/>
    <n v="146000"/>
    <s v="Onsite"/>
    <x v="0"/>
  </r>
  <r>
    <x v="1"/>
    <x v="2"/>
    <x v="0"/>
    <x v="2"/>
    <n v="30000"/>
    <s v="EUR"/>
    <x v="727"/>
    <x v="0"/>
    <x v="2"/>
    <x v="0"/>
    <x v="2"/>
    <n v="70000"/>
    <s v="Hybrid"/>
    <x v="0"/>
  </r>
  <r>
    <x v="1"/>
    <x v="0"/>
    <x v="0"/>
    <x v="78"/>
    <n v="81000"/>
    <s v="USD"/>
    <x v="751"/>
    <x v="1"/>
    <x v="0"/>
    <x v="1"/>
    <x v="2"/>
    <n v="146000"/>
    <s v="Remote"/>
    <x v="0"/>
  </r>
  <r>
    <x v="1"/>
    <x v="0"/>
    <x v="0"/>
    <x v="78"/>
    <n v="66000"/>
    <s v="USD"/>
    <x v="426"/>
    <x v="1"/>
    <x v="0"/>
    <x v="1"/>
    <x v="2"/>
    <n v="146000"/>
    <s v="Remote"/>
    <x v="0"/>
  </r>
  <r>
    <x v="1"/>
    <x v="2"/>
    <x v="0"/>
    <x v="4"/>
    <n v="46000"/>
    <s v="USD"/>
    <x v="752"/>
    <x v="1"/>
    <x v="0"/>
    <x v="1"/>
    <x v="0"/>
    <n v="70000"/>
    <s v="Remote"/>
    <x v="0"/>
  </r>
  <r>
    <x v="1"/>
    <x v="2"/>
    <x v="0"/>
    <x v="11"/>
    <n v="80000"/>
    <s v="USD"/>
    <x v="151"/>
    <x v="1"/>
    <x v="0"/>
    <x v="1"/>
    <x v="0"/>
    <n v="70000"/>
    <s v="Remote"/>
    <x v="0"/>
  </r>
  <r>
    <x v="1"/>
    <x v="3"/>
    <x v="0"/>
    <x v="34"/>
    <n v="200000"/>
    <s v="USD"/>
    <x v="24"/>
    <x v="1"/>
    <x v="0"/>
    <x v="1"/>
    <x v="1"/>
    <n v="196000"/>
    <s v="Remote"/>
    <x v="0"/>
  </r>
  <r>
    <x v="1"/>
    <x v="3"/>
    <x v="0"/>
    <x v="34"/>
    <n v="180000"/>
    <s v="USD"/>
    <x v="138"/>
    <x v="1"/>
    <x v="0"/>
    <x v="1"/>
    <x v="1"/>
    <n v="196000"/>
    <s v="Remote"/>
    <x v="0"/>
  </r>
  <r>
    <x v="1"/>
    <x v="3"/>
    <x v="0"/>
    <x v="36"/>
    <n v="200000"/>
    <s v="USD"/>
    <x v="24"/>
    <x v="1"/>
    <x v="0"/>
    <x v="1"/>
    <x v="1"/>
    <n v="196000"/>
    <s v="Remote"/>
    <x v="0"/>
  </r>
  <r>
    <x v="1"/>
    <x v="0"/>
    <x v="0"/>
    <x v="2"/>
    <n v="204100"/>
    <s v="USD"/>
    <x v="753"/>
    <x v="1"/>
    <x v="1"/>
    <x v="1"/>
    <x v="2"/>
    <n v="146000"/>
    <s v="Onsite"/>
    <x v="0"/>
  </r>
  <r>
    <x v="1"/>
    <x v="0"/>
    <x v="0"/>
    <x v="2"/>
    <n v="136100"/>
    <s v="USD"/>
    <x v="754"/>
    <x v="1"/>
    <x v="1"/>
    <x v="1"/>
    <x v="2"/>
    <n v="146000"/>
    <s v="Onsite"/>
    <x v="0"/>
  </r>
  <r>
    <x v="1"/>
    <x v="0"/>
    <x v="0"/>
    <x v="7"/>
    <n v="250000"/>
    <s v="USD"/>
    <x v="135"/>
    <x v="1"/>
    <x v="1"/>
    <x v="1"/>
    <x v="2"/>
    <n v="146000"/>
    <s v="Onsite"/>
    <x v="0"/>
  </r>
  <r>
    <x v="1"/>
    <x v="0"/>
    <x v="0"/>
    <x v="7"/>
    <n v="63000"/>
    <s v="USD"/>
    <x v="447"/>
    <x v="1"/>
    <x v="1"/>
    <x v="1"/>
    <x v="2"/>
    <n v="146000"/>
    <s v="Onsite"/>
    <x v="0"/>
  </r>
  <r>
    <x v="1"/>
    <x v="1"/>
    <x v="0"/>
    <x v="2"/>
    <n v="96000"/>
    <s v="GBP"/>
    <x v="755"/>
    <x v="4"/>
    <x v="1"/>
    <x v="4"/>
    <x v="2"/>
    <n v="100000"/>
    <s v="Onsite"/>
    <x v="0"/>
  </r>
  <r>
    <x v="1"/>
    <x v="1"/>
    <x v="0"/>
    <x v="2"/>
    <n v="90000"/>
    <s v="GBP"/>
    <x v="683"/>
    <x v="4"/>
    <x v="1"/>
    <x v="4"/>
    <x v="2"/>
    <n v="100000"/>
    <s v="Onsite"/>
    <x v="0"/>
  </r>
  <r>
    <x v="3"/>
    <x v="2"/>
    <x v="3"/>
    <x v="60"/>
    <n v="120000"/>
    <s v="DKK"/>
    <x v="756"/>
    <x v="56"/>
    <x v="2"/>
    <x v="54"/>
    <x v="0"/>
    <n v="70000"/>
    <s v="Hybrid"/>
    <x v="3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2"/>
    <n v="191475"/>
    <s v="USD"/>
    <x v="698"/>
    <x v="1"/>
    <x v="0"/>
    <x v="1"/>
    <x v="2"/>
    <n v="146000"/>
    <s v="Remote"/>
    <x v="0"/>
  </r>
  <r>
    <x v="1"/>
    <x v="0"/>
    <x v="0"/>
    <x v="2"/>
    <n v="141525"/>
    <s v="USD"/>
    <x v="699"/>
    <x v="1"/>
    <x v="0"/>
    <x v="1"/>
    <x v="2"/>
    <n v="146000"/>
    <s v="Remote"/>
    <x v="0"/>
  </r>
  <r>
    <x v="1"/>
    <x v="0"/>
    <x v="0"/>
    <x v="30"/>
    <n v="95000"/>
    <s v="USD"/>
    <x v="120"/>
    <x v="1"/>
    <x v="0"/>
    <x v="1"/>
    <x v="2"/>
    <n v="146000"/>
    <s v="Remote"/>
    <x v="0"/>
  </r>
  <r>
    <x v="1"/>
    <x v="0"/>
    <x v="0"/>
    <x v="30"/>
    <n v="70000"/>
    <s v="USD"/>
    <x v="78"/>
    <x v="1"/>
    <x v="0"/>
    <x v="1"/>
    <x v="2"/>
    <n v="146000"/>
    <s v="Remote"/>
    <x v="0"/>
  </r>
  <r>
    <x v="1"/>
    <x v="1"/>
    <x v="0"/>
    <x v="38"/>
    <n v="75000"/>
    <s v="USD"/>
    <x v="115"/>
    <x v="57"/>
    <x v="0"/>
    <x v="1"/>
    <x v="2"/>
    <n v="100000"/>
    <s v="Remote"/>
    <x v="0"/>
  </r>
  <r>
    <x v="1"/>
    <x v="1"/>
    <x v="1"/>
    <x v="7"/>
    <n v="7500"/>
    <s v="USD"/>
    <x v="757"/>
    <x v="57"/>
    <x v="2"/>
    <x v="55"/>
    <x v="2"/>
    <n v="100000"/>
    <s v="Hybrid"/>
    <x v="1"/>
  </r>
  <r>
    <x v="1"/>
    <x v="1"/>
    <x v="0"/>
    <x v="4"/>
    <n v="113000"/>
    <s v="USD"/>
    <x v="169"/>
    <x v="1"/>
    <x v="1"/>
    <x v="1"/>
    <x v="0"/>
    <n v="100000"/>
    <s v="Onsite"/>
    <x v="0"/>
  </r>
  <r>
    <x v="1"/>
    <x v="0"/>
    <x v="0"/>
    <x v="2"/>
    <n v="170000"/>
    <s v="USD"/>
    <x v="15"/>
    <x v="1"/>
    <x v="0"/>
    <x v="1"/>
    <x v="2"/>
    <n v="146000"/>
    <s v="Remote"/>
    <x v="0"/>
  </r>
  <r>
    <x v="1"/>
    <x v="0"/>
    <x v="0"/>
    <x v="2"/>
    <n v="130000"/>
    <s v="USD"/>
    <x v="11"/>
    <x v="1"/>
    <x v="0"/>
    <x v="1"/>
    <x v="2"/>
    <n v="146000"/>
    <s v="Remote"/>
    <x v="0"/>
  </r>
  <r>
    <x v="1"/>
    <x v="1"/>
    <x v="0"/>
    <x v="73"/>
    <n v="113000"/>
    <s v="USD"/>
    <x v="169"/>
    <x v="1"/>
    <x v="0"/>
    <x v="1"/>
    <x v="0"/>
    <n v="100000"/>
    <s v="Remote"/>
    <x v="0"/>
  </r>
  <r>
    <x v="1"/>
    <x v="1"/>
    <x v="0"/>
    <x v="59"/>
    <n v="140000"/>
    <s v="USD"/>
    <x v="74"/>
    <x v="1"/>
    <x v="0"/>
    <x v="1"/>
    <x v="2"/>
    <n v="100000"/>
    <s v="Remote"/>
    <x v="0"/>
  </r>
  <r>
    <x v="3"/>
    <x v="0"/>
    <x v="0"/>
    <x v="4"/>
    <n v="50000"/>
    <s v="USD"/>
    <x v="189"/>
    <x v="58"/>
    <x v="0"/>
    <x v="56"/>
    <x v="1"/>
    <n v="146000"/>
    <s v="Remote"/>
    <x v="0"/>
  </r>
  <r>
    <x v="1"/>
    <x v="1"/>
    <x v="0"/>
    <x v="53"/>
    <n v="77000"/>
    <s v="AUD"/>
    <x v="758"/>
    <x v="13"/>
    <x v="0"/>
    <x v="19"/>
    <x v="2"/>
    <n v="100000"/>
    <s v="Remote"/>
    <x v="0"/>
  </r>
  <r>
    <x v="1"/>
    <x v="0"/>
    <x v="0"/>
    <x v="2"/>
    <n v="175000"/>
    <s v="USD"/>
    <x v="3"/>
    <x v="1"/>
    <x v="1"/>
    <x v="1"/>
    <x v="2"/>
    <n v="146000"/>
    <s v="Onsite"/>
    <x v="0"/>
  </r>
  <r>
    <x v="1"/>
    <x v="0"/>
    <x v="0"/>
    <x v="2"/>
    <n v="140000"/>
    <s v="USD"/>
    <x v="74"/>
    <x v="1"/>
    <x v="1"/>
    <x v="1"/>
    <x v="2"/>
    <n v="146000"/>
    <s v="Onsite"/>
    <x v="0"/>
  </r>
  <r>
    <x v="1"/>
    <x v="0"/>
    <x v="0"/>
    <x v="39"/>
    <n v="28500"/>
    <s v="EUR"/>
    <x v="759"/>
    <x v="8"/>
    <x v="2"/>
    <x v="24"/>
    <x v="1"/>
    <n v="146000"/>
    <s v="Hybrid"/>
    <x v="0"/>
  </r>
  <r>
    <x v="1"/>
    <x v="0"/>
    <x v="0"/>
    <x v="7"/>
    <n v="250000"/>
    <s v="USD"/>
    <x v="135"/>
    <x v="1"/>
    <x v="1"/>
    <x v="1"/>
    <x v="2"/>
    <n v="146000"/>
    <s v="Onsite"/>
    <x v="0"/>
  </r>
  <r>
    <x v="1"/>
    <x v="0"/>
    <x v="0"/>
    <x v="7"/>
    <n v="63000"/>
    <s v="USD"/>
    <x v="447"/>
    <x v="1"/>
    <x v="1"/>
    <x v="1"/>
    <x v="2"/>
    <n v="146000"/>
    <s v="Onsite"/>
    <x v="0"/>
  </r>
  <r>
    <x v="1"/>
    <x v="0"/>
    <x v="0"/>
    <x v="2"/>
    <n v="160000"/>
    <s v="USD"/>
    <x v="122"/>
    <x v="1"/>
    <x v="1"/>
    <x v="1"/>
    <x v="0"/>
    <n v="146000"/>
    <s v="Onsite"/>
    <x v="0"/>
  </r>
  <r>
    <x v="1"/>
    <x v="0"/>
    <x v="0"/>
    <x v="2"/>
    <n v="119300"/>
    <s v="USD"/>
    <x v="760"/>
    <x v="1"/>
    <x v="1"/>
    <x v="1"/>
    <x v="0"/>
    <n v="146000"/>
    <s v="Onsite"/>
    <x v="0"/>
  </r>
  <r>
    <x v="1"/>
    <x v="1"/>
    <x v="0"/>
    <x v="18"/>
    <n v="145000"/>
    <s v="USD"/>
    <x v="84"/>
    <x v="1"/>
    <x v="2"/>
    <x v="1"/>
    <x v="0"/>
    <n v="100000"/>
    <s v="Hybrid"/>
    <x v="0"/>
  </r>
  <r>
    <x v="1"/>
    <x v="0"/>
    <x v="0"/>
    <x v="11"/>
    <n v="105000"/>
    <s v="USD"/>
    <x v="77"/>
    <x v="1"/>
    <x v="1"/>
    <x v="1"/>
    <x v="2"/>
    <n v="146000"/>
    <s v="Onsite"/>
    <x v="0"/>
  </r>
  <r>
    <x v="1"/>
    <x v="0"/>
    <x v="0"/>
    <x v="11"/>
    <n v="90000"/>
    <s v="USD"/>
    <x v="25"/>
    <x v="1"/>
    <x v="1"/>
    <x v="1"/>
    <x v="2"/>
    <n v="146000"/>
    <s v="Onsite"/>
    <x v="0"/>
  </r>
  <r>
    <x v="1"/>
    <x v="0"/>
    <x v="0"/>
    <x v="85"/>
    <n v="146200"/>
    <s v="USD"/>
    <x v="761"/>
    <x v="1"/>
    <x v="0"/>
    <x v="1"/>
    <x v="2"/>
    <n v="146000"/>
    <s v="Remote"/>
    <x v="0"/>
  </r>
  <r>
    <x v="1"/>
    <x v="0"/>
    <x v="0"/>
    <x v="85"/>
    <n v="124270"/>
    <s v="USD"/>
    <x v="762"/>
    <x v="1"/>
    <x v="0"/>
    <x v="1"/>
    <x v="2"/>
    <n v="146000"/>
    <s v="Remote"/>
    <x v="0"/>
  </r>
  <r>
    <x v="1"/>
    <x v="1"/>
    <x v="0"/>
    <x v="2"/>
    <n v="225000"/>
    <s v="USD"/>
    <x v="22"/>
    <x v="1"/>
    <x v="1"/>
    <x v="1"/>
    <x v="2"/>
    <n v="100000"/>
    <s v="Onsite"/>
    <x v="0"/>
  </r>
  <r>
    <x v="1"/>
    <x v="1"/>
    <x v="0"/>
    <x v="2"/>
    <n v="160000"/>
    <s v="USD"/>
    <x v="122"/>
    <x v="1"/>
    <x v="1"/>
    <x v="1"/>
    <x v="2"/>
    <n v="100000"/>
    <s v="Onsite"/>
    <x v="0"/>
  </r>
  <r>
    <x v="1"/>
    <x v="1"/>
    <x v="0"/>
    <x v="2"/>
    <n v="52000"/>
    <s v="EUR"/>
    <x v="763"/>
    <x v="9"/>
    <x v="0"/>
    <x v="8"/>
    <x v="1"/>
    <n v="100000"/>
    <s v="Remote"/>
    <x v="0"/>
  </r>
  <r>
    <x v="1"/>
    <x v="0"/>
    <x v="0"/>
    <x v="11"/>
    <n v="185800"/>
    <s v="USD"/>
    <x v="764"/>
    <x v="2"/>
    <x v="0"/>
    <x v="2"/>
    <x v="2"/>
    <n v="146000"/>
    <s v="Remote"/>
    <x v="0"/>
  </r>
  <r>
    <x v="1"/>
    <x v="0"/>
    <x v="0"/>
    <x v="11"/>
    <n v="137400"/>
    <s v="USD"/>
    <x v="765"/>
    <x v="2"/>
    <x v="0"/>
    <x v="2"/>
    <x v="2"/>
    <n v="146000"/>
    <s v="Remote"/>
    <x v="0"/>
  </r>
  <r>
    <x v="1"/>
    <x v="0"/>
    <x v="0"/>
    <x v="7"/>
    <n v="245000"/>
    <s v="USD"/>
    <x v="41"/>
    <x v="1"/>
    <x v="1"/>
    <x v="1"/>
    <x v="2"/>
    <n v="146000"/>
    <s v="Onsite"/>
    <x v="0"/>
  </r>
  <r>
    <x v="1"/>
    <x v="0"/>
    <x v="0"/>
    <x v="7"/>
    <n v="180000"/>
    <s v="USD"/>
    <x v="138"/>
    <x v="1"/>
    <x v="1"/>
    <x v="1"/>
    <x v="2"/>
    <n v="146000"/>
    <s v="Onsite"/>
    <x v="0"/>
  </r>
  <r>
    <x v="1"/>
    <x v="0"/>
    <x v="0"/>
    <x v="7"/>
    <n v="203500"/>
    <s v="USD"/>
    <x v="152"/>
    <x v="1"/>
    <x v="1"/>
    <x v="1"/>
    <x v="2"/>
    <n v="146000"/>
    <s v="Onsite"/>
    <x v="0"/>
  </r>
  <r>
    <x v="1"/>
    <x v="0"/>
    <x v="0"/>
    <x v="7"/>
    <n v="152000"/>
    <s v="USD"/>
    <x v="153"/>
    <x v="1"/>
    <x v="1"/>
    <x v="1"/>
    <x v="2"/>
    <n v="146000"/>
    <s v="Onsite"/>
    <x v="0"/>
  </r>
  <r>
    <x v="1"/>
    <x v="0"/>
    <x v="0"/>
    <x v="11"/>
    <n v="250000"/>
    <s v="USD"/>
    <x v="135"/>
    <x v="1"/>
    <x v="1"/>
    <x v="1"/>
    <x v="2"/>
    <n v="146000"/>
    <s v="Onsite"/>
    <x v="0"/>
  </r>
  <r>
    <x v="1"/>
    <x v="0"/>
    <x v="0"/>
    <x v="11"/>
    <n v="63000"/>
    <s v="USD"/>
    <x v="447"/>
    <x v="1"/>
    <x v="1"/>
    <x v="1"/>
    <x v="2"/>
    <n v="146000"/>
    <s v="Onsite"/>
    <x v="0"/>
  </r>
  <r>
    <x v="1"/>
    <x v="0"/>
    <x v="0"/>
    <x v="52"/>
    <n v="186000"/>
    <s v="USD"/>
    <x v="137"/>
    <x v="1"/>
    <x v="0"/>
    <x v="1"/>
    <x v="2"/>
    <n v="146000"/>
    <s v="Remote"/>
    <x v="0"/>
  </r>
  <r>
    <x v="1"/>
    <x v="0"/>
    <x v="0"/>
    <x v="52"/>
    <n v="148800"/>
    <s v="USD"/>
    <x v="766"/>
    <x v="1"/>
    <x v="0"/>
    <x v="1"/>
    <x v="2"/>
    <n v="146000"/>
    <s v="Remote"/>
    <x v="0"/>
  </r>
  <r>
    <x v="1"/>
    <x v="0"/>
    <x v="0"/>
    <x v="84"/>
    <n v="7500000"/>
    <s v="INR"/>
    <x v="767"/>
    <x v="6"/>
    <x v="2"/>
    <x v="6"/>
    <x v="0"/>
    <n v="146000"/>
    <s v="Hybrid"/>
    <x v="0"/>
  </r>
  <r>
    <x v="1"/>
    <x v="1"/>
    <x v="0"/>
    <x v="9"/>
    <n v="104000"/>
    <s v="GBP"/>
    <x v="768"/>
    <x v="4"/>
    <x v="2"/>
    <x v="4"/>
    <x v="0"/>
    <n v="100000"/>
    <s v="Hybrid"/>
    <x v="0"/>
  </r>
  <r>
    <x v="1"/>
    <x v="2"/>
    <x v="0"/>
    <x v="2"/>
    <n v="82000"/>
    <s v="USD"/>
    <x v="769"/>
    <x v="1"/>
    <x v="1"/>
    <x v="1"/>
    <x v="0"/>
    <n v="70000"/>
    <s v="Onsite"/>
    <x v="0"/>
  </r>
  <r>
    <x v="1"/>
    <x v="2"/>
    <x v="3"/>
    <x v="2"/>
    <n v="110000"/>
    <s v="USD"/>
    <x v="17"/>
    <x v="59"/>
    <x v="0"/>
    <x v="11"/>
    <x v="2"/>
    <n v="70000"/>
    <s v="Remote"/>
    <x v="3"/>
  </r>
  <r>
    <x v="1"/>
    <x v="1"/>
    <x v="0"/>
    <x v="38"/>
    <n v="173000"/>
    <s v="USD"/>
    <x v="168"/>
    <x v="1"/>
    <x v="2"/>
    <x v="1"/>
    <x v="2"/>
    <n v="100000"/>
    <s v="Hybrid"/>
    <x v="0"/>
  </r>
  <r>
    <x v="1"/>
    <x v="0"/>
    <x v="0"/>
    <x v="2"/>
    <n v="203500"/>
    <s v="USD"/>
    <x v="152"/>
    <x v="1"/>
    <x v="1"/>
    <x v="1"/>
    <x v="2"/>
    <n v="146000"/>
    <s v="Onsite"/>
    <x v="0"/>
  </r>
  <r>
    <x v="1"/>
    <x v="0"/>
    <x v="0"/>
    <x v="2"/>
    <n v="152000"/>
    <s v="USD"/>
    <x v="153"/>
    <x v="1"/>
    <x v="1"/>
    <x v="1"/>
    <x v="2"/>
    <n v="146000"/>
    <s v="Onsite"/>
    <x v="0"/>
  </r>
  <r>
    <x v="1"/>
    <x v="0"/>
    <x v="0"/>
    <x v="9"/>
    <n v="186000"/>
    <s v="USD"/>
    <x v="137"/>
    <x v="1"/>
    <x v="0"/>
    <x v="1"/>
    <x v="2"/>
    <n v="146000"/>
    <s v="Remote"/>
    <x v="0"/>
  </r>
  <r>
    <x v="1"/>
    <x v="0"/>
    <x v="0"/>
    <x v="9"/>
    <n v="148800"/>
    <s v="USD"/>
    <x v="766"/>
    <x v="1"/>
    <x v="0"/>
    <x v="1"/>
    <x v="2"/>
    <n v="146000"/>
    <s v="Remote"/>
    <x v="0"/>
  </r>
  <r>
    <x v="1"/>
    <x v="2"/>
    <x v="0"/>
    <x v="53"/>
    <n v="32400"/>
    <s v="BRL"/>
    <x v="770"/>
    <x v="26"/>
    <x v="0"/>
    <x v="23"/>
    <x v="0"/>
    <n v="70000"/>
    <s v="Remote"/>
    <x v="0"/>
  </r>
  <r>
    <x v="1"/>
    <x v="1"/>
    <x v="0"/>
    <x v="26"/>
    <n v="158000"/>
    <s v="USD"/>
    <x v="412"/>
    <x v="1"/>
    <x v="0"/>
    <x v="1"/>
    <x v="2"/>
    <n v="100000"/>
    <s v="Remote"/>
    <x v="0"/>
  </r>
  <r>
    <x v="1"/>
    <x v="1"/>
    <x v="0"/>
    <x v="26"/>
    <n v="134000"/>
    <s v="USD"/>
    <x v="250"/>
    <x v="1"/>
    <x v="0"/>
    <x v="1"/>
    <x v="2"/>
    <n v="100000"/>
    <s v="Remote"/>
    <x v="0"/>
  </r>
  <r>
    <x v="1"/>
    <x v="0"/>
    <x v="0"/>
    <x v="2"/>
    <n v="170000"/>
    <s v="USD"/>
    <x v="15"/>
    <x v="1"/>
    <x v="0"/>
    <x v="1"/>
    <x v="2"/>
    <n v="146000"/>
    <s v="Remote"/>
    <x v="0"/>
  </r>
  <r>
    <x v="1"/>
    <x v="0"/>
    <x v="0"/>
    <x v="2"/>
    <n v="120000"/>
    <s v="USD"/>
    <x v="4"/>
    <x v="1"/>
    <x v="0"/>
    <x v="1"/>
    <x v="2"/>
    <n v="146000"/>
    <s v="Remote"/>
    <x v="0"/>
  </r>
  <r>
    <x v="1"/>
    <x v="3"/>
    <x v="0"/>
    <x v="7"/>
    <n v="200000"/>
    <s v="USD"/>
    <x v="24"/>
    <x v="1"/>
    <x v="0"/>
    <x v="1"/>
    <x v="2"/>
    <n v="196000"/>
    <s v="Remote"/>
    <x v="0"/>
  </r>
  <r>
    <x v="1"/>
    <x v="3"/>
    <x v="0"/>
    <x v="7"/>
    <n v="150000"/>
    <s v="USD"/>
    <x v="16"/>
    <x v="1"/>
    <x v="0"/>
    <x v="1"/>
    <x v="2"/>
    <n v="196000"/>
    <s v="Remote"/>
    <x v="0"/>
  </r>
  <r>
    <x v="1"/>
    <x v="0"/>
    <x v="0"/>
    <x v="4"/>
    <n v="216200"/>
    <s v="USD"/>
    <x v="771"/>
    <x v="1"/>
    <x v="1"/>
    <x v="1"/>
    <x v="2"/>
    <n v="146000"/>
    <s v="Onsite"/>
    <x v="0"/>
  </r>
  <r>
    <x v="1"/>
    <x v="0"/>
    <x v="0"/>
    <x v="4"/>
    <n v="144100"/>
    <s v="USD"/>
    <x v="772"/>
    <x v="1"/>
    <x v="1"/>
    <x v="1"/>
    <x v="2"/>
    <n v="146000"/>
    <s v="Onsite"/>
    <x v="0"/>
  </r>
  <r>
    <x v="1"/>
    <x v="1"/>
    <x v="0"/>
    <x v="2"/>
    <n v="110000"/>
    <s v="EUR"/>
    <x v="616"/>
    <x v="9"/>
    <x v="1"/>
    <x v="8"/>
    <x v="2"/>
    <n v="100000"/>
    <s v="Onsite"/>
    <x v="0"/>
  </r>
  <r>
    <x v="1"/>
    <x v="1"/>
    <x v="0"/>
    <x v="2"/>
    <n v="85000"/>
    <s v="EUR"/>
    <x v="652"/>
    <x v="9"/>
    <x v="1"/>
    <x v="8"/>
    <x v="2"/>
    <n v="100000"/>
    <s v="Onsite"/>
    <x v="0"/>
  </r>
  <r>
    <x v="1"/>
    <x v="0"/>
    <x v="0"/>
    <x v="85"/>
    <n v="250000"/>
    <s v="USD"/>
    <x v="135"/>
    <x v="1"/>
    <x v="1"/>
    <x v="1"/>
    <x v="2"/>
    <n v="146000"/>
    <s v="Onsite"/>
    <x v="0"/>
  </r>
  <r>
    <x v="1"/>
    <x v="0"/>
    <x v="0"/>
    <x v="85"/>
    <n v="63000"/>
    <s v="USD"/>
    <x v="447"/>
    <x v="1"/>
    <x v="1"/>
    <x v="1"/>
    <x v="2"/>
    <n v="146000"/>
    <s v="Onsite"/>
    <x v="0"/>
  </r>
  <r>
    <x v="1"/>
    <x v="0"/>
    <x v="0"/>
    <x v="11"/>
    <n v="135000"/>
    <s v="USD"/>
    <x v="160"/>
    <x v="1"/>
    <x v="0"/>
    <x v="1"/>
    <x v="2"/>
    <n v="146000"/>
    <s v="Remote"/>
    <x v="0"/>
  </r>
  <r>
    <x v="1"/>
    <x v="0"/>
    <x v="0"/>
    <x v="11"/>
    <n v="85000"/>
    <s v="USD"/>
    <x v="112"/>
    <x v="1"/>
    <x v="0"/>
    <x v="1"/>
    <x v="2"/>
    <n v="146000"/>
    <s v="Remote"/>
    <x v="0"/>
  </r>
  <r>
    <x v="1"/>
    <x v="0"/>
    <x v="0"/>
    <x v="9"/>
    <n v="135000"/>
    <s v="USD"/>
    <x v="160"/>
    <x v="1"/>
    <x v="0"/>
    <x v="1"/>
    <x v="2"/>
    <n v="146000"/>
    <s v="Remote"/>
    <x v="0"/>
  </r>
  <r>
    <x v="1"/>
    <x v="0"/>
    <x v="0"/>
    <x v="9"/>
    <n v="85000"/>
    <s v="USD"/>
    <x v="112"/>
    <x v="1"/>
    <x v="0"/>
    <x v="1"/>
    <x v="2"/>
    <n v="146000"/>
    <s v="Remote"/>
    <x v="0"/>
  </r>
  <r>
    <x v="1"/>
    <x v="0"/>
    <x v="0"/>
    <x v="26"/>
    <n v="206000"/>
    <s v="USD"/>
    <x v="314"/>
    <x v="1"/>
    <x v="0"/>
    <x v="1"/>
    <x v="2"/>
    <n v="146000"/>
    <s v="Remote"/>
    <x v="0"/>
  </r>
  <r>
    <x v="1"/>
    <x v="0"/>
    <x v="0"/>
    <x v="26"/>
    <n v="175100"/>
    <s v="USD"/>
    <x v="773"/>
    <x v="1"/>
    <x v="0"/>
    <x v="1"/>
    <x v="2"/>
    <n v="146000"/>
    <s v="Remote"/>
    <x v="0"/>
  </r>
  <r>
    <x v="1"/>
    <x v="0"/>
    <x v="0"/>
    <x v="9"/>
    <n v="189650"/>
    <s v="USD"/>
    <x v="774"/>
    <x v="1"/>
    <x v="1"/>
    <x v="1"/>
    <x v="2"/>
    <n v="146000"/>
    <s v="Onsite"/>
    <x v="0"/>
  </r>
  <r>
    <x v="1"/>
    <x v="0"/>
    <x v="0"/>
    <x v="9"/>
    <n v="164996"/>
    <s v="USD"/>
    <x v="775"/>
    <x v="1"/>
    <x v="1"/>
    <x v="1"/>
    <x v="2"/>
    <n v="146000"/>
    <s v="Onsite"/>
    <x v="0"/>
  </r>
  <r>
    <x v="1"/>
    <x v="0"/>
    <x v="0"/>
    <x v="15"/>
    <n v="149040"/>
    <s v="USD"/>
    <x v="300"/>
    <x v="1"/>
    <x v="0"/>
    <x v="1"/>
    <x v="2"/>
    <n v="146000"/>
    <s v="Remote"/>
    <x v="0"/>
  </r>
  <r>
    <x v="1"/>
    <x v="0"/>
    <x v="0"/>
    <x v="15"/>
    <n v="113900"/>
    <s v="USD"/>
    <x v="301"/>
    <x v="1"/>
    <x v="0"/>
    <x v="1"/>
    <x v="2"/>
    <n v="146000"/>
    <s v="Remote"/>
    <x v="0"/>
  </r>
  <r>
    <x v="1"/>
    <x v="0"/>
    <x v="0"/>
    <x v="11"/>
    <n v="154000"/>
    <s v="USD"/>
    <x v="216"/>
    <x v="1"/>
    <x v="0"/>
    <x v="1"/>
    <x v="2"/>
    <n v="146000"/>
    <s v="Remote"/>
    <x v="0"/>
  </r>
  <r>
    <x v="1"/>
    <x v="0"/>
    <x v="0"/>
    <x v="11"/>
    <n v="126000"/>
    <s v="USD"/>
    <x v="291"/>
    <x v="1"/>
    <x v="0"/>
    <x v="1"/>
    <x v="2"/>
    <n v="146000"/>
    <s v="Remote"/>
    <x v="0"/>
  </r>
  <r>
    <x v="1"/>
    <x v="0"/>
    <x v="0"/>
    <x v="9"/>
    <n v="200000"/>
    <s v="USD"/>
    <x v="24"/>
    <x v="1"/>
    <x v="0"/>
    <x v="1"/>
    <x v="0"/>
    <n v="146000"/>
    <s v="Remote"/>
    <x v="0"/>
  </r>
  <r>
    <x v="1"/>
    <x v="0"/>
    <x v="0"/>
    <x v="9"/>
    <n v="150000"/>
    <s v="USD"/>
    <x v="16"/>
    <x v="1"/>
    <x v="0"/>
    <x v="1"/>
    <x v="0"/>
    <n v="146000"/>
    <s v="Remote"/>
    <x v="0"/>
  </r>
  <r>
    <x v="1"/>
    <x v="0"/>
    <x v="0"/>
    <x v="11"/>
    <n v="195700"/>
    <s v="USD"/>
    <x v="721"/>
    <x v="1"/>
    <x v="1"/>
    <x v="1"/>
    <x v="2"/>
    <n v="146000"/>
    <s v="Onsite"/>
    <x v="0"/>
  </r>
  <r>
    <x v="1"/>
    <x v="0"/>
    <x v="0"/>
    <x v="11"/>
    <n v="130500"/>
    <s v="USD"/>
    <x v="722"/>
    <x v="1"/>
    <x v="1"/>
    <x v="1"/>
    <x v="2"/>
    <n v="146000"/>
    <s v="Onsite"/>
    <x v="0"/>
  </r>
  <r>
    <x v="1"/>
    <x v="0"/>
    <x v="0"/>
    <x v="7"/>
    <n v="170000"/>
    <s v="USD"/>
    <x v="15"/>
    <x v="1"/>
    <x v="0"/>
    <x v="1"/>
    <x v="2"/>
    <n v="146000"/>
    <s v="Remote"/>
    <x v="0"/>
  </r>
  <r>
    <x v="1"/>
    <x v="0"/>
    <x v="0"/>
    <x v="7"/>
    <n v="135000"/>
    <s v="USD"/>
    <x v="160"/>
    <x v="1"/>
    <x v="0"/>
    <x v="1"/>
    <x v="2"/>
    <n v="146000"/>
    <s v="Remote"/>
    <x v="0"/>
  </r>
  <r>
    <x v="1"/>
    <x v="1"/>
    <x v="0"/>
    <x v="11"/>
    <n v="80000"/>
    <s v="GBP"/>
    <x v="746"/>
    <x v="4"/>
    <x v="1"/>
    <x v="4"/>
    <x v="2"/>
    <n v="100000"/>
    <s v="Onsite"/>
    <x v="0"/>
  </r>
  <r>
    <x v="1"/>
    <x v="1"/>
    <x v="0"/>
    <x v="11"/>
    <n v="60000"/>
    <s v="GBP"/>
    <x v="570"/>
    <x v="4"/>
    <x v="1"/>
    <x v="4"/>
    <x v="2"/>
    <n v="100000"/>
    <s v="Onsite"/>
    <x v="0"/>
  </r>
  <r>
    <x v="1"/>
    <x v="0"/>
    <x v="0"/>
    <x v="4"/>
    <n v="117000"/>
    <s v="USD"/>
    <x v="344"/>
    <x v="1"/>
    <x v="0"/>
    <x v="1"/>
    <x v="2"/>
    <n v="146000"/>
    <s v="Remote"/>
    <x v="0"/>
  </r>
  <r>
    <x v="1"/>
    <x v="0"/>
    <x v="0"/>
    <x v="4"/>
    <n v="99450"/>
    <s v="USD"/>
    <x v="776"/>
    <x v="1"/>
    <x v="0"/>
    <x v="1"/>
    <x v="2"/>
    <n v="146000"/>
    <s v="Remote"/>
    <x v="0"/>
  </r>
  <r>
    <x v="1"/>
    <x v="0"/>
    <x v="0"/>
    <x v="11"/>
    <n v="200000"/>
    <s v="USD"/>
    <x v="24"/>
    <x v="55"/>
    <x v="0"/>
    <x v="53"/>
    <x v="2"/>
    <n v="146000"/>
    <s v="Remote"/>
    <x v="0"/>
  </r>
  <r>
    <x v="1"/>
    <x v="0"/>
    <x v="0"/>
    <x v="11"/>
    <n v="135000"/>
    <s v="USD"/>
    <x v="160"/>
    <x v="55"/>
    <x v="0"/>
    <x v="53"/>
    <x v="2"/>
    <n v="146000"/>
    <s v="Remote"/>
    <x v="0"/>
  </r>
  <r>
    <x v="1"/>
    <x v="0"/>
    <x v="0"/>
    <x v="9"/>
    <n v="193900"/>
    <s v="USD"/>
    <x v="730"/>
    <x v="1"/>
    <x v="1"/>
    <x v="1"/>
    <x v="2"/>
    <n v="146000"/>
    <s v="Onsite"/>
    <x v="0"/>
  </r>
  <r>
    <x v="1"/>
    <x v="0"/>
    <x v="0"/>
    <x v="9"/>
    <n v="129300"/>
    <s v="USD"/>
    <x v="73"/>
    <x v="1"/>
    <x v="1"/>
    <x v="1"/>
    <x v="2"/>
    <n v="146000"/>
    <s v="Onsite"/>
    <x v="0"/>
  </r>
  <r>
    <x v="1"/>
    <x v="2"/>
    <x v="0"/>
    <x v="9"/>
    <n v="45000"/>
    <s v="GBP"/>
    <x v="585"/>
    <x v="4"/>
    <x v="0"/>
    <x v="4"/>
    <x v="1"/>
    <n v="70000"/>
    <s v="Remote"/>
    <x v="0"/>
  </r>
  <r>
    <x v="1"/>
    <x v="0"/>
    <x v="0"/>
    <x v="4"/>
    <n v="70000"/>
    <s v="GBP"/>
    <x v="622"/>
    <x v="4"/>
    <x v="1"/>
    <x v="4"/>
    <x v="2"/>
    <n v="146000"/>
    <s v="Onsite"/>
    <x v="0"/>
  </r>
  <r>
    <x v="1"/>
    <x v="0"/>
    <x v="0"/>
    <x v="4"/>
    <n v="50000"/>
    <s v="GBP"/>
    <x v="630"/>
    <x v="4"/>
    <x v="1"/>
    <x v="4"/>
    <x v="2"/>
    <n v="146000"/>
    <s v="Onsite"/>
    <x v="0"/>
  </r>
  <r>
    <x v="1"/>
    <x v="0"/>
    <x v="0"/>
    <x v="4"/>
    <n v="175000"/>
    <s v="USD"/>
    <x v="3"/>
    <x v="1"/>
    <x v="0"/>
    <x v="1"/>
    <x v="2"/>
    <n v="146000"/>
    <s v="Remote"/>
    <x v="0"/>
  </r>
  <r>
    <x v="1"/>
    <x v="0"/>
    <x v="0"/>
    <x v="4"/>
    <n v="130000"/>
    <s v="USD"/>
    <x v="11"/>
    <x v="1"/>
    <x v="0"/>
    <x v="1"/>
    <x v="2"/>
    <n v="146000"/>
    <s v="Remote"/>
    <x v="0"/>
  </r>
  <r>
    <x v="1"/>
    <x v="0"/>
    <x v="0"/>
    <x v="11"/>
    <n v="188100"/>
    <s v="USD"/>
    <x v="777"/>
    <x v="1"/>
    <x v="1"/>
    <x v="1"/>
    <x v="2"/>
    <n v="146000"/>
    <s v="Onsite"/>
    <x v="0"/>
  </r>
  <r>
    <x v="1"/>
    <x v="0"/>
    <x v="0"/>
    <x v="11"/>
    <n v="139860"/>
    <s v="USD"/>
    <x v="778"/>
    <x v="1"/>
    <x v="1"/>
    <x v="1"/>
    <x v="2"/>
    <n v="146000"/>
    <s v="Onsite"/>
    <x v="0"/>
  </r>
  <r>
    <x v="1"/>
    <x v="0"/>
    <x v="0"/>
    <x v="9"/>
    <n v="248700"/>
    <s v="USD"/>
    <x v="779"/>
    <x v="1"/>
    <x v="1"/>
    <x v="1"/>
    <x v="2"/>
    <n v="146000"/>
    <s v="Onsite"/>
    <x v="0"/>
  </r>
  <r>
    <x v="1"/>
    <x v="0"/>
    <x v="0"/>
    <x v="9"/>
    <n v="167100"/>
    <s v="USD"/>
    <x v="780"/>
    <x v="1"/>
    <x v="1"/>
    <x v="1"/>
    <x v="2"/>
    <n v="146000"/>
    <s v="Onsite"/>
    <x v="0"/>
  </r>
  <r>
    <x v="1"/>
    <x v="1"/>
    <x v="0"/>
    <x v="4"/>
    <n v="450000"/>
    <s v="INR"/>
    <x v="781"/>
    <x v="6"/>
    <x v="0"/>
    <x v="6"/>
    <x v="1"/>
    <n v="100000"/>
    <s v="Remote"/>
    <x v="0"/>
  </r>
  <r>
    <x v="1"/>
    <x v="0"/>
    <x v="0"/>
    <x v="2"/>
    <n v="123400"/>
    <s v="USD"/>
    <x v="684"/>
    <x v="1"/>
    <x v="1"/>
    <x v="1"/>
    <x v="2"/>
    <n v="146000"/>
    <s v="Onsite"/>
    <x v="0"/>
  </r>
  <r>
    <x v="1"/>
    <x v="0"/>
    <x v="0"/>
    <x v="2"/>
    <n v="88100"/>
    <s v="USD"/>
    <x v="685"/>
    <x v="1"/>
    <x v="1"/>
    <x v="1"/>
    <x v="2"/>
    <n v="146000"/>
    <s v="Onsite"/>
    <x v="0"/>
  </r>
  <r>
    <x v="1"/>
    <x v="1"/>
    <x v="0"/>
    <x v="53"/>
    <n v="48000"/>
    <s v="EUR"/>
    <x v="586"/>
    <x v="3"/>
    <x v="0"/>
    <x v="3"/>
    <x v="1"/>
    <n v="100000"/>
    <s v="Remote"/>
    <x v="0"/>
  </r>
  <r>
    <x v="1"/>
    <x v="0"/>
    <x v="0"/>
    <x v="2"/>
    <n v="245000"/>
    <s v="USD"/>
    <x v="41"/>
    <x v="1"/>
    <x v="1"/>
    <x v="1"/>
    <x v="2"/>
    <n v="146000"/>
    <s v="Onsite"/>
    <x v="0"/>
  </r>
  <r>
    <x v="1"/>
    <x v="0"/>
    <x v="0"/>
    <x v="2"/>
    <n v="205000"/>
    <s v="USD"/>
    <x v="140"/>
    <x v="1"/>
    <x v="1"/>
    <x v="1"/>
    <x v="2"/>
    <n v="146000"/>
    <s v="Onsite"/>
    <x v="0"/>
  </r>
  <r>
    <x v="1"/>
    <x v="0"/>
    <x v="0"/>
    <x v="11"/>
    <n v="141300"/>
    <s v="USD"/>
    <x v="723"/>
    <x v="1"/>
    <x v="1"/>
    <x v="1"/>
    <x v="2"/>
    <n v="146000"/>
    <s v="Onsite"/>
    <x v="0"/>
  </r>
  <r>
    <x v="1"/>
    <x v="0"/>
    <x v="0"/>
    <x v="11"/>
    <n v="102100"/>
    <s v="USD"/>
    <x v="724"/>
    <x v="1"/>
    <x v="1"/>
    <x v="1"/>
    <x v="2"/>
    <n v="146000"/>
    <s v="Onsite"/>
    <x v="0"/>
  </r>
  <r>
    <x v="1"/>
    <x v="0"/>
    <x v="0"/>
    <x v="15"/>
    <n v="141300"/>
    <s v="USD"/>
    <x v="723"/>
    <x v="1"/>
    <x v="1"/>
    <x v="1"/>
    <x v="2"/>
    <n v="146000"/>
    <s v="Onsite"/>
    <x v="0"/>
  </r>
  <r>
    <x v="1"/>
    <x v="0"/>
    <x v="0"/>
    <x v="15"/>
    <n v="102100"/>
    <s v="USD"/>
    <x v="724"/>
    <x v="1"/>
    <x v="1"/>
    <x v="1"/>
    <x v="2"/>
    <n v="146000"/>
    <s v="Onsite"/>
    <x v="0"/>
  </r>
  <r>
    <x v="1"/>
    <x v="2"/>
    <x v="0"/>
    <x v="4"/>
    <n v="50000"/>
    <s v="USD"/>
    <x v="189"/>
    <x v="33"/>
    <x v="0"/>
    <x v="42"/>
    <x v="0"/>
    <n v="70000"/>
    <s v="Remote"/>
    <x v="0"/>
  </r>
  <r>
    <x v="1"/>
    <x v="2"/>
    <x v="0"/>
    <x v="2"/>
    <n v="80000"/>
    <s v="EUR"/>
    <x v="506"/>
    <x v="45"/>
    <x v="0"/>
    <x v="57"/>
    <x v="0"/>
    <n v="70000"/>
    <s v="Remote"/>
    <x v="0"/>
  </r>
  <r>
    <x v="1"/>
    <x v="1"/>
    <x v="0"/>
    <x v="39"/>
    <n v="50000"/>
    <s v="GBP"/>
    <x v="630"/>
    <x v="4"/>
    <x v="2"/>
    <x v="4"/>
    <x v="1"/>
    <n v="100000"/>
    <s v="Hybrid"/>
    <x v="0"/>
  </r>
  <r>
    <x v="1"/>
    <x v="0"/>
    <x v="0"/>
    <x v="15"/>
    <n v="250000"/>
    <s v="USD"/>
    <x v="135"/>
    <x v="1"/>
    <x v="1"/>
    <x v="1"/>
    <x v="2"/>
    <n v="146000"/>
    <s v="Onsite"/>
    <x v="0"/>
  </r>
  <r>
    <x v="1"/>
    <x v="0"/>
    <x v="0"/>
    <x v="15"/>
    <n v="63000"/>
    <s v="USD"/>
    <x v="447"/>
    <x v="1"/>
    <x v="1"/>
    <x v="1"/>
    <x v="2"/>
    <n v="146000"/>
    <s v="Onsite"/>
    <x v="0"/>
  </r>
  <r>
    <x v="1"/>
    <x v="0"/>
    <x v="0"/>
    <x v="26"/>
    <n v="189500"/>
    <s v="USD"/>
    <x v="782"/>
    <x v="1"/>
    <x v="0"/>
    <x v="1"/>
    <x v="0"/>
    <n v="146000"/>
    <s v="Remote"/>
    <x v="0"/>
  </r>
  <r>
    <x v="1"/>
    <x v="0"/>
    <x v="0"/>
    <x v="26"/>
    <n v="140100"/>
    <s v="USD"/>
    <x v="783"/>
    <x v="1"/>
    <x v="0"/>
    <x v="1"/>
    <x v="0"/>
    <n v="146000"/>
    <s v="Remote"/>
    <x v="0"/>
  </r>
  <r>
    <x v="1"/>
    <x v="0"/>
    <x v="0"/>
    <x v="11"/>
    <n v="177600"/>
    <s v="USD"/>
    <x v="784"/>
    <x v="1"/>
    <x v="0"/>
    <x v="1"/>
    <x v="0"/>
    <n v="146000"/>
    <s v="Remote"/>
    <x v="0"/>
  </r>
  <r>
    <x v="1"/>
    <x v="0"/>
    <x v="0"/>
    <x v="11"/>
    <n v="131300"/>
    <s v="USD"/>
    <x v="720"/>
    <x v="1"/>
    <x v="0"/>
    <x v="1"/>
    <x v="0"/>
    <n v="146000"/>
    <s v="Remote"/>
    <x v="0"/>
  </r>
  <r>
    <x v="1"/>
    <x v="1"/>
    <x v="0"/>
    <x v="11"/>
    <n v="24000"/>
    <s v="USD"/>
    <x v="785"/>
    <x v="1"/>
    <x v="1"/>
    <x v="1"/>
    <x v="2"/>
    <n v="100000"/>
    <s v="Onsite"/>
    <x v="0"/>
  </r>
  <r>
    <x v="1"/>
    <x v="1"/>
    <x v="0"/>
    <x v="11"/>
    <n v="24000"/>
    <s v="USD"/>
    <x v="785"/>
    <x v="1"/>
    <x v="1"/>
    <x v="1"/>
    <x v="2"/>
    <n v="100000"/>
    <s v="Onsite"/>
    <x v="0"/>
  </r>
  <r>
    <x v="1"/>
    <x v="0"/>
    <x v="0"/>
    <x v="11"/>
    <n v="250000"/>
    <s v="USD"/>
    <x v="135"/>
    <x v="1"/>
    <x v="1"/>
    <x v="1"/>
    <x v="2"/>
    <n v="146000"/>
    <s v="Onsite"/>
    <x v="0"/>
  </r>
  <r>
    <x v="1"/>
    <x v="0"/>
    <x v="0"/>
    <x v="11"/>
    <n v="63000"/>
    <s v="USD"/>
    <x v="447"/>
    <x v="1"/>
    <x v="1"/>
    <x v="1"/>
    <x v="2"/>
    <n v="146000"/>
    <s v="Onsite"/>
    <x v="0"/>
  </r>
  <r>
    <x v="1"/>
    <x v="0"/>
    <x v="0"/>
    <x v="9"/>
    <n v="202900"/>
    <s v="USD"/>
    <x v="786"/>
    <x v="1"/>
    <x v="0"/>
    <x v="1"/>
    <x v="0"/>
    <n v="146000"/>
    <s v="Remote"/>
    <x v="0"/>
  </r>
  <r>
    <x v="1"/>
    <x v="0"/>
    <x v="0"/>
    <x v="9"/>
    <n v="131300"/>
    <s v="USD"/>
    <x v="720"/>
    <x v="1"/>
    <x v="0"/>
    <x v="1"/>
    <x v="0"/>
    <n v="146000"/>
    <s v="Remote"/>
    <x v="0"/>
  </r>
  <r>
    <x v="1"/>
    <x v="0"/>
    <x v="0"/>
    <x v="11"/>
    <n v="145000"/>
    <s v="USD"/>
    <x v="84"/>
    <x v="1"/>
    <x v="0"/>
    <x v="1"/>
    <x v="2"/>
    <n v="146000"/>
    <s v="Remote"/>
    <x v="0"/>
  </r>
  <r>
    <x v="1"/>
    <x v="0"/>
    <x v="0"/>
    <x v="11"/>
    <n v="115000"/>
    <s v="USD"/>
    <x v="61"/>
    <x v="1"/>
    <x v="0"/>
    <x v="1"/>
    <x v="2"/>
    <n v="146000"/>
    <s v="Remote"/>
    <x v="0"/>
  </r>
  <r>
    <x v="1"/>
    <x v="2"/>
    <x v="0"/>
    <x v="9"/>
    <n v="115000"/>
    <s v="USD"/>
    <x v="61"/>
    <x v="1"/>
    <x v="2"/>
    <x v="1"/>
    <x v="0"/>
    <n v="70000"/>
    <s v="Hybrid"/>
    <x v="0"/>
  </r>
  <r>
    <x v="1"/>
    <x v="1"/>
    <x v="0"/>
    <x v="9"/>
    <n v="193900"/>
    <s v="USD"/>
    <x v="730"/>
    <x v="1"/>
    <x v="1"/>
    <x v="1"/>
    <x v="2"/>
    <n v="100000"/>
    <s v="Onsite"/>
    <x v="0"/>
  </r>
  <r>
    <x v="1"/>
    <x v="1"/>
    <x v="0"/>
    <x v="9"/>
    <n v="129300"/>
    <s v="USD"/>
    <x v="73"/>
    <x v="1"/>
    <x v="1"/>
    <x v="1"/>
    <x v="2"/>
    <n v="100000"/>
    <s v="Onsite"/>
    <x v="0"/>
  </r>
  <r>
    <x v="1"/>
    <x v="0"/>
    <x v="0"/>
    <x v="2"/>
    <n v="180000"/>
    <s v="USD"/>
    <x v="138"/>
    <x v="1"/>
    <x v="0"/>
    <x v="1"/>
    <x v="0"/>
    <n v="146000"/>
    <s v="Remote"/>
    <x v="0"/>
  </r>
  <r>
    <x v="1"/>
    <x v="0"/>
    <x v="0"/>
    <x v="2"/>
    <n v="140000"/>
    <s v="USD"/>
    <x v="74"/>
    <x v="1"/>
    <x v="0"/>
    <x v="1"/>
    <x v="0"/>
    <n v="146000"/>
    <s v="Remote"/>
    <x v="0"/>
  </r>
  <r>
    <x v="1"/>
    <x v="1"/>
    <x v="0"/>
    <x v="4"/>
    <n v="216200"/>
    <s v="USD"/>
    <x v="771"/>
    <x v="1"/>
    <x v="1"/>
    <x v="1"/>
    <x v="2"/>
    <n v="100000"/>
    <s v="Onsite"/>
    <x v="0"/>
  </r>
  <r>
    <x v="1"/>
    <x v="1"/>
    <x v="0"/>
    <x v="4"/>
    <n v="144100"/>
    <s v="USD"/>
    <x v="772"/>
    <x v="1"/>
    <x v="1"/>
    <x v="1"/>
    <x v="2"/>
    <n v="100000"/>
    <s v="Onsite"/>
    <x v="0"/>
  </r>
  <r>
    <x v="1"/>
    <x v="0"/>
    <x v="0"/>
    <x v="34"/>
    <n v="216000"/>
    <s v="USD"/>
    <x v="258"/>
    <x v="1"/>
    <x v="1"/>
    <x v="1"/>
    <x v="2"/>
    <n v="146000"/>
    <s v="Onsite"/>
    <x v="0"/>
  </r>
  <r>
    <x v="1"/>
    <x v="0"/>
    <x v="0"/>
    <x v="34"/>
    <n v="144000"/>
    <s v="USD"/>
    <x v="425"/>
    <x v="1"/>
    <x v="1"/>
    <x v="1"/>
    <x v="2"/>
    <n v="146000"/>
    <s v="Onsite"/>
    <x v="0"/>
  </r>
  <r>
    <x v="1"/>
    <x v="2"/>
    <x v="0"/>
    <x v="4"/>
    <n v="150000"/>
    <s v="USD"/>
    <x v="16"/>
    <x v="1"/>
    <x v="0"/>
    <x v="1"/>
    <x v="0"/>
    <n v="70000"/>
    <s v="Remote"/>
    <x v="0"/>
  </r>
  <r>
    <x v="3"/>
    <x v="2"/>
    <x v="0"/>
    <x v="66"/>
    <n v="900000"/>
    <s v="INR"/>
    <x v="787"/>
    <x v="6"/>
    <x v="0"/>
    <x v="6"/>
    <x v="2"/>
    <n v="70000"/>
    <s v="Remote"/>
    <x v="0"/>
  </r>
  <r>
    <x v="1"/>
    <x v="1"/>
    <x v="0"/>
    <x v="2"/>
    <n v="4200000"/>
    <s v="INR"/>
    <x v="788"/>
    <x v="6"/>
    <x v="0"/>
    <x v="58"/>
    <x v="0"/>
    <n v="100000"/>
    <s v="Remote"/>
    <x v="0"/>
  </r>
  <r>
    <x v="1"/>
    <x v="2"/>
    <x v="0"/>
    <x v="21"/>
    <n v="50000"/>
    <s v="USD"/>
    <x v="189"/>
    <x v="19"/>
    <x v="2"/>
    <x v="49"/>
    <x v="2"/>
    <n v="70000"/>
    <s v="Hybrid"/>
    <x v="0"/>
  </r>
  <r>
    <x v="3"/>
    <x v="0"/>
    <x v="0"/>
    <x v="86"/>
    <n v="250000"/>
    <s v="USD"/>
    <x v="135"/>
    <x v="1"/>
    <x v="2"/>
    <x v="1"/>
    <x v="0"/>
    <n v="146000"/>
    <s v="Hybrid"/>
    <x v="0"/>
  </r>
  <r>
    <x v="1"/>
    <x v="3"/>
    <x v="0"/>
    <x v="18"/>
    <n v="80000"/>
    <s v="EUR"/>
    <x v="506"/>
    <x v="9"/>
    <x v="1"/>
    <x v="8"/>
    <x v="0"/>
    <n v="196000"/>
    <s v="Onsite"/>
    <x v="0"/>
  </r>
  <r>
    <x v="1"/>
    <x v="1"/>
    <x v="0"/>
    <x v="2"/>
    <n v="107000"/>
    <s v="GBP"/>
    <x v="789"/>
    <x v="4"/>
    <x v="0"/>
    <x v="4"/>
    <x v="2"/>
    <n v="100000"/>
    <s v="Remote"/>
    <x v="0"/>
  </r>
  <r>
    <x v="1"/>
    <x v="0"/>
    <x v="0"/>
    <x v="7"/>
    <n v="48000"/>
    <s v="USD"/>
    <x v="317"/>
    <x v="33"/>
    <x v="0"/>
    <x v="1"/>
    <x v="1"/>
    <n v="146000"/>
    <s v="Remote"/>
    <x v="0"/>
  </r>
  <r>
    <x v="1"/>
    <x v="3"/>
    <x v="0"/>
    <x v="26"/>
    <n v="260500"/>
    <s v="USD"/>
    <x v="790"/>
    <x v="1"/>
    <x v="1"/>
    <x v="1"/>
    <x v="2"/>
    <n v="196000"/>
    <s v="Onsite"/>
    <x v="0"/>
  </r>
  <r>
    <x v="1"/>
    <x v="3"/>
    <x v="0"/>
    <x v="26"/>
    <n v="175100"/>
    <s v="USD"/>
    <x v="773"/>
    <x v="1"/>
    <x v="1"/>
    <x v="1"/>
    <x v="2"/>
    <n v="196000"/>
    <s v="Onsite"/>
    <x v="0"/>
  </r>
  <r>
    <x v="1"/>
    <x v="0"/>
    <x v="0"/>
    <x v="11"/>
    <n v="210000"/>
    <s v="USD"/>
    <x v="64"/>
    <x v="1"/>
    <x v="0"/>
    <x v="1"/>
    <x v="2"/>
    <n v="146000"/>
    <s v="Remote"/>
    <x v="0"/>
  </r>
  <r>
    <x v="1"/>
    <x v="0"/>
    <x v="0"/>
    <x v="11"/>
    <n v="100000"/>
    <s v="USD"/>
    <x v="12"/>
    <x v="1"/>
    <x v="0"/>
    <x v="1"/>
    <x v="2"/>
    <n v="146000"/>
    <s v="Remote"/>
    <x v="0"/>
  </r>
  <r>
    <x v="1"/>
    <x v="2"/>
    <x v="0"/>
    <x v="4"/>
    <n v="55000"/>
    <s v="USD"/>
    <x v="325"/>
    <x v="1"/>
    <x v="0"/>
    <x v="1"/>
    <x v="1"/>
    <n v="70000"/>
    <s v="Remote"/>
    <x v="0"/>
  </r>
  <r>
    <x v="1"/>
    <x v="1"/>
    <x v="0"/>
    <x v="4"/>
    <n v="130000"/>
    <s v="USD"/>
    <x v="11"/>
    <x v="1"/>
    <x v="0"/>
    <x v="1"/>
    <x v="2"/>
    <n v="100000"/>
    <s v="Remote"/>
    <x v="0"/>
  </r>
  <r>
    <x v="1"/>
    <x v="0"/>
    <x v="0"/>
    <x v="38"/>
    <n v="73400"/>
    <s v="EUR"/>
    <x v="791"/>
    <x v="12"/>
    <x v="0"/>
    <x v="4"/>
    <x v="0"/>
    <n v="146000"/>
    <s v="Remote"/>
    <x v="0"/>
  </r>
  <r>
    <x v="1"/>
    <x v="2"/>
    <x v="0"/>
    <x v="2"/>
    <n v="49500"/>
    <s v="EUR"/>
    <x v="792"/>
    <x v="45"/>
    <x v="2"/>
    <x v="57"/>
    <x v="1"/>
    <n v="70000"/>
    <s v="Hybrid"/>
    <x v="0"/>
  </r>
  <r>
    <x v="1"/>
    <x v="1"/>
    <x v="2"/>
    <x v="38"/>
    <n v="2400000"/>
    <s v="INR"/>
    <x v="793"/>
    <x v="6"/>
    <x v="0"/>
    <x v="6"/>
    <x v="1"/>
    <n v="100000"/>
    <s v="Remote"/>
    <x v="2"/>
  </r>
  <r>
    <x v="1"/>
    <x v="0"/>
    <x v="0"/>
    <x v="11"/>
    <n v="206699"/>
    <s v="USD"/>
    <x v="794"/>
    <x v="1"/>
    <x v="1"/>
    <x v="1"/>
    <x v="2"/>
    <n v="146000"/>
    <s v="Onsite"/>
    <x v="0"/>
  </r>
  <r>
    <x v="1"/>
    <x v="0"/>
    <x v="0"/>
    <x v="11"/>
    <n v="99100"/>
    <s v="USD"/>
    <x v="795"/>
    <x v="1"/>
    <x v="1"/>
    <x v="1"/>
    <x v="2"/>
    <n v="146000"/>
    <s v="Onsite"/>
    <x v="0"/>
  </r>
  <r>
    <x v="1"/>
    <x v="1"/>
    <x v="0"/>
    <x v="7"/>
    <n v="200000"/>
    <s v="USD"/>
    <x v="24"/>
    <x v="1"/>
    <x v="1"/>
    <x v="1"/>
    <x v="2"/>
    <n v="100000"/>
    <s v="Onsite"/>
    <x v="0"/>
  </r>
  <r>
    <x v="1"/>
    <x v="1"/>
    <x v="0"/>
    <x v="7"/>
    <n v="54000"/>
    <s v="USD"/>
    <x v="676"/>
    <x v="1"/>
    <x v="1"/>
    <x v="1"/>
    <x v="2"/>
    <n v="100000"/>
    <s v="Onsite"/>
    <x v="0"/>
  </r>
  <r>
    <x v="1"/>
    <x v="0"/>
    <x v="0"/>
    <x v="11"/>
    <n v="250000"/>
    <s v="USD"/>
    <x v="135"/>
    <x v="1"/>
    <x v="1"/>
    <x v="1"/>
    <x v="2"/>
    <n v="146000"/>
    <s v="Onsite"/>
    <x v="0"/>
  </r>
  <r>
    <x v="1"/>
    <x v="0"/>
    <x v="0"/>
    <x v="11"/>
    <n v="63000"/>
    <s v="USD"/>
    <x v="447"/>
    <x v="1"/>
    <x v="1"/>
    <x v="1"/>
    <x v="2"/>
    <n v="146000"/>
    <s v="Onsite"/>
    <x v="0"/>
  </r>
  <r>
    <x v="1"/>
    <x v="0"/>
    <x v="0"/>
    <x v="15"/>
    <n v="250000"/>
    <s v="USD"/>
    <x v="135"/>
    <x v="1"/>
    <x v="1"/>
    <x v="1"/>
    <x v="2"/>
    <n v="146000"/>
    <s v="Onsite"/>
    <x v="0"/>
  </r>
  <r>
    <x v="1"/>
    <x v="0"/>
    <x v="0"/>
    <x v="15"/>
    <n v="63000"/>
    <s v="USD"/>
    <x v="447"/>
    <x v="1"/>
    <x v="1"/>
    <x v="1"/>
    <x v="2"/>
    <n v="146000"/>
    <s v="Onsite"/>
    <x v="0"/>
  </r>
  <r>
    <x v="1"/>
    <x v="0"/>
    <x v="0"/>
    <x v="11"/>
    <n v="250000"/>
    <s v="USD"/>
    <x v="135"/>
    <x v="1"/>
    <x v="1"/>
    <x v="1"/>
    <x v="2"/>
    <n v="146000"/>
    <s v="Onsite"/>
    <x v="0"/>
  </r>
  <r>
    <x v="1"/>
    <x v="0"/>
    <x v="0"/>
    <x v="11"/>
    <n v="63000"/>
    <s v="USD"/>
    <x v="447"/>
    <x v="1"/>
    <x v="1"/>
    <x v="1"/>
    <x v="2"/>
    <n v="146000"/>
    <s v="Onsite"/>
    <x v="0"/>
  </r>
  <r>
    <x v="1"/>
    <x v="2"/>
    <x v="0"/>
    <x v="7"/>
    <n v="130000"/>
    <s v="USD"/>
    <x v="11"/>
    <x v="1"/>
    <x v="2"/>
    <x v="1"/>
    <x v="0"/>
    <n v="70000"/>
    <s v="Hybrid"/>
    <x v="0"/>
  </r>
  <r>
    <x v="1"/>
    <x v="0"/>
    <x v="0"/>
    <x v="11"/>
    <n v="100000"/>
    <s v="USD"/>
    <x v="12"/>
    <x v="1"/>
    <x v="1"/>
    <x v="1"/>
    <x v="0"/>
    <n v="146000"/>
    <s v="Onsite"/>
    <x v="0"/>
  </r>
  <r>
    <x v="1"/>
    <x v="0"/>
    <x v="0"/>
    <x v="11"/>
    <n v="80000"/>
    <s v="USD"/>
    <x v="151"/>
    <x v="1"/>
    <x v="1"/>
    <x v="1"/>
    <x v="0"/>
    <n v="146000"/>
    <s v="Onsite"/>
    <x v="0"/>
  </r>
  <r>
    <x v="1"/>
    <x v="0"/>
    <x v="0"/>
    <x v="2"/>
    <n v="160000"/>
    <s v="USD"/>
    <x v="122"/>
    <x v="1"/>
    <x v="1"/>
    <x v="1"/>
    <x v="0"/>
    <n v="146000"/>
    <s v="Onsite"/>
    <x v="0"/>
  </r>
  <r>
    <x v="1"/>
    <x v="0"/>
    <x v="0"/>
    <x v="2"/>
    <n v="100000"/>
    <s v="USD"/>
    <x v="12"/>
    <x v="1"/>
    <x v="1"/>
    <x v="1"/>
    <x v="0"/>
    <n v="146000"/>
    <s v="Onsite"/>
    <x v="0"/>
  </r>
  <r>
    <x v="1"/>
    <x v="0"/>
    <x v="0"/>
    <x v="30"/>
    <n v="221300"/>
    <s v="USD"/>
    <x v="796"/>
    <x v="1"/>
    <x v="0"/>
    <x v="1"/>
    <x v="0"/>
    <n v="146000"/>
    <s v="Remote"/>
    <x v="0"/>
  </r>
  <r>
    <x v="1"/>
    <x v="0"/>
    <x v="0"/>
    <x v="30"/>
    <n v="148700"/>
    <s v="USD"/>
    <x v="253"/>
    <x v="1"/>
    <x v="0"/>
    <x v="1"/>
    <x v="0"/>
    <n v="146000"/>
    <s v="Remote"/>
    <x v="0"/>
  </r>
  <r>
    <x v="1"/>
    <x v="2"/>
    <x v="0"/>
    <x v="9"/>
    <n v="30000"/>
    <s v="USD"/>
    <x v="1"/>
    <x v="4"/>
    <x v="0"/>
    <x v="4"/>
    <x v="0"/>
    <n v="70000"/>
    <s v="Remote"/>
    <x v="0"/>
  </r>
  <r>
    <x v="1"/>
    <x v="2"/>
    <x v="0"/>
    <x v="4"/>
    <n v="27000"/>
    <s v="EUR"/>
    <x v="797"/>
    <x v="12"/>
    <x v="2"/>
    <x v="11"/>
    <x v="2"/>
    <n v="70000"/>
    <s v="Hybrid"/>
    <x v="0"/>
  </r>
  <r>
    <x v="1"/>
    <x v="1"/>
    <x v="0"/>
    <x v="11"/>
    <n v="74000"/>
    <s v="GBP"/>
    <x v="798"/>
    <x v="4"/>
    <x v="1"/>
    <x v="4"/>
    <x v="2"/>
    <n v="100000"/>
    <s v="Onsite"/>
    <x v="0"/>
  </r>
  <r>
    <x v="1"/>
    <x v="1"/>
    <x v="0"/>
    <x v="11"/>
    <n v="50000"/>
    <s v="GBP"/>
    <x v="630"/>
    <x v="4"/>
    <x v="1"/>
    <x v="4"/>
    <x v="2"/>
    <n v="100000"/>
    <s v="Onsite"/>
    <x v="0"/>
  </r>
  <r>
    <x v="1"/>
    <x v="1"/>
    <x v="0"/>
    <x v="2"/>
    <n v="58000"/>
    <s v="EUR"/>
    <x v="588"/>
    <x v="3"/>
    <x v="0"/>
    <x v="3"/>
    <x v="1"/>
    <n v="100000"/>
    <s v="Remote"/>
    <x v="0"/>
  </r>
  <r>
    <x v="1"/>
    <x v="0"/>
    <x v="0"/>
    <x v="26"/>
    <n v="249260"/>
    <s v="USD"/>
    <x v="799"/>
    <x v="1"/>
    <x v="1"/>
    <x v="1"/>
    <x v="2"/>
    <n v="146000"/>
    <s v="Onsite"/>
    <x v="0"/>
  </r>
  <r>
    <x v="1"/>
    <x v="0"/>
    <x v="0"/>
    <x v="26"/>
    <n v="185400"/>
    <s v="USD"/>
    <x v="800"/>
    <x v="1"/>
    <x v="1"/>
    <x v="1"/>
    <x v="2"/>
    <n v="146000"/>
    <s v="Onsite"/>
    <x v="0"/>
  </r>
  <r>
    <x v="1"/>
    <x v="0"/>
    <x v="0"/>
    <x v="11"/>
    <n v="170000"/>
    <s v="USD"/>
    <x v="15"/>
    <x v="1"/>
    <x v="0"/>
    <x v="1"/>
    <x v="2"/>
    <n v="146000"/>
    <s v="Remote"/>
    <x v="0"/>
  </r>
  <r>
    <x v="1"/>
    <x v="0"/>
    <x v="0"/>
    <x v="11"/>
    <n v="130000"/>
    <s v="USD"/>
    <x v="11"/>
    <x v="1"/>
    <x v="0"/>
    <x v="1"/>
    <x v="2"/>
    <n v="146000"/>
    <s v="Remote"/>
    <x v="0"/>
  </r>
  <r>
    <x v="1"/>
    <x v="1"/>
    <x v="0"/>
    <x v="2"/>
    <n v="65000"/>
    <s v="GBP"/>
    <x v="637"/>
    <x v="4"/>
    <x v="2"/>
    <x v="4"/>
    <x v="2"/>
    <n v="100000"/>
    <s v="Hybrid"/>
    <x v="0"/>
  </r>
  <r>
    <x v="1"/>
    <x v="0"/>
    <x v="0"/>
    <x v="4"/>
    <n v="128875"/>
    <s v="USD"/>
    <x v="801"/>
    <x v="1"/>
    <x v="0"/>
    <x v="1"/>
    <x v="2"/>
    <n v="146000"/>
    <s v="Remote"/>
    <x v="0"/>
  </r>
  <r>
    <x v="1"/>
    <x v="0"/>
    <x v="0"/>
    <x v="4"/>
    <n v="93700"/>
    <s v="USD"/>
    <x v="802"/>
    <x v="1"/>
    <x v="0"/>
    <x v="1"/>
    <x v="2"/>
    <n v="146000"/>
    <s v="Remote"/>
    <x v="0"/>
  </r>
  <r>
    <x v="1"/>
    <x v="0"/>
    <x v="0"/>
    <x v="9"/>
    <n v="180000"/>
    <s v="USD"/>
    <x v="138"/>
    <x v="1"/>
    <x v="0"/>
    <x v="1"/>
    <x v="2"/>
    <n v="146000"/>
    <s v="Remote"/>
    <x v="0"/>
  </r>
  <r>
    <x v="1"/>
    <x v="0"/>
    <x v="0"/>
    <x v="9"/>
    <n v="100000"/>
    <s v="USD"/>
    <x v="12"/>
    <x v="1"/>
    <x v="0"/>
    <x v="1"/>
    <x v="2"/>
    <n v="146000"/>
    <s v="Remote"/>
    <x v="0"/>
  </r>
  <r>
    <x v="1"/>
    <x v="0"/>
    <x v="0"/>
    <x v="4"/>
    <n v="136260"/>
    <s v="USD"/>
    <x v="803"/>
    <x v="1"/>
    <x v="0"/>
    <x v="1"/>
    <x v="2"/>
    <n v="146000"/>
    <s v="Remote"/>
    <x v="0"/>
  </r>
  <r>
    <x v="1"/>
    <x v="0"/>
    <x v="0"/>
    <x v="4"/>
    <n v="109280"/>
    <s v="USD"/>
    <x v="804"/>
    <x v="1"/>
    <x v="0"/>
    <x v="1"/>
    <x v="2"/>
    <n v="146000"/>
    <s v="Remote"/>
    <x v="0"/>
  </r>
  <r>
    <x v="1"/>
    <x v="0"/>
    <x v="0"/>
    <x v="2"/>
    <n v="160000"/>
    <s v="USD"/>
    <x v="122"/>
    <x v="1"/>
    <x v="0"/>
    <x v="1"/>
    <x v="0"/>
    <n v="146000"/>
    <s v="Remote"/>
    <x v="0"/>
  </r>
  <r>
    <x v="1"/>
    <x v="0"/>
    <x v="0"/>
    <x v="2"/>
    <n v="92000"/>
    <s v="USD"/>
    <x v="316"/>
    <x v="1"/>
    <x v="0"/>
    <x v="1"/>
    <x v="0"/>
    <n v="146000"/>
    <s v="Remote"/>
    <x v="0"/>
  </r>
  <r>
    <x v="1"/>
    <x v="0"/>
    <x v="0"/>
    <x v="11"/>
    <n v="200000"/>
    <s v="USD"/>
    <x v="24"/>
    <x v="1"/>
    <x v="0"/>
    <x v="1"/>
    <x v="2"/>
    <n v="146000"/>
    <s v="Remo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1"/>
    <x v="0"/>
    <x v="11"/>
    <n v="110000"/>
    <s v="GBP"/>
    <x v="805"/>
    <x v="4"/>
    <x v="1"/>
    <x v="4"/>
    <x v="2"/>
    <n v="100000"/>
    <s v="Onsite"/>
    <x v="0"/>
  </r>
  <r>
    <x v="1"/>
    <x v="1"/>
    <x v="0"/>
    <x v="11"/>
    <n v="85000"/>
    <s v="GBP"/>
    <x v="625"/>
    <x v="4"/>
    <x v="1"/>
    <x v="4"/>
    <x v="2"/>
    <n v="100000"/>
    <s v="Onsite"/>
    <x v="0"/>
  </r>
  <r>
    <x v="1"/>
    <x v="0"/>
    <x v="0"/>
    <x v="4"/>
    <n v="117000"/>
    <s v="USD"/>
    <x v="344"/>
    <x v="1"/>
    <x v="0"/>
    <x v="1"/>
    <x v="2"/>
    <n v="146000"/>
    <s v="Remote"/>
    <x v="0"/>
  </r>
  <r>
    <x v="1"/>
    <x v="0"/>
    <x v="0"/>
    <x v="4"/>
    <n v="99450"/>
    <s v="USD"/>
    <x v="776"/>
    <x v="1"/>
    <x v="0"/>
    <x v="1"/>
    <x v="2"/>
    <n v="146000"/>
    <s v="Remote"/>
    <x v="0"/>
  </r>
  <r>
    <x v="1"/>
    <x v="2"/>
    <x v="0"/>
    <x v="11"/>
    <n v="129000"/>
    <s v="USD"/>
    <x v="106"/>
    <x v="1"/>
    <x v="0"/>
    <x v="1"/>
    <x v="0"/>
    <n v="70000"/>
    <s v="Remote"/>
    <x v="0"/>
  </r>
  <r>
    <x v="1"/>
    <x v="2"/>
    <x v="0"/>
    <x v="11"/>
    <n v="86000"/>
    <s v="USD"/>
    <x v="186"/>
    <x v="1"/>
    <x v="0"/>
    <x v="1"/>
    <x v="0"/>
    <n v="70000"/>
    <s v="Remote"/>
    <x v="0"/>
  </r>
  <r>
    <x v="2"/>
    <x v="2"/>
    <x v="0"/>
    <x v="11"/>
    <n v="1000000"/>
    <s v="INR"/>
    <x v="806"/>
    <x v="6"/>
    <x v="0"/>
    <x v="6"/>
    <x v="0"/>
    <n v="70000"/>
    <s v="Remote"/>
    <x v="0"/>
  </r>
  <r>
    <x v="2"/>
    <x v="2"/>
    <x v="0"/>
    <x v="11"/>
    <n v="1000000"/>
    <s v="INR"/>
    <x v="806"/>
    <x v="6"/>
    <x v="0"/>
    <x v="6"/>
    <x v="0"/>
    <n v="70000"/>
    <s v="Remote"/>
    <x v="0"/>
  </r>
  <r>
    <x v="1"/>
    <x v="0"/>
    <x v="0"/>
    <x v="2"/>
    <n v="160000"/>
    <s v="USD"/>
    <x v="122"/>
    <x v="1"/>
    <x v="1"/>
    <x v="1"/>
    <x v="0"/>
    <n v="146000"/>
    <s v="Onsite"/>
    <x v="0"/>
  </r>
  <r>
    <x v="1"/>
    <x v="0"/>
    <x v="0"/>
    <x v="2"/>
    <n v="119300"/>
    <s v="USD"/>
    <x v="760"/>
    <x v="1"/>
    <x v="1"/>
    <x v="1"/>
    <x v="0"/>
    <n v="146000"/>
    <s v="Onsite"/>
    <x v="0"/>
  </r>
  <r>
    <x v="1"/>
    <x v="0"/>
    <x v="0"/>
    <x v="20"/>
    <n v="100000"/>
    <s v="USD"/>
    <x v="12"/>
    <x v="1"/>
    <x v="0"/>
    <x v="1"/>
    <x v="0"/>
    <n v="146000"/>
    <s v="Remote"/>
    <x v="0"/>
  </r>
  <r>
    <x v="1"/>
    <x v="1"/>
    <x v="0"/>
    <x v="2"/>
    <n v="25000"/>
    <s v="USD"/>
    <x v="807"/>
    <x v="53"/>
    <x v="2"/>
    <x v="52"/>
    <x v="2"/>
    <n v="100000"/>
    <s v="Hybrid"/>
    <x v="0"/>
  </r>
  <r>
    <x v="1"/>
    <x v="1"/>
    <x v="0"/>
    <x v="4"/>
    <n v="90000"/>
    <s v="SGD"/>
    <x v="808"/>
    <x v="21"/>
    <x v="2"/>
    <x v="18"/>
    <x v="2"/>
    <n v="100000"/>
    <s v="Hybrid"/>
    <x v="0"/>
  </r>
  <r>
    <x v="1"/>
    <x v="1"/>
    <x v="0"/>
    <x v="36"/>
    <n v="200000"/>
    <s v="USD"/>
    <x v="24"/>
    <x v="1"/>
    <x v="0"/>
    <x v="1"/>
    <x v="2"/>
    <n v="100000"/>
    <s v="Remote"/>
    <x v="0"/>
  </r>
  <r>
    <x v="1"/>
    <x v="2"/>
    <x v="0"/>
    <x v="69"/>
    <n v="180000"/>
    <s v="USD"/>
    <x v="138"/>
    <x v="1"/>
    <x v="0"/>
    <x v="1"/>
    <x v="0"/>
    <n v="70000"/>
    <s v="Remote"/>
    <x v="0"/>
  </r>
  <r>
    <x v="1"/>
    <x v="1"/>
    <x v="0"/>
    <x v="2"/>
    <n v="153000"/>
    <s v="USD"/>
    <x v="179"/>
    <x v="1"/>
    <x v="0"/>
    <x v="1"/>
    <x v="0"/>
    <n v="100000"/>
    <s v="Remote"/>
    <x v="0"/>
  </r>
  <r>
    <x v="1"/>
    <x v="0"/>
    <x v="0"/>
    <x v="11"/>
    <n v="210000"/>
    <s v="USD"/>
    <x v="64"/>
    <x v="1"/>
    <x v="0"/>
    <x v="1"/>
    <x v="2"/>
    <n v="146000"/>
    <s v="Remote"/>
    <x v="0"/>
  </r>
  <r>
    <x v="1"/>
    <x v="0"/>
    <x v="0"/>
    <x v="11"/>
    <n v="100000"/>
    <s v="USD"/>
    <x v="12"/>
    <x v="1"/>
    <x v="0"/>
    <x v="1"/>
    <x v="2"/>
    <n v="146000"/>
    <s v="Remote"/>
    <x v="0"/>
  </r>
  <r>
    <x v="1"/>
    <x v="0"/>
    <x v="0"/>
    <x v="4"/>
    <n v="150075"/>
    <s v="USD"/>
    <x v="809"/>
    <x v="1"/>
    <x v="0"/>
    <x v="1"/>
    <x v="2"/>
    <n v="146000"/>
    <s v="Remote"/>
    <x v="0"/>
  </r>
  <r>
    <x v="1"/>
    <x v="0"/>
    <x v="0"/>
    <x v="4"/>
    <n v="110925"/>
    <s v="USD"/>
    <x v="810"/>
    <x v="1"/>
    <x v="0"/>
    <x v="1"/>
    <x v="2"/>
    <n v="146000"/>
    <s v="Remote"/>
    <x v="0"/>
  </r>
  <r>
    <x v="1"/>
    <x v="1"/>
    <x v="0"/>
    <x v="34"/>
    <n v="22800"/>
    <s v="USD"/>
    <x v="811"/>
    <x v="60"/>
    <x v="0"/>
    <x v="59"/>
    <x v="2"/>
    <n v="100000"/>
    <s v="Remote"/>
    <x v="0"/>
  </r>
  <r>
    <x v="1"/>
    <x v="0"/>
    <x v="0"/>
    <x v="2"/>
    <n v="160000"/>
    <s v="USD"/>
    <x v="122"/>
    <x v="1"/>
    <x v="0"/>
    <x v="1"/>
    <x v="0"/>
    <n v="146000"/>
    <s v="Remote"/>
    <x v="0"/>
  </r>
  <r>
    <x v="1"/>
    <x v="0"/>
    <x v="0"/>
    <x v="2"/>
    <n v="92000"/>
    <s v="USD"/>
    <x v="316"/>
    <x v="1"/>
    <x v="0"/>
    <x v="1"/>
    <x v="0"/>
    <n v="146000"/>
    <s v="Remote"/>
    <x v="0"/>
  </r>
  <r>
    <x v="1"/>
    <x v="0"/>
    <x v="0"/>
    <x v="9"/>
    <n v="202900"/>
    <s v="USD"/>
    <x v="786"/>
    <x v="1"/>
    <x v="0"/>
    <x v="1"/>
    <x v="0"/>
    <n v="146000"/>
    <s v="Remote"/>
    <x v="0"/>
  </r>
  <r>
    <x v="1"/>
    <x v="0"/>
    <x v="0"/>
    <x v="9"/>
    <n v="131300"/>
    <s v="USD"/>
    <x v="720"/>
    <x v="1"/>
    <x v="0"/>
    <x v="1"/>
    <x v="0"/>
    <n v="146000"/>
    <s v="Remote"/>
    <x v="0"/>
  </r>
  <r>
    <x v="2"/>
    <x v="2"/>
    <x v="0"/>
    <x v="4"/>
    <n v="20000"/>
    <s v="EUR"/>
    <x v="812"/>
    <x v="8"/>
    <x v="0"/>
    <x v="24"/>
    <x v="2"/>
    <n v="70000"/>
    <s v="Remote"/>
    <x v="0"/>
  </r>
  <r>
    <x v="1"/>
    <x v="2"/>
    <x v="0"/>
    <x v="4"/>
    <n v="15000"/>
    <s v="USD"/>
    <x v="132"/>
    <x v="61"/>
    <x v="1"/>
    <x v="58"/>
    <x v="0"/>
    <n v="70000"/>
    <s v="Onsite"/>
    <x v="0"/>
  </r>
  <r>
    <x v="1"/>
    <x v="0"/>
    <x v="0"/>
    <x v="11"/>
    <n v="175000"/>
    <s v="USD"/>
    <x v="3"/>
    <x v="1"/>
    <x v="0"/>
    <x v="1"/>
    <x v="2"/>
    <n v="146000"/>
    <s v="Remote"/>
    <x v="0"/>
  </r>
  <r>
    <x v="1"/>
    <x v="0"/>
    <x v="0"/>
    <x v="11"/>
    <n v="135000"/>
    <s v="USD"/>
    <x v="160"/>
    <x v="1"/>
    <x v="0"/>
    <x v="1"/>
    <x v="2"/>
    <n v="146000"/>
    <s v="Remote"/>
    <x v="0"/>
  </r>
  <r>
    <x v="1"/>
    <x v="0"/>
    <x v="0"/>
    <x v="26"/>
    <n v="193000"/>
    <s v="AUD"/>
    <x v="813"/>
    <x v="13"/>
    <x v="0"/>
    <x v="19"/>
    <x v="0"/>
    <n v="146000"/>
    <s v="Remote"/>
    <x v="0"/>
  </r>
  <r>
    <x v="1"/>
    <x v="2"/>
    <x v="0"/>
    <x v="9"/>
    <n v="83000"/>
    <s v="USD"/>
    <x v="814"/>
    <x v="1"/>
    <x v="1"/>
    <x v="1"/>
    <x v="0"/>
    <n v="70000"/>
    <s v="Onsite"/>
    <x v="0"/>
  </r>
  <r>
    <x v="1"/>
    <x v="1"/>
    <x v="0"/>
    <x v="11"/>
    <n v="75000"/>
    <s v="GBP"/>
    <x v="564"/>
    <x v="4"/>
    <x v="0"/>
    <x v="4"/>
    <x v="2"/>
    <n v="100000"/>
    <s v="Remote"/>
    <x v="0"/>
  </r>
  <r>
    <x v="1"/>
    <x v="1"/>
    <x v="0"/>
    <x v="11"/>
    <n v="55000"/>
    <s v="GBP"/>
    <x v="565"/>
    <x v="4"/>
    <x v="0"/>
    <x v="4"/>
    <x v="2"/>
    <n v="100000"/>
    <s v="Remote"/>
    <x v="0"/>
  </r>
  <r>
    <x v="1"/>
    <x v="0"/>
    <x v="0"/>
    <x v="2"/>
    <n v="186000"/>
    <s v="USD"/>
    <x v="137"/>
    <x v="1"/>
    <x v="1"/>
    <x v="1"/>
    <x v="2"/>
    <n v="146000"/>
    <s v="Onsite"/>
    <x v="0"/>
  </r>
  <r>
    <x v="1"/>
    <x v="0"/>
    <x v="0"/>
    <x v="2"/>
    <n v="148800"/>
    <s v="USD"/>
    <x v="766"/>
    <x v="1"/>
    <x v="1"/>
    <x v="1"/>
    <x v="2"/>
    <n v="146000"/>
    <s v="Onsite"/>
    <x v="0"/>
  </r>
  <r>
    <x v="1"/>
    <x v="0"/>
    <x v="0"/>
    <x v="4"/>
    <n v="112900"/>
    <s v="USD"/>
    <x v="815"/>
    <x v="1"/>
    <x v="1"/>
    <x v="1"/>
    <x v="2"/>
    <n v="146000"/>
    <s v="Onsite"/>
    <x v="0"/>
  </r>
  <r>
    <x v="1"/>
    <x v="0"/>
    <x v="0"/>
    <x v="4"/>
    <n v="90320"/>
    <s v="USD"/>
    <x v="816"/>
    <x v="1"/>
    <x v="1"/>
    <x v="1"/>
    <x v="2"/>
    <n v="146000"/>
    <s v="Onsite"/>
    <x v="0"/>
  </r>
  <r>
    <x v="1"/>
    <x v="0"/>
    <x v="0"/>
    <x v="1"/>
    <n v="240000"/>
    <s v="USD"/>
    <x v="207"/>
    <x v="1"/>
    <x v="1"/>
    <x v="1"/>
    <x v="2"/>
    <n v="146000"/>
    <s v="Onsite"/>
    <x v="0"/>
  </r>
  <r>
    <x v="1"/>
    <x v="0"/>
    <x v="0"/>
    <x v="1"/>
    <n v="160000"/>
    <s v="USD"/>
    <x v="122"/>
    <x v="1"/>
    <x v="1"/>
    <x v="1"/>
    <x v="2"/>
    <n v="146000"/>
    <s v="Onsite"/>
    <x v="0"/>
  </r>
  <r>
    <x v="1"/>
    <x v="0"/>
    <x v="0"/>
    <x v="26"/>
    <n v="300000"/>
    <s v="USD"/>
    <x v="70"/>
    <x v="1"/>
    <x v="0"/>
    <x v="1"/>
    <x v="2"/>
    <n v="146000"/>
    <s v="Remote"/>
    <x v="0"/>
  </r>
  <r>
    <x v="1"/>
    <x v="0"/>
    <x v="0"/>
    <x v="26"/>
    <n v="200000"/>
    <s v="USD"/>
    <x v="24"/>
    <x v="1"/>
    <x v="0"/>
    <x v="1"/>
    <x v="2"/>
    <n v="146000"/>
    <s v="Remote"/>
    <x v="0"/>
  </r>
  <r>
    <x v="1"/>
    <x v="1"/>
    <x v="0"/>
    <x v="11"/>
    <n v="62500"/>
    <s v="EUR"/>
    <x v="817"/>
    <x v="3"/>
    <x v="2"/>
    <x v="3"/>
    <x v="1"/>
    <n v="100000"/>
    <s v="Hybrid"/>
    <x v="0"/>
  </r>
  <r>
    <x v="1"/>
    <x v="1"/>
    <x v="0"/>
    <x v="36"/>
    <n v="200000"/>
    <s v="USD"/>
    <x v="24"/>
    <x v="6"/>
    <x v="0"/>
    <x v="1"/>
    <x v="0"/>
    <n v="100000"/>
    <s v="Remote"/>
    <x v="0"/>
  </r>
  <r>
    <x v="1"/>
    <x v="1"/>
    <x v="0"/>
    <x v="9"/>
    <n v="95000"/>
    <s v="GBP"/>
    <x v="818"/>
    <x v="4"/>
    <x v="1"/>
    <x v="4"/>
    <x v="2"/>
    <n v="100000"/>
    <s v="Onsite"/>
    <x v="0"/>
  </r>
  <r>
    <x v="1"/>
    <x v="1"/>
    <x v="0"/>
    <x v="9"/>
    <n v="75000"/>
    <s v="GBP"/>
    <x v="564"/>
    <x v="4"/>
    <x v="1"/>
    <x v="4"/>
    <x v="2"/>
    <n v="100000"/>
    <s v="Onsite"/>
    <x v="0"/>
  </r>
  <r>
    <x v="1"/>
    <x v="1"/>
    <x v="0"/>
    <x v="36"/>
    <n v="120000"/>
    <s v="USD"/>
    <x v="4"/>
    <x v="1"/>
    <x v="1"/>
    <x v="1"/>
    <x v="2"/>
    <n v="100000"/>
    <s v="Onsite"/>
    <x v="0"/>
  </r>
  <r>
    <x v="1"/>
    <x v="0"/>
    <x v="0"/>
    <x v="4"/>
    <n v="112900"/>
    <s v="USD"/>
    <x v="815"/>
    <x v="1"/>
    <x v="0"/>
    <x v="1"/>
    <x v="2"/>
    <n v="146000"/>
    <s v="Remote"/>
    <x v="0"/>
  </r>
  <r>
    <x v="1"/>
    <x v="0"/>
    <x v="0"/>
    <x v="4"/>
    <n v="90320"/>
    <s v="USD"/>
    <x v="816"/>
    <x v="1"/>
    <x v="0"/>
    <x v="1"/>
    <x v="2"/>
    <n v="146000"/>
    <s v="Remote"/>
    <x v="0"/>
  </r>
  <r>
    <x v="1"/>
    <x v="0"/>
    <x v="0"/>
    <x v="19"/>
    <n v="145000"/>
    <s v="USD"/>
    <x v="84"/>
    <x v="1"/>
    <x v="0"/>
    <x v="1"/>
    <x v="2"/>
    <n v="146000"/>
    <s v="Remote"/>
    <x v="0"/>
  </r>
  <r>
    <x v="1"/>
    <x v="0"/>
    <x v="0"/>
    <x v="19"/>
    <n v="105400"/>
    <s v="USD"/>
    <x v="819"/>
    <x v="1"/>
    <x v="0"/>
    <x v="1"/>
    <x v="2"/>
    <n v="146000"/>
    <s v="Remote"/>
    <x v="0"/>
  </r>
  <r>
    <x v="2"/>
    <x v="2"/>
    <x v="0"/>
    <x v="2"/>
    <n v="43200"/>
    <s v="EUR"/>
    <x v="820"/>
    <x v="3"/>
    <x v="1"/>
    <x v="3"/>
    <x v="1"/>
    <n v="70000"/>
    <s v="Onsite"/>
    <x v="0"/>
  </r>
  <r>
    <x v="1"/>
    <x v="1"/>
    <x v="0"/>
    <x v="11"/>
    <n v="90000"/>
    <s v="GBP"/>
    <x v="683"/>
    <x v="4"/>
    <x v="1"/>
    <x v="4"/>
    <x v="2"/>
    <n v="100000"/>
    <s v="Onsite"/>
    <x v="0"/>
  </r>
  <r>
    <x v="1"/>
    <x v="1"/>
    <x v="0"/>
    <x v="11"/>
    <n v="75000"/>
    <s v="GBP"/>
    <x v="564"/>
    <x v="4"/>
    <x v="1"/>
    <x v="4"/>
    <x v="2"/>
    <n v="100000"/>
    <s v="Onsite"/>
    <x v="0"/>
  </r>
  <r>
    <x v="1"/>
    <x v="0"/>
    <x v="0"/>
    <x v="2"/>
    <n v="215300"/>
    <s v="USD"/>
    <x v="821"/>
    <x v="1"/>
    <x v="0"/>
    <x v="1"/>
    <x v="0"/>
    <n v="146000"/>
    <s v="Remote"/>
    <x v="0"/>
  </r>
  <r>
    <x v="1"/>
    <x v="0"/>
    <x v="0"/>
    <x v="2"/>
    <n v="158200"/>
    <s v="USD"/>
    <x v="822"/>
    <x v="1"/>
    <x v="0"/>
    <x v="1"/>
    <x v="0"/>
    <n v="146000"/>
    <s v="Remote"/>
    <x v="0"/>
  </r>
  <r>
    <x v="1"/>
    <x v="0"/>
    <x v="0"/>
    <x v="11"/>
    <n v="209100"/>
    <s v="USD"/>
    <x v="823"/>
    <x v="1"/>
    <x v="0"/>
    <x v="1"/>
    <x v="0"/>
    <n v="146000"/>
    <s v="Remote"/>
    <x v="0"/>
  </r>
  <r>
    <x v="1"/>
    <x v="0"/>
    <x v="0"/>
    <x v="11"/>
    <n v="154600"/>
    <s v="USD"/>
    <x v="501"/>
    <x v="1"/>
    <x v="0"/>
    <x v="1"/>
    <x v="0"/>
    <n v="146000"/>
    <s v="Remote"/>
    <x v="0"/>
  </r>
  <r>
    <x v="1"/>
    <x v="0"/>
    <x v="0"/>
    <x v="4"/>
    <n v="115934"/>
    <s v="USD"/>
    <x v="312"/>
    <x v="1"/>
    <x v="1"/>
    <x v="1"/>
    <x v="2"/>
    <n v="146000"/>
    <s v="Onsite"/>
    <x v="0"/>
  </r>
  <r>
    <x v="1"/>
    <x v="0"/>
    <x v="0"/>
    <x v="4"/>
    <n v="81666"/>
    <s v="USD"/>
    <x v="313"/>
    <x v="1"/>
    <x v="1"/>
    <x v="1"/>
    <x v="2"/>
    <n v="146000"/>
    <s v="Onsite"/>
    <x v="0"/>
  </r>
  <r>
    <x v="1"/>
    <x v="0"/>
    <x v="0"/>
    <x v="11"/>
    <n v="175000"/>
    <s v="USD"/>
    <x v="3"/>
    <x v="1"/>
    <x v="0"/>
    <x v="1"/>
    <x v="2"/>
    <n v="146000"/>
    <s v="Remote"/>
    <x v="0"/>
  </r>
  <r>
    <x v="1"/>
    <x v="0"/>
    <x v="0"/>
    <x v="11"/>
    <n v="155000"/>
    <s v="USD"/>
    <x v="107"/>
    <x v="1"/>
    <x v="0"/>
    <x v="1"/>
    <x v="2"/>
    <n v="146000"/>
    <s v="Remote"/>
    <x v="0"/>
  </r>
  <r>
    <x v="1"/>
    <x v="1"/>
    <x v="0"/>
    <x v="9"/>
    <n v="80000"/>
    <s v="EUR"/>
    <x v="506"/>
    <x v="12"/>
    <x v="0"/>
    <x v="3"/>
    <x v="2"/>
    <n v="100000"/>
    <s v="Remote"/>
    <x v="0"/>
  </r>
  <r>
    <x v="1"/>
    <x v="0"/>
    <x v="0"/>
    <x v="4"/>
    <n v="164000"/>
    <s v="USD"/>
    <x v="566"/>
    <x v="1"/>
    <x v="1"/>
    <x v="1"/>
    <x v="2"/>
    <n v="146000"/>
    <s v="Onsite"/>
    <x v="0"/>
  </r>
  <r>
    <x v="1"/>
    <x v="0"/>
    <x v="0"/>
    <x v="4"/>
    <n v="132000"/>
    <s v="USD"/>
    <x v="261"/>
    <x v="1"/>
    <x v="1"/>
    <x v="1"/>
    <x v="2"/>
    <n v="146000"/>
    <s v="Onsite"/>
    <x v="0"/>
  </r>
  <r>
    <x v="1"/>
    <x v="0"/>
    <x v="0"/>
    <x v="2"/>
    <n v="170000"/>
    <s v="USD"/>
    <x v="15"/>
    <x v="1"/>
    <x v="0"/>
    <x v="1"/>
    <x v="2"/>
    <n v="146000"/>
    <s v="Remote"/>
    <x v="0"/>
  </r>
  <r>
    <x v="1"/>
    <x v="0"/>
    <x v="0"/>
    <x v="2"/>
    <n v="123000"/>
    <s v="USD"/>
    <x v="666"/>
    <x v="1"/>
    <x v="0"/>
    <x v="1"/>
    <x v="2"/>
    <n v="146000"/>
    <s v="Remote"/>
    <x v="0"/>
  </r>
  <r>
    <x v="1"/>
    <x v="0"/>
    <x v="0"/>
    <x v="9"/>
    <n v="189650"/>
    <s v="USD"/>
    <x v="774"/>
    <x v="1"/>
    <x v="1"/>
    <x v="1"/>
    <x v="2"/>
    <n v="146000"/>
    <s v="Onsite"/>
    <x v="0"/>
  </r>
  <r>
    <x v="1"/>
    <x v="0"/>
    <x v="0"/>
    <x v="9"/>
    <n v="164996"/>
    <s v="USD"/>
    <x v="775"/>
    <x v="1"/>
    <x v="1"/>
    <x v="1"/>
    <x v="2"/>
    <n v="146000"/>
    <s v="Onsite"/>
    <x v="0"/>
  </r>
  <r>
    <x v="1"/>
    <x v="1"/>
    <x v="0"/>
    <x v="85"/>
    <n v="50000"/>
    <s v="EUR"/>
    <x v="558"/>
    <x v="37"/>
    <x v="1"/>
    <x v="33"/>
    <x v="2"/>
    <n v="100000"/>
    <s v="Onsite"/>
    <x v="0"/>
  </r>
  <r>
    <x v="1"/>
    <x v="1"/>
    <x v="0"/>
    <x v="85"/>
    <n v="50000"/>
    <s v="EUR"/>
    <x v="558"/>
    <x v="37"/>
    <x v="1"/>
    <x v="33"/>
    <x v="2"/>
    <n v="100000"/>
    <s v="Onsite"/>
    <x v="0"/>
  </r>
  <r>
    <x v="1"/>
    <x v="3"/>
    <x v="0"/>
    <x v="87"/>
    <n v="150000"/>
    <s v="CAD"/>
    <x v="824"/>
    <x v="2"/>
    <x v="0"/>
    <x v="2"/>
    <x v="1"/>
    <n v="196000"/>
    <s v="Remote"/>
    <x v="0"/>
  </r>
  <r>
    <x v="1"/>
    <x v="0"/>
    <x v="0"/>
    <x v="11"/>
    <n v="165400"/>
    <s v="USD"/>
    <x v="825"/>
    <x v="1"/>
    <x v="0"/>
    <x v="1"/>
    <x v="2"/>
    <n v="146000"/>
    <s v="Remote"/>
    <x v="0"/>
  </r>
  <r>
    <x v="1"/>
    <x v="0"/>
    <x v="0"/>
    <x v="11"/>
    <n v="132320"/>
    <s v="USD"/>
    <x v="826"/>
    <x v="1"/>
    <x v="0"/>
    <x v="1"/>
    <x v="2"/>
    <n v="146000"/>
    <s v="Remote"/>
    <x v="0"/>
  </r>
  <r>
    <x v="1"/>
    <x v="0"/>
    <x v="0"/>
    <x v="15"/>
    <n v="208775"/>
    <s v="USD"/>
    <x v="827"/>
    <x v="1"/>
    <x v="0"/>
    <x v="1"/>
    <x v="2"/>
    <n v="146000"/>
    <s v="Remote"/>
    <x v="0"/>
  </r>
  <r>
    <x v="1"/>
    <x v="0"/>
    <x v="0"/>
    <x v="15"/>
    <n v="147800"/>
    <s v="USD"/>
    <x v="828"/>
    <x v="1"/>
    <x v="0"/>
    <x v="1"/>
    <x v="2"/>
    <n v="146000"/>
    <s v="Remote"/>
    <x v="0"/>
  </r>
  <r>
    <x v="1"/>
    <x v="0"/>
    <x v="0"/>
    <x v="11"/>
    <n v="136994"/>
    <s v="USD"/>
    <x v="737"/>
    <x v="1"/>
    <x v="0"/>
    <x v="1"/>
    <x v="2"/>
    <n v="146000"/>
    <s v="Remote"/>
    <x v="0"/>
  </r>
  <r>
    <x v="1"/>
    <x v="0"/>
    <x v="0"/>
    <x v="11"/>
    <n v="101570"/>
    <s v="USD"/>
    <x v="738"/>
    <x v="1"/>
    <x v="0"/>
    <x v="1"/>
    <x v="2"/>
    <n v="146000"/>
    <s v="Remote"/>
    <x v="0"/>
  </r>
  <r>
    <x v="1"/>
    <x v="0"/>
    <x v="0"/>
    <x v="4"/>
    <n v="128875"/>
    <s v="USD"/>
    <x v="801"/>
    <x v="1"/>
    <x v="0"/>
    <x v="1"/>
    <x v="2"/>
    <n v="146000"/>
    <s v="Remote"/>
    <x v="0"/>
  </r>
  <r>
    <x v="1"/>
    <x v="0"/>
    <x v="0"/>
    <x v="4"/>
    <n v="93700"/>
    <s v="USD"/>
    <x v="802"/>
    <x v="1"/>
    <x v="0"/>
    <x v="1"/>
    <x v="2"/>
    <n v="146000"/>
    <s v="Remote"/>
    <x v="0"/>
  </r>
  <r>
    <x v="1"/>
    <x v="3"/>
    <x v="0"/>
    <x v="88"/>
    <n v="6000000"/>
    <s v="INR"/>
    <x v="829"/>
    <x v="6"/>
    <x v="2"/>
    <x v="6"/>
    <x v="0"/>
    <n v="196000"/>
    <s v="Hybrid"/>
    <x v="0"/>
  </r>
  <r>
    <x v="1"/>
    <x v="2"/>
    <x v="0"/>
    <x v="9"/>
    <n v="28500"/>
    <s v="GBP"/>
    <x v="830"/>
    <x v="4"/>
    <x v="0"/>
    <x v="4"/>
    <x v="0"/>
    <n v="70000"/>
    <s v="Remote"/>
    <x v="0"/>
  </r>
  <r>
    <x v="1"/>
    <x v="0"/>
    <x v="0"/>
    <x v="11"/>
    <n v="183600"/>
    <s v="USD"/>
    <x v="208"/>
    <x v="1"/>
    <x v="0"/>
    <x v="1"/>
    <x v="0"/>
    <n v="146000"/>
    <s v="Remote"/>
    <x v="0"/>
  </r>
  <r>
    <x v="1"/>
    <x v="0"/>
    <x v="0"/>
    <x v="11"/>
    <n v="100800"/>
    <s v="USD"/>
    <x v="831"/>
    <x v="1"/>
    <x v="0"/>
    <x v="1"/>
    <x v="0"/>
    <n v="146000"/>
    <s v="Remote"/>
    <x v="0"/>
  </r>
  <r>
    <x v="1"/>
    <x v="1"/>
    <x v="0"/>
    <x v="4"/>
    <n v="40000"/>
    <s v="GBP"/>
    <x v="623"/>
    <x v="4"/>
    <x v="0"/>
    <x v="4"/>
    <x v="2"/>
    <n v="100000"/>
    <s v="Remote"/>
    <x v="0"/>
  </r>
  <r>
    <x v="1"/>
    <x v="1"/>
    <x v="0"/>
    <x v="4"/>
    <n v="30000"/>
    <s v="GBP"/>
    <x v="832"/>
    <x v="4"/>
    <x v="0"/>
    <x v="4"/>
    <x v="2"/>
    <n v="100000"/>
    <s v="Remote"/>
    <x v="0"/>
  </r>
  <r>
    <x v="1"/>
    <x v="1"/>
    <x v="0"/>
    <x v="4"/>
    <n v="40000"/>
    <s v="EUR"/>
    <x v="617"/>
    <x v="0"/>
    <x v="0"/>
    <x v="0"/>
    <x v="2"/>
    <n v="100000"/>
    <s v="Remote"/>
    <x v="0"/>
  </r>
  <r>
    <x v="1"/>
    <x v="1"/>
    <x v="0"/>
    <x v="4"/>
    <n v="30000"/>
    <s v="EUR"/>
    <x v="727"/>
    <x v="0"/>
    <x v="0"/>
    <x v="0"/>
    <x v="2"/>
    <n v="100000"/>
    <s v="Remote"/>
    <x v="0"/>
  </r>
  <r>
    <x v="1"/>
    <x v="1"/>
    <x v="0"/>
    <x v="11"/>
    <n v="80000"/>
    <s v="EUR"/>
    <x v="506"/>
    <x v="0"/>
    <x v="0"/>
    <x v="0"/>
    <x v="2"/>
    <n v="100000"/>
    <s v="Remote"/>
    <x v="0"/>
  </r>
  <r>
    <x v="1"/>
    <x v="1"/>
    <x v="0"/>
    <x v="11"/>
    <n v="70000"/>
    <s v="EUR"/>
    <x v="279"/>
    <x v="0"/>
    <x v="0"/>
    <x v="0"/>
    <x v="2"/>
    <n v="100000"/>
    <s v="Remote"/>
    <x v="0"/>
  </r>
  <r>
    <x v="1"/>
    <x v="1"/>
    <x v="0"/>
    <x v="11"/>
    <n v="80000"/>
    <s v="GBP"/>
    <x v="746"/>
    <x v="4"/>
    <x v="0"/>
    <x v="4"/>
    <x v="2"/>
    <n v="100000"/>
    <s v="Remote"/>
    <x v="0"/>
  </r>
  <r>
    <x v="1"/>
    <x v="1"/>
    <x v="0"/>
    <x v="11"/>
    <n v="70000"/>
    <s v="GBP"/>
    <x v="622"/>
    <x v="4"/>
    <x v="0"/>
    <x v="4"/>
    <x v="2"/>
    <n v="100000"/>
    <s v="Remote"/>
    <x v="0"/>
  </r>
  <r>
    <x v="1"/>
    <x v="1"/>
    <x v="0"/>
    <x v="11"/>
    <n v="80000"/>
    <s v="EUR"/>
    <x v="506"/>
    <x v="37"/>
    <x v="0"/>
    <x v="33"/>
    <x v="2"/>
    <n v="100000"/>
    <s v="Remote"/>
    <x v="0"/>
  </r>
  <r>
    <x v="1"/>
    <x v="1"/>
    <x v="0"/>
    <x v="11"/>
    <n v="70000"/>
    <s v="EUR"/>
    <x v="279"/>
    <x v="37"/>
    <x v="0"/>
    <x v="33"/>
    <x v="2"/>
    <n v="100000"/>
    <s v="Remote"/>
    <x v="0"/>
  </r>
  <r>
    <x v="1"/>
    <x v="0"/>
    <x v="0"/>
    <x v="9"/>
    <n v="189650"/>
    <s v="USD"/>
    <x v="774"/>
    <x v="1"/>
    <x v="1"/>
    <x v="1"/>
    <x v="2"/>
    <n v="146000"/>
    <s v="Onsite"/>
    <x v="0"/>
  </r>
  <r>
    <x v="1"/>
    <x v="0"/>
    <x v="0"/>
    <x v="9"/>
    <n v="164996"/>
    <s v="USD"/>
    <x v="775"/>
    <x v="1"/>
    <x v="1"/>
    <x v="1"/>
    <x v="2"/>
    <n v="146000"/>
    <s v="Onsite"/>
    <x v="0"/>
  </r>
  <r>
    <x v="1"/>
    <x v="1"/>
    <x v="0"/>
    <x v="4"/>
    <n v="40000"/>
    <s v="EUR"/>
    <x v="617"/>
    <x v="37"/>
    <x v="0"/>
    <x v="33"/>
    <x v="2"/>
    <n v="100000"/>
    <s v="Remote"/>
    <x v="0"/>
  </r>
  <r>
    <x v="1"/>
    <x v="1"/>
    <x v="0"/>
    <x v="4"/>
    <n v="30000"/>
    <s v="EUR"/>
    <x v="727"/>
    <x v="37"/>
    <x v="0"/>
    <x v="33"/>
    <x v="2"/>
    <n v="100000"/>
    <s v="Remote"/>
    <x v="0"/>
  </r>
  <r>
    <x v="1"/>
    <x v="1"/>
    <x v="0"/>
    <x v="11"/>
    <n v="75000"/>
    <s v="GBP"/>
    <x v="564"/>
    <x v="4"/>
    <x v="0"/>
    <x v="4"/>
    <x v="2"/>
    <n v="100000"/>
    <s v="Remote"/>
    <x v="0"/>
  </r>
  <r>
    <x v="1"/>
    <x v="1"/>
    <x v="0"/>
    <x v="11"/>
    <n v="60000"/>
    <s v="GBP"/>
    <x v="570"/>
    <x v="4"/>
    <x v="0"/>
    <x v="4"/>
    <x v="2"/>
    <n v="100000"/>
    <s v="Remote"/>
    <x v="0"/>
  </r>
  <r>
    <x v="1"/>
    <x v="0"/>
    <x v="0"/>
    <x v="2"/>
    <n v="215300"/>
    <s v="USD"/>
    <x v="821"/>
    <x v="1"/>
    <x v="1"/>
    <x v="1"/>
    <x v="0"/>
    <n v="146000"/>
    <s v="Onsite"/>
    <x v="0"/>
  </r>
  <r>
    <x v="1"/>
    <x v="0"/>
    <x v="0"/>
    <x v="2"/>
    <n v="140400"/>
    <s v="USD"/>
    <x v="833"/>
    <x v="1"/>
    <x v="1"/>
    <x v="1"/>
    <x v="0"/>
    <n v="146000"/>
    <s v="Onsite"/>
    <x v="0"/>
  </r>
  <r>
    <x v="1"/>
    <x v="1"/>
    <x v="0"/>
    <x v="11"/>
    <n v="60000"/>
    <s v="EUR"/>
    <x v="596"/>
    <x v="0"/>
    <x v="0"/>
    <x v="0"/>
    <x v="2"/>
    <n v="100000"/>
    <s v="Remote"/>
    <x v="0"/>
  </r>
  <r>
    <x v="1"/>
    <x v="1"/>
    <x v="0"/>
    <x v="11"/>
    <n v="45000"/>
    <s v="EUR"/>
    <x v="573"/>
    <x v="0"/>
    <x v="0"/>
    <x v="0"/>
    <x v="2"/>
    <n v="100000"/>
    <s v="Remote"/>
    <x v="0"/>
  </r>
  <r>
    <x v="1"/>
    <x v="0"/>
    <x v="0"/>
    <x v="2"/>
    <n v="260000"/>
    <s v="USD"/>
    <x v="170"/>
    <x v="1"/>
    <x v="0"/>
    <x v="1"/>
    <x v="2"/>
    <n v="146000"/>
    <s v="Remote"/>
    <x v="0"/>
  </r>
  <r>
    <x v="1"/>
    <x v="0"/>
    <x v="0"/>
    <x v="2"/>
    <n v="180000"/>
    <s v="USD"/>
    <x v="138"/>
    <x v="1"/>
    <x v="0"/>
    <x v="1"/>
    <x v="2"/>
    <n v="146000"/>
    <s v="Remote"/>
    <x v="0"/>
  </r>
  <r>
    <x v="1"/>
    <x v="1"/>
    <x v="0"/>
    <x v="2"/>
    <n v="55000"/>
    <s v="GBP"/>
    <x v="565"/>
    <x v="4"/>
    <x v="1"/>
    <x v="4"/>
    <x v="2"/>
    <n v="100000"/>
    <s v="Onsite"/>
    <x v="0"/>
  </r>
  <r>
    <x v="1"/>
    <x v="1"/>
    <x v="0"/>
    <x v="2"/>
    <n v="35000"/>
    <s v="GBP"/>
    <x v="631"/>
    <x v="4"/>
    <x v="1"/>
    <x v="4"/>
    <x v="2"/>
    <n v="100000"/>
    <s v="Onsite"/>
    <x v="0"/>
  </r>
  <r>
    <x v="1"/>
    <x v="1"/>
    <x v="0"/>
    <x v="11"/>
    <n v="60000"/>
    <s v="EUR"/>
    <x v="596"/>
    <x v="37"/>
    <x v="0"/>
    <x v="33"/>
    <x v="2"/>
    <n v="100000"/>
    <s v="Remote"/>
    <x v="0"/>
  </r>
  <r>
    <x v="1"/>
    <x v="1"/>
    <x v="0"/>
    <x v="11"/>
    <n v="45000"/>
    <s v="EUR"/>
    <x v="573"/>
    <x v="37"/>
    <x v="0"/>
    <x v="33"/>
    <x v="2"/>
    <n v="100000"/>
    <s v="Remote"/>
    <x v="0"/>
  </r>
  <r>
    <x v="1"/>
    <x v="1"/>
    <x v="0"/>
    <x v="11"/>
    <n v="60000"/>
    <s v="GBP"/>
    <x v="570"/>
    <x v="4"/>
    <x v="0"/>
    <x v="4"/>
    <x v="2"/>
    <n v="100000"/>
    <s v="Remote"/>
    <x v="0"/>
  </r>
  <r>
    <x v="1"/>
    <x v="1"/>
    <x v="0"/>
    <x v="11"/>
    <n v="45000"/>
    <s v="GBP"/>
    <x v="585"/>
    <x v="4"/>
    <x v="0"/>
    <x v="4"/>
    <x v="2"/>
    <n v="100000"/>
    <s v="Remote"/>
    <x v="0"/>
  </r>
  <r>
    <x v="3"/>
    <x v="1"/>
    <x v="0"/>
    <x v="9"/>
    <n v="43200"/>
    <s v="EUR"/>
    <x v="834"/>
    <x v="42"/>
    <x v="2"/>
    <x v="38"/>
    <x v="0"/>
    <n v="100000"/>
    <s v="Hybrid"/>
    <x v="0"/>
  </r>
  <r>
    <x v="1"/>
    <x v="0"/>
    <x v="0"/>
    <x v="65"/>
    <n v="60000"/>
    <s v="USD"/>
    <x v="214"/>
    <x v="33"/>
    <x v="0"/>
    <x v="22"/>
    <x v="0"/>
    <n v="146000"/>
    <s v="Remote"/>
    <x v="0"/>
  </r>
  <r>
    <x v="1"/>
    <x v="1"/>
    <x v="0"/>
    <x v="11"/>
    <n v="82900"/>
    <s v="USD"/>
    <x v="835"/>
    <x v="1"/>
    <x v="1"/>
    <x v="1"/>
    <x v="2"/>
    <n v="100000"/>
    <s v="Onsite"/>
    <x v="0"/>
  </r>
  <r>
    <x v="1"/>
    <x v="1"/>
    <x v="0"/>
    <x v="11"/>
    <n v="63900"/>
    <s v="USD"/>
    <x v="836"/>
    <x v="1"/>
    <x v="1"/>
    <x v="1"/>
    <x v="2"/>
    <n v="100000"/>
    <s v="Onsite"/>
    <x v="0"/>
  </r>
  <r>
    <x v="1"/>
    <x v="1"/>
    <x v="0"/>
    <x v="34"/>
    <n v="160000"/>
    <s v="USD"/>
    <x v="122"/>
    <x v="1"/>
    <x v="0"/>
    <x v="1"/>
    <x v="0"/>
    <n v="100000"/>
    <s v="Remote"/>
    <x v="0"/>
  </r>
  <r>
    <x v="1"/>
    <x v="1"/>
    <x v="0"/>
    <x v="34"/>
    <n v="112300"/>
    <s v="USD"/>
    <x v="837"/>
    <x v="1"/>
    <x v="0"/>
    <x v="1"/>
    <x v="0"/>
    <n v="100000"/>
    <s v="Remote"/>
    <x v="0"/>
  </r>
  <r>
    <x v="1"/>
    <x v="1"/>
    <x v="0"/>
    <x v="26"/>
    <n v="241000"/>
    <s v="USD"/>
    <x v="130"/>
    <x v="1"/>
    <x v="0"/>
    <x v="1"/>
    <x v="2"/>
    <n v="100000"/>
    <s v="Remote"/>
    <x v="0"/>
  </r>
  <r>
    <x v="1"/>
    <x v="1"/>
    <x v="0"/>
    <x v="26"/>
    <n v="159000"/>
    <s v="USD"/>
    <x v="582"/>
    <x v="1"/>
    <x v="0"/>
    <x v="1"/>
    <x v="2"/>
    <n v="100000"/>
    <s v="Remote"/>
    <x v="0"/>
  </r>
  <r>
    <x v="1"/>
    <x v="0"/>
    <x v="0"/>
    <x v="2"/>
    <n v="180000"/>
    <s v="USD"/>
    <x v="138"/>
    <x v="1"/>
    <x v="1"/>
    <x v="1"/>
    <x v="2"/>
    <n v="146000"/>
    <s v="Onsite"/>
    <x v="0"/>
  </r>
  <r>
    <x v="1"/>
    <x v="0"/>
    <x v="0"/>
    <x v="2"/>
    <n v="80000"/>
    <s v="USD"/>
    <x v="151"/>
    <x v="1"/>
    <x v="1"/>
    <x v="1"/>
    <x v="2"/>
    <n v="146000"/>
    <s v="Onsite"/>
    <x v="0"/>
  </r>
  <r>
    <x v="1"/>
    <x v="1"/>
    <x v="0"/>
    <x v="4"/>
    <n v="58000"/>
    <s v="USD"/>
    <x v="288"/>
    <x v="1"/>
    <x v="1"/>
    <x v="1"/>
    <x v="1"/>
    <n v="100000"/>
    <s v="Onsite"/>
    <x v="0"/>
  </r>
  <r>
    <x v="1"/>
    <x v="1"/>
    <x v="0"/>
    <x v="4"/>
    <n v="58000"/>
    <s v="USD"/>
    <x v="288"/>
    <x v="1"/>
    <x v="1"/>
    <x v="1"/>
    <x v="1"/>
    <n v="100000"/>
    <s v="Onsite"/>
    <x v="0"/>
  </r>
  <r>
    <x v="1"/>
    <x v="0"/>
    <x v="0"/>
    <x v="11"/>
    <n v="136000"/>
    <s v="USD"/>
    <x v="6"/>
    <x v="1"/>
    <x v="1"/>
    <x v="1"/>
    <x v="2"/>
    <n v="146000"/>
    <s v="Onsite"/>
    <x v="0"/>
  </r>
  <r>
    <x v="1"/>
    <x v="0"/>
    <x v="0"/>
    <x v="11"/>
    <n v="108800"/>
    <s v="USD"/>
    <x v="838"/>
    <x v="1"/>
    <x v="1"/>
    <x v="1"/>
    <x v="2"/>
    <n v="146000"/>
    <s v="Onsite"/>
    <x v="0"/>
  </r>
  <r>
    <x v="1"/>
    <x v="3"/>
    <x v="0"/>
    <x v="11"/>
    <n v="242000"/>
    <s v="USD"/>
    <x v="839"/>
    <x v="1"/>
    <x v="0"/>
    <x v="1"/>
    <x v="2"/>
    <n v="196000"/>
    <s v="Remote"/>
    <x v="0"/>
  </r>
  <r>
    <x v="1"/>
    <x v="3"/>
    <x v="0"/>
    <x v="11"/>
    <n v="200000"/>
    <s v="USD"/>
    <x v="24"/>
    <x v="1"/>
    <x v="0"/>
    <x v="1"/>
    <x v="2"/>
    <n v="196000"/>
    <s v="Remote"/>
    <x v="0"/>
  </r>
  <r>
    <x v="1"/>
    <x v="1"/>
    <x v="0"/>
    <x v="2"/>
    <n v="50000"/>
    <s v="GBP"/>
    <x v="630"/>
    <x v="4"/>
    <x v="1"/>
    <x v="4"/>
    <x v="2"/>
    <n v="100000"/>
    <s v="Onsite"/>
    <x v="0"/>
  </r>
  <r>
    <x v="1"/>
    <x v="1"/>
    <x v="0"/>
    <x v="2"/>
    <n v="30000"/>
    <s v="GBP"/>
    <x v="832"/>
    <x v="4"/>
    <x v="1"/>
    <x v="4"/>
    <x v="2"/>
    <n v="100000"/>
    <s v="Onsite"/>
    <x v="0"/>
  </r>
  <r>
    <x v="1"/>
    <x v="1"/>
    <x v="0"/>
    <x v="11"/>
    <n v="60000"/>
    <s v="GBP"/>
    <x v="570"/>
    <x v="4"/>
    <x v="1"/>
    <x v="4"/>
    <x v="2"/>
    <n v="100000"/>
    <s v="Onsite"/>
    <x v="0"/>
  </r>
  <r>
    <x v="1"/>
    <x v="1"/>
    <x v="0"/>
    <x v="11"/>
    <n v="40000"/>
    <s v="GBP"/>
    <x v="623"/>
    <x v="4"/>
    <x v="1"/>
    <x v="4"/>
    <x v="2"/>
    <n v="100000"/>
    <s v="Onsite"/>
    <x v="0"/>
  </r>
  <r>
    <x v="1"/>
    <x v="0"/>
    <x v="0"/>
    <x v="2"/>
    <n v="165220"/>
    <s v="USD"/>
    <x v="840"/>
    <x v="1"/>
    <x v="0"/>
    <x v="1"/>
    <x v="2"/>
    <n v="146000"/>
    <s v="Remote"/>
    <x v="0"/>
  </r>
  <r>
    <x v="1"/>
    <x v="0"/>
    <x v="0"/>
    <x v="2"/>
    <n v="120160"/>
    <s v="USD"/>
    <x v="841"/>
    <x v="1"/>
    <x v="0"/>
    <x v="1"/>
    <x v="2"/>
    <n v="146000"/>
    <s v="Remote"/>
    <x v="0"/>
  </r>
  <r>
    <x v="1"/>
    <x v="0"/>
    <x v="0"/>
    <x v="4"/>
    <n v="124190"/>
    <s v="USD"/>
    <x v="842"/>
    <x v="1"/>
    <x v="0"/>
    <x v="1"/>
    <x v="2"/>
    <n v="146000"/>
    <s v="Remote"/>
    <x v="0"/>
  </r>
  <r>
    <x v="1"/>
    <x v="0"/>
    <x v="0"/>
    <x v="4"/>
    <n v="90320"/>
    <s v="USD"/>
    <x v="816"/>
    <x v="1"/>
    <x v="0"/>
    <x v="1"/>
    <x v="2"/>
    <n v="146000"/>
    <s v="Remote"/>
    <x v="0"/>
  </r>
  <r>
    <x v="1"/>
    <x v="0"/>
    <x v="0"/>
    <x v="11"/>
    <n v="181940"/>
    <s v="USD"/>
    <x v="843"/>
    <x v="1"/>
    <x v="1"/>
    <x v="1"/>
    <x v="2"/>
    <n v="146000"/>
    <s v="Onsite"/>
    <x v="0"/>
  </r>
  <r>
    <x v="1"/>
    <x v="0"/>
    <x v="0"/>
    <x v="11"/>
    <n v="132320"/>
    <s v="USD"/>
    <x v="826"/>
    <x v="1"/>
    <x v="1"/>
    <x v="1"/>
    <x v="2"/>
    <n v="146000"/>
    <s v="Onsite"/>
    <x v="0"/>
  </r>
  <r>
    <x v="1"/>
    <x v="0"/>
    <x v="0"/>
    <x v="11"/>
    <n v="220110"/>
    <s v="USD"/>
    <x v="844"/>
    <x v="1"/>
    <x v="1"/>
    <x v="1"/>
    <x v="2"/>
    <n v="146000"/>
    <s v="Onsite"/>
    <x v="0"/>
  </r>
  <r>
    <x v="1"/>
    <x v="0"/>
    <x v="0"/>
    <x v="11"/>
    <n v="160080"/>
    <s v="USD"/>
    <x v="845"/>
    <x v="1"/>
    <x v="1"/>
    <x v="1"/>
    <x v="2"/>
    <n v="146000"/>
    <s v="Onsite"/>
    <x v="0"/>
  </r>
  <r>
    <x v="1"/>
    <x v="0"/>
    <x v="0"/>
    <x v="2"/>
    <n v="180000"/>
    <s v="USD"/>
    <x v="138"/>
    <x v="1"/>
    <x v="1"/>
    <x v="1"/>
    <x v="0"/>
    <n v="146000"/>
    <s v="Onsite"/>
    <x v="0"/>
  </r>
  <r>
    <x v="1"/>
    <x v="0"/>
    <x v="0"/>
    <x v="2"/>
    <n v="120000"/>
    <s v="USD"/>
    <x v="4"/>
    <x v="1"/>
    <x v="1"/>
    <x v="1"/>
    <x v="0"/>
    <n v="146000"/>
    <s v="Onsite"/>
    <x v="0"/>
  </r>
  <r>
    <x v="1"/>
    <x v="1"/>
    <x v="0"/>
    <x v="4"/>
    <n v="126500"/>
    <s v="USD"/>
    <x v="428"/>
    <x v="1"/>
    <x v="1"/>
    <x v="1"/>
    <x v="2"/>
    <n v="100000"/>
    <s v="Onsite"/>
    <x v="0"/>
  </r>
  <r>
    <x v="1"/>
    <x v="1"/>
    <x v="0"/>
    <x v="4"/>
    <n v="106260"/>
    <s v="USD"/>
    <x v="846"/>
    <x v="1"/>
    <x v="1"/>
    <x v="1"/>
    <x v="2"/>
    <n v="100000"/>
    <s v="Onsite"/>
    <x v="0"/>
  </r>
  <r>
    <x v="1"/>
    <x v="0"/>
    <x v="0"/>
    <x v="4"/>
    <n v="116000"/>
    <s v="USD"/>
    <x v="377"/>
    <x v="1"/>
    <x v="1"/>
    <x v="1"/>
    <x v="2"/>
    <n v="146000"/>
    <s v="Onsite"/>
    <x v="0"/>
  </r>
  <r>
    <x v="1"/>
    <x v="0"/>
    <x v="0"/>
    <x v="4"/>
    <n v="99000"/>
    <s v="USD"/>
    <x v="599"/>
    <x v="1"/>
    <x v="1"/>
    <x v="1"/>
    <x v="2"/>
    <n v="146000"/>
    <s v="Onsite"/>
    <x v="0"/>
  </r>
  <r>
    <x v="1"/>
    <x v="0"/>
    <x v="0"/>
    <x v="4"/>
    <n v="155000"/>
    <s v="USD"/>
    <x v="107"/>
    <x v="1"/>
    <x v="0"/>
    <x v="1"/>
    <x v="2"/>
    <n v="146000"/>
    <s v="Remote"/>
    <x v="0"/>
  </r>
  <r>
    <x v="1"/>
    <x v="0"/>
    <x v="0"/>
    <x v="4"/>
    <n v="120600"/>
    <s v="USD"/>
    <x v="847"/>
    <x v="1"/>
    <x v="0"/>
    <x v="1"/>
    <x v="2"/>
    <n v="146000"/>
    <s v="Remote"/>
    <x v="0"/>
  </r>
  <r>
    <x v="1"/>
    <x v="1"/>
    <x v="0"/>
    <x v="2"/>
    <n v="130000"/>
    <s v="USD"/>
    <x v="11"/>
    <x v="1"/>
    <x v="1"/>
    <x v="1"/>
    <x v="2"/>
    <n v="100000"/>
    <s v="Onsite"/>
    <x v="0"/>
  </r>
  <r>
    <x v="1"/>
    <x v="1"/>
    <x v="0"/>
    <x v="2"/>
    <n v="90000"/>
    <s v="USD"/>
    <x v="25"/>
    <x v="1"/>
    <x v="1"/>
    <x v="1"/>
    <x v="2"/>
    <n v="100000"/>
    <s v="Onsite"/>
    <x v="0"/>
  </r>
  <r>
    <x v="1"/>
    <x v="1"/>
    <x v="0"/>
    <x v="11"/>
    <n v="170000"/>
    <s v="USD"/>
    <x v="15"/>
    <x v="1"/>
    <x v="0"/>
    <x v="1"/>
    <x v="2"/>
    <n v="100000"/>
    <s v="Remote"/>
    <x v="0"/>
  </r>
  <r>
    <x v="1"/>
    <x v="1"/>
    <x v="0"/>
    <x v="11"/>
    <n v="150000"/>
    <s v="USD"/>
    <x v="16"/>
    <x v="1"/>
    <x v="0"/>
    <x v="1"/>
    <x v="2"/>
    <n v="100000"/>
    <s v="Remote"/>
    <x v="0"/>
  </r>
  <r>
    <x v="1"/>
    <x v="0"/>
    <x v="0"/>
    <x v="4"/>
    <n v="102100"/>
    <s v="USD"/>
    <x v="724"/>
    <x v="1"/>
    <x v="0"/>
    <x v="1"/>
    <x v="2"/>
    <n v="146000"/>
    <s v="Remote"/>
    <x v="0"/>
  </r>
  <r>
    <x v="1"/>
    <x v="0"/>
    <x v="0"/>
    <x v="4"/>
    <n v="84900"/>
    <s v="USD"/>
    <x v="848"/>
    <x v="1"/>
    <x v="0"/>
    <x v="1"/>
    <x v="2"/>
    <n v="146000"/>
    <s v="Remote"/>
    <x v="0"/>
  </r>
  <r>
    <x v="1"/>
    <x v="0"/>
    <x v="0"/>
    <x v="2"/>
    <n v="136620"/>
    <s v="USD"/>
    <x v="849"/>
    <x v="1"/>
    <x v="0"/>
    <x v="1"/>
    <x v="2"/>
    <n v="146000"/>
    <s v="Remote"/>
    <x v="0"/>
  </r>
  <r>
    <x v="1"/>
    <x v="0"/>
    <x v="0"/>
    <x v="2"/>
    <n v="99360"/>
    <s v="USD"/>
    <x v="850"/>
    <x v="1"/>
    <x v="0"/>
    <x v="1"/>
    <x v="2"/>
    <n v="146000"/>
    <s v="Remote"/>
    <x v="0"/>
  </r>
  <r>
    <x v="1"/>
    <x v="0"/>
    <x v="0"/>
    <x v="2"/>
    <n v="90000"/>
    <s v="GBP"/>
    <x v="683"/>
    <x v="4"/>
    <x v="1"/>
    <x v="4"/>
    <x v="2"/>
    <n v="146000"/>
    <s v="Onsite"/>
    <x v="0"/>
  </r>
  <r>
    <x v="1"/>
    <x v="0"/>
    <x v="0"/>
    <x v="2"/>
    <n v="80000"/>
    <s v="GBP"/>
    <x v="746"/>
    <x v="4"/>
    <x v="1"/>
    <x v="4"/>
    <x v="2"/>
    <n v="146000"/>
    <s v="Onsite"/>
    <x v="0"/>
  </r>
  <r>
    <x v="1"/>
    <x v="0"/>
    <x v="0"/>
    <x v="2"/>
    <n v="146000"/>
    <s v="USD"/>
    <x v="217"/>
    <x v="1"/>
    <x v="0"/>
    <x v="1"/>
    <x v="2"/>
    <n v="146000"/>
    <s v="Remote"/>
    <x v="0"/>
  </r>
  <r>
    <x v="1"/>
    <x v="0"/>
    <x v="0"/>
    <x v="2"/>
    <n v="123000"/>
    <s v="USD"/>
    <x v="666"/>
    <x v="1"/>
    <x v="0"/>
    <x v="1"/>
    <x v="2"/>
    <n v="146000"/>
    <s v="Remote"/>
    <x v="0"/>
  </r>
  <r>
    <x v="1"/>
    <x v="2"/>
    <x v="0"/>
    <x v="11"/>
    <n v="40000"/>
    <s v="GBP"/>
    <x v="623"/>
    <x v="4"/>
    <x v="0"/>
    <x v="4"/>
    <x v="2"/>
    <n v="70000"/>
    <s v="Remote"/>
    <x v="0"/>
  </r>
  <r>
    <x v="1"/>
    <x v="2"/>
    <x v="0"/>
    <x v="11"/>
    <n v="35000"/>
    <s v="GBP"/>
    <x v="631"/>
    <x v="4"/>
    <x v="0"/>
    <x v="4"/>
    <x v="2"/>
    <n v="70000"/>
    <s v="Remote"/>
    <x v="0"/>
  </r>
  <r>
    <x v="1"/>
    <x v="3"/>
    <x v="0"/>
    <x v="4"/>
    <n v="130000"/>
    <s v="USD"/>
    <x v="11"/>
    <x v="1"/>
    <x v="0"/>
    <x v="1"/>
    <x v="2"/>
    <n v="196000"/>
    <s v="Remote"/>
    <x v="0"/>
  </r>
  <r>
    <x v="1"/>
    <x v="3"/>
    <x v="0"/>
    <x v="4"/>
    <n v="110000"/>
    <s v="USD"/>
    <x v="17"/>
    <x v="1"/>
    <x v="0"/>
    <x v="1"/>
    <x v="2"/>
    <n v="196000"/>
    <s v="Remote"/>
    <x v="0"/>
  </r>
  <r>
    <x v="1"/>
    <x v="0"/>
    <x v="0"/>
    <x v="4"/>
    <n v="170000"/>
    <s v="USD"/>
    <x v="15"/>
    <x v="1"/>
    <x v="0"/>
    <x v="1"/>
    <x v="2"/>
    <n v="146000"/>
    <s v="Remote"/>
    <x v="0"/>
  </r>
  <r>
    <x v="1"/>
    <x v="0"/>
    <x v="0"/>
    <x v="4"/>
    <n v="135000"/>
    <s v="USD"/>
    <x v="160"/>
    <x v="1"/>
    <x v="0"/>
    <x v="1"/>
    <x v="2"/>
    <n v="146000"/>
    <s v="Remote"/>
    <x v="0"/>
  </r>
  <r>
    <x v="1"/>
    <x v="0"/>
    <x v="0"/>
    <x v="26"/>
    <n v="161342"/>
    <s v="USD"/>
    <x v="851"/>
    <x v="1"/>
    <x v="0"/>
    <x v="1"/>
    <x v="2"/>
    <n v="146000"/>
    <s v="Remote"/>
    <x v="0"/>
  </r>
  <r>
    <x v="1"/>
    <x v="0"/>
    <x v="0"/>
    <x v="26"/>
    <n v="137141"/>
    <s v="USD"/>
    <x v="852"/>
    <x v="1"/>
    <x v="0"/>
    <x v="1"/>
    <x v="2"/>
    <n v="146000"/>
    <s v="Remote"/>
    <x v="0"/>
  </r>
  <r>
    <x v="1"/>
    <x v="0"/>
    <x v="0"/>
    <x v="2"/>
    <n v="167000"/>
    <s v="USD"/>
    <x v="528"/>
    <x v="1"/>
    <x v="0"/>
    <x v="1"/>
    <x v="2"/>
    <n v="146000"/>
    <s v="Remote"/>
    <x v="0"/>
  </r>
  <r>
    <x v="1"/>
    <x v="0"/>
    <x v="0"/>
    <x v="2"/>
    <n v="123000"/>
    <s v="USD"/>
    <x v="666"/>
    <x v="1"/>
    <x v="0"/>
    <x v="1"/>
    <x v="2"/>
    <n v="146000"/>
    <s v="Remote"/>
    <x v="0"/>
  </r>
  <r>
    <x v="1"/>
    <x v="0"/>
    <x v="0"/>
    <x v="11"/>
    <n v="60000"/>
    <s v="GBP"/>
    <x v="570"/>
    <x v="4"/>
    <x v="1"/>
    <x v="4"/>
    <x v="2"/>
    <n v="146000"/>
    <s v="Onsite"/>
    <x v="0"/>
  </r>
  <r>
    <x v="1"/>
    <x v="0"/>
    <x v="0"/>
    <x v="11"/>
    <n v="50000"/>
    <s v="GBP"/>
    <x v="630"/>
    <x v="4"/>
    <x v="1"/>
    <x v="4"/>
    <x v="2"/>
    <n v="146000"/>
    <s v="Onsite"/>
    <x v="0"/>
  </r>
  <r>
    <x v="1"/>
    <x v="0"/>
    <x v="0"/>
    <x v="2"/>
    <n v="211500"/>
    <s v="USD"/>
    <x v="853"/>
    <x v="1"/>
    <x v="0"/>
    <x v="1"/>
    <x v="2"/>
    <n v="146000"/>
    <s v="Remote"/>
    <x v="0"/>
  </r>
  <r>
    <x v="1"/>
    <x v="0"/>
    <x v="0"/>
    <x v="2"/>
    <n v="138600"/>
    <s v="USD"/>
    <x v="854"/>
    <x v="1"/>
    <x v="0"/>
    <x v="1"/>
    <x v="2"/>
    <n v="146000"/>
    <s v="Remote"/>
    <x v="0"/>
  </r>
  <r>
    <x v="1"/>
    <x v="0"/>
    <x v="0"/>
    <x v="15"/>
    <n v="192400"/>
    <s v="USD"/>
    <x v="855"/>
    <x v="2"/>
    <x v="0"/>
    <x v="2"/>
    <x v="2"/>
    <n v="146000"/>
    <s v="Remote"/>
    <x v="0"/>
  </r>
  <r>
    <x v="1"/>
    <x v="0"/>
    <x v="0"/>
    <x v="15"/>
    <n v="90700"/>
    <s v="USD"/>
    <x v="10"/>
    <x v="2"/>
    <x v="0"/>
    <x v="2"/>
    <x v="2"/>
    <n v="146000"/>
    <s v="Remote"/>
    <x v="0"/>
  </r>
  <r>
    <x v="1"/>
    <x v="0"/>
    <x v="0"/>
    <x v="4"/>
    <n v="130000"/>
    <s v="USD"/>
    <x v="11"/>
    <x v="2"/>
    <x v="0"/>
    <x v="2"/>
    <x v="2"/>
    <n v="146000"/>
    <s v="Remote"/>
    <x v="0"/>
  </r>
  <r>
    <x v="1"/>
    <x v="0"/>
    <x v="0"/>
    <x v="4"/>
    <n v="61300"/>
    <s v="USD"/>
    <x v="856"/>
    <x v="2"/>
    <x v="0"/>
    <x v="2"/>
    <x v="2"/>
    <n v="146000"/>
    <s v="Remote"/>
    <x v="0"/>
  </r>
  <r>
    <x v="1"/>
    <x v="0"/>
    <x v="0"/>
    <x v="4"/>
    <n v="130000"/>
    <s v="USD"/>
    <x v="11"/>
    <x v="2"/>
    <x v="0"/>
    <x v="2"/>
    <x v="2"/>
    <n v="146000"/>
    <s v="Remote"/>
    <x v="0"/>
  </r>
  <r>
    <x v="1"/>
    <x v="0"/>
    <x v="0"/>
    <x v="4"/>
    <n v="61300"/>
    <s v="USD"/>
    <x v="856"/>
    <x v="2"/>
    <x v="0"/>
    <x v="2"/>
    <x v="2"/>
    <n v="146000"/>
    <s v="Remote"/>
    <x v="0"/>
  </r>
  <r>
    <x v="1"/>
    <x v="0"/>
    <x v="0"/>
    <x v="11"/>
    <n v="160000"/>
    <s v="USD"/>
    <x v="122"/>
    <x v="1"/>
    <x v="1"/>
    <x v="1"/>
    <x v="0"/>
    <n v="146000"/>
    <s v="Onsite"/>
    <x v="0"/>
  </r>
  <r>
    <x v="1"/>
    <x v="0"/>
    <x v="0"/>
    <x v="11"/>
    <n v="113000"/>
    <s v="USD"/>
    <x v="169"/>
    <x v="1"/>
    <x v="1"/>
    <x v="1"/>
    <x v="0"/>
    <n v="146000"/>
    <s v="Onsite"/>
    <x v="0"/>
  </r>
  <r>
    <x v="1"/>
    <x v="0"/>
    <x v="0"/>
    <x v="2"/>
    <n v="150000"/>
    <s v="USD"/>
    <x v="16"/>
    <x v="1"/>
    <x v="1"/>
    <x v="1"/>
    <x v="2"/>
    <n v="146000"/>
    <s v="Onsite"/>
    <x v="0"/>
  </r>
  <r>
    <x v="1"/>
    <x v="0"/>
    <x v="0"/>
    <x v="2"/>
    <n v="95550"/>
    <s v="USD"/>
    <x v="857"/>
    <x v="1"/>
    <x v="1"/>
    <x v="1"/>
    <x v="2"/>
    <n v="146000"/>
    <s v="Onsite"/>
    <x v="0"/>
  </r>
  <r>
    <x v="1"/>
    <x v="1"/>
    <x v="0"/>
    <x v="4"/>
    <n v="167000"/>
    <s v="USD"/>
    <x v="528"/>
    <x v="1"/>
    <x v="0"/>
    <x v="1"/>
    <x v="2"/>
    <n v="100000"/>
    <s v="Remote"/>
    <x v="0"/>
  </r>
  <r>
    <x v="1"/>
    <x v="1"/>
    <x v="0"/>
    <x v="4"/>
    <n v="115500"/>
    <s v="USD"/>
    <x v="311"/>
    <x v="1"/>
    <x v="0"/>
    <x v="1"/>
    <x v="2"/>
    <n v="100000"/>
    <s v="Remote"/>
    <x v="0"/>
  </r>
  <r>
    <x v="1"/>
    <x v="0"/>
    <x v="0"/>
    <x v="4"/>
    <n v="112900"/>
    <s v="USD"/>
    <x v="815"/>
    <x v="1"/>
    <x v="0"/>
    <x v="1"/>
    <x v="2"/>
    <n v="146000"/>
    <s v="Remote"/>
    <x v="0"/>
  </r>
  <r>
    <x v="1"/>
    <x v="0"/>
    <x v="0"/>
    <x v="4"/>
    <n v="90320"/>
    <s v="USD"/>
    <x v="816"/>
    <x v="1"/>
    <x v="0"/>
    <x v="1"/>
    <x v="2"/>
    <n v="146000"/>
    <s v="Remote"/>
    <x v="0"/>
  </r>
  <r>
    <x v="1"/>
    <x v="0"/>
    <x v="0"/>
    <x v="4"/>
    <n v="112900"/>
    <s v="USD"/>
    <x v="815"/>
    <x v="1"/>
    <x v="0"/>
    <x v="1"/>
    <x v="2"/>
    <n v="146000"/>
    <s v="Remote"/>
    <x v="0"/>
  </r>
  <r>
    <x v="1"/>
    <x v="0"/>
    <x v="0"/>
    <x v="4"/>
    <n v="90320"/>
    <s v="USD"/>
    <x v="816"/>
    <x v="1"/>
    <x v="0"/>
    <x v="1"/>
    <x v="2"/>
    <n v="146000"/>
    <s v="Remote"/>
    <x v="0"/>
  </r>
  <r>
    <x v="1"/>
    <x v="0"/>
    <x v="0"/>
    <x v="11"/>
    <n v="165400"/>
    <s v="USD"/>
    <x v="825"/>
    <x v="1"/>
    <x v="0"/>
    <x v="1"/>
    <x v="2"/>
    <n v="146000"/>
    <s v="Remote"/>
    <x v="0"/>
  </r>
  <r>
    <x v="1"/>
    <x v="0"/>
    <x v="0"/>
    <x v="11"/>
    <n v="132320"/>
    <s v="USD"/>
    <x v="826"/>
    <x v="1"/>
    <x v="0"/>
    <x v="1"/>
    <x v="2"/>
    <n v="146000"/>
    <s v="Remote"/>
    <x v="0"/>
  </r>
  <r>
    <x v="1"/>
    <x v="0"/>
    <x v="0"/>
    <x v="11"/>
    <n v="243900"/>
    <s v="USD"/>
    <x v="650"/>
    <x v="1"/>
    <x v="0"/>
    <x v="1"/>
    <x v="2"/>
    <n v="146000"/>
    <s v="Remote"/>
    <x v="0"/>
  </r>
  <r>
    <x v="1"/>
    <x v="0"/>
    <x v="0"/>
    <x v="11"/>
    <n v="156600"/>
    <s v="USD"/>
    <x v="651"/>
    <x v="1"/>
    <x v="0"/>
    <x v="1"/>
    <x v="2"/>
    <n v="146000"/>
    <s v="Remote"/>
    <x v="0"/>
  </r>
  <r>
    <x v="1"/>
    <x v="0"/>
    <x v="0"/>
    <x v="4"/>
    <n v="136600"/>
    <s v="USD"/>
    <x v="858"/>
    <x v="1"/>
    <x v="0"/>
    <x v="1"/>
    <x v="2"/>
    <n v="146000"/>
    <s v="Remote"/>
    <x v="0"/>
  </r>
  <r>
    <x v="1"/>
    <x v="0"/>
    <x v="0"/>
    <x v="4"/>
    <n v="109280"/>
    <s v="USD"/>
    <x v="804"/>
    <x v="1"/>
    <x v="0"/>
    <x v="1"/>
    <x v="2"/>
    <n v="146000"/>
    <s v="Remote"/>
    <x v="0"/>
  </r>
  <r>
    <x v="1"/>
    <x v="0"/>
    <x v="0"/>
    <x v="11"/>
    <n v="128875"/>
    <s v="USD"/>
    <x v="801"/>
    <x v="1"/>
    <x v="0"/>
    <x v="1"/>
    <x v="2"/>
    <n v="146000"/>
    <s v="Remote"/>
    <x v="0"/>
  </r>
  <r>
    <x v="1"/>
    <x v="0"/>
    <x v="0"/>
    <x v="11"/>
    <n v="93700"/>
    <s v="USD"/>
    <x v="802"/>
    <x v="1"/>
    <x v="0"/>
    <x v="1"/>
    <x v="2"/>
    <n v="146000"/>
    <s v="Remote"/>
    <x v="0"/>
  </r>
  <r>
    <x v="1"/>
    <x v="3"/>
    <x v="0"/>
    <x v="54"/>
    <n v="224000"/>
    <s v="USD"/>
    <x v="144"/>
    <x v="1"/>
    <x v="0"/>
    <x v="1"/>
    <x v="2"/>
    <n v="196000"/>
    <s v="Remote"/>
    <x v="0"/>
  </r>
  <r>
    <x v="1"/>
    <x v="3"/>
    <x v="0"/>
    <x v="54"/>
    <n v="167875"/>
    <s v="USD"/>
    <x v="859"/>
    <x v="1"/>
    <x v="0"/>
    <x v="1"/>
    <x v="2"/>
    <n v="196000"/>
    <s v="Remote"/>
    <x v="0"/>
  </r>
  <r>
    <x v="1"/>
    <x v="3"/>
    <x v="0"/>
    <x v="7"/>
    <n v="175000"/>
    <s v="USD"/>
    <x v="3"/>
    <x v="1"/>
    <x v="0"/>
    <x v="1"/>
    <x v="2"/>
    <n v="196000"/>
    <s v="Remote"/>
    <x v="0"/>
  </r>
  <r>
    <x v="1"/>
    <x v="3"/>
    <x v="0"/>
    <x v="7"/>
    <n v="135000"/>
    <s v="USD"/>
    <x v="160"/>
    <x v="1"/>
    <x v="0"/>
    <x v="1"/>
    <x v="2"/>
    <n v="196000"/>
    <s v="Remote"/>
    <x v="0"/>
  </r>
  <r>
    <x v="1"/>
    <x v="0"/>
    <x v="0"/>
    <x v="11"/>
    <n v="209100"/>
    <s v="USD"/>
    <x v="823"/>
    <x v="1"/>
    <x v="0"/>
    <x v="1"/>
    <x v="0"/>
    <n v="146000"/>
    <s v="Remote"/>
    <x v="0"/>
  </r>
  <r>
    <x v="1"/>
    <x v="0"/>
    <x v="0"/>
    <x v="11"/>
    <n v="154600"/>
    <s v="USD"/>
    <x v="501"/>
    <x v="1"/>
    <x v="0"/>
    <x v="1"/>
    <x v="0"/>
    <n v="146000"/>
    <s v="Remote"/>
    <x v="0"/>
  </r>
  <r>
    <x v="1"/>
    <x v="0"/>
    <x v="0"/>
    <x v="11"/>
    <n v="180000"/>
    <s v="USD"/>
    <x v="138"/>
    <x v="1"/>
    <x v="0"/>
    <x v="1"/>
    <x v="2"/>
    <n v="146000"/>
    <s v="Remo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0"/>
    <x v="0"/>
    <x v="2"/>
    <n v="205300"/>
    <s v="USD"/>
    <x v="860"/>
    <x v="1"/>
    <x v="1"/>
    <x v="1"/>
    <x v="0"/>
    <n v="146000"/>
    <s v="Onsite"/>
    <x v="0"/>
  </r>
  <r>
    <x v="1"/>
    <x v="0"/>
    <x v="0"/>
    <x v="2"/>
    <n v="140400"/>
    <s v="USD"/>
    <x v="833"/>
    <x v="1"/>
    <x v="1"/>
    <x v="1"/>
    <x v="0"/>
    <n v="146000"/>
    <s v="Onsite"/>
    <x v="0"/>
  </r>
  <r>
    <x v="1"/>
    <x v="0"/>
    <x v="0"/>
    <x v="2"/>
    <n v="176000"/>
    <s v="USD"/>
    <x v="56"/>
    <x v="1"/>
    <x v="0"/>
    <x v="1"/>
    <x v="2"/>
    <n v="146000"/>
    <s v="Remote"/>
    <x v="0"/>
  </r>
  <r>
    <x v="1"/>
    <x v="0"/>
    <x v="0"/>
    <x v="2"/>
    <n v="144000"/>
    <s v="USD"/>
    <x v="425"/>
    <x v="1"/>
    <x v="0"/>
    <x v="1"/>
    <x v="2"/>
    <n v="146000"/>
    <s v="Remote"/>
    <x v="0"/>
  </r>
  <r>
    <x v="1"/>
    <x v="0"/>
    <x v="0"/>
    <x v="11"/>
    <n v="200100"/>
    <s v="USD"/>
    <x v="861"/>
    <x v="1"/>
    <x v="0"/>
    <x v="1"/>
    <x v="2"/>
    <n v="146000"/>
    <s v="Remote"/>
    <x v="0"/>
  </r>
  <r>
    <x v="1"/>
    <x v="0"/>
    <x v="0"/>
    <x v="11"/>
    <n v="160000"/>
    <s v="USD"/>
    <x v="122"/>
    <x v="1"/>
    <x v="0"/>
    <x v="1"/>
    <x v="2"/>
    <n v="146000"/>
    <s v="Remote"/>
    <x v="0"/>
  </r>
  <r>
    <x v="1"/>
    <x v="0"/>
    <x v="0"/>
    <x v="11"/>
    <n v="70500"/>
    <s v="USD"/>
    <x v="862"/>
    <x v="1"/>
    <x v="1"/>
    <x v="1"/>
    <x v="2"/>
    <n v="146000"/>
    <s v="Onsite"/>
    <x v="0"/>
  </r>
  <r>
    <x v="1"/>
    <x v="0"/>
    <x v="0"/>
    <x v="11"/>
    <n v="54000"/>
    <s v="USD"/>
    <x v="676"/>
    <x v="1"/>
    <x v="1"/>
    <x v="1"/>
    <x v="2"/>
    <n v="146000"/>
    <s v="Onsite"/>
    <x v="0"/>
  </r>
  <r>
    <x v="1"/>
    <x v="0"/>
    <x v="0"/>
    <x v="2"/>
    <n v="205300"/>
    <s v="USD"/>
    <x v="860"/>
    <x v="1"/>
    <x v="1"/>
    <x v="1"/>
    <x v="2"/>
    <n v="146000"/>
    <s v="Onsite"/>
    <x v="0"/>
  </r>
  <r>
    <x v="1"/>
    <x v="0"/>
    <x v="0"/>
    <x v="2"/>
    <n v="140400"/>
    <s v="USD"/>
    <x v="833"/>
    <x v="1"/>
    <x v="1"/>
    <x v="1"/>
    <x v="2"/>
    <n v="146000"/>
    <s v="Onsite"/>
    <x v="0"/>
  </r>
  <r>
    <x v="1"/>
    <x v="0"/>
    <x v="0"/>
    <x v="7"/>
    <n v="205300"/>
    <s v="USD"/>
    <x v="860"/>
    <x v="1"/>
    <x v="1"/>
    <x v="1"/>
    <x v="2"/>
    <n v="146000"/>
    <s v="Onsite"/>
    <x v="0"/>
  </r>
  <r>
    <x v="1"/>
    <x v="0"/>
    <x v="0"/>
    <x v="7"/>
    <n v="184700"/>
    <s v="USD"/>
    <x v="422"/>
    <x v="1"/>
    <x v="1"/>
    <x v="1"/>
    <x v="2"/>
    <n v="146000"/>
    <s v="Onsite"/>
    <x v="0"/>
  </r>
  <r>
    <x v="1"/>
    <x v="0"/>
    <x v="0"/>
    <x v="11"/>
    <n v="175100"/>
    <s v="USD"/>
    <x v="773"/>
    <x v="1"/>
    <x v="0"/>
    <x v="1"/>
    <x v="2"/>
    <n v="146000"/>
    <s v="Remote"/>
    <x v="0"/>
  </r>
  <r>
    <x v="1"/>
    <x v="0"/>
    <x v="0"/>
    <x v="11"/>
    <n v="140250"/>
    <s v="USD"/>
    <x v="615"/>
    <x v="1"/>
    <x v="0"/>
    <x v="1"/>
    <x v="2"/>
    <n v="146000"/>
    <s v="Remote"/>
    <x v="0"/>
  </r>
  <r>
    <x v="1"/>
    <x v="0"/>
    <x v="0"/>
    <x v="4"/>
    <n v="116150"/>
    <s v="USD"/>
    <x v="863"/>
    <x v="1"/>
    <x v="0"/>
    <x v="1"/>
    <x v="2"/>
    <n v="146000"/>
    <s v="Remote"/>
    <x v="0"/>
  </r>
  <r>
    <x v="1"/>
    <x v="0"/>
    <x v="0"/>
    <x v="4"/>
    <n v="99050"/>
    <s v="USD"/>
    <x v="864"/>
    <x v="1"/>
    <x v="0"/>
    <x v="1"/>
    <x v="2"/>
    <n v="146000"/>
    <s v="Remote"/>
    <x v="0"/>
  </r>
  <r>
    <x v="1"/>
    <x v="0"/>
    <x v="0"/>
    <x v="11"/>
    <n v="145000"/>
    <s v="USD"/>
    <x v="84"/>
    <x v="1"/>
    <x v="0"/>
    <x v="1"/>
    <x v="2"/>
    <n v="146000"/>
    <s v="Remote"/>
    <x v="0"/>
  </r>
  <r>
    <x v="1"/>
    <x v="0"/>
    <x v="0"/>
    <x v="11"/>
    <n v="130000"/>
    <s v="USD"/>
    <x v="11"/>
    <x v="1"/>
    <x v="0"/>
    <x v="1"/>
    <x v="2"/>
    <n v="146000"/>
    <s v="Remote"/>
    <x v="0"/>
  </r>
  <r>
    <x v="1"/>
    <x v="0"/>
    <x v="0"/>
    <x v="4"/>
    <n v="112900"/>
    <s v="USD"/>
    <x v="815"/>
    <x v="1"/>
    <x v="0"/>
    <x v="1"/>
    <x v="2"/>
    <n v="146000"/>
    <s v="Remote"/>
    <x v="0"/>
  </r>
  <r>
    <x v="1"/>
    <x v="0"/>
    <x v="0"/>
    <x v="4"/>
    <n v="90320"/>
    <s v="USD"/>
    <x v="816"/>
    <x v="1"/>
    <x v="0"/>
    <x v="1"/>
    <x v="2"/>
    <n v="146000"/>
    <s v="Remote"/>
    <x v="0"/>
  </r>
  <r>
    <x v="1"/>
    <x v="1"/>
    <x v="0"/>
    <x v="4"/>
    <n v="85000"/>
    <s v="USD"/>
    <x v="112"/>
    <x v="2"/>
    <x v="1"/>
    <x v="2"/>
    <x v="2"/>
    <n v="100000"/>
    <s v="Onsite"/>
    <x v="0"/>
  </r>
  <r>
    <x v="1"/>
    <x v="1"/>
    <x v="0"/>
    <x v="4"/>
    <n v="75000"/>
    <s v="USD"/>
    <x v="115"/>
    <x v="2"/>
    <x v="1"/>
    <x v="2"/>
    <x v="2"/>
    <n v="100000"/>
    <s v="Onsite"/>
    <x v="0"/>
  </r>
  <r>
    <x v="1"/>
    <x v="0"/>
    <x v="0"/>
    <x v="9"/>
    <n v="214000"/>
    <s v="USD"/>
    <x v="99"/>
    <x v="1"/>
    <x v="0"/>
    <x v="1"/>
    <x v="2"/>
    <n v="146000"/>
    <s v="Remote"/>
    <x v="0"/>
  </r>
  <r>
    <x v="1"/>
    <x v="0"/>
    <x v="0"/>
    <x v="9"/>
    <n v="192600"/>
    <s v="USD"/>
    <x v="865"/>
    <x v="1"/>
    <x v="0"/>
    <x v="1"/>
    <x v="2"/>
    <n v="146000"/>
    <s v="Remote"/>
    <x v="0"/>
  </r>
  <r>
    <x v="1"/>
    <x v="0"/>
    <x v="0"/>
    <x v="15"/>
    <n v="266400"/>
    <s v="USD"/>
    <x v="866"/>
    <x v="1"/>
    <x v="0"/>
    <x v="1"/>
    <x v="2"/>
    <n v="146000"/>
    <s v="Remote"/>
    <x v="0"/>
  </r>
  <r>
    <x v="1"/>
    <x v="0"/>
    <x v="0"/>
    <x v="15"/>
    <n v="213120"/>
    <s v="USD"/>
    <x v="307"/>
    <x v="1"/>
    <x v="0"/>
    <x v="1"/>
    <x v="2"/>
    <n v="146000"/>
    <s v="Remote"/>
    <x v="0"/>
  </r>
  <r>
    <x v="1"/>
    <x v="0"/>
    <x v="0"/>
    <x v="11"/>
    <n v="155000"/>
    <s v="USD"/>
    <x v="107"/>
    <x v="1"/>
    <x v="0"/>
    <x v="1"/>
    <x v="2"/>
    <n v="146000"/>
    <s v="Remote"/>
    <x v="0"/>
  </r>
  <r>
    <x v="1"/>
    <x v="0"/>
    <x v="0"/>
    <x v="11"/>
    <n v="115000"/>
    <s v="USD"/>
    <x v="61"/>
    <x v="1"/>
    <x v="0"/>
    <x v="1"/>
    <x v="2"/>
    <n v="146000"/>
    <s v="Remote"/>
    <x v="0"/>
  </r>
  <r>
    <x v="1"/>
    <x v="1"/>
    <x v="0"/>
    <x v="2"/>
    <n v="141300"/>
    <s v="USD"/>
    <x v="723"/>
    <x v="1"/>
    <x v="1"/>
    <x v="1"/>
    <x v="2"/>
    <n v="100000"/>
    <s v="Onsite"/>
    <x v="0"/>
  </r>
  <r>
    <x v="1"/>
    <x v="1"/>
    <x v="0"/>
    <x v="2"/>
    <n v="102100"/>
    <s v="USD"/>
    <x v="724"/>
    <x v="1"/>
    <x v="1"/>
    <x v="1"/>
    <x v="2"/>
    <n v="100000"/>
    <s v="Onsite"/>
    <x v="0"/>
  </r>
  <r>
    <x v="1"/>
    <x v="0"/>
    <x v="0"/>
    <x v="4"/>
    <n v="115934"/>
    <s v="USD"/>
    <x v="312"/>
    <x v="1"/>
    <x v="0"/>
    <x v="1"/>
    <x v="2"/>
    <n v="146000"/>
    <s v="Remote"/>
    <x v="0"/>
  </r>
  <r>
    <x v="1"/>
    <x v="0"/>
    <x v="0"/>
    <x v="4"/>
    <n v="81666"/>
    <s v="USD"/>
    <x v="313"/>
    <x v="1"/>
    <x v="0"/>
    <x v="1"/>
    <x v="2"/>
    <n v="146000"/>
    <s v="Remote"/>
    <x v="0"/>
  </r>
  <r>
    <x v="1"/>
    <x v="1"/>
    <x v="0"/>
    <x v="11"/>
    <n v="206699"/>
    <s v="USD"/>
    <x v="794"/>
    <x v="1"/>
    <x v="1"/>
    <x v="1"/>
    <x v="2"/>
    <n v="100000"/>
    <s v="Onsite"/>
    <x v="0"/>
  </r>
  <r>
    <x v="1"/>
    <x v="1"/>
    <x v="0"/>
    <x v="11"/>
    <n v="99100"/>
    <s v="USD"/>
    <x v="795"/>
    <x v="1"/>
    <x v="1"/>
    <x v="1"/>
    <x v="2"/>
    <n v="100000"/>
    <s v="Onsite"/>
    <x v="0"/>
  </r>
  <r>
    <x v="1"/>
    <x v="0"/>
    <x v="0"/>
    <x v="11"/>
    <n v="130000"/>
    <s v="USD"/>
    <x v="11"/>
    <x v="1"/>
    <x v="0"/>
    <x v="1"/>
    <x v="2"/>
    <n v="146000"/>
    <s v="Remote"/>
    <x v="0"/>
  </r>
  <r>
    <x v="1"/>
    <x v="0"/>
    <x v="0"/>
    <x v="11"/>
    <n v="110500"/>
    <s v="USD"/>
    <x v="54"/>
    <x v="1"/>
    <x v="0"/>
    <x v="1"/>
    <x v="2"/>
    <n v="146000"/>
    <s v="Remote"/>
    <x v="0"/>
  </r>
  <r>
    <x v="1"/>
    <x v="1"/>
    <x v="0"/>
    <x v="4"/>
    <n v="50000"/>
    <s v="GBP"/>
    <x v="630"/>
    <x v="4"/>
    <x v="1"/>
    <x v="4"/>
    <x v="2"/>
    <n v="100000"/>
    <s v="Onsite"/>
    <x v="0"/>
  </r>
  <r>
    <x v="1"/>
    <x v="1"/>
    <x v="0"/>
    <x v="4"/>
    <n v="35000"/>
    <s v="GBP"/>
    <x v="631"/>
    <x v="4"/>
    <x v="1"/>
    <x v="4"/>
    <x v="2"/>
    <n v="100000"/>
    <s v="Onsite"/>
    <x v="0"/>
  </r>
  <r>
    <x v="1"/>
    <x v="0"/>
    <x v="0"/>
    <x v="4"/>
    <n v="80000"/>
    <s v="USD"/>
    <x v="151"/>
    <x v="1"/>
    <x v="0"/>
    <x v="1"/>
    <x v="2"/>
    <n v="146000"/>
    <s v="Remote"/>
    <x v="0"/>
  </r>
  <r>
    <x v="1"/>
    <x v="0"/>
    <x v="0"/>
    <x v="4"/>
    <n v="60000"/>
    <s v="USD"/>
    <x v="214"/>
    <x v="1"/>
    <x v="0"/>
    <x v="1"/>
    <x v="2"/>
    <n v="146000"/>
    <s v="Remote"/>
    <x v="0"/>
  </r>
  <r>
    <x v="1"/>
    <x v="0"/>
    <x v="0"/>
    <x v="15"/>
    <n v="192564"/>
    <s v="USD"/>
    <x v="645"/>
    <x v="1"/>
    <x v="0"/>
    <x v="1"/>
    <x v="2"/>
    <n v="146000"/>
    <s v="Remote"/>
    <x v="0"/>
  </r>
  <r>
    <x v="1"/>
    <x v="0"/>
    <x v="0"/>
    <x v="15"/>
    <n v="144854"/>
    <s v="USD"/>
    <x v="646"/>
    <x v="1"/>
    <x v="0"/>
    <x v="1"/>
    <x v="2"/>
    <n v="146000"/>
    <s v="Remote"/>
    <x v="0"/>
  </r>
  <r>
    <x v="1"/>
    <x v="0"/>
    <x v="0"/>
    <x v="2"/>
    <n v="230000"/>
    <s v="USD"/>
    <x v="20"/>
    <x v="1"/>
    <x v="0"/>
    <x v="1"/>
    <x v="2"/>
    <n v="146000"/>
    <s v="Remote"/>
    <x v="0"/>
  </r>
  <r>
    <x v="1"/>
    <x v="0"/>
    <x v="0"/>
    <x v="2"/>
    <n v="150000"/>
    <s v="USD"/>
    <x v="16"/>
    <x v="1"/>
    <x v="0"/>
    <x v="1"/>
    <x v="2"/>
    <n v="146000"/>
    <s v="Remote"/>
    <x v="0"/>
  </r>
  <r>
    <x v="1"/>
    <x v="0"/>
    <x v="0"/>
    <x v="19"/>
    <n v="150260"/>
    <s v="USD"/>
    <x v="867"/>
    <x v="1"/>
    <x v="0"/>
    <x v="1"/>
    <x v="2"/>
    <n v="146000"/>
    <s v="Remote"/>
    <x v="0"/>
  </r>
  <r>
    <x v="1"/>
    <x v="0"/>
    <x v="0"/>
    <x v="19"/>
    <n v="109280"/>
    <s v="USD"/>
    <x v="804"/>
    <x v="1"/>
    <x v="0"/>
    <x v="1"/>
    <x v="2"/>
    <n v="146000"/>
    <s v="Remote"/>
    <x v="0"/>
  </r>
  <r>
    <x v="1"/>
    <x v="0"/>
    <x v="0"/>
    <x v="4"/>
    <n v="170000"/>
    <s v="USD"/>
    <x v="15"/>
    <x v="1"/>
    <x v="0"/>
    <x v="1"/>
    <x v="2"/>
    <n v="146000"/>
    <s v="Remote"/>
    <x v="0"/>
  </r>
  <r>
    <x v="1"/>
    <x v="0"/>
    <x v="0"/>
    <x v="4"/>
    <n v="150000"/>
    <s v="USD"/>
    <x v="16"/>
    <x v="1"/>
    <x v="0"/>
    <x v="1"/>
    <x v="2"/>
    <n v="146000"/>
    <s v="Remote"/>
    <x v="0"/>
  </r>
  <r>
    <x v="1"/>
    <x v="1"/>
    <x v="0"/>
    <x v="2"/>
    <n v="160000"/>
    <s v="USD"/>
    <x v="122"/>
    <x v="1"/>
    <x v="0"/>
    <x v="1"/>
    <x v="2"/>
    <n v="100000"/>
    <s v="Remote"/>
    <x v="0"/>
  </r>
  <r>
    <x v="1"/>
    <x v="1"/>
    <x v="0"/>
    <x v="2"/>
    <n v="130000"/>
    <s v="USD"/>
    <x v="11"/>
    <x v="1"/>
    <x v="0"/>
    <x v="1"/>
    <x v="2"/>
    <n v="100000"/>
    <s v="Remote"/>
    <x v="0"/>
  </r>
  <r>
    <x v="1"/>
    <x v="2"/>
    <x v="0"/>
    <x v="4"/>
    <n v="67000"/>
    <s v="USD"/>
    <x v="868"/>
    <x v="2"/>
    <x v="1"/>
    <x v="2"/>
    <x v="2"/>
    <n v="70000"/>
    <s v="Onsite"/>
    <x v="0"/>
  </r>
  <r>
    <x v="1"/>
    <x v="2"/>
    <x v="0"/>
    <x v="4"/>
    <n v="52000"/>
    <s v="USD"/>
    <x v="869"/>
    <x v="2"/>
    <x v="1"/>
    <x v="2"/>
    <x v="2"/>
    <n v="70000"/>
    <s v="Onsite"/>
    <x v="0"/>
  </r>
  <r>
    <x v="1"/>
    <x v="0"/>
    <x v="0"/>
    <x v="11"/>
    <n v="154000"/>
    <s v="USD"/>
    <x v="216"/>
    <x v="1"/>
    <x v="0"/>
    <x v="1"/>
    <x v="2"/>
    <n v="146000"/>
    <s v="Remote"/>
    <x v="0"/>
  </r>
  <r>
    <x v="1"/>
    <x v="0"/>
    <x v="0"/>
    <x v="11"/>
    <n v="126000"/>
    <s v="USD"/>
    <x v="291"/>
    <x v="1"/>
    <x v="0"/>
    <x v="1"/>
    <x v="2"/>
    <n v="146000"/>
    <s v="Remote"/>
    <x v="0"/>
  </r>
  <r>
    <x v="1"/>
    <x v="0"/>
    <x v="0"/>
    <x v="4"/>
    <n v="129000"/>
    <s v="USD"/>
    <x v="106"/>
    <x v="1"/>
    <x v="1"/>
    <x v="1"/>
    <x v="2"/>
    <n v="146000"/>
    <s v="Onsite"/>
    <x v="0"/>
  </r>
  <r>
    <x v="1"/>
    <x v="0"/>
    <x v="0"/>
    <x v="4"/>
    <n v="99000"/>
    <s v="USD"/>
    <x v="599"/>
    <x v="1"/>
    <x v="1"/>
    <x v="1"/>
    <x v="2"/>
    <n v="146000"/>
    <s v="Onsite"/>
    <x v="0"/>
  </r>
  <r>
    <x v="1"/>
    <x v="0"/>
    <x v="0"/>
    <x v="2"/>
    <n v="210000"/>
    <s v="USD"/>
    <x v="64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2"/>
    <n v="210000"/>
    <s v="USD"/>
    <x v="64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2"/>
    <n v="210000"/>
    <s v="USD"/>
    <x v="64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4"/>
    <n v="100000"/>
    <s v="USD"/>
    <x v="12"/>
    <x v="1"/>
    <x v="0"/>
    <x v="1"/>
    <x v="2"/>
    <n v="146000"/>
    <s v="Remote"/>
    <x v="0"/>
  </r>
  <r>
    <x v="1"/>
    <x v="0"/>
    <x v="0"/>
    <x v="4"/>
    <n v="69000"/>
    <s v="USD"/>
    <x v="870"/>
    <x v="1"/>
    <x v="0"/>
    <x v="1"/>
    <x v="2"/>
    <n v="146000"/>
    <s v="Remote"/>
    <x v="0"/>
  </r>
  <r>
    <x v="1"/>
    <x v="0"/>
    <x v="0"/>
    <x v="2"/>
    <n v="210000"/>
    <s v="USD"/>
    <x v="64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0"/>
    <x v="0"/>
    <x v="4"/>
    <n v="150075"/>
    <s v="USD"/>
    <x v="809"/>
    <x v="1"/>
    <x v="0"/>
    <x v="1"/>
    <x v="2"/>
    <n v="146000"/>
    <s v="Remote"/>
    <x v="0"/>
  </r>
  <r>
    <x v="1"/>
    <x v="0"/>
    <x v="0"/>
    <x v="4"/>
    <n v="110925"/>
    <s v="USD"/>
    <x v="810"/>
    <x v="1"/>
    <x v="0"/>
    <x v="1"/>
    <x v="2"/>
    <n v="146000"/>
    <s v="Remote"/>
    <x v="0"/>
  </r>
  <r>
    <x v="1"/>
    <x v="0"/>
    <x v="0"/>
    <x v="11"/>
    <n v="100000"/>
    <s v="USD"/>
    <x v="12"/>
    <x v="1"/>
    <x v="0"/>
    <x v="1"/>
    <x v="2"/>
    <n v="146000"/>
    <s v="Remote"/>
    <x v="0"/>
  </r>
  <r>
    <x v="1"/>
    <x v="0"/>
    <x v="0"/>
    <x v="11"/>
    <n v="25000"/>
    <s v="USD"/>
    <x v="807"/>
    <x v="1"/>
    <x v="0"/>
    <x v="1"/>
    <x v="2"/>
    <n v="146000"/>
    <s v="Remote"/>
    <x v="0"/>
  </r>
  <r>
    <x v="1"/>
    <x v="0"/>
    <x v="0"/>
    <x v="4"/>
    <n v="126500"/>
    <s v="USD"/>
    <x v="428"/>
    <x v="1"/>
    <x v="0"/>
    <x v="1"/>
    <x v="2"/>
    <n v="146000"/>
    <s v="Remote"/>
    <x v="0"/>
  </r>
  <r>
    <x v="1"/>
    <x v="0"/>
    <x v="0"/>
    <x v="4"/>
    <n v="106260"/>
    <s v="USD"/>
    <x v="846"/>
    <x v="1"/>
    <x v="0"/>
    <x v="1"/>
    <x v="2"/>
    <n v="146000"/>
    <s v="Remote"/>
    <x v="0"/>
  </r>
  <r>
    <x v="1"/>
    <x v="0"/>
    <x v="0"/>
    <x v="11"/>
    <n v="220110"/>
    <s v="USD"/>
    <x v="844"/>
    <x v="1"/>
    <x v="0"/>
    <x v="1"/>
    <x v="2"/>
    <n v="146000"/>
    <s v="Remote"/>
    <x v="0"/>
  </r>
  <r>
    <x v="1"/>
    <x v="0"/>
    <x v="0"/>
    <x v="11"/>
    <n v="160080"/>
    <s v="USD"/>
    <x v="845"/>
    <x v="1"/>
    <x v="0"/>
    <x v="1"/>
    <x v="2"/>
    <n v="146000"/>
    <s v="Remote"/>
    <x v="0"/>
  </r>
  <r>
    <x v="1"/>
    <x v="0"/>
    <x v="0"/>
    <x v="4"/>
    <n v="105000"/>
    <s v="USD"/>
    <x v="77"/>
    <x v="1"/>
    <x v="0"/>
    <x v="1"/>
    <x v="2"/>
    <n v="146000"/>
    <s v="Remote"/>
    <x v="0"/>
  </r>
  <r>
    <x v="1"/>
    <x v="0"/>
    <x v="0"/>
    <x v="4"/>
    <n v="100000"/>
    <s v="USD"/>
    <x v="12"/>
    <x v="1"/>
    <x v="0"/>
    <x v="1"/>
    <x v="2"/>
    <n v="146000"/>
    <s v="Remote"/>
    <x v="0"/>
  </r>
  <r>
    <x v="1"/>
    <x v="0"/>
    <x v="0"/>
    <x v="4"/>
    <n v="170000"/>
    <s v="USD"/>
    <x v="15"/>
    <x v="1"/>
    <x v="0"/>
    <x v="1"/>
    <x v="2"/>
    <n v="146000"/>
    <s v="Remote"/>
    <x v="0"/>
  </r>
  <r>
    <x v="1"/>
    <x v="0"/>
    <x v="0"/>
    <x v="4"/>
    <n v="135000"/>
    <s v="USD"/>
    <x v="160"/>
    <x v="1"/>
    <x v="0"/>
    <x v="1"/>
    <x v="2"/>
    <n v="146000"/>
    <s v="Remote"/>
    <x v="0"/>
  </r>
  <r>
    <x v="1"/>
    <x v="0"/>
    <x v="0"/>
    <x v="2"/>
    <n v="230000"/>
    <s v="USD"/>
    <x v="20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1"/>
    <x v="0"/>
    <x v="4"/>
    <n v="135000"/>
    <s v="USD"/>
    <x v="160"/>
    <x v="1"/>
    <x v="0"/>
    <x v="1"/>
    <x v="2"/>
    <n v="100000"/>
    <s v="Remote"/>
    <x v="0"/>
  </r>
  <r>
    <x v="1"/>
    <x v="1"/>
    <x v="0"/>
    <x v="4"/>
    <n v="50000"/>
    <s v="USD"/>
    <x v="189"/>
    <x v="1"/>
    <x v="0"/>
    <x v="1"/>
    <x v="2"/>
    <n v="100000"/>
    <s v="Remote"/>
    <x v="0"/>
  </r>
  <r>
    <x v="1"/>
    <x v="0"/>
    <x v="0"/>
    <x v="2"/>
    <n v="220000"/>
    <s v="USD"/>
    <x v="96"/>
    <x v="1"/>
    <x v="0"/>
    <x v="1"/>
    <x v="2"/>
    <n v="146000"/>
    <s v="Remote"/>
    <x v="0"/>
  </r>
  <r>
    <x v="1"/>
    <x v="0"/>
    <x v="0"/>
    <x v="2"/>
    <n v="140000"/>
    <s v="USD"/>
    <x v="74"/>
    <x v="1"/>
    <x v="0"/>
    <x v="1"/>
    <x v="2"/>
    <n v="146000"/>
    <s v="Remote"/>
    <x v="0"/>
  </r>
  <r>
    <x v="1"/>
    <x v="1"/>
    <x v="0"/>
    <x v="2"/>
    <n v="140000"/>
    <s v="GBP"/>
    <x v="871"/>
    <x v="4"/>
    <x v="1"/>
    <x v="4"/>
    <x v="2"/>
    <n v="100000"/>
    <s v="Onsite"/>
    <x v="0"/>
  </r>
  <r>
    <x v="1"/>
    <x v="1"/>
    <x v="0"/>
    <x v="2"/>
    <n v="70000"/>
    <s v="GBP"/>
    <x v="622"/>
    <x v="4"/>
    <x v="1"/>
    <x v="4"/>
    <x v="2"/>
    <n v="100000"/>
    <s v="Onsite"/>
    <x v="0"/>
  </r>
  <r>
    <x v="1"/>
    <x v="0"/>
    <x v="0"/>
    <x v="9"/>
    <n v="220000"/>
    <s v="USD"/>
    <x v="96"/>
    <x v="1"/>
    <x v="0"/>
    <x v="1"/>
    <x v="2"/>
    <n v="146000"/>
    <s v="Remote"/>
    <x v="0"/>
  </r>
  <r>
    <x v="1"/>
    <x v="0"/>
    <x v="0"/>
    <x v="9"/>
    <n v="120000"/>
    <s v="USD"/>
    <x v="4"/>
    <x v="1"/>
    <x v="0"/>
    <x v="1"/>
    <x v="2"/>
    <n v="146000"/>
    <s v="Remote"/>
    <x v="0"/>
  </r>
  <r>
    <x v="1"/>
    <x v="1"/>
    <x v="0"/>
    <x v="2"/>
    <n v="200000"/>
    <s v="USD"/>
    <x v="24"/>
    <x v="1"/>
    <x v="0"/>
    <x v="1"/>
    <x v="2"/>
    <n v="100000"/>
    <s v="Remote"/>
    <x v="0"/>
  </r>
  <r>
    <x v="1"/>
    <x v="1"/>
    <x v="0"/>
    <x v="2"/>
    <n v="120000"/>
    <s v="USD"/>
    <x v="4"/>
    <x v="1"/>
    <x v="0"/>
    <x v="1"/>
    <x v="2"/>
    <n v="100000"/>
    <s v="Remote"/>
    <x v="0"/>
  </r>
  <r>
    <x v="1"/>
    <x v="0"/>
    <x v="0"/>
    <x v="9"/>
    <n v="120000"/>
    <s v="USD"/>
    <x v="4"/>
    <x v="62"/>
    <x v="0"/>
    <x v="60"/>
    <x v="1"/>
    <n v="146000"/>
    <s v="Remote"/>
    <x v="0"/>
  </r>
  <r>
    <x v="1"/>
    <x v="0"/>
    <x v="0"/>
    <x v="9"/>
    <n v="65000"/>
    <s v="USD"/>
    <x v="85"/>
    <x v="62"/>
    <x v="0"/>
    <x v="60"/>
    <x v="1"/>
    <n v="146000"/>
    <s v="Remote"/>
    <x v="0"/>
  </r>
  <r>
    <x v="1"/>
    <x v="3"/>
    <x v="0"/>
    <x v="11"/>
    <n v="324000"/>
    <s v="USD"/>
    <x v="872"/>
    <x v="1"/>
    <x v="0"/>
    <x v="1"/>
    <x v="2"/>
    <n v="196000"/>
    <s v="Remote"/>
    <x v="0"/>
  </r>
  <r>
    <x v="1"/>
    <x v="3"/>
    <x v="0"/>
    <x v="11"/>
    <n v="216000"/>
    <s v="USD"/>
    <x v="258"/>
    <x v="1"/>
    <x v="0"/>
    <x v="1"/>
    <x v="2"/>
    <n v="196000"/>
    <s v="Remote"/>
    <x v="0"/>
  </r>
  <r>
    <x v="1"/>
    <x v="0"/>
    <x v="0"/>
    <x v="11"/>
    <n v="210000"/>
    <s v="USD"/>
    <x v="64"/>
    <x v="1"/>
    <x v="0"/>
    <x v="1"/>
    <x v="2"/>
    <n v="146000"/>
    <s v="Remote"/>
    <x v="0"/>
  </r>
  <r>
    <x v="1"/>
    <x v="0"/>
    <x v="0"/>
    <x v="11"/>
    <n v="100000"/>
    <s v="USD"/>
    <x v="12"/>
    <x v="1"/>
    <x v="0"/>
    <x v="1"/>
    <x v="2"/>
    <n v="146000"/>
    <s v="Remote"/>
    <x v="0"/>
  </r>
  <r>
    <x v="1"/>
    <x v="0"/>
    <x v="0"/>
    <x v="2"/>
    <n v="185100"/>
    <s v="USD"/>
    <x v="873"/>
    <x v="1"/>
    <x v="0"/>
    <x v="1"/>
    <x v="2"/>
    <n v="146000"/>
    <s v="Remote"/>
    <x v="0"/>
  </r>
  <r>
    <x v="1"/>
    <x v="0"/>
    <x v="0"/>
    <x v="2"/>
    <n v="104890"/>
    <s v="USD"/>
    <x v="874"/>
    <x v="1"/>
    <x v="0"/>
    <x v="1"/>
    <x v="2"/>
    <n v="146000"/>
    <s v="Remote"/>
    <x v="0"/>
  </r>
  <r>
    <x v="1"/>
    <x v="0"/>
    <x v="0"/>
    <x v="11"/>
    <n v="105000"/>
    <s v="USD"/>
    <x v="77"/>
    <x v="1"/>
    <x v="0"/>
    <x v="1"/>
    <x v="2"/>
    <n v="146000"/>
    <s v="Remote"/>
    <x v="0"/>
  </r>
  <r>
    <x v="1"/>
    <x v="0"/>
    <x v="0"/>
    <x v="11"/>
    <n v="80000"/>
    <s v="USD"/>
    <x v="151"/>
    <x v="1"/>
    <x v="0"/>
    <x v="1"/>
    <x v="2"/>
    <n v="146000"/>
    <s v="Remote"/>
    <x v="0"/>
  </r>
  <r>
    <x v="1"/>
    <x v="1"/>
    <x v="0"/>
    <x v="69"/>
    <n v="100000"/>
    <s v="CAD"/>
    <x v="875"/>
    <x v="2"/>
    <x v="0"/>
    <x v="2"/>
    <x v="2"/>
    <n v="100000"/>
    <s v="Remote"/>
    <x v="0"/>
  </r>
  <r>
    <x v="2"/>
    <x v="0"/>
    <x v="0"/>
    <x v="83"/>
    <n v="157000"/>
    <s v="CAD"/>
    <x v="876"/>
    <x v="2"/>
    <x v="2"/>
    <x v="2"/>
    <x v="0"/>
    <n v="146000"/>
    <s v="Hybrid"/>
    <x v="0"/>
  </r>
  <r>
    <x v="1"/>
    <x v="3"/>
    <x v="0"/>
    <x v="33"/>
    <n v="250000"/>
    <s v="CAD"/>
    <x v="877"/>
    <x v="2"/>
    <x v="2"/>
    <x v="2"/>
    <x v="0"/>
    <n v="196000"/>
    <s v="Hybrid"/>
    <x v="0"/>
  </r>
  <r>
    <x v="1"/>
    <x v="1"/>
    <x v="0"/>
    <x v="9"/>
    <n v="120000"/>
    <s v="USD"/>
    <x v="4"/>
    <x v="1"/>
    <x v="0"/>
    <x v="1"/>
    <x v="1"/>
    <n v="100000"/>
    <s v="Remote"/>
    <x v="0"/>
  </r>
  <r>
    <x v="1"/>
    <x v="1"/>
    <x v="0"/>
    <x v="20"/>
    <n v="1400000"/>
    <s v="INR"/>
    <x v="878"/>
    <x v="6"/>
    <x v="0"/>
    <x v="6"/>
    <x v="2"/>
    <n v="100000"/>
    <s v="Remote"/>
    <x v="0"/>
  </r>
  <r>
    <x v="1"/>
    <x v="1"/>
    <x v="0"/>
    <x v="2"/>
    <n v="2400000"/>
    <s v="INR"/>
    <x v="793"/>
    <x v="6"/>
    <x v="0"/>
    <x v="6"/>
    <x v="0"/>
    <n v="100000"/>
    <s v="Remote"/>
    <x v="0"/>
  </r>
  <r>
    <x v="1"/>
    <x v="1"/>
    <x v="0"/>
    <x v="52"/>
    <n v="53000"/>
    <s v="EUR"/>
    <x v="879"/>
    <x v="8"/>
    <x v="2"/>
    <x v="24"/>
    <x v="0"/>
    <n v="100000"/>
    <s v="Hybrid"/>
    <x v="0"/>
  </r>
  <r>
    <x v="1"/>
    <x v="1"/>
    <x v="3"/>
    <x v="11"/>
    <n v="50000"/>
    <s v="EUR"/>
    <x v="558"/>
    <x v="3"/>
    <x v="2"/>
    <x v="3"/>
    <x v="0"/>
    <n v="100000"/>
    <s v="Hybrid"/>
    <x v="3"/>
  </r>
  <r>
    <x v="1"/>
    <x v="2"/>
    <x v="0"/>
    <x v="2"/>
    <n v="1400000"/>
    <s v="INR"/>
    <x v="878"/>
    <x v="6"/>
    <x v="0"/>
    <x v="6"/>
    <x v="2"/>
    <n v="70000"/>
    <s v="Remote"/>
    <x v="0"/>
  </r>
  <r>
    <x v="1"/>
    <x v="1"/>
    <x v="0"/>
    <x v="38"/>
    <n v="75000"/>
    <s v="USD"/>
    <x v="115"/>
    <x v="57"/>
    <x v="0"/>
    <x v="1"/>
    <x v="0"/>
    <n v="100000"/>
    <s v="Remote"/>
    <x v="0"/>
  </r>
  <r>
    <x v="1"/>
    <x v="1"/>
    <x v="0"/>
    <x v="21"/>
    <n v="157000"/>
    <s v="USD"/>
    <x v="669"/>
    <x v="1"/>
    <x v="0"/>
    <x v="1"/>
    <x v="0"/>
    <n v="100000"/>
    <s v="Remote"/>
    <x v="0"/>
  </r>
  <r>
    <x v="1"/>
    <x v="1"/>
    <x v="0"/>
    <x v="20"/>
    <n v="90000"/>
    <s v="CAD"/>
    <x v="880"/>
    <x v="2"/>
    <x v="2"/>
    <x v="2"/>
    <x v="0"/>
    <n v="100000"/>
    <s v="Hybrid"/>
    <x v="0"/>
  </r>
  <r>
    <x v="1"/>
    <x v="2"/>
    <x v="0"/>
    <x v="11"/>
    <n v="65000"/>
    <s v="USD"/>
    <x v="85"/>
    <x v="1"/>
    <x v="0"/>
    <x v="1"/>
    <x v="1"/>
    <n v="70000"/>
    <s v="Remote"/>
    <x v="0"/>
  </r>
  <r>
    <x v="1"/>
    <x v="0"/>
    <x v="0"/>
    <x v="9"/>
    <n v="65000"/>
    <s v="EUR"/>
    <x v="591"/>
    <x v="16"/>
    <x v="0"/>
    <x v="14"/>
    <x v="1"/>
    <n v="146000"/>
    <s v="Remote"/>
    <x v="0"/>
  </r>
  <r>
    <x v="3"/>
    <x v="1"/>
    <x v="0"/>
    <x v="2"/>
    <n v="109000"/>
    <s v="USD"/>
    <x v="182"/>
    <x v="1"/>
    <x v="2"/>
    <x v="1"/>
    <x v="0"/>
    <n v="100000"/>
    <s v="Hybrid"/>
    <x v="0"/>
  </r>
  <r>
    <x v="1"/>
    <x v="1"/>
    <x v="0"/>
    <x v="2"/>
    <n v="88000"/>
    <s v="CAD"/>
    <x v="881"/>
    <x v="2"/>
    <x v="0"/>
    <x v="2"/>
    <x v="2"/>
    <n v="100000"/>
    <s v="Remote"/>
    <x v="0"/>
  </r>
  <r>
    <x v="1"/>
    <x v="2"/>
    <x v="0"/>
    <x v="12"/>
    <n v="10000"/>
    <s v="USD"/>
    <x v="567"/>
    <x v="8"/>
    <x v="0"/>
    <x v="61"/>
    <x v="2"/>
    <n v="70000"/>
    <s v="Remote"/>
    <x v="0"/>
  </r>
  <r>
    <x v="1"/>
    <x v="1"/>
    <x v="0"/>
    <x v="4"/>
    <n v="20000"/>
    <s v="USD"/>
    <x v="608"/>
    <x v="37"/>
    <x v="0"/>
    <x v="33"/>
    <x v="1"/>
    <n v="100000"/>
    <s v="Remote"/>
    <x v="0"/>
  </r>
  <r>
    <x v="3"/>
    <x v="0"/>
    <x v="0"/>
    <x v="25"/>
    <n v="87000"/>
    <s v="EUR"/>
    <x v="882"/>
    <x v="23"/>
    <x v="0"/>
    <x v="21"/>
    <x v="0"/>
    <n v="146000"/>
    <s v="Remote"/>
    <x v="0"/>
  </r>
  <r>
    <x v="1"/>
    <x v="0"/>
    <x v="0"/>
    <x v="25"/>
    <n v="200000"/>
    <s v="USD"/>
    <x v="24"/>
    <x v="63"/>
    <x v="0"/>
    <x v="1"/>
    <x v="2"/>
    <n v="146000"/>
    <s v="Remote"/>
    <x v="0"/>
  </r>
  <r>
    <x v="1"/>
    <x v="2"/>
    <x v="0"/>
    <x v="2"/>
    <n v="66500"/>
    <s v="CAD"/>
    <x v="883"/>
    <x v="2"/>
    <x v="0"/>
    <x v="2"/>
    <x v="0"/>
    <n v="70000"/>
    <s v="Remote"/>
    <x v="0"/>
  </r>
  <r>
    <x v="1"/>
    <x v="1"/>
    <x v="0"/>
    <x v="2"/>
    <n v="78000"/>
    <s v="USD"/>
    <x v="376"/>
    <x v="1"/>
    <x v="0"/>
    <x v="1"/>
    <x v="2"/>
    <n v="100000"/>
    <s v="Remote"/>
    <x v="0"/>
  </r>
  <r>
    <x v="1"/>
    <x v="0"/>
    <x v="0"/>
    <x v="11"/>
    <n v="135000"/>
    <s v="USD"/>
    <x v="160"/>
    <x v="1"/>
    <x v="0"/>
    <x v="1"/>
    <x v="2"/>
    <n v="146000"/>
    <s v="Remote"/>
    <x v="0"/>
  </r>
  <r>
    <x v="1"/>
    <x v="0"/>
    <x v="0"/>
    <x v="11"/>
    <n v="115000"/>
    <s v="USD"/>
    <x v="61"/>
    <x v="1"/>
    <x v="0"/>
    <x v="1"/>
    <x v="2"/>
    <n v="146000"/>
    <s v="Remote"/>
    <x v="0"/>
  </r>
  <r>
    <x v="1"/>
    <x v="1"/>
    <x v="0"/>
    <x v="9"/>
    <n v="121000"/>
    <s v="AUD"/>
    <x v="884"/>
    <x v="13"/>
    <x v="0"/>
    <x v="19"/>
    <x v="0"/>
    <n v="100000"/>
    <s v="Remote"/>
    <x v="0"/>
  </r>
  <r>
    <x v="1"/>
    <x v="2"/>
    <x v="0"/>
    <x v="2"/>
    <n v="40000"/>
    <s v="USD"/>
    <x v="386"/>
    <x v="64"/>
    <x v="0"/>
    <x v="62"/>
    <x v="0"/>
    <n v="70000"/>
    <s v="Remote"/>
    <x v="0"/>
  </r>
  <r>
    <x v="1"/>
    <x v="1"/>
    <x v="0"/>
    <x v="25"/>
    <n v="30000"/>
    <s v="EUR"/>
    <x v="727"/>
    <x v="65"/>
    <x v="0"/>
    <x v="29"/>
    <x v="1"/>
    <n v="100000"/>
    <s v="Remote"/>
    <x v="0"/>
  </r>
  <r>
    <x v="1"/>
    <x v="0"/>
    <x v="0"/>
    <x v="9"/>
    <n v="57000"/>
    <s v="EUR"/>
    <x v="236"/>
    <x v="9"/>
    <x v="0"/>
    <x v="8"/>
    <x v="0"/>
    <n v="146000"/>
    <s v="Remote"/>
    <x v="0"/>
  </r>
  <r>
    <x v="2"/>
    <x v="2"/>
    <x v="0"/>
    <x v="11"/>
    <n v="48000"/>
    <s v="EUR"/>
    <x v="885"/>
    <x v="41"/>
    <x v="0"/>
    <x v="3"/>
    <x v="0"/>
    <n v="70000"/>
    <s v="Remote"/>
    <x v="0"/>
  </r>
  <r>
    <x v="1"/>
    <x v="0"/>
    <x v="0"/>
    <x v="18"/>
    <n v="85000"/>
    <s v="EUR"/>
    <x v="652"/>
    <x v="12"/>
    <x v="2"/>
    <x v="11"/>
    <x v="0"/>
    <n v="146000"/>
    <s v="Hybrid"/>
    <x v="0"/>
  </r>
  <r>
    <x v="1"/>
    <x v="2"/>
    <x v="0"/>
    <x v="2"/>
    <n v="120000"/>
    <s v="AUD"/>
    <x v="693"/>
    <x v="13"/>
    <x v="2"/>
    <x v="19"/>
    <x v="2"/>
    <n v="70000"/>
    <s v="Hybrid"/>
    <x v="0"/>
  </r>
  <r>
    <x v="1"/>
    <x v="0"/>
    <x v="0"/>
    <x v="2"/>
    <n v="165000"/>
    <s v="USD"/>
    <x v="86"/>
    <x v="1"/>
    <x v="0"/>
    <x v="1"/>
    <x v="2"/>
    <n v="146000"/>
    <s v="Remote"/>
    <x v="0"/>
  </r>
  <r>
    <x v="1"/>
    <x v="1"/>
    <x v="0"/>
    <x v="34"/>
    <n v="153000"/>
    <s v="USD"/>
    <x v="179"/>
    <x v="1"/>
    <x v="2"/>
    <x v="1"/>
    <x v="2"/>
    <n v="100000"/>
    <s v="Hybrid"/>
    <x v="0"/>
  </r>
  <r>
    <x v="1"/>
    <x v="0"/>
    <x v="0"/>
    <x v="2"/>
    <n v="100000"/>
    <s v="USD"/>
    <x v="12"/>
    <x v="26"/>
    <x v="0"/>
    <x v="1"/>
    <x v="2"/>
    <n v="146000"/>
    <s v="Remote"/>
    <x v="0"/>
  </r>
  <r>
    <x v="1"/>
    <x v="0"/>
    <x v="0"/>
    <x v="69"/>
    <n v="100000"/>
    <s v="CAD"/>
    <x v="875"/>
    <x v="2"/>
    <x v="0"/>
    <x v="2"/>
    <x v="2"/>
    <n v="146000"/>
    <s v="Remote"/>
    <x v="0"/>
  </r>
  <r>
    <x v="1"/>
    <x v="1"/>
    <x v="0"/>
    <x v="2"/>
    <n v="150000"/>
    <s v="PLN"/>
    <x v="886"/>
    <x v="29"/>
    <x v="0"/>
    <x v="40"/>
    <x v="0"/>
    <n v="100000"/>
    <s v="Remote"/>
    <x v="0"/>
  </r>
  <r>
    <x v="1"/>
    <x v="1"/>
    <x v="0"/>
    <x v="89"/>
    <n v="75000"/>
    <s v="USD"/>
    <x v="115"/>
    <x v="2"/>
    <x v="0"/>
    <x v="2"/>
    <x v="1"/>
    <n v="100000"/>
    <s v="Remote"/>
    <x v="0"/>
  </r>
  <r>
    <x v="2"/>
    <x v="1"/>
    <x v="0"/>
    <x v="59"/>
    <n v="20000"/>
    <s v="USD"/>
    <x v="608"/>
    <x v="66"/>
    <x v="1"/>
    <x v="63"/>
    <x v="1"/>
    <n v="100000"/>
    <s v="Onsite"/>
    <x v="0"/>
  </r>
  <r>
    <x v="1"/>
    <x v="2"/>
    <x v="1"/>
    <x v="38"/>
    <n v="29000"/>
    <s v="EUR"/>
    <x v="887"/>
    <x v="67"/>
    <x v="0"/>
    <x v="51"/>
    <x v="2"/>
    <n v="70000"/>
    <s v="Remote"/>
    <x v="1"/>
  </r>
  <r>
    <x v="3"/>
    <x v="1"/>
    <x v="0"/>
    <x v="18"/>
    <n v="69999"/>
    <s v="USD"/>
    <x v="888"/>
    <x v="51"/>
    <x v="2"/>
    <x v="51"/>
    <x v="0"/>
    <n v="100000"/>
    <s v="Hybrid"/>
    <x v="0"/>
  </r>
  <r>
    <x v="1"/>
    <x v="2"/>
    <x v="0"/>
    <x v="11"/>
    <n v="52800"/>
    <s v="EUR"/>
    <x v="889"/>
    <x v="41"/>
    <x v="0"/>
    <x v="3"/>
    <x v="2"/>
    <n v="70000"/>
    <s v="Remote"/>
    <x v="0"/>
  </r>
  <r>
    <x v="1"/>
    <x v="1"/>
    <x v="0"/>
    <x v="18"/>
    <n v="59000"/>
    <s v="EUR"/>
    <x v="890"/>
    <x v="19"/>
    <x v="1"/>
    <x v="49"/>
    <x v="0"/>
    <n v="100000"/>
    <s v="Onsite"/>
    <x v="0"/>
  </r>
  <r>
    <x v="1"/>
    <x v="0"/>
    <x v="0"/>
    <x v="26"/>
    <n v="152500"/>
    <s v="USD"/>
    <x v="90"/>
    <x v="1"/>
    <x v="0"/>
    <x v="1"/>
    <x v="2"/>
    <n v="146000"/>
    <s v="Remote"/>
    <x v="0"/>
  </r>
  <r>
    <x v="1"/>
    <x v="2"/>
    <x v="0"/>
    <x v="18"/>
    <n v="120000"/>
    <s v="USD"/>
    <x v="4"/>
    <x v="1"/>
    <x v="0"/>
    <x v="1"/>
    <x v="0"/>
    <n v="70000"/>
    <s v="Remote"/>
    <x v="0"/>
  </r>
  <r>
    <x v="1"/>
    <x v="1"/>
    <x v="0"/>
    <x v="2"/>
    <n v="135000"/>
    <s v="USD"/>
    <x v="160"/>
    <x v="1"/>
    <x v="0"/>
    <x v="1"/>
    <x v="0"/>
    <n v="100000"/>
    <s v="Remote"/>
    <x v="0"/>
  </r>
  <r>
    <x v="1"/>
    <x v="0"/>
    <x v="0"/>
    <x v="63"/>
    <n v="405000"/>
    <s v="USD"/>
    <x v="891"/>
    <x v="1"/>
    <x v="0"/>
    <x v="1"/>
    <x v="0"/>
    <n v="146000"/>
    <s v="Remote"/>
    <x v="0"/>
  </r>
  <r>
    <x v="3"/>
    <x v="0"/>
    <x v="0"/>
    <x v="11"/>
    <n v="150000"/>
    <s v="USD"/>
    <x v="16"/>
    <x v="1"/>
    <x v="1"/>
    <x v="1"/>
    <x v="0"/>
    <n v="146000"/>
    <s v="Onsite"/>
    <x v="0"/>
  </r>
  <r>
    <x v="3"/>
    <x v="0"/>
    <x v="0"/>
    <x v="26"/>
    <n v="240000"/>
    <s v="USD"/>
    <x v="207"/>
    <x v="1"/>
    <x v="1"/>
    <x v="1"/>
    <x v="0"/>
    <n v="146000"/>
    <s v="Onsite"/>
    <x v="0"/>
  </r>
  <r>
    <x v="3"/>
    <x v="1"/>
    <x v="0"/>
    <x v="4"/>
    <n v="135000"/>
    <s v="USD"/>
    <x v="160"/>
    <x v="1"/>
    <x v="0"/>
    <x v="1"/>
    <x v="0"/>
    <n v="100000"/>
    <s v="Remote"/>
    <x v="0"/>
  </r>
  <r>
    <x v="3"/>
    <x v="2"/>
    <x v="0"/>
    <x v="2"/>
    <n v="80000"/>
    <s v="USD"/>
    <x v="151"/>
    <x v="1"/>
    <x v="0"/>
    <x v="1"/>
    <x v="2"/>
    <n v="70000"/>
    <s v="Remote"/>
    <x v="0"/>
  </r>
  <r>
    <x v="1"/>
    <x v="0"/>
    <x v="0"/>
    <x v="21"/>
    <n v="380000"/>
    <s v="USD"/>
    <x v="892"/>
    <x v="1"/>
    <x v="0"/>
    <x v="1"/>
    <x v="0"/>
    <n v="146000"/>
    <s v="Remote"/>
    <x v="0"/>
  </r>
  <r>
    <x v="1"/>
    <x v="1"/>
    <x v="0"/>
    <x v="2"/>
    <n v="115000"/>
    <s v="CHF"/>
    <x v="893"/>
    <x v="10"/>
    <x v="1"/>
    <x v="9"/>
    <x v="0"/>
    <n v="100000"/>
    <s v="Onsite"/>
    <x v="0"/>
  </r>
  <r>
    <x v="1"/>
    <x v="0"/>
    <x v="0"/>
    <x v="21"/>
    <n v="177000"/>
    <s v="USD"/>
    <x v="628"/>
    <x v="1"/>
    <x v="0"/>
    <x v="1"/>
    <x v="0"/>
    <n v="146000"/>
    <s v="Remote"/>
    <x v="0"/>
  </r>
  <r>
    <x v="1"/>
    <x v="1"/>
    <x v="0"/>
    <x v="11"/>
    <n v="62000"/>
    <s v="EUR"/>
    <x v="894"/>
    <x v="12"/>
    <x v="0"/>
    <x v="11"/>
    <x v="2"/>
    <n v="100000"/>
    <s v="Remote"/>
    <x v="0"/>
  </r>
  <r>
    <x v="1"/>
    <x v="1"/>
    <x v="0"/>
    <x v="2"/>
    <n v="48000"/>
    <s v="USD"/>
    <x v="317"/>
    <x v="68"/>
    <x v="0"/>
    <x v="1"/>
    <x v="1"/>
    <n v="100000"/>
    <s v="Remote"/>
    <x v="0"/>
  </r>
  <r>
    <x v="1"/>
    <x v="2"/>
    <x v="0"/>
    <x v="72"/>
    <n v="20000"/>
    <s v="USD"/>
    <x v="608"/>
    <x v="41"/>
    <x v="1"/>
    <x v="37"/>
    <x v="2"/>
    <n v="70000"/>
    <s v="Onsite"/>
    <x v="0"/>
  </r>
  <r>
    <x v="3"/>
    <x v="0"/>
    <x v="0"/>
    <x v="0"/>
    <n v="220000"/>
    <s v="USD"/>
    <x v="96"/>
    <x v="1"/>
    <x v="1"/>
    <x v="1"/>
    <x v="0"/>
    <n v="146000"/>
    <s v="Onsite"/>
    <x v="0"/>
  </r>
  <r>
    <x v="3"/>
    <x v="1"/>
    <x v="0"/>
    <x v="1"/>
    <n v="8500000"/>
    <s v="JPY"/>
    <x v="895"/>
    <x v="64"/>
    <x v="2"/>
    <x v="64"/>
    <x v="1"/>
    <n v="100000"/>
    <s v="Hybrid"/>
    <x v="0"/>
  </r>
  <r>
    <x v="3"/>
    <x v="1"/>
    <x v="0"/>
    <x v="1"/>
    <n v="7000000"/>
    <s v="JPY"/>
    <x v="896"/>
    <x v="64"/>
    <x v="2"/>
    <x v="64"/>
    <x v="1"/>
    <n v="100000"/>
    <s v="Hybrid"/>
    <x v="0"/>
  </r>
  <r>
    <x v="1"/>
    <x v="2"/>
    <x v="0"/>
    <x v="60"/>
    <n v="150000"/>
    <s v="USD"/>
    <x v="16"/>
    <x v="13"/>
    <x v="0"/>
    <x v="19"/>
    <x v="1"/>
    <n v="70000"/>
    <s v="Remote"/>
    <x v="0"/>
  </r>
  <r>
    <x v="3"/>
    <x v="1"/>
    <x v="0"/>
    <x v="4"/>
    <n v="90000"/>
    <s v="USD"/>
    <x v="25"/>
    <x v="1"/>
    <x v="0"/>
    <x v="1"/>
    <x v="2"/>
    <n v="100000"/>
    <s v="Remote"/>
    <x v="0"/>
  </r>
  <r>
    <x v="1"/>
    <x v="1"/>
    <x v="2"/>
    <x v="2"/>
    <n v="100000"/>
    <s v="USD"/>
    <x v="12"/>
    <x v="2"/>
    <x v="0"/>
    <x v="1"/>
    <x v="2"/>
    <n v="100000"/>
    <s v="Remote"/>
    <x v="2"/>
  </r>
  <r>
    <x v="3"/>
    <x v="2"/>
    <x v="0"/>
    <x v="2"/>
    <n v="100000"/>
    <s v="USD"/>
    <x v="12"/>
    <x v="1"/>
    <x v="1"/>
    <x v="1"/>
    <x v="1"/>
    <n v="70000"/>
    <s v="Onsite"/>
    <x v="0"/>
  </r>
  <r>
    <x v="1"/>
    <x v="2"/>
    <x v="3"/>
    <x v="2"/>
    <n v="100000"/>
    <s v="USD"/>
    <x v="12"/>
    <x v="69"/>
    <x v="2"/>
    <x v="65"/>
    <x v="2"/>
    <n v="70000"/>
    <s v="Hybrid"/>
    <x v="3"/>
  </r>
  <r>
    <x v="1"/>
    <x v="0"/>
    <x v="0"/>
    <x v="18"/>
    <n v="144000"/>
    <s v="USD"/>
    <x v="425"/>
    <x v="1"/>
    <x v="2"/>
    <x v="1"/>
    <x v="0"/>
    <n v="146000"/>
    <s v="Hybrid"/>
    <x v="0"/>
  </r>
  <r>
    <x v="1"/>
    <x v="0"/>
    <x v="0"/>
    <x v="0"/>
    <n v="148000"/>
    <s v="EUR"/>
    <x v="897"/>
    <x v="3"/>
    <x v="0"/>
    <x v="3"/>
    <x v="2"/>
    <n v="146000"/>
    <s v="Remote"/>
    <x v="0"/>
  </r>
  <r>
    <x v="3"/>
    <x v="0"/>
    <x v="0"/>
    <x v="12"/>
    <n v="24000"/>
    <s v="USD"/>
    <x v="785"/>
    <x v="26"/>
    <x v="0"/>
    <x v="23"/>
    <x v="2"/>
    <n v="146000"/>
    <s v="Remote"/>
    <x v="0"/>
  </r>
  <r>
    <x v="3"/>
    <x v="1"/>
    <x v="0"/>
    <x v="38"/>
    <n v="38400"/>
    <s v="USD"/>
    <x v="898"/>
    <x v="31"/>
    <x v="0"/>
    <x v="1"/>
    <x v="2"/>
    <n v="100000"/>
    <s v="Remote"/>
    <x v="0"/>
  </r>
  <r>
    <x v="1"/>
    <x v="2"/>
    <x v="0"/>
    <x v="41"/>
    <n v="100000"/>
    <s v="USD"/>
    <x v="12"/>
    <x v="1"/>
    <x v="2"/>
    <x v="1"/>
    <x v="0"/>
    <n v="70000"/>
    <s v="Hybrid"/>
    <x v="0"/>
  </r>
  <r>
    <x v="3"/>
    <x v="1"/>
    <x v="0"/>
    <x v="2"/>
    <n v="82500"/>
    <s v="USD"/>
    <x v="899"/>
    <x v="1"/>
    <x v="0"/>
    <x v="1"/>
    <x v="1"/>
    <n v="100000"/>
    <s v="Remote"/>
    <x v="0"/>
  </r>
  <r>
    <x v="3"/>
    <x v="2"/>
    <x v="0"/>
    <x v="2"/>
    <n v="42000"/>
    <s v="EUR"/>
    <x v="900"/>
    <x v="12"/>
    <x v="2"/>
    <x v="11"/>
    <x v="2"/>
    <n v="70000"/>
    <s v="Hybrid"/>
    <x v="0"/>
  </r>
  <r>
    <x v="3"/>
    <x v="0"/>
    <x v="0"/>
    <x v="39"/>
    <n v="3000000"/>
    <s v="INR"/>
    <x v="901"/>
    <x v="6"/>
    <x v="2"/>
    <x v="6"/>
    <x v="0"/>
    <n v="146000"/>
    <s v="Hybrid"/>
    <x v="0"/>
  </r>
  <r>
    <x v="1"/>
    <x v="2"/>
    <x v="0"/>
    <x v="11"/>
    <n v="120000"/>
    <s v="USD"/>
    <x v="4"/>
    <x v="1"/>
    <x v="0"/>
    <x v="1"/>
    <x v="2"/>
    <n v="70000"/>
    <s v="Remote"/>
    <x v="0"/>
  </r>
  <r>
    <x v="1"/>
    <x v="0"/>
    <x v="0"/>
    <x v="84"/>
    <n v="80000"/>
    <s v="EUR"/>
    <x v="506"/>
    <x v="3"/>
    <x v="1"/>
    <x v="3"/>
    <x v="2"/>
    <n v="146000"/>
    <s v="Onsite"/>
    <x v="0"/>
  </r>
  <r>
    <x v="3"/>
    <x v="2"/>
    <x v="0"/>
    <x v="9"/>
    <n v="20000"/>
    <s v="USD"/>
    <x v="608"/>
    <x v="6"/>
    <x v="0"/>
    <x v="6"/>
    <x v="1"/>
    <n v="70000"/>
    <s v="Remote"/>
    <x v="0"/>
  </r>
  <r>
    <x v="1"/>
    <x v="2"/>
    <x v="0"/>
    <x v="12"/>
    <n v="125000"/>
    <s v="USD"/>
    <x v="185"/>
    <x v="1"/>
    <x v="1"/>
    <x v="1"/>
    <x v="2"/>
    <n v="70000"/>
    <s v="Onsite"/>
    <x v="0"/>
  </r>
  <r>
    <x v="3"/>
    <x v="1"/>
    <x v="0"/>
    <x v="2"/>
    <n v="700000"/>
    <s v="INR"/>
    <x v="902"/>
    <x v="6"/>
    <x v="1"/>
    <x v="6"/>
    <x v="1"/>
    <n v="100000"/>
    <s v="Onsite"/>
    <x v="0"/>
  </r>
  <r>
    <x v="3"/>
    <x v="0"/>
    <x v="0"/>
    <x v="34"/>
    <n v="120000"/>
    <s v="USD"/>
    <x v="4"/>
    <x v="1"/>
    <x v="2"/>
    <x v="1"/>
    <x v="1"/>
    <n v="146000"/>
    <s v="Hybrid"/>
    <x v="0"/>
  </r>
  <r>
    <x v="3"/>
    <x v="2"/>
    <x v="3"/>
    <x v="4"/>
    <n v="8760"/>
    <s v="EUR"/>
    <x v="903"/>
    <x v="0"/>
    <x v="2"/>
    <x v="0"/>
    <x v="2"/>
    <n v="70000"/>
    <s v="Hybrid"/>
    <x v="3"/>
  </r>
  <r>
    <x v="3"/>
    <x v="2"/>
    <x v="0"/>
    <x v="21"/>
    <n v="80000"/>
    <s v="GBP"/>
    <x v="904"/>
    <x v="4"/>
    <x v="1"/>
    <x v="4"/>
    <x v="0"/>
    <n v="70000"/>
    <s v="Onsite"/>
    <x v="0"/>
  </r>
  <r>
    <x v="1"/>
    <x v="2"/>
    <x v="0"/>
    <x v="1"/>
    <n v="20000"/>
    <s v="EUR"/>
    <x v="905"/>
    <x v="8"/>
    <x v="0"/>
    <x v="24"/>
    <x v="0"/>
    <n v="70000"/>
    <s v="Remote"/>
    <x v="0"/>
  </r>
  <r>
    <x v="3"/>
    <x v="2"/>
    <x v="0"/>
    <x v="4"/>
    <n v="50000"/>
    <s v="USD"/>
    <x v="189"/>
    <x v="1"/>
    <x v="0"/>
    <x v="1"/>
    <x v="2"/>
    <n v="70000"/>
    <s v="Remote"/>
    <x v="0"/>
  </r>
  <r>
    <x v="3"/>
    <x v="0"/>
    <x v="0"/>
    <x v="90"/>
    <n v="200000"/>
    <s v="USD"/>
    <x v="24"/>
    <x v="1"/>
    <x v="0"/>
    <x v="1"/>
    <x v="2"/>
    <n v="146000"/>
    <s v="Remote"/>
    <x v="0"/>
  </r>
  <r>
    <x v="3"/>
    <x v="1"/>
    <x v="0"/>
    <x v="29"/>
    <n v="60000"/>
    <s v="USD"/>
    <x v="214"/>
    <x v="0"/>
    <x v="2"/>
    <x v="36"/>
    <x v="2"/>
    <n v="100000"/>
    <s v="Hybrid"/>
    <x v="0"/>
  </r>
  <r>
    <x v="3"/>
    <x v="1"/>
    <x v="0"/>
    <x v="11"/>
    <n v="200000"/>
    <s v="USD"/>
    <x v="24"/>
    <x v="1"/>
    <x v="0"/>
    <x v="1"/>
    <x v="0"/>
    <n v="100000"/>
    <s v="Remote"/>
    <x v="0"/>
  </r>
  <r>
    <x v="3"/>
    <x v="2"/>
    <x v="0"/>
    <x v="69"/>
    <n v="100000"/>
    <s v="USD"/>
    <x v="12"/>
    <x v="70"/>
    <x v="2"/>
    <x v="66"/>
    <x v="1"/>
    <n v="70000"/>
    <s v="Hybrid"/>
    <x v="0"/>
  </r>
  <r>
    <x v="3"/>
    <x v="1"/>
    <x v="0"/>
    <x v="11"/>
    <n v="100000"/>
    <s v="USD"/>
    <x v="12"/>
    <x v="1"/>
    <x v="0"/>
    <x v="1"/>
    <x v="0"/>
    <n v="100000"/>
    <s v="Remote"/>
    <x v="0"/>
  </r>
  <r>
    <x v="3"/>
    <x v="0"/>
    <x v="0"/>
    <x v="9"/>
    <n v="70000"/>
    <s v="EUR"/>
    <x v="906"/>
    <x v="45"/>
    <x v="2"/>
    <x v="57"/>
    <x v="2"/>
    <n v="146000"/>
    <s v="Hybrid"/>
    <x v="0"/>
  </r>
  <r>
    <x v="2"/>
    <x v="1"/>
    <x v="0"/>
    <x v="11"/>
    <n v="51999"/>
    <s v="EUR"/>
    <x v="907"/>
    <x v="3"/>
    <x v="0"/>
    <x v="3"/>
    <x v="1"/>
    <n v="100000"/>
    <s v="Remote"/>
    <x v="0"/>
  </r>
  <r>
    <x v="3"/>
    <x v="1"/>
    <x v="0"/>
    <x v="18"/>
    <n v="53000"/>
    <s v="EUR"/>
    <x v="908"/>
    <x v="12"/>
    <x v="2"/>
    <x v="11"/>
    <x v="2"/>
    <n v="100000"/>
    <s v="Hybrid"/>
    <x v="0"/>
  </r>
  <r>
    <x v="3"/>
    <x v="1"/>
    <x v="0"/>
    <x v="11"/>
    <n v="60000"/>
    <s v="GBP"/>
    <x v="909"/>
    <x v="4"/>
    <x v="0"/>
    <x v="4"/>
    <x v="0"/>
    <n v="100000"/>
    <s v="Remote"/>
    <x v="0"/>
  </r>
  <r>
    <x v="3"/>
    <x v="1"/>
    <x v="0"/>
    <x v="15"/>
    <n v="170000"/>
    <s v="USD"/>
    <x v="15"/>
    <x v="1"/>
    <x v="0"/>
    <x v="1"/>
    <x v="0"/>
    <n v="100000"/>
    <s v="Remote"/>
    <x v="0"/>
  </r>
  <r>
    <x v="3"/>
    <x v="1"/>
    <x v="0"/>
    <x v="15"/>
    <n v="150000"/>
    <s v="USD"/>
    <x v="16"/>
    <x v="1"/>
    <x v="0"/>
    <x v="1"/>
    <x v="0"/>
    <n v="100000"/>
    <s v="Remote"/>
    <x v="0"/>
  </r>
  <r>
    <x v="3"/>
    <x v="2"/>
    <x v="0"/>
    <x v="53"/>
    <n v="55000"/>
    <s v="USD"/>
    <x v="325"/>
    <x v="1"/>
    <x v="2"/>
    <x v="1"/>
    <x v="1"/>
    <n v="70000"/>
    <s v="Hybrid"/>
    <x v="0"/>
  </r>
  <r>
    <x v="3"/>
    <x v="3"/>
    <x v="0"/>
    <x v="33"/>
    <n v="250000"/>
    <s v="USD"/>
    <x v="135"/>
    <x v="1"/>
    <x v="1"/>
    <x v="1"/>
    <x v="0"/>
    <n v="196000"/>
    <s v="Onsite"/>
    <x v="0"/>
  </r>
  <r>
    <x v="3"/>
    <x v="2"/>
    <x v="0"/>
    <x v="11"/>
    <n v="80000"/>
    <s v="USD"/>
    <x v="151"/>
    <x v="1"/>
    <x v="0"/>
    <x v="1"/>
    <x v="0"/>
    <n v="70000"/>
    <s v="Remote"/>
    <x v="0"/>
  </r>
  <r>
    <x v="2"/>
    <x v="2"/>
    <x v="0"/>
    <x v="29"/>
    <n v="70000"/>
    <s v="USD"/>
    <x v="78"/>
    <x v="1"/>
    <x v="0"/>
    <x v="1"/>
    <x v="0"/>
    <n v="70000"/>
    <s v="Remote"/>
    <x v="0"/>
  </r>
  <r>
    <x v="3"/>
    <x v="3"/>
    <x v="0"/>
    <x v="33"/>
    <n v="110000"/>
    <s v="EUR"/>
    <x v="910"/>
    <x v="3"/>
    <x v="2"/>
    <x v="3"/>
    <x v="2"/>
    <n v="196000"/>
    <s v="Hybrid"/>
    <x v="0"/>
  </r>
  <r>
    <x v="3"/>
    <x v="2"/>
    <x v="0"/>
    <x v="50"/>
    <n v="54000"/>
    <s v="EUR"/>
    <x v="911"/>
    <x v="3"/>
    <x v="2"/>
    <x v="3"/>
    <x v="0"/>
    <n v="70000"/>
    <s v="Hybrid"/>
    <x v="0"/>
  </r>
  <r>
    <x v="2"/>
    <x v="0"/>
    <x v="0"/>
    <x v="2"/>
    <n v="60000"/>
    <s v="EUR"/>
    <x v="912"/>
    <x v="37"/>
    <x v="0"/>
    <x v="1"/>
    <x v="0"/>
    <n v="146000"/>
    <s v="Remote"/>
    <x v="0"/>
  </r>
  <r>
    <x v="3"/>
    <x v="3"/>
    <x v="0"/>
    <x v="54"/>
    <n v="85000"/>
    <s v="USD"/>
    <x v="112"/>
    <x v="68"/>
    <x v="1"/>
    <x v="25"/>
    <x v="2"/>
    <n v="196000"/>
    <s v="Onsite"/>
    <x v="0"/>
  </r>
  <r>
    <x v="3"/>
    <x v="3"/>
    <x v="0"/>
    <x v="25"/>
    <n v="230000"/>
    <s v="USD"/>
    <x v="20"/>
    <x v="68"/>
    <x v="2"/>
    <x v="25"/>
    <x v="0"/>
    <n v="196000"/>
    <s v="Hybrid"/>
    <x v="0"/>
  </r>
  <r>
    <x v="3"/>
    <x v="2"/>
    <x v="0"/>
    <x v="9"/>
    <n v="125000"/>
    <s v="USD"/>
    <x v="185"/>
    <x v="1"/>
    <x v="0"/>
    <x v="1"/>
    <x v="1"/>
    <n v="70000"/>
    <s v="Remote"/>
    <x v="0"/>
  </r>
  <r>
    <x v="3"/>
    <x v="0"/>
    <x v="0"/>
    <x v="19"/>
    <n v="120000"/>
    <s v="USD"/>
    <x v="4"/>
    <x v="1"/>
    <x v="0"/>
    <x v="1"/>
    <x v="2"/>
    <n v="146000"/>
    <s v="Remote"/>
    <x v="0"/>
  </r>
  <r>
    <x v="2"/>
    <x v="1"/>
    <x v="0"/>
    <x v="18"/>
    <n v="450000"/>
    <s v="USD"/>
    <x v="913"/>
    <x v="1"/>
    <x v="1"/>
    <x v="1"/>
    <x v="2"/>
    <n v="100000"/>
    <s v="Onsite"/>
    <x v="0"/>
  </r>
  <r>
    <x v="2"/>
    <x v="1"/>
    <x v="0"/>
    <x v="4"/>
    <n v="41000"/>
    <s v="EUR"/>
    <x v="914"/>
    <x v="12"/>
    <x v="2"/>
    <x v="11"/>
    <x v="0"/>
    <n v="100000"/>
    <s v="Hybrid"/>
    <x v="0"/>
  </r>
  <r>
    <x v="2"/>
    <x v="1"/>
    <x v="0"/>
    <x v="11"/>
    <n v="65000"/>
    <s v="EUR"/>
    <x v="915"/>
    <x v="19"/>
    <x v="2"/>
    <x v="49"/>
    <x v="0"/>
    <n v="100000"/>
    <s v="Hybrid"/>
    <x v="0"/>
  </r>
  <r>
    <x v="3"/>
    <x v="0"/>
    <x v="0"/>
    <x v="65"/>
    <n v="159500"/>
    <s v="CAD"/>
    <x v="916"/>
    <x v="2"/>
    <x v="2"/>
    <x v="2"/>
    <x v="0"/>
    <n v="146000"/>
    <s v="Hybrid"/>
    <x v="0"/>
  </r>
  <r>
    <x v="3"/>
    <x v="0"/>
    <x v="0"/>
    <x v="26"/>
    <n v="144000"/>
    <s v="USD"/>
    <x v="425"/>
    <x v="1"/>
    <x v="0"/>
    <x v="1"/>
    <x v="0"/>
    <n v="146000"/>
    <s v="Remote"/>
    <x v="0"/>
  </r>
  <r>
    <x v="3"/>
    <x v="2"/>
    <x v="0"/>
    <x v="2"/>
    <n v="13400"/>
    <s v="USD"/>
    <x v="917"/>
    <x v="15"/>
    <x v="0"/>
    <x v="13"/>
    <x v="0"/>
    <n v="70000"/>
    <s v="Remote"/>
    <x v="0"/>
  </r>
  <r>
    <x v="3"/>
    <x v="1"/>
    <x v="0"/>
    <x v="2"/>
    <n v="95000"/>
    <s v="CAD"/>
    <x v="918"/>
    <x v="2"/>
    <x v="0"/>
    <x v="2"/>
    <x v="0"/>
    <n v="100000"/>
    <s v="Remote"/>
    <x v="0"/>
  </r>
  <r>
    <x v="3"/>
    <x v="1"/>
    <x v="0"/>
    <x v="2"/>
    <n v="150000"/>
    <s v="USD"/>
    <x v="16"/>
    <x v="1"/>
    <x v="0"/>
    <x v="1"/>
    <x v="2"/>
    <n v="100000"/>
    <s v="Remote"/>
    <x v="0"/>
  </r>
  <r>
    <x v="2"/>
    <x v="1"/>
    <x v="0"/>
    <x v="50"/>
    <n v="103000"/>
    <s v="USD"/>
    <x v="919"/>
    <x v="1"/>
    <x v="0"/>
    <x v="1"/>
    <x v="0"/>
    <n v="100000"/>
    <s v="Remote"/>
    <x v="0"/>
  </r>
  <r>
    <x v="3"/>
    <x v="0"/>
    <x v="0"/>
    <x v="11"/>
    <n v="153000"/>
    <s v="USD"/>
    <x v="179"/>
    <x v="1"/>
    <x v="0"/>
    <x v="1"/>
    <x v="0"/>
    <n v="146000"/>
    <s v="Remote"/>
    <x v="0"/>
  </r>
  <r>
    <x v="3"/>
    <x v="1"/>
    <x v="0"/>
    <x v="11"/>
    <n v="90000"/>
    <s v="USD"/>
    <x v="25"/>
    <x v="1"/>
    <x v="0"/>
    <x v="1"/>
    <x v="0"/>
    <n v="100000"/>
    <s v="Remote"/>
    <x v="0"/>
  </r>
  <r>
    <x v="3"/>
    <x v="2"/>
    <x v="0"/>
    <x v="4"/>
    <n v="90000"/>
    <s v="USD"/>
    <x v="25"/>
    <x v="1"/>
    <x v="0"/>
    <x v="1"/>
    <x v="1"/>
    <n v="70000"/>
    <s v="Remote"/>
    <x v="0"/>
  </r>
  <r>
    <x v="3"/>
    <x v="2"/>
    <x v="0"/>
    <x v="4"/>
    <n v="60000"/>
    <s v="USD"/>
    <x v="214"/>
    <x v="1"/>
    <x v="0"/>
    <x v="1"/>
    <x v="1"/>
    <n v="70000"/>
    <s v="Remote"/>
    <x v="0"/>
  </r>
  <r>
    <x v="3"/>
    <x v="1"/>
    <x v="0"/>
    <x v="2"/>
    <n v="50000"/>
    <s v="USD"/>
    <x v="189"/>
    <x v="5"/>
    <x v="0"/>
    <x v="5"/>
    <x v="0"/>
    <n v="100000"/>
    <s v="Remote"/>
    <x v="0"/>
  </r>
  <r>
    <x v="3"/>
    <x v="2"/>
    <x v="3"/>
    <x v="36"/>
    <n v="12000"/>
    <s v="USD"/>
    <x v="452"/>
    <x v="41"/>
    <x v="0"/>
    <x v="1"/>
    <x v="2"/>
    <n v="70000"/>
    <s v="Remote"/>
    <x v="3"/>
  </r>
  <r>
    <x v="3"/>
    <x v="1"/>
    <x v="3"/>
    <x v="70"/>
    <n v="400000"/>
    <s v="INR"/>
    <x v="679"/>
    <x v="6"/>
    <x v="2"/>
    <x v="6"/>
    <x v="2"/>
    <n v="100000"/>
    <s v="Hybrid"/>
    <x v="3"/>
  </r>
  <r>
    <x v="3"/>
    <x v="1"/>
    <x v="1"/>
    <x v="1"/>
    <n v="270000"/>
    <s v="USD"/>
    <x v="920"/>
    <x v="1"/>
    <x v="0"/>
    <x v="1"/>
    <x v="0"/>
    <n v="100000"/>
    <s v="Remote"/>
    <x v="1"/>
  </r>
  <r>
    <x v="3"/>
    <x v="1"/>
    <x v="0"/>
    <x v="21"/>
    <n v="68000"/>
    <s v="CAD"/>
    <x v="921"/>
    <x v="4"/>
    <x v="2"/>
    <x v="2"/>
    <x v="0"/>
    <n v="100000"/>
    <s v="Hybrid"/>
    <x v="0"/>
  </r>
  <r>
    <x v="3"/>
    <x v="1"/>
    <x v="0"/>
    <x v="9"/>
    <n v="40000"/>
    <s v="EUR"/>
    <x v="922"/>
    <x v="0"/>
    <x v="0"/>
    <x v="0"/>
    <x v="1"/>
    <n v="100000"/>
    <s v="Remote"/>
    <x v="0"/>
  </r>
  <r>
    <x v="3"/>
    <x v="3"/>
    <x v="0"/>
    <x v="33"/>
    <n v="130000"/>
    <s v="EUR"/>
    <x v="923"/>
    <x v="42"/>
    <x v="0"/>
    <x v="40"/>
    <x v="0"/>
    <n v="196000"/>
    <s v="Remote"/>
    <x v="0"/>
  </r>
  <r>
    <x v="3"/>
    <x v="1"/>
    <x v="0"/>
    <x v="11"/>
    <n v="110000"/>
    <s v="PLN"/>
    <x v="924"/>
    <x v="29"/>
    <x v="0"/>
    <x v="40"/>
    <x v="0"/>
    <n v="100000"/>
    <s v="Remote"/>
    <x v="0"/>
  </r>
  <r>
    <x v="3"/>
    <x v="1"/>
    <x v="0"/>
    <x v="72"/>
    <n v="110000"/>
    <s v="USD"/>
    <x v="17"/>
    <x v="1"/>
    <x v="0"/>
    <x v="1"/>
    <x v="0"/>
    <n v="100000"/>
    <s v="Remote"/>
    <x v="0"/>
  </r>
  <r>
    <x v="3"/>
    <x v="2"/>
    <x v="0"/>
    <x v="18"/>
    <n v="60000"/>
    <s v="GBP"/>
    <x v="909"/>
    <x v="4"/>
    <x v="2"/>
    <x v="4"/>
    <x v="0"/>
    <n v="70000"/>
    <s v="Hybrid"/>
    <x v="0"/>
  </r>
  <r>
    <x v="2"/>
    <x v="2"/>
    <x v="0"/>
    <x v="9"/>
    <n v="250000"/>
    <s v="USD"/>
    <x v="135"/>
    <x v="1"/>
    <x v="2"/>
    <x v="1"/>
    <x v="0"/>
    <n v="70000"/>
    <s v="Hybrid"/>
    <x v="0"/>
  </r>
  <r>
    <x v="3"/>
    <x v="2"/>
    <x v="0"/>
    <x v="4"/>
    <n v="50000"/>
    <s v="EUR"/>
    <x v="925"/>
    <x v="12"/>
    <x v="2"/>
    <x v="11"/>
    <x v="2"/>
    <n v="70000"/>
    <s v="Hybrid"/>
    <x v="0"/>
  </r>
  <r>
    <x v="3"/>
    <x v="0"/>
    <x v="0"/>
    <x v="4"/>
    <n v="80000"/>
    <s v="USD"/>
    <x v="151"/>
    <x v="71"/>
    <x v="0"/>
    <x v="1"/>
    <x v="1"/>
    <n v="146000"/>
    <s v="Remote"/>
    <x v="0"/>
  </r>
  <r>
    <x v="2"/>
    <x v="2"/>
    <x v="0"/>
    <x v="4"/>
    <n v="10000"/>
    <s v="USD"/>
    <x v="567"/>
    <x v="5"/>
    <x v="0"/>
    <x v="5"/>
    <x v="1"/>
    <n v="70000"/>
    <s v="Remote"/>
    <x v="0"/>
  </r>
  <r>
    <x v="2"/>
    <x v="2"/>
    <x v="0"/>
    <x v="9"/>
    <n v="138000"/>
    <s v="USD"/>
    <x v="315"/>
    <x v="1"/>
    <x v="0"/>
    <x v="1"/>
    <x v="1"/>
    <n v="70000"/>
    <s v="Remote"/>
    <x v="0"/>
  </r>
  <r>
    <x v="3"/>
    <x v="1"/>
    <x v="0"/>
    <x v="11"/>
    <n v="140000"/>
    <s v="USD"/>
    <x v="74"/>
    <x v="1"/>
    <x v="0"/>
    <x v="1"/>
    <x v="0"/>
    <n v="100000"/>
    <s v="Remote"/>
    <x v="0"/>
  </r>
  <r>
    <x v="3"/>
    <x v="0"/>
    <x v="0"/>
    <x v="72"/>
    <n v="67000"/>
    <s v="EUR"/>
    <x v="926"/>
    <x v="3"/>
    <x v="0"/>
    <x v="3"/>
    <x v="0"/>
    <n v="146000"/>
    <s v="Remote"/>
    <x v="0"/>
  </r>
  <r>
    <x v="3"/>
    <x v="0"/>
    <x v="0"/>
    <x v="31"/>
    <n v="170000"/>
    <s v="USD"/>
    <x v="15"/>
    <x v="1"/>
    <x v="0"/>
    <x v="1"/>
    <x v="0"/>
    <n v="146000"/>
    <s v="Remote"/>
    <x v="0"/>
  </r>
  <r>
    <x v="3"/>
    <x v="2"/>
    <x v="0"/>
    <x v="4"/>
    <n v="80000"/>
    <s v="USD"/>
    <x v="151"/>
    <x v="1"/>
    <x v="0"/>
    <x v="1"/>
    <x v="2"/>
    <n v="70000"/>
    <s v="Remote"/>
    <x v="0"/>
  </r>
  <r>
    <x v="2"/>
    <x v="1"/>
    <x v="0"/>
    <x v="2"/>
    <n v="45760"/>
    <s v="USD"/>
    <x v="927"/>
    <x v="58"/>
    <x v="0"/>
    <x v="1"/>
    <x v="1"/>
    <n v="100000"/>
    <s v="Remote"/>
    <x v="0"/>
  </r>
  <r>
    <x v="3"/>
    <x v="1"/>
    <x v="0"/>
    <x v="53"/>
    <n v="100000"/>
    <s v="USD"/>
    <x v="12"/>
    <x v="1"/>
    <x v="0"/>
    <x v="1"/>
    <x v="2"/>
    <n v="100000"/>
    <s v="Remote"/>
    <x v="0"/>
  </r>
  <r>
    <x v="3"/>
    <x v="0"/>
    <x v="0"/>
    <x v="2"/>
    <n v="45000"/>
    <s v="EUR"/>
    <x v="928"/>
    <x v="12"/>
    <x v="2"/>
    <x v="11"/>
    <x v="0"/>
    <n v="146000"/>
    <s v="Hybrid"/>
    <x v="0"/>
  </r>
  <r>
    <x v="3"/>
    <x v="3"/>
    <x v="0"/>
    <x v="25"/>
    <n v="235000"/>
    <s v="USD"/>
    <x v="277"/>
    <x v="1"/>
    <x v="0"/>
    <x v="1"/>
    <x v="0"/>
    <n v="196000"/>
    <s v="Remote"/>
    <x v="0"/>
  </r>
  <r>
    <x v="3"/>
    <x v="3"/>
    <x v="0"/>
    <x v="53"/>
    <n v="150000"/>
    <s v="USD"/>
    <x v="16"/>
    <x v="6"/>
    <x v="0"/>
    <x v="1"/>
    <x v="0"/>
    <n v="196000"/>
    <s v="Remote"/>
    <x v="0"/>
  </r>
  <r>
    <x v="2"/>
    <x v="3"/>
    <x v="0"/>
    <x v="11"/>
    <n v="70000"/>
    <s v="EUR"/>
    <x v="929"/>
    <x v="0"/>
    <x v="2"/>
    <x v="0"/>
    <x v="0"/>
    <n v="196000"/>
    <s v="Hybrid"/>
    <x v="0"/>
  </r>
  <r>
    <x v="3"/>
    <x v="2"/>
    <x v="0"/>
    <x v="34"/>
    <n v="225000"/>
    <s v="USD"/>
    <x v="22"/>
    <x v="1"/>
    <x v="0"/>
    <x v="1"/>
    <x v="0"/>
    <n v="70000"/>
    <s v="Remote"/>
    <x v="0"/>
  </r>
  <r>
    <x v="3"/>
    <x v="2"/>
    <x v="0"/>
    <x v="50"/>
    <n v="65000"/>
    <s v="EUR"/>
    <x v="930"/>
    <x v="3"/>
    <x v="0"/>
    <x v="3"/>
    <x v="1"/>
    <n v="70000"/>
    <s v="Remote"/>
    <x v="0"/>
  </r>
  <r>
    <x v="2"/>
    <x v="1"/>
    <x v="0"/>
    <x v="52"/>
    <n v="44000"/>
    <s v="EUR"/>
    <x v="931"/>
    <x v="8"/>
    <x v="1"/>
    <x v="24"/>
    <x v="2"/>
    <n v="100000"/>
    <s v="Onsite"/>
    <x v="0"/>
  </r>
  <r>
    <x v="3"/>
    <x v="0"/>
    <x v="0"/>
    <x v="79"/>
    <n v="75000"/>
    <s v="EUR"/>
    <x v="932"/>
    <x v="37"/>
    <x v="0"/>
    <x v="54"/>
    <x v="0"/>
    <n v="146000"/>
    <s v="Remote"/>
    <x v="0"/>
  </r>
  <r>
    <x v="3"/>
    <x v="0"/>
    <x v="0"/>
    <x v="87"/>
    <n v="75000"/>
    <s v="GBP"/>
    <x v="933"/>
    <x v="4"/>
    <x v="0"/>
    <x v="4"/>
    <x v="1"/>
    <n v="146000"/>
    <s v="Remote"/>
    <x v="0"/>
  </r>
  <r>
    <x v="3"/>
    <x v="0"/>
    <x v="0"/>
    <x v="11"/>
    <n v="82500"/>
    <s v="GBP"/>
    <x v="934"/>
    <x v="4"/>
    <x v="0"/>
    <x v="4"/>
    <x v="2"/>
    <n v="146000"/>
    <s v="Remote"/>
    <x v="0"/>
  </r>
  <r>
    <x v="3"/>
    <x v="0"/>
    <x v="0"/>
    <x v="9"/>
    <n v="80000"/>
    <s v="EUR"/>
    <x v="935"/>
    <x v="3"/>
    <x v="2"/>
    <x v="3"/>
    <x v="0"/>
    <n v="146000"/>
    <s v="Hybrid"/>
    <x v="0"/>
  </r>
  <r>
    <x v="3"/>
    <x v="2"/>
    <x v="0"/>
    <x v="11"/>
    <n v="2250000"/>
    <s v="INR"/>
    <x v="936"/>
    <x v="6"/>
    <x v="0"/>
    <x v="6"/>
    <x v="0"/>
    <n v="70000"/>
    <s v="Remote"/>
    <x v="0"/>
  </r>
  <r>
    <x v="3"/>
    <x v="0"/>
    <x v="0"/>
    <x v="11"/>
    <n v="150000"/>
    <s v="USD"/>
    <x v="16"/>
    <x v="1"/>
    <x v="0"/>
    <x v="1"/>
    <x v="2"/>
    <n v="146000"/>
    <s v="Remote"/>
    <x v="0"/>
  </r>
  <r>
    <x v="3"/>
    <x v="0"/>
    <x v="0"/>
    <x v="11"/>
    <n v="115000"/>
    <s v="USD"/>
    <x v="61"/>
    <x v="1"/>
    <x v="0"/>
    <x v="1"/>
    <x v="1"/>
    <n v="146000"/>
    <s v="Remote"/>
    <x v="0"/>
  </r>
  <r>
    <x v="3"/>
    <x v="1"/>
    <x v="0"/>
    <x v="18"/>
    <n v="235000"/>
    <s v="CAD"/>
    <x v="937"/>
    <x v="2"/>
    <x v="0"/>
    <x v="2"/>
    <x v="0"/>
    <n v="100000"/>
    <s v="Remote"/>
    <x v="0"/>
  </r>
  <r>
    <x v="3"/>
    <x v="1"/>
    <x v="0"/>
    <x v="4"/>
    <n v="37456"/>
    <s v="GBP"/>
    <x v="938"/>
    <x v="4"/>
    <x v="2"/>
    <x v="4"/>
    <x v="0"/>
    <n v="100000"/>
    <s v="Hybrid"/>
    <x v="0"/>
  </r>
  <r>
    <x v="2"/>
    <x v="1"/>
    <x v="0"/>
    <x v="11"/>
    <n v="106000"/>
    <s v="USD"/>
    <x v="187"/>
    <x v="1"/>
    <x v="0"/>
    <x v="1"/>
    <x v="0"/>
    <n v="100000"/>
    <s v="Remote"/>
    <x v="0"/>
  </r>
  <r>
    <x v="2"/>
    <x v="1"/>
    <x v="0"/>
    <x v="11"/>
    <n v="88000"/>
    <s v="GBP"/>
    <x v="939"/>
    <x v="4"/>
    <x v="2"/>
    <x v="4"/>
    <x v="0"/>
    <n v="100000"/>
    <s v="Hybrid"/>
    <x v="0"/>
  </r>
  <r>
    <x v="3"/>
    <x v="1"/>
    <x v="0"/>
    <x v="53"/>
    <n v="11000000"/>
    <s v="HUF"/>
    <x v="940"/>
    <x v="48"/>
    <x v="2"/>
    <x v="1"/>
    <x v="0"/>
    <n v="100000"/>
    <s v="Hybrid"/>
    <x v="0"/>
  </r>
  <r>
    <x v="3"/>
    <x v="0"/>
    <x v="0"/>
    <x v="11"/>
    <n v="150000"/>
    <s v="USD"/>
    <x v="16"/>
    <x v="1"/>
    <x v="0"/>
    <x v="1"/>
    <x v="0"/>
    <n v="146000"/>
    <s v="Remote"/>
    <x v="0"/>
  </r>
  <r>
    <x v="2"/>
    <x v="2"/>
    <x v="3"/>
    <x v="1"/>
    <n v="14000"/>
    <s v="EUR"/>
    <x v="941"/>
    <x v="3"/>
    <x v="0"/>
    <x v="3"/>
    <x v="1"/>
    <n v="70000"/>
    <s v="Remote"/>
    <x v="3"/>
  </r>
  <r>
    <x v="3"/>
    <x v="1"/>
    <x v="0"/>
    <x v="60"/>
    <n v="81000"/>
    <s v="EUR"/>
    <x v="942"/>
    <x v="3"/>
    <x v="0"/>
    <x v="1"/>
    <x v="1"/>
    <n v="100000"/>
    <s v="Remote"/>
    <x v="0"/>
  </r>
  <r>
    <x v="3"/>
    <x v="2"/>
    <x v="0"/>
    <x v="60"/>
    <n v="70000"/>
    <s v="USD"/>
    <x v="78"/>
    <x v="1"/>
    <x v="0"/>
    <x v="1"/>
    <x v="2"/>
    <n v="70000"/>
    <s v="Remote"/>
    <x v="0"/>
  </r>
  <r>
    <x v="2"/>
    <x v="1"/>
    <x v="0"/>
    <x v="2"/>
    <n v="60000"/>
    <s v="GBP"/>
    <x v="943"/>
    <x v="4"/>
    <x v="0"/>
    <x v="4"/>
    <x v="1"/>
    <n v="100000"/>
    <s v="Remote"/>
    <x v="0"/>
  </r>
  <r>
    <x v="3"/>
    <x v="1"/>
    <x v="0"/>
    <x v="77"/>
    <n v="120000"/>
    <s v="SGD"/>
    <x v="944"/>
    <x v="21"/>
    <x v="2"/>
    <x v="18"/>
    <x v="0"/>
    <n v="100000"/>
    <s v="Hybrid"/>
    <x v="0"/>
  </r>
  <r>
    <x v="3"/>
    <x v="2"/>
    <x v="0"/>
    <x v="2"/>
    <n v="2200000"/>
    <s v="INR"/>
    <x v="945"/>
    <x v="6"/>
    <x v="2"/>
    <x v="6"/>
    <x v="0"/>
    <n v="70000"/>
    <s v="Hybrid"/>
    <x v="0"/>
  </r>
  <r>
    <x v="3"/>
    <x v="0"/>
    <x v="0"/>
    <x v="87"/>
    <n v="276000"/>
    <s v="USD"/>
    <x v="334"/>
    <x v="1"/>
    <x v="1"/>
    <x v="1"/>
    <x v="0"/>
    <n v="146000"/>
    <s v="Onsite"/>
    <x v="0"/>
  </r>
  <r>
    <x v="2"/>
    <x v="0"/>
    <x v="0"/>
    <x v="11"/>
    <n v="188000"/>
    <s v="USD"/>
    <x v="946"/>
    <x v="1"/>
    <x v="0"/>
    <x v="1"/>
    <x v="0"/>
    <n v="146000"/>
    <s v="Remote"/>
    <x v="0"/>
  </r>
  <r>
    <x v="3"/>
    <x v="0"/>
    <x v="0"/>
    <x v="77"/>
    <n v="160000"/>
    <s v="USD"/>
    <x v="122"/>
    <x v="26"/>
    <x v="0"/>
    <x v="1"/>
    <x v="1"/>
    <n v="146000"/>
    <s v="Remote"/>
    <x v="0"/>
  </r>
  <r>
    <x v="2"/>
    <x v="1"/>
    <x v="0"/>
    <x v="2"/>
    <n v="105000"/>
    <s v="USD"/>
    <x v="77"/>
    <x v="1"/>
    <x v="0"/>
    <x v="1"/>
    <x v="0"/>
    <n v="100000"/>
    <s v="Remote"/>
    <x v="0"/>
  </r>
  <r>
    <x v="3"/>
    <x v="1"/>
    <x v="0"/>
    <x v="11"/>
    <n v="200000"/>
    <s v="USD"/>
    <x v="24"/>
    <x v="1"/>
    <x v="0"/>
    <x v="1"/>
    <x v="0"/>
    <n v="100000"/>
    <s v="Remote"/>
    <x v="0"/>
  </r>
  <r>
    <x v="3"/>
    <x v="0"/>
    <x v="0"/>
    <x v="11"/>
    <n v="174000"/>
    <s v="USD"/>
    <x v="19"/>
    <x v="1"/>
    <x v="0"/>
    <x v="1"/>
    <x v="0"/>
    <n v="146000"/>
    <s v="Remote"/>
    <x v="0"/>
  </r>
  <r>
    <x v="3"/>
    <x v="1"/>
    <x v="0"/>
    <x v="4"/>
    <n v="93000"/>
    <s v="USD"/>
    <x v="734"/>
    <x v="1"/>
    <x v="0"/>
    <x v="1"/>
    <x v="0"/>
    <n v="100000"/>
    <s v="Remote"/>
    <x v="0"/>
  </r>
  <r>
    <x v="3"/>
    <x v="2"/>
    <x v="0"/>
    <x v="2"/>
    <n v="2100000"/>
    <s v="INR"/>
    <x v="947"/>
    <x v="6"/>
    <x v="0"/>
    <x v="6"/>
    <x v="2"/>
    <n v="70000"/>
    <s v="Remote"/>
    <x v="0"/>
  </r>
  <r>
    <x v="3"/>
    <x v="0"/>
    <x v="0"/>
    <x v="18"/>
    <n v="51400"/>
    <s v="EUR"/>
    <x v="948"/>
    <x v="8"/>
    <x v="2"/>
    <x v="24"/>
    <x v="0"/>
    <n v="146000"/>
    <s v="Hybrid"/>
    <x v="0"/>
  </r>
  <r>
    <x v="3"/>
    <x v="2"/>
    <x v="0"/>
    <x v="2"/>
    <n v="90000"/>
    <s v="USD"/>
    <x v="25"/>
    <x v="1"/>
    <x v="0"/>
    <x v="1"/>
    <x v="1"/>
    <n v="70000"/>
    <s v="Remote"/>
    <x v="0"/>
  </r>
  <r>
    <x v="2"/>
    <x v="1"/>
    <x v="0"/>
    <x v="11"/>
    <n v="61500"/>
    <s v="EUR"/>
    <x v="949"/>
    <x v="12"/>
    <x v="2"/>
    <x v="11"/>
    <x v="0"/>
    <n v="100000"/>
    <s v="Hybrid"/>
    <x v="0"/>
  </r>
  <r>
    <x v="2"/>
    <x v="2"/>
    <x v="0"/>
    <x v="4"/>
    <n v="450000"/>
    <s v="INR"/>
    <x v="950"/>
    <x v="6"/>
    <x v="1"/>
    <x v="6"/>
    <x v="1"/>
    <n v="70000"/>
    <s v="Onsite"/>
    <x v="0"/>
  </r>
  <r>
    <x v="2"/>
    <x v="0"/>
    <x v="0"/>
    <x v="11"/>
    <n v="720000"/>
    <s v="MXN"/>
    <x v="951"/>
    <x v="24"/>
    <x v="1"/>
    <x v="22"/>
    <x v="1"/>
    <n v="146000"/>
    <s v="Onsite"/>
    <x v="0"/>
  </r>
  <r>
    <x v="3"/>
    <x v="0"/>
    <x v="0"/>
    <x v="89"/>
    <n v="170000"/>
    <s v="USD"/>
    <x v="15"/>
    <x v="1"/>
    <x v="0"/>
    <x v="1"/>
    <x v="2"/>
    <n v="146000"/>
    <s v="Remote"/>
    <x v="0"/>
  </r>
  <r>
    <x v="3"/>
    <x v="0"/>
    <x v="0"/>
    <x v="11"/>
    <n v="70000"/>
    <s v="GBP"/>
    <x v="952"/>
    <x v="4"/>
    <x v="2"/>
    <x v="4"/>
    <x v="0"/>
    <n v="146000"/>
    <s v="Hybrid"/>
    <x v="0"/>
  </r>
  <r>
    <x v="3"/>
    <x v="1"/>
    <x v="0"/>
    <x v="11"/>
    <n v="108000"/>
    <s v="TRY"/>
    <x v="953"/>
    <x v="53"/>
    <x v="1"/>
    <x v="52"/>
    <x v="2"/>
    <n v="100000"/>
    <s v="Onsite"/>
    <x v="0"/>
  </r>
  <r>
    <x v="3"/>
    <x v="2"/>
    <x v="0"/>
    <x v="2"/>
    <n v="31000"/>
    <s v="EUR"/>
    <x v="954"/>
    <x v="12"/>
    <x v="2"/>
    <x v="11"/>
    <x v="0"/>
    <n v="70000"/>
    <s v="Hybrid"/>
    <x v="0"/>
  </r>
  <r>
    <x v="3"/>
    <x v="1"/>
    <x v="0"/>
    <x v="11"/>
    <n v="52500"/>
    <s v="GBP"/>
    <x v="955"/>
    <x v="4"/>
    <x v="2"/>
    <x v="4"/>
    <x v="0"/>
    <n v="100000"/>
    <s v="Hybrid"/>
    <x v="0"/>
  </r>
  <r>
    <x v="2"/>
    <x v="2"/>
    <x v="0"/>
    <x v="4"/>
    <n v="91000"/>
    <s v="USD"/>
    <x v="956"/>
    <x v="1"/>
    <x v="0"/>
    <x v="1"/>
    <x v="0"/>
    <n v="70000"/>
    <s v="Remote"/>
    <x v="0"/>
  </r>
  <r>
    <x v="3"/>
    <x v="0"/>
    <x v="0"/>
    <x v="58"/>
    <n v="125000"/>
    <s v="CAD"/>
    <x v="957"/>
    <x v="2"/>
    <x v="2"/>
    <x v="2"/>
    <x v="2"/>
    <n v="146000"/>
    <s v="Hybrid"/>
    <x v="0"/>
  </r>
  <r>
    <x v="3"/>
    <x v="0"/>
    <x v="0"/>
    <x v="2"/>
    <n v="165000"/>
    <s v="USD"/>
    <x v="86"/>
    <x v="1"/>
    <x v="0"/>
    <x v="1"/>
    <x v="0"/>
    <n v="146000"/>
    <s v="Remote"/>
    <x v="0"/>
  </r>
  <r>
    <x v="3"/>
    <x v="1"/>
    <x v="0"/>
    <x v="4"/>
    <n v="80000"/>
    <s v="USD"/>
    <x v="151"/>
    <x v="1"/>
    <x v="0"/>
    <x v="1"/>
    <x v="0"/>
    <n v="100000"/>
    <s v="Remote"/>
    <x v="0"/>
  </r>
  <r>
    <x v="3"/>
    <x v="0"/>
    <x v="0"/>
    <x v="2"/>
    <n v="130000"/>
    <s v="CAD"/>
    <x v="958"/>
    <x v="2"/>
    <x v="0"/>
    <x v="2"/>
    <x v="0"/>
    <n v="146000"/>
    <s v="Remote"/>
    <x v="0"/>
  </r>
  <r>
    <x v="3"/>
    <x v="2"/>
    <x v="0"/>
    <x v="11"/>
    <n v="1600000"/>
    <s v="INR"/>
    <x v="959"/>
    <x v="6"/>
    <x v="2"/>
    <x v="6"/>
    <x v="2"/>
    <n v="70000"/>
    <s v="Hybrid"/>
    <x v="0"/>
  </r>
  <r>
    <x v="2"/>
    <x v="2"/>
    <x v="0"/>
    <x v="18"/>
    <n v="42000"/>
    <s v="USD"/>
    <x v="670"/>
    <x v="9"/>
    <x v="2"/>
    <x v="8"/>
    <x v="0"/>
    <n v="70000"/>
    <s v="Hybrid"/>
    <x v="0"/>
  </r>
  <r>
    <x v="2"/>
    <x v="1"/>
    <x v="0"/>
    <x v="39"/>
    <n v="115000"/>
    <s v="USD"/>
    <x v="61"/>
    <x v="62"/>
    <x v="1"/>
    <x v="60"/>
    <x v="0"/>
    <n v="100000"/>
    <s v="Onsite"/>
    <x v="0"/>
  </r>
  <r>
    <x v="3"/>
    <x v="1"/>
    <x v="0"/>
    <x v="18"/>
    <n v="80000"/>
    <s v="CAD"/>
    <x v="960"/>
    <x v="2"/>
    <x v="0"/>
    <x v="2"/>
    <x v="2"/>
    <n v="100000"/>
    <s v="Remote"/>
    <x v="0"/>
  </r>
  <r>
    <x v="2"/>
    <x v="0"/>
    <x v="0"/>
    <x v="34"/>
    <n v="260000"/>
    <s v="USD"/>
    <x v="170"/>
    <x v="64"/>
    <x v="1"/>
    <x v="64"/>
    <x v="1"/>
    <n v="146000"/>
    <s v="Onsite"/>
    <x v="0"/>
  </r>
  <r>
    <x v="3"/>
    <x v="1"/>
    <x v="0"/>
    <x v="54"/>
    <n v="110000"/>
    <s v="USD"/>
    <x v="17"/>
    <x v="1"/>
    <x v="1"/>
    <x v="1"/>
    <x v="1"/>
    <n v="100000"/>
    <s v="Onsite"/>
    <x v="0"/>
  </r>
  <r>
    <x v="3"/>
    <x v="1"/>
    <x v="0"/>
    <x v="15"/>
    <n v="180000"/>
    <s v="USD"/>
    <x v="138"/>
    <x v="1"/>
    <x v="0"/>
    <x v="1"/>
    <x v="0"/>
    <n v="100000"/>
    <s v="Remote"/>
    <x v="0"/>
  </r>
  <r>
    <x v="3"/>
    <x v="0"/>
    <x v="0"/>
    <x v="4"/>
    <n v="200000"/>
    <s v="USD"/>
    <x v="24"/>
    <x v="1"/>
    <x v="0"/>
    <x v="1"/>
    <x v="0"/>
    <n v="146000"/>
    <s v="Remote"/>
    <x v="0"/>
  </r>
  <r>
    <x v="2"/>
    <x v="0"/>
    <x v="0"/>
    <x v="29"/>
    <n v="85000"/>
    <s v="GBP"/>
    <x v="961"/>
    <x v="4"/>
    <x v="2"/>
    <x v="4"/>
    <x v="2"/>
    <n v="146000"/>
    <s v="Hybrid"/>
    <x v="0"/>
  </r>
  <r>
    <x v="3"/>
    <x v="0"/>
    <x v="0"/>
    <x v="11"/>
    <n v="200000"/>
    <s v="USD"/>
    <x v="24"/>
    <x v="1"/>
    <x v="0"/>
    <x v="1"/>
    <x v="0"/>
    <n v="146000"/>
    <s v="Remote"/>
    <x v="0"/>
  </r>
  <r>
    <x v="3"/>
    <x v="0"/>
    <x v="0"/>
    <x v="1"/>
    <n v="256000"/>
    <s v="USD"/>
    <x v="962"/>
    <x v="1"/>
    <x v="0"/>
    <x v="1"/>
    <x v="1"/>
    <n v="146000"/>
    <s v="Remote"/>
    <x v="0"/>
  </r>
  <r>
    <x v="3"/>
    <x v="1"/>
    <x v="0"/>
    <x v="11"/>
    <n v="110000"/>
    <s v="USD"/>
    <x v="17"/>
    <x v="1"/>
    <x v="0"/>
    <x v="1"/>
    <x v="0"/>
    <n v="100000"/>
    <s v="Remote"/>
    <x v="0"/>
  </r>
  <r>
    <x v="2"/>
    <x v="1"/>
    <x v="0"/>
    <x v="2"/>
    <n v="70000"/>
    <s v="EUR"/>
    <x v="929"/>
    <x v="3"/>
    <x v="1"/>
    <x v="3"/>
    <x v="0"/>
    <n v="100000"/>
    <s v="Onsite"/>
    <x v="0"/>
  </r>
  <r>
    <x v="3"/>
    <x v="2"/>
    <x v="0"/>
    <x v="11"/>
    <n v="72500"/>
    <s v="USD"/>
    <x v="963"/>
    <x v="1"/>
    <x v="0"/>
    <x v="1"/>
    <x v="0"/>
    <n v="70000"/>
    <s v="Remote"/>
    <x v="0"/>
  </r>
  <r>
    <x v="3"/>
    <x v="0"/>
    <x v="0"/>
    <x v="9"/>
    <n v="185000"/>
    <s v="USD"/>
    <x v="39"/>
    <x v="1"/>
    <x v="2"/>
    <x v="1"/>
    <x v="0"/>
    <n v="146000"/>
    <s v="Hybrid"/>
    <x v="0"/>
  </r>
  <r>
    <x v="3"/>
    <x v="1"/>
    <x v="3"/>
    <x v="11"/>
    <n v="59000"/>
    <s v="EUR"/>
    <x v="964"/>
    <x v="9"/>
    <x v="0"/>
    <x v="8"/>
    <x v="0"/>
    <n v="100000"/>
    <s v="Remote"/>
    <x v="3"/>
  </r>
  <r>
    <x v="3"/>
    <x v="2"/>
    <x v="0"/>
    <x v="18"/>
    <n v="100000"/>
    <s v="USD"/>
    <x v="12"/>
    <x v="72"/>
    <x v="1"/>
    <x v="67"/>
    <x v="0"/>
    <n v="70000"/>
    <s v="Onsite"/>
    <x v="0"/>
  </r>
  <r>
    <x v="3"/>
    <x v="1"/>
    <x v="0"/>
    <x v="11"/>
    <n v="112000"/>
    <s v="USD"/>
    <x v="158"/>
    <x v="1"/>
    <x v="0"/>
    <x v="1"/>
    <x v="0"/>
    <n v="100000"/>
    <s v="Remote"/>
    <x v="0"/>
  </r>
  <r>
    <x v="2"/>
    <x v="0"/>
    <x v="0"/>
    <x v="9"/>
    <n v="150000"/>
    <s v="USD"/>
    <x v="16"/>
    <x v="1"/>
    <x v="2"/>
    <x v="1"/>
    <x v="0"/>
    <n v="146000"/>
    <s v="Hybrid"/>
    <x v="0"/>
  </r>
  <r>
    <x v="3"/>
    <x v="0"/>
    <x v="0"/>
    <x v="2"/>
    <n v="180000"/>
    <s v="TRY"/>
    <x v="965"/>
    <x v="53"/>
    <x v="2"/>
    <x v="52"/>
    <x v="0"/>
    <n v="146000"/>
    <s v="Hybrid"/>
    <x v="0"/>
  </r>
  <r>
    <x v="3"/>
    <x v="0"/>
    <x v="0"/>
    <x v="36"/>
    <n v="55000"/>
    <s v="USD"/>
    <x v="325"/>
    <x v="0"/>
    <x v="0"/>
    <x v="0"/>
    <x v="0"/>
    <n v="146000"/>
    <s v="Remote"/>
    <x v="0"/>
  </r>
  <r>
    <x v="3"/>
    <x v="2"/>
    <x v="0"/>
    <x v="2"/>
    <n v="58000"/>
    <s v="USD"/>
    <x v="288"/>
    <x v="1"/>
    <x v="2"/>
    <x v="1"/>
    <x v="0"/>
    <n v="70000"/>
    <s v="Hybrid"/>
    <x v="0"/>
  </r>
  <r>
    <x v="3"/>
    <x v="2"/>
    <x v="0"/>
    <x v="2"/>
    <n v="100000"/>
    <s v="USD"/>
    <x v="12"/>
    <x v="1"/>
    <x v="0"/>
    <x v="1"/>
    <x v="2"/>
    <n v="70000"/>
    <s v="Remote"/>
    <x v="0"/>
  </r>
  <r>
    <x v="3"/>
    <x v="0"/>
    <x v="0"/>
    <x v="2"/>
    <n v="65720"/>
    <s v="EUR"/>
    <x v="966"/>
    <x v="12"/>
    <x v="2"/>
    <x v="11"/>
    <x v="2"/>
    <n v="146000"/>
    <s v="Hybrid"/>
    <x v="0"/>
  </r>
  <r>
    <x v="3"/>
    <x v="2"/>
    <x v="0"/>
    <x v="9"/>
    <n v="85000"/>
    <s v="USD"/>
    <x v="112"/>
    <x v="9"/>
    <x v="0"/>
    <x v="3"/>
    <x v="1"/>
    <n v="70000"/>
    <s v="Remote"/>
    <x v="0"/>
  </r>
  <r>
    <x v="3"/>
    <x v="2"/>
    <x v="0"/>
    <x v="50"/>
    <n v="65000"/>
    <s v="EUR"/>
    <x v="930"/>
    <x v="3"/>
    <x v="1"/>
    <x v="3"/>
    <x v="0"/>
    <n v="70000"/>
    <s v="Onsite"/>
    <x v="0"/>
  </r>
  <r>
    <x v="3"/>
    <x v="0"/>
    <x v="1"/>
    <x v="91"/>
    <n v="105000"/>
    <s v="USD"/>
    <x v="77"/>
    <x v="1"/>
    <x v="0"/>
    <x v="1"/>
    <x v="2"/>
    <n v="146000"/>
    <s v="Remote"/>
    <x v="1"/>
  </r>
  <r>
    <x v="2"/>
    <x v="2"/>
    <x v="0"/>
    <x v="4"/>
    <n v="72000"/>
    <s v="USD"/>
    <x v="26"/>
    <x v="1"/>
    <x v="0"/>
    <x v="1"/>
    <x v="0"/>
    <n v="70000"/>
    <s v="Remote"/>
    <x v="0"/>
  </r>
  <r>
    <x v="3"/>
    <x v="2"/>
    <x v="0"/>
    <x v="11"/>
    <n v="55000"/>
    <s v="EUR"/>
    <x v="967"/>
    <x v="3"/>
    <x v="2"/>
    <x v="3"/>
    <x v="2"/>
    <n v="70000"/>
    <s v="Hybrid"/>
    <x v="0"/>
  </r>
  <r>
    <x v="3"/>
    <x v="1"/>
    <x v="0"/>
    <x v="11"/>
    <n v="250000"/>
    <s v="TRY"/>
    <x v="968"/>
    <x v="53"/>
    <x v="0"/>
    <x v="52"/>
    <x v="2"/>
    <n v="100000"/>
    <s v="Remote"/>
    <x v="0"/>
  </r>
  <r>
    <x v="3"/>
    <x v="1"/>
    <x v="0"/>
    <x v="11"/>
    <n v="111775"/>
    <s v="USD"/>
    <x v="969"/>
    <x v="1"/>
    <x v="1"/>
    <x v="1"/>
    <x v="2"/>
    <n v="100000"/>
    <s v="Onsite"/>
    <x v="0"/>
  </r>
  <r>
    <x v="3"/>
    <x v="1"/>
    <x v="0"/>
    <x v="11"/>
    <n v="93150"/>
    <s v="USD"/>
    <x v="970"/>
    <x v="1"/>
    <x v="1"/>
    <x v="1"/>
    <x v="2"/>
    <n v="100000"/>
    <s v="Onsite"/>
    <x v="0"/>
  </r>
  <r>
    <x v="3"/>
    <x v="0"/>
    <x v="0"/>
    <x v="87"/>
    <n v="160000"/>
    <s v="USD"/>
    <x v="122"/>
    <x v="55"/>
    <x v="2"/>
    <x v="1"/>
    <x v="1"/>
    <n v="146000"/>
    <s v="Hybrid"/>
    <x v="0"/>
  </r>
  <r>
    <x v="3"/>
    <x v="1"/>
    <x v="0"/>
    <x v="2"/>
    <n v="21600"/>
    <s v="EUR"/>
    <x v="971"/>
    <x v="73"/>
    <x v="0"/>
    <x v="3"/>
    <x v="1"/>
    <n v="100000"/>
    <s v="Remote"/>
    <x v="0"/>
  </r>
  <r>
    <x v="3"/>
    <x v="0"/>
    <x v="0"/>
    <x v="9"/>
    <n v="4900000"/>
    <s v="INR"/>
    <x v="972"/>
    <x v="6"/>
    <x v="1"/>
    <x v="6"/>
    <x v="0"/>
    <n v="146000"/>
    <s v="Onsite"/>
    <x v="0"/>
  </r>
  <r>
    <x v="3"/>
    <x v="1"/>
    <x v="0"/>
    <x v="2"/>
    <n v="1250000"/>
    <s v="INR"/>
    <x v="590"/>
    <x v="6"/>
    <x v="0"/>
    <x v="6"/>
    <x v="1"/>
    <n v="100000"/>
    <s v="Remote"/>
    <x v="0"/>
  </r>
  <r>
    <x v="3"/>
    <x v="0"/>
    <x v="0"/>
    <x v="4"/>
    <n v="54000"/>
    <s v="EUR"/>
    <x v="911"/>
    <x v="3"/>
    <x v="2"/>
    <x v="3"/>
    <x v="0"/>
    <n v="146000"/>
    <s v="Hybrid"/>
    <x v="0"/>
  </r>
  <r>
    <x v="2"/>
    <x v="0"/>
    <x v="0"/>
    <x v="39"/>
    <n v="190000"/>
    <s v="USD"/>
    <x v="128"/>
    <x v="1"/>
    <x v="0"/>
    <x v="1"/>
    <x v="1"/>
    <n v="146000"/>
    <s v="Remote"/>
    <x v="0"/>
  </r>
  <r>
    <x v="3"/>
    <x v="3"/>
    <x v="0"/>
    <x v="33"/>
    <n v="120000"/>
    <s v="EUR"/>
    <x v="973"/>
    <x v="3"/>
    <x v="1"/>
    <x v="3"/>
    <x v="0"/>
    <n v="196000"/>
    <s v="Onsite"/>
    <x v="0"/>
  </r>
  <r>
    <x v="3"/>
    <x v="2"/>
    <x v="0"/>
    <x v="29"/>
    <n v="1200000"/>
    <s v="INR"/>
    <x v="974"/>
    <x v="6"/>
    <x v="0"/>
    <x v="6"/>
    <x v="0"/>
    <n v="70000"/>
    <s v="Remote"/>
    <x v="0"/>
  </r>
  <r>
    <x v="3"/>
    <x v="0"/>
    <x v="0"/>
    <x v="4"/>
    <n v="90000"/>
    <s v="CAD"/>
    <x v="975"/>
    <x v="2"/>
    <x v="0"/>
    <x v="2"/>
    <x v="2"/>
    <n v="146000"/>
    <s v="Remote"/>
    <x v="0"/>
  </r>
  <r>
    <x v="2"/>
    <x v="1"/>
    <x v="0"/>
    <x v="2"/>
    <n v="11000000"/>
    <s v="HUF"/>
    <x v="976"/>
    <x v="48"/>
    <x v="2"/>
    <x v="48"/>
    <x v="0"/>
    <n v="100000"/>
    <s v="Hybrid"/>
    <x v="0"/>
  </r>
  <r>
    <x v="3"/>
    <x v="0"/>
    <x v="0"/>
    <x v="2"/>
    <n v="135000"/>
    <s v="USD"/>
    <x v="160"/>
    <x v="1"/>
    <x v="1"/>
    <x v="1"/>
    <x v="0"/>
    <n v="146000"/>
    <s v="Onsite"/>
    <x v="0"/>
  </r>
  <r>
    <x v="3"/>
    <x v="2"/>
    <x v="0"/>
    <x v="9"/>
    <n v="21000"/>
    <s v="EUR"/>
    <x v="977"/>
    <x v="3"/>
    <x v="2"/>
    <x v="3"/>
    <x v="2"/>
    <n v="70000"/>
    <s v="Hybrid"/>
    <x v="0"/>
  </r>
  <r>
    <x v="3"/>
    <x v="0"/>
    <x v="0"/>
    <x v="26"/>
    <n v="4000000"/>
    <s v="INR"/>
    <x v="541"/>
    <x v="6"/>
    <x v="2"/>
    <x v="1"/>
    <x v="0"/>
    <n v="146000"/>
    <s v="Hybrid"/>
    <x v="0"/>
  </r>
  <r>
    <x v="3"/>
    <x v="0"/>
    <x v="0"/>
    <x v="9"/>
    <n v="1799997"/>
    <s v="INR"/>
    <x v="978"/>
    <x v="6"/>
    <x v="0"/>
    <x v="6"/>
    <x v="0"/>
    <n v="146000"/>
    <s v="Remote"/>
    <x v="0"/>
  </r>
  <r>
    <x v="3"/>
    <x v="2"/>
    <x v="0"/>
    <x v="53"/>
    <n v="9272"/>
    <s v="USD"/>
    <x v="979"/>
    <x v="36"/>
    <x v="0"/>
    <x v="32"/>
    <x v="1"/>
    <n v="70000"/>
    <s v="Remote"/>
    <x v="0"/>
  </r>
  <r>
    <x v="3"/>
    <x v="1"/>
    <x v="0"/>
    <x v="2"/>
    <n v="147000"/>
    <s v="USD"/>
    <x v="200"/>
    <x v="1"/>
    <x v="2"/>
    <x v="1"/>
    <x v="0"/>
    <n v="100000"/>
    <s v="Hybrid"/>
    <x v="0"/>
  </r>
  <r>
    <x v="3"/>
    <x v="0"/>
    <x v="0"/>
    <x v="18"/>
    <n v="120500"/>
    <s v="CAD"/>
    <x v="980"/>
    <x v="2"/>
    <x v="2"/>
    <x v="2"/>
    <x v="0"/>
    <n v="146000"/>
    <s v="Hybrid"/>
    <x v="0"/>
  </r>
  <r>
    <x v="3"/>
    <x v="0"/>
    <x v="0"/>
    <x v="26"/>
    <n v="174000"/>
    <s v="USD"/>
    <x v="19"/>
    <x v="1"/>
    <x v="0"/>
    <x v="1"/>
    <x v="0"/>
    <n v="146000"/>
    <s v="Remote"/>
    <x v="0"/>
  </r>
  <r>
    <x v="2"/>
    <x v="1"/>
    <x v="0"/>
    <x v="20"/>
    <n v="135000"/>
    <s v="USD"/>
    <x v="160"/>
    <x v="1"/>
    <x v="0"/>
    <x v="1"/>
    <x v="0"/>
    <n v="100000"/>
    <s v="Remote"/>
    <x v="0"/>
  </r>
  <r>
    <x v="3"/>
    <x v="2"/>
    <x v="0"/>
    <x v="9"/>
    <n v="21844"/>
    <s v="USD"/>
    <x v="981"/>
    <x v="20"/>
    <x v="2"/>
    <x v="17"/>
    <x v="2"/>
    <n v="70000"/>
    <s v="Hybrid"/>
    <x v="0"/>
  </r>
  <r>
    <x v="2"/>
    <x v="0"/>
    <x v="0"/>
    <x v="87"/>
    <n v="125000"/>
    <s v="USD"/>
    <x v="185"/>
    <x v="74"/>
    <x v="2"/>
    <x v="68"/>
    <x v="1"/>
    <n v="146000"/>
    <s v="Hybrid"/>
    <x v="0"/>
  </r>
  <r>
    <x v="2"/>
    <x v="2"/>
    <x v="0"/>
    <x v="2"/>
    <n v="45000"/>
    <s v="EUR"/>
    <x v="982"/>
    <x v="12"/>
    <x v="1"/>
    <x v="11"/>
    <x v="1"/>
    <n v="70000"/>
    <s v="Onsite"/>
    <x v="0"/>
  </r>
  <r>
    <x v="2"/>
    <x v="1"/>
    <x v="0"/>
    <x v="2"/>
    <n v="3000000"/>
    <s v="INR"/>
    <x v="983"/>
    <x v="6"/>
    <x v="1"/>
    <x v="6"/>
    <x v="0"/>
    <n v="100000"/>
    <s v="Onsite"/>
    <x v="0"/>
  </r>
  <r>
    <x v="3"/>
    <x v="3"/>
    <x v="0"/>
    <x v="50"/>
    <n v="59000"/>
    <s v="EUR"/>
    <x v="964"/>
    <x v="12"/>
    <x v="0"/>
    <x v="0"/>
    <x v="1"/>
    <n v="196000"/>
    <s v="Remote"/>
    <x v="0"/>
  </r>
  <r>
    <x v="3"/>
    <x v="0"/>
    <x v="0"/>
    <x v="72"/>
    <n v="50000"/>
    <s v="USD"/>
    <x v="189"/>
    <x v="31"/>
    <x v="0"/>
    <x v="4"/>
    <x v="2"/>
    <n v="146000"/>
    <s v="Remote"/>
    <x v="0"/>
  </r>
  <r>
    <x v="2"/>
    <x v="2"/>
    <x v="0"/>
    <x v="2"/>
    <n v="35000"/>
    <s v="EUR"/>
    <x v="984"/>
    <x v="12"/>
    <x v="1"/>
    <x v="11"/>
    <x v="2"/>
    <n v="70000"/>
    <s v="Onsite"/>
    <x v="0"/>
  </r>
  <r>
    <x v="2"/>
    <x v="1"/>
    <x v="0"/>
    <x v="31"/>
    <n v="87000"/>
    <s v="USD"/>
    <x v="318"/>
    <x v="1"/>
    <x v="0"/>
    <x v="1"/>
    <x v="0"/>
    <n v="100000"/>
    <s v="Remote"/>
    <x v="0"/>
  </r>
  <r>
    <x v="3"/>
    <x v="1"/>
    <x v="0"/>
    <x v="11"/>
    <n v="22000"/>
    <s v="EUR"/>
    <x v="985"/>
    <x v="40"/>
    <x v="1"/>
    <x v="1"/>
    <x v="0"/>
    <n v="100000"/>
    <s v="Onsite"/>
    <x v="0"/>
  </r>
  <r>
    <x v="3"/>
    <x v="1"/>
    <x v="0"/>
    <x v="2"/>
    <n v="76760"/>
    <s v="EUR"/>
    <x v="986"/>
    <x v="3"/>
    <x v="2"/>
    <x v="3"/>
    <x v="0"/>
    <n v="100000"/>
    <s v="Hybrid"/>
    <x v="0"/>
  </r>
  <r>
    <x v="3"/>
    <x v="1"/>
    <x v="0"/>
    <x v="29"/>
    <n v="1672000"/>
    <s v="INR"/>
    <x v="987"/>
    <x v="6"/>
    <x v="1"/>
    <x v="6"/>
    <x v="0"/>
    <n v="100000"/>
    <s v="Onsite"/>
    <x v="0"/>
  </r>
  <r>
    <x v="3"/>
    <x v="1"/>
    <x v="0"/>
    <x v="2"/>
    <n v="420000"/>
    <s v="INR"/>
    <x v="988"/>
    <x v="6"/>
    <x v="0"/>
    <x v="1"/>
    <x v="1"/>
    <n v="100000"/>
    <s v="Remote"/>
    <x v="0"/>
  </r>
  <r>
    <x v="3"/>
    <x v="2"/>
    <x v="0"/>
    <x v="9"/>
    <n v="81000"/>
    <s v="USD"/>
    <x v="751"/>
    <x v="1"/>
    <x v="2"/>
    <x v="1"/>
    <x v="1"/>
    <n v="70000"/>
    <s v="Hybrid"/>
    <x v="0"/>
  </r>
  <r>
    <x v="3"/>
    <x v="1"/>
    <x v="0"/>
    <x v="2"/>
    <n v="30400000"/>
    <s v="CLP"/>
    <x v="989"/>
    <x v="54"/>
    <x v="0"/>
    <x v="69"/>
    <x v="0"/>
    <n v="100000"/>
    <s v="Remote"/>
    <x v="0"/>
  </r>
  <r>
    <x v="3"/>
    <x v="2"/>
    <x v="0"/>
    <x v="50"/>
    <n v="90000"/>
    <s v="USD"/>
    <x v="25"/>
    <x v="1"/>
    <x v="0"/>
    <x v="1"/>
    <x v="1"/>
    <n v="70000"/>
    <s v="Remote"/>
    <x v="0"/>
  </r>
  <r>
    <x v="3"/>
    <x v="1"/>
    <x v="0"/>
    <x v="2"/>
    <n v="52000"/>
    <s v="EUR"/>
    <x v="990"/>
    <x v="3"/>
    <x v="2"/>
    <x v="49"/>
    <x v="2"/>
    <n v="100000"/>
    <s v="Hybrid"/>
    <x v="0"/>
  </r>
  <r>
    <x v="3"/>
    <x v="0"/>
    <x v="0"/>
    <x v="52"/>
    <n v="195000"/>
    <s v="USD"/>
    <x v="121"/>
    <x v="1"/>
    <x v="0"/>
    <x v="1"/>
    <x v="2"/>
    <n v="146000"/>
    <s v="Remote"/>
    <x v="0"/>
  </r>
  <r>
    <x v="3"/>
    <x v="1"/>
    <x v="0"/>
    <x v="2"/>
    <n v="32000"/>
    <s v="EUR"/>
    <x v="991"/>
    <x v="0"/>
    <x v="0"/>
    <x v="0"/>
    <x v="0"/>
    <n v="100000"/>
    <s v="Remote"/>
    <x v="0"/>
  </r>
  <r>
    <x v="2"/>
    <x v="1"/>
    <x v="0"/>
    <x v="4"/>
    <n v="85000"/>
    <s v="USD"/>
    <x v="112"/>
    <x v="1"/>
    <x v="0"/>
    <x v="1"/>
    <x v="0"/>
    <n v="100000"/>
    <s v="Remote"/>
    <x v="0"/>
  </r>
  <r>
    <x v="3"/>
    <x v="3"/>
    <x v="1"/>
    <x v="0"/>
    <n v="416000"/>
    <s v="USD"/>
    <x v="992"/>
    <x v="1"/>
    <x v="0"/>
    <x v="1"/>
    <x v="1"/>
    <n v="196000"/>
    <s v="Remote"/>
    <x v="1"/>
  </r>
  <r>
    <x v="3"/>
    <x v="0"/>
    <x v="0"/>
    <x v="34"/>
    <n v="225000"/>
    <s v="USD"/>
    <x v="22"/>
    <x v="1"/>
    <x v="0"/>
    <x v="2"/>
    <x v="0"/>
    <n v="146000"/>
    <s v="Remote"/>
    <x v="0"/>
  </r>
  <r>
    <x v="3"/>
    <x v="1"/>
    <x v="0"/>
    <x v="2"/>
    <n v="40900"/>
    <s v="GBP"/>
    <x v="993"/>
    <x v="4"/>
    <x v="2"/>
    <x v="4"/>
    <x v="0"/>
    <n v="100000"/>
    <s v="Hybrid"/>
    <x v="0"/>
  </r>
  <r>
    <x v="3"/>
    <x v="1"/>
    <x v="0"/>
    <x v="2"/>
    <n v="2500000"/>
    <s v="INR"/>
    <x v="994"/>
    <x v="6"/>
    <x v="1"/>
    <x v="6"/>
    <x v="2"/>
    <n v="100000"/>
    <s v="Onsite"/>
    <x v="0"/>
  </r>
  <r>
    <x v="3"/>
    <x v="1"/>
    <x v="0"/>
    <x v="2"/>
    <n v="85000"/>
    <s v="GBP"/>
    <x v="995"/>
    <x v="4"/>
    <x v="2"/>
    <x v="4"/>
    <x v="0"/>
    <n v="100000"/>
    <s v="Hybrid"/>
    <x v="0"/>
  </r>
  <r>
    <x v="3"/>
    <x v="1"/>
    <x v="0"/>
    <x v="9"/>
    <n v="180000"/>
    <s v="PLN"/>
    <x v="996"/>
    <x v="29"/>
    <x v="0"/>
    <x v="40"/>
    <x v="0"/>
    <n v="100000"/>
    <s v="Remote"/>
    <x v="0"/>
  </r>
  <r>
    <x v="2"/>
    <x v="1"/>
    <x v="0"/>
    <x v="4"/>
    <n v="8000"/>
    <s v="USD"/>
    <x v="681"/>
    <x v="41"/>
    <x v="2"/>
    <x v="37"/>
    <x v="0"/>
    <n v="100000"/>
    <s v="Hybrid"/>
    <x v="0"/>
  </r>
  <r>
    <x v="2"/>
    <x v="2"/>
    <x v="0"/>
    <x v="11"/>
    <n v="4450000"/>
    <s v="JPY"/>
    <x v="997"/>
    <x v="64"/>
    <x v="0"/>
    <x v="64"/>
    <x v="1"/>
    <n v="70000"/>
    <s v="Remote"/>
    <x v="0"/>
  </r>
  <r>
    <x v="2"/>
    <x v="0"/>
    <x v="0"/>
    <x v="29"/>
    <n v="100000"/>
    <s v="EUR"/>
    <x v="998"/>
    <x v="29"/>
    <x v="0"/>
    <x v="4"/>
    <x v="1"/>
    <n v="146000"/>
    <s v="Remote"/>
    <x v="0"/>
  </r>
  <r>
    <x v="3"/>
    <x v="1"/>
    <x v="0"/>
    <x v="9"/>
    <n v="75000"/>
    <s v="EUR"/>
    <x v="932"/>
    <x v="45"/>
    <x v="0"/>
    <x v="57"/>
    <x v="2"/>
    <n v="100000"/>
    <s v="Remote"/>
    <x v="0"/>
  </r>
  <r>
    <x v="2"/>
    <x v="2"/>
    <x v="0"/>
    <x v="50"/>
    <n v="423000"/>
    <s v="INR"/>
    <x v="999"/>
    <x v="6"/>
    <x v="2"/>
    <x v="6"/>
    <x v="2"/>
    <n v="70000"/>
    <s v="Hybrid"/>
    <x v="0"/>
  </r>
  <r>
    <x v="2"/>
    <x v="1"/>
    <x v="0"/>
    <x v="87"/>
    <n v="56000"/>
    <s v="USD"/>
    <x v="1000"/>
    <x v="8"/>
    <x v="0"/>
    <x v="1"/>
    <x v="2"/>
    <n v="100000"/>
    <s v="Remote"/>
    <x v="0"/>
  </r>
  <r>
    <x v="3"/>
    <x v="2"/>
    <x v="3"/>
    <x v="12"/>
    <n v="180000"/>
    <s v="DKK"/>
    <x v="1001"/>
    <x v="56"/>
    <x v="2"/>
    <x v="54"/>
    <x v="1"/>
    <n v="70000"/>
    <s v="Hybrid"/>
    <x v="3"/>
  </r>
  <r>
    <x v="3"/>
    <x v="1"/>
    <x v="0"/>
    <x v="2"/>
    <n v="75000"/>
    <s v="EUR"/>
    <x v="932"/>
    <x v="3"/>
    <x v="2"/>
    <x v="3"/>
    <x v="0"/>
    <n v="100000"/>
    <s v="Hybrid"/>
    <x v="0"/>
  </r>
  <r>
    <x v="2"/>
    <x v="1"/>
    <x v="0"/>
    <x v="59"/>
    <n v="450000"/>
    <s v="INR"/>
    <x v="950"/>
    <x v="6"/>
    <x v="0"/>
    <x v="6"/>
    <x v="0"/>
    <n v="100000"/>
    <s v="Remote"/>
    <x v="0"/>
  </r>
  <r>
    <x v="2"/>
    <x v="0"/>
    <x v="0"/>
    <x v="11"/>
    <n v="42000"/>
    <s v="EUR"/>
    <x v="1002"/>
    <x v="37"/>
    <x v="2"/>
    <x v="33"/>
    <x v="0"/>
    <n v="146000"/>
    <s v="Hybrid"/>
    <x v="0"/>
  </r>
  <r>
    <x v="2"/>
    <x v="1"/>
    <x v="0"/>
    <x v="53"/>
    <n v="98000"/>
    <s v="USD"/>
    <x v="689"/>
    <x v="1"/>
    <x v="1"/>
    <x v="1"/>
    <x v="2"/>
    <n v="100000"/>
    <s v="Onsite"/>
    <x v="0"/>
  </r>
  <r>
    <x v="3"/>
    <x v="1"/>
    <x v="0"/>
    <x v="11"/>
    <n v="48000"/>
    <s v="GBP"/>
    <x v="1003"/>
    <x v="7"/>
    <x v="2"/>
    <x v="4"/>
    <x v="1"/>
    <n v="100000"/>
    <s v="Hybrid"/>
    <x v="0"/>
  </r>
  <r>
    <x v="3"/>
    <x v="1"/>
    <x v="0"/>
    <x v="18"/>
    <n v="48000"/>
    <s v="EUR"/>
    <x v="1004"/>
    <x v="12"/>
    <x v="2"/>
    <x v="11"/>
    <x v="1"/>
    <n v="100000"/>
    <s v="Hybrid"/>
    <x v="0"/>
  </r>
  <r>
    <x v="3"/>
    <x v="1"/>
    <x v="0"/>
    <x v="9"/>
    <n v="21000"/>
    <s v="EUR"/>
    <x v="977"/>
    <x v="23"/>
    <x v="2"/>
    <x v="21"/>
    <x v="0"/>
    <n v="100000"/>
    <s v="Hybrid"/>
    <x v="0"/>
  </r>
  <r>
    <x v="3"/>
    <x v="0"/>
    <x v="0"/>
    <x v="19"/>
    <n v="120000"/>
    <s v="USD"/>
    <x v="4"/>
    <x v="1"/>
    <x v="1"/>
    <x v="1"/>
    <x v="0"/>
    <n v="146000"/>
    <s v="Onsite"/>
    <x v="0"/>
  </r>
  <r>
    <x v="3"/>
    <x v="1"/>
    <x v="2"/>
    <x v="11"/>
    <n v="20000"/>
    <s v="USD"/>
    <x v="608"/>
    <x v="42"/>
    <x v="1"/>
    <x v="1"/>
    <x v="0"/>
    <n v="100000"/>
    <s v="Onsite"/>
    <x v="2"/>
  </r>
  <r>
    <x v="2"/>
    <x v="3"/>
    <x v="0"/>
    <x v="33"/>
    <n v="325000"/>
    <s v="USD"/>
    <x v="1005"/>
    <x v="1"/>
    <x v="0"/>
    <x v="1"/>
    <x v="0"/>
    <n v="196000"/>
    <s v="Remote"/>
    <x v="0"/>
  </r>
  <r>
    <x v="3"/>
    <x v="0"/>
    <x v="0"/>
    <x v="9"/>
    <n v="200000"/>
    <s v="USD"/>
    <x v="24"/>
    <x v="1"/>
    <x v="0"/>
    <x v="1"/>
    <x v="0"/>
    <n v="146000"/>
    <s v="Remote"/>
    <x v="0"/>
  </r>
  <r>
    <x v="2"/>
    <x v="2"/>
    <x v="0"/>
    <x v="36"/>
    <n v="300000"/>
    <s v="DKK"/>
    <x v="1006"/>
    <x v="56"/>
    <x v="2"/>
    <x v="54"/>
    <x v="1"/>
    <n v="70000"/>
    <s v="Hybrid"/>
    <x v="0"/>
  </r>
  <r>
    <x v="3"/>
    <x v="1"/>
    <x v="0"/>
    <x v="2"/>
    <n v="160000"/>
    <s v="USD"/>
    <x v="122"/>
    <x v="1"/>
    <x v="0"/>
    <x v="1"/>
    <x v="0"/>
    <n v="100000"/>
    <s v="Remote"/>
    <x v="0"/>
  </r>
  <r>
    <x v="3"/>
    <x v="0"/>
    <x v="0"/>
    <x v="18"/>
    <n v="50000"/>
    <s v="USD"/>
    <x v="189"/>
    <x v="12"/>
    <x v="0"/>
    <x v="1"/>
    <x v="1"/>
    <n v="146000"/>
    <s v="Remote"/>
    <x v="0"/>
  </r>
  <r>
    <x v="3"/>
    <x v="1"/>
    <x v="0"/>
    <x v="65"/>
    <n v="34000"/>
    <s v="EUR"/>
    <x v="1007"/>
    <x v="37"/>
    <x v="0"/>
    <x v="33"/>
    <x v="2"/>
    <n v="100000"/>
    <s v="Remote"/>
    <x v="0"/>
  </r>
  <r>
    <x v="3"/>
    <x v="1"/>
    <x v="0"/>
    <x v="2"/>
    <n v="69600"/>
    <s v="BRL"/>
    <x v="1008"/>
    <x v="26"/>
    <x v="1"/>
    <x v="23"/>
    <x v="1"/>
    <n v="100000"/>
    <s v="Onsite"/>
    <x v="0"/>
  </r>
  <r>
    <x v="3"/>
    <x v="0"/>
    <x v="0"/>
    <x v="11"/>
    <n v="165000"/>
    <s v="USD"/>
    <x v="86"/>
    <x v="1"/>
    <x v="1"/>
    <x v="1"/>
    <x v="2"/>
    <n v="146000"/>
    <s v="Onsite"/>
    <x v="0"/>
  </r>
  <r>
    <x v="3"/>
    <x v="2"/>
    <x v="0"/>
    <x v="29"/>
    <n v="435000"/>
    <s v="INR"/>
    <x v="1009"/>
    <x v="6"/>
    <x v="1"/>
    <x v="9"/>
    <x v="0"/>
    <n v="70000"/>
    <s v="Onsite"/>
    <x v="0"/>
  </r>
  <r>
    <x v="2"/>
    <x v="1"/>
    <x v="0"/>
    <x v="2"/>
    <n v="37000"/>
    <s v="EUR"/>
    <x v="1010"/>
    <x v="12"/>
    <x v="2"/>
    <x v="11"/>
    <x v="1"/>
    <n v="100000"/>
    <s v="Hybrid"/>
    <x v="0"/>
  </r>
  <r>
    <x v="3"/>
    <x v="0"/>
    <x v="0"/>
    <x v="90"/>
    <n v="185000"/>
    <s v="USD"/>
    <x v="39"/>
    <x v="1"/>
    <x v="0"/>
    <x v="1"/>
    <x v="0"/>
    <n v="146000"/>
    <s v="Remote"/>
    <x v="0"/>
  </r>
  <r>
    <x v="2"/>
    <x v="2"/>
    <x v="0"/>
    <x v="2"/>
    <n v="55000"/>
    <s v="EUR"/>
    <x v="1011"/>
    <x v="3"/>
    <x v="2"/>
    <x v="3"/>
    <x v="1"/>
    <n v="70000"/>
    <s v="Hybrid"/>
    <x v="0"/>
  </r>
  <r>
    <x v="3"/>
    <x v="1"/>
    <x v="0"/>
    <x v="2"/>
    <n v="76760"/>
    <s v="EUR"/>
    <x v="986"/>
    <x v="3"/>
    <x v="2"/>
    <x v="3"/>
    <x v="0"/>
    <n v="100000"/>
    <s v="Hybrid"/>
    <x v="0"/>
  </r>
  <r>
    <x v="2"/>
    <x v="2"/>
    <x v="3"/>
    <x v="2"/>
    <n v="19000"/>
    <s v="EUR"/>
    <x v="1012"/>
    <x v="42"/>
    <x v="2"/>
    <x v="38"/>
    <x v="1"/>
    <n v="70000"/>
    <s v="Hybrid"/>
    <x v="3"/>
  </r>
  <r>
    <x v="2"/>
    <x v="1"/>
    <x v="0"/>
    <x v="11"/>
    <n v="110000"/>
    <s v="USD"/>
    <x v="17"/>
    <x v="1"/>
    <x v="0"/>
    <x v="1"/>
    <x v="0"/>
    <n v="100000"/>
    <s v="Remote"/>
    <x v="0"/>
  </r>
  <r>
    <x v="3"/>
    <x v="0"/>
    <x v="0"/>
    <x v="19"/>
    <n v="140000"/>
    <s v="USD"/>
    <x v="74"/>
    <x v="1"/>
    <x v="0"/>
    <x v="1"/>
    <x v="0"/>
    <n v="146000"/>
    <s v="Remote"/>
    <x v="0"/>
  </r>
  <r>
    <x v="2"/>
    <x v="0"/>
    <x v="0"/>
    <x v="2"/>
    <n v="120000"/>
    <s v="USD"/>
    <x v="4"/>
    <x v="1"/>
    <x v="2"/>
    <x v="1"/>
    <x v="0"/>
    <n v="146000"/>
    <s v="Hybrid"/>
    <x v="0"/>
  </r>
  <r>
    <x v="3"/>
    <x v="0"/>
    <x v="0"/>
    <x v="2"/>
    <n v="110000"/>
    <s v="CAD"/>
    <x v="1013"/>
    <x v="2"/>
    <x v="0"/>
    <x v="2"/>
    <x v="1"/>
    <n v="146000"/>
    <s v="Remote"/>
    <x v="0"/>
  </r>
  <r>
    <x v="3"/>
    <x v="0"/>
    <x v="0"/>
    <x v="92"/>
    <n v="45000"/>
    <s v="GBP"/>
    <x v="1014"/>
    <x v="4"/>
    <x v="2"/>
    <x v="4"/>
    <x v="0"/>
    <n v="146000"/>
    <s v="Hybrid"/>
    <x v="0"/>
  </r>
  <r>
    <x v="3"/>
    <x v="1"/>
    <x v="2"/>
    <x v="34"/>
    <n v="12000"/>
    <s v="USD"/>
    <x v="452"/>
    <x v="41"/>
    <x v="2"/>
    <x v="37"/>
    <x v="2"/>
    <n v="100000"/>
    <s v="Hybrid"/>
    <x v="2"/>
  </r>
  <r>
    <x v="3"/>
    <x v="0"/>
    <x v="0"/>
    <x v="11"/>
    <n v="65000"/>
    <s v="EUR"/>
    <x v="930"/>
    <x v="40"/>
    <x v="2"/>
    <x v="4"/>
    <x v="1"/>
    <n v="146000"/>
    <s v="Hybrid"/>
    <x v="0"/>
  </r>
  <r>
    <x v="3"/>
    <x v="1"/>
    <x v="0"/>
    <x v="9"/>
    <n v="74000"/>
    <s v="USD"/>
    <x v="1015"/>
    <x v="64"/>
    <x v="2"/>
    <x v="64"/>
    <x v="1"/>
    <n v="100000"/>
    <s v="Hybrid"/>
    <x v="0"/>
  </r>
  <r>
    <x v="3"/>
    <x v="0"/>
    <x v="0"/>
    <x v="26"/>
    <n v="152000"/>
    <s v="USD"/>
    <x v="153"/>
    <x v="1"/>
    <x v="0"/>
    <x v="11"/>
    <x v="0"/>
    <n v="146000"/>
    <s v="Remote"/>
    <x v="0"/>
  </r>
  <r>
    <x v="3"/>
    <x v="1"/>
    <x v="0"/>
    <x v="29"/>
    <n v="18000"/>
    <s v="USD"/>
    <x v="1016"/>
    <x v="75"/>
    <x v="1"/>
    <x v="70"/>
    <x v="1"/>
    <n v="100000"/>
    <s v="Onsite"/>
    <x v="0"/>
  </r>
  <r>
    <x v="2"/>
    <x v="0"/>
    <x v="2"/>
    <x v="12"/>
    <n v="60000"/>
    <s v="USD"/>
    <x v="214"/>
    <x v="68"/>
    <x v="0"/>
    <x v="1"/>
    <x v="1"/>
    <n v="146000"/>
    <s v="Remote"/>
    <x v="2"/>
  </r>
  <r>
    <x v="3"/>
    <x v="1"/>
    <x v="0"/>
    <x v="2"/>
    <n v="130000"/>
    <s v="USD"/>
    <x v="11"/>
    <x v="1"/>
    <x v="2"/>
    <x v="1"/>
    <x v="0"/>
    <n v="100000"/>
    <s v="Hybrid"/>
    <x v="0"/>
  </r>
  <r>
    <x v="3"/>
    <x v="0"/>
    <x v="0"/>
    <x v="12"/>
    <n v="102000"/>
    <s v="BRL"/>
    <x v="1017"/>
    <x v="26"/>
    <x v="1"/>
    <x v="23"/>
    <x v="2"/>
    <n v="146000"/>
    <s v="Onsite"/>
    <x v="0"/>
  </r>
  <r>
    <x v="3"/>
    <x v="2"/>
    <x v="0"/>
    <x v="20"/>
    <n v="50000"/>
    <s v="EUR"/>
    <x v="925"/>
    <x v="76"/>
    <x v="0"/>
    <x v="61"/>
    <x v="0"/>
    <n v="70000"/>
    <s v="Remote"/>
    <x v="0"/>
  </r>
  <r>
    <x v="3"/>
    <x v="0"/>
    <x v="0"/>
    <x v="0"/>
    <n v="147000"/>
    <s v="EUR"/>
    <x v="1018"/>
    <x v="3"/>
    <x v="0"/>
    <x v="3"/>
    <x v="2"/>
    <n v="146000"/>
    <s v="Remote"/>
    <x v="0"/>
  </r>
  <r>
    <x v="2"/>
    <x v="0"/>
    <x v="0"/>
    <x v="0"/>
    <n v="130000"/>
    <s v="EUR"/>
    <x v="1019"/>
    <x v="3"/>
    <x v="0"/>
    <x v="3"/>
    <x v="2"/>
    <n v="146000"/>
    <s v="Remote"/>
    <x v="0"/>
  </r>
  <r>
    <x v="2"/>
    <x v="1"/>
    <x v="0"/>
    <x v="2"/>
    <n v="34000"/>
    <s v="EUR"/>
    <x v="1020"/>
    <x v="0"/>
    <x v="0"/>
    <x v="0"/>
    <x v="2"/>
    <n v="100000"/>
    <s v="Remote"/>
    <x v="0"/>
  </r>
  <r>
    <x v="3"/>
    <x v="1"/>
    <x v="0"/>
    <x v="2"/>
    <n v="39600"/>
    <s v="EUR"/>
    <x v="1021"/>
    <x v="0"/>
    <x v="0"/>
    <x v="0"/>
    <x v="2"/>
    <n v="100000"/>
    <s v="Remote"/>
    <x v="0"/>
  </r>
  <r>
    <x v="3"/>
    <x v="2"/>
    <x v="0"/>
    <x v="36"/>
    <n v="1335000"/>
    <s v="INR"/>
    <x v="1022"/>
    <x v="6"/>
    <x v="0"/>
    <x v="44"/>
    <x v="1"/>
    <n v="70000"/>
    <s v="Remote"/>
    <x v="0"/>
  </r>
  <r>
    <x v="2"/>
    <x v="0"/>
    <x v="0"/>
    <x v="2"/>
    <n v="80000"/>
    <s v="EUR"/>
    <x v="1023"/>
    <x v="19"/>
    <x v="1"/>
    <x v="49"/>
    <x v="1"/>
    <n v="146000"/>
    <s v="Onsite"/>
    <x v="0"/>
  </r>
  <r>
    <x v="2"/>
    <x v="1"/>
    <x v="0"/>
    <x v="2"/>
    <n v="55000"/>
    <s v="EUR"/>
    <x v="1011"/>
    <x v="12"/>
    <x v="2"/>
    <x v="61"/>
    <x v="1"/>
    <n v="100000"/>
    <s v="Hybrid"/>
    <x v="0"/>
  </r>
  <r>
    <x v="3"/>
    <x v="1"/>
    <x v="0"/>
    <x v="2"/>
    <n v="115000"/>
    <s v="USD"/>
    <x v="61"/>
    <x v="1"/>
    <x v="2"/>
    <x v="1"/>
    <x v="0"/>
    <n v="100000"/>
    <s v="Hybrid"/>
    <x v="0"/>
  </r>
  <r>
    <x v="3"/>
    <x v="0"/>
    <x v="0"/>
    <x v="0"/>
    <n v="235000"/>
    <s v="USD"/>
    <x v="277"/>
    <x v="1"/>
    <x v="0"/>
    <x v="1"/>
    <x v="0"/>
    <n v="146000"/>
    <s v="Remote"/>
    <x v="0"/>
  </r>
  <r>
    <x v="3"/>
    <x v="1"/>
    <x v="0"/>
    <x v="31"/>
    <n v="1450000"/>
    <s v="INR"/>
    <x v="1024"/>
    <x v="6"/>
    <x v="0"/>
    <x v="6"/>
    <x v="0"/>
    <n v="100000"/>
    <s v="Remote"/>
    <x v="0"/>
  </r>
  <r>
    <x v="3"/>
    <x v="2"/>
    <x v="3"/>
    <x v="36"/>
    <n v="12000"/>
    <s v="USD"/>
    <x v="452"/>
    <x v="26"/>
    <x v="0"/>
    <x v="1"/>
    <x v="1"/>
    <n v="70000"/>
    <s v="Remote"/>
    <x v="3"/>
  </r>
  <r>
    <x v="3"/>
    <x v="1"/>
    <x v="0"/>
    <x v="4"/>
    <n v="75000"/>
    <s v="USD"/>
    <x v="115"/>
    <x v="1"/>
    <x v="1"/>
    <x v="1"/>
    <x v="0"/>
    <n v="100000"/>
    <s v="Onsite"/>
    <x v="0"/>
  </r>
  <r>
    <x v="3"/>
    <x v="1"/>
    <x v="0"/>
    <x v="4"/>
    <n v="62000"/>
    <s v="USD"/>
    <x v="287"/>
    <x v="1"/>
    <x v="1"/>
    <x v="1"/>
    <x v="0"/>
    <n v="100000"/>
    <s v="Onsite"/>
    <x v="0"/>
  </r>
  <r>
    <x v="3"/>
    <x v="1"/>
    <x v="0"/>
    <x v="2"/>
    <n v="73000"/>
    <s v="USD"/>
    <x v="735"/>
    <x v="1"/>
    <x v="1"/>
    <x v="1"/>
    <x v="0"/>
    <n v="100000"/>
    <s v="Onsite"/>
    <x v="0"/>
  </r>
  <r>
    <x v="3"/>
    <x v="1"/>
    <x v="0"/>
    <x v="11"/>
    <n v="38400"/>
    <s v="EUR"/>
    <x v="1025"/>
    <x v="9"/>
    <x v="0"/>
    <x v="8"/>
    <x v="0"/>
    <n v="100000"/>
    <s v="Remote"/>
    <x v="0"/>
  </r>
  <r>
    <x v="2"/>
    <x v="0"/>
    <x v="0"/>
    <x v="26"/>
    <n v="190200"/>
    <s v="USD"/>
    <x v="1026"/>
    <x v="1"/>
    <x v="0"/>
    <x v="1"/>
    <x v="2"/>
    <n v="146000"/>
    <s v="Remote"/>
    <x v="0"/>
  </r>
  <r>
    <x v="2"/>
    <x v="1"/>
    <x v="0"/>
    <x v="2"/>
    <n v="118000"/>
    <s v="USD"/>
    <x v="627"/>
    <x v="1"/>
    <x v="0"/>
    <x v="1"/>
    <x v="2"/>
    <n v="100000"/>
    <s v="Remote"/>
    <x v="0"/>
  </r>
  <r>
    <x v="2"/>
    <x v="1"/>
    <x v="0"/>
    <x v="2"/>
    <n v="138350"/>
    <s v="USD"/>
    <x v="1027"/>
    <x v="1"/>
    <x v="0"/>
    <x v="1"/>
    <x v="2"/>
    <n v="100000"/>
    <s v="Remote"/>
    <x v="0"/>
  </r>
  <r>
    <x v="2"/>
    <x v="1"/>
    <x v="0"/>
    <x v="11"/>
    <n v="130800"/>
    <s v="USD"/>
    <x v="1028"/>
    <x v="0"/>
    <x v="0"/>
    <x v="1"/>
    <x v="2"/>
    <n v="100000"/>
    <s v="Remote"/>
    <x v="0"/>
  </r>
  <r>
    <x v="2"/>
    <x v="0"/>
    <x v="0"/>
    <x v="9"/>
    <n v="40000"/>
    <s v="EUR"/>
    <x v="1029"/>
    <x v="28"/>
    <x v="0"/>
    <x v="27"/>
    <x v="1"/>
    <n v="146000"/>
    <s v="Remote"/>
    <x v="0"/>
  </r>
  <r>
    <x v="3"/>
    <x v="0"/>
    <x v="0"/>
    <x v="33"/>
    <n v="168000"/>
    <s v="USD"/>
    <x v="406"/>
    <x v="64"/>
    <x v="1"/>
    <x v="64"/>
    <x v="1"/>
    <n v="146000"/>
    <s v="Onsite"/>
    <x v="0"/>
  </r>
  <r>
    <x v="3"/>
    <x v="1"/>
    <x v="0"/>
    <x v="2"/>
    <n v="160000"/>
    <s v="SGD"/>
    <x v="1030"/>
    <x v="21"/>
    <x v="0"/>
    <x v="15"/>
    <x v="2"/>
    <n v="100000"/>
    <s v="Remote"/>
    <x v="0"/>
  </r>
  <r>
    <x v="3"/>
    <x v="1"/>
    <x v="0"/>
    <x v="38"/>
    <n v="423000"/>
    <s v="USD"/>
    <x v="1031"/>
    <x v="1"/>
    <x v="2"/>
    <x v="1"/>
    <x v="0"/>
    <n v="100000"/>
    <s v="Hybrid"/>
    <x v="0"/>
  </r>
  <r>
    <x v="3"/>
    <x v="1"/>
    <x v="0"/>
    <x v="11"/>
    <n v="24000"/>
    <s v="EUR"/>
    <x v="1032"/>
    <x v="77"/>
    <x v="2"/>
    <x v="71"/>
    <x v="0"/>
    <n v="100000"/>
    <s v="Hybrid"/>
    <x v="0"/>
  </r>
  <r>
    <x v="3"/>
    <x v="0"/>
    <x v="0"/>
    <x v="30"/>
    <n v="165000"/>
    <s v="USD"/>
    <x v="86"/>
    <x v="1"/>
    <x v="0"/>
    <x v="1"/>
    <x v="0"/>
    <n v="146000"/>
    <s v="Remote"/>
    <x v="0"/>
  </r>
  <r>
    <x v="2"/>
    <x v="0"/>
    <x v="0"/>
    <x v="2"/>
    <n v="412000"/>
    <s v="USD"/>
    <x v="1033"/>
    <x v="1"/>
    <x v="0"/>
    <x v="1"/>
    <x v="0"/>
    <n v="146000"/>
    <s v="Remote"/>
    <x v="0"/>
  </r>
  <r>
    <x v="3"/>
    <x v="1"/>
    <x v="0"/>
    <x v="0"/>
    <n v="151000"/>
    <s v="USD"/>
    <x v="268"/>
    <x v="1"/>
    <x v="0"/>
    <x v="1"/>
    <x v="0"/>
    <n v="100000"/>
    <s v="Remote"/>
    <x v="0"/>
  </r>
  <r>
    <x v="2"/>
    <x v="2"/>
    <x v="0"/>
    <x v="2"/>
    <n v="105000"/>
    <s v="USD"/>
    <x v="77"/>
    <x v="1"/>
    <x v="0"/>
    <x v="1"/>
    <x v="1"/>
    <n v="70000"/>
    <s v="Remote"/>
    <x v="0"/>
  </r>
  <r>
    <x v="2"/>
    <x v="2"/>
    <x v="1"/>
    <x v="20"/>
    <n v="100000"/>
    <s v="USD"/>
    <x v="12"/>
    <x v="1"/>
    <x v="0"/>
    <x v="1"/>
    <x v="0"/>
    <n v="70000"/>
    <s v="Remote"/>
    <x v="1"/>
  </r>
  <r>
    <x v="3"/>
    <x v="0"/>
    <x v="0"/>
    <x v="26"/>
    <n v="7000000"/>
    <s v="INR"/>
    <x v="1034"/>
    <x v="6"/>
    <x v="2"/>
    <x v="6"/>
    <x v="0"/>
    <n v="146000"/>
    <s v="Hybri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DE91C-1AED-40DE-93B6-B2E2F521EB25}" name="PivotTable6" cacheId="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2">
  <location ref="D6:F10" firstHeaderRow="0" firstDataRow="1" firstDataCol="1"/>
  <pivotFields count="3">
    <pivotField dataField="1" compact="0" outline="0" subtotalTop="0" showAll="0" defaultSubtotal="0"/>
    <pivotField name="Work Mode"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n Salary" fld="0" subtotal="count" baseField="0" baseItem="0"/>
    <dataField name="Number of Respondents" fld="2" subtotal="count" baseField="1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Median Salary"/>
    <pivotHierarchy dragToRow="0" dragToCol="0" dragToPage="0" dragToData="1"/>
    <pivotHierarchy dragToRow="0" dragToCol="0" dragToPage="0" dragToData="1"/>
    <pivotHierarchy dragToData="1"/>
    <pivotHierarchy dragToData="1" caption="Number of Respondent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BF00D-7982-4B43-8C61-B70BE1109F81}" name="PivotTable12" cacheId="9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8" indent="0" compact="0" compactData="0" multipleFieldFilters="0" chartFormat="13">
  <location ref="L6:N17" firstHeaderRow="0" firstDataRow="1" firstDataCol="1"/>
  <pivotFields count="4">
    <pivotField compact="0" allDrilled="1" outline="0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  <pivotField axis="axisRow" compact="0" allDrilled="1" outline="0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ubtotalTop="0" showAll="0" defaultSubtotal="0"/>
  </pivotFields>
  <rowFields count="1">
    <field x="2"/>
  </rowFields>
  <rowItems count="11">
    <i>
      <x v="2"/>
    </i>
    <i>
      <x v="4"/>
    </i>
    <i>
      <x v="6"/>
    </i>
    <i>
      <x/>
    </i>
    <i>
      <x v="9"/>
    </i>
    <i>
      <x v="7"/>
    </i>
    <i>
      <x v="8"/>
    </i>
    <i>
      <x v="3"/>
    </i>
    <i>
      <x v="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Respondents" fld="1" subtotal="count" baseField="0" baseItem="0"/>
    <dataField fld="3" subtotal="count" baseField="0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Median Salary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Number of Respondents"/>
  </pivotHierarchies>
  <pivotTableStyleInfo name="PivotStyleLight16" showRowHeaders="1" showColHeaders="1" showRowStripes="0" showColStripes="0" showLastColumn="1"/>
  <filters count="2">
    <filter fld="2" type="count" id="4" iMeasureHier="20">
      <autoFilter ref="A1">
        <filterColumn colId="0">
          <top10 val="10" filterVal="10"/>
        </filterColumn>
      </autoFilter>
    </filter>
    <filter fld="0" type="count" id="2" iMeasureHier="20">
      <autoFilter ref="A1">
        <filterColumn colId="0">
          <top10 val="5" filterVal="5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D10DD-E4D2-4D22-A961-3DF7723113AE}" name="PivotTable10" cacheId="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3">
  <location ref="D24:F30" firstHeaderRow="0" firstDataRow="1" firstDataCol="1"/>
  <pivotFields count="3">
    <pivotField dataField="1" compact="0" outline="0" subtotalTop="0" showAll="0" defaultSubtotal="0"/>
    <pivotField axis="axisRow" compact="0" allDrilled="1" outline="0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</pivotFields>
  <rowFields count="1">
    <field x="1"/>
  </rowFields>
  <rowItems count="6">
    <i>
      <x v="4"/>
    </i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Respondents" fld="2" subtotal="count" baseField="1" baseItem="0"/>
    <dataField name="Median Salary" fld="0" subtotal="count" baseField="0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Median Salary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Number of Respondents"/>
  </pivotHierarchies>
  <pivotTableStyleInfo name="PivotStyleLight16" showRowHeaders="1" showColHeaders="1" showRowStripes="0" showColStripes="0" showLastColumn="1"/>
  <filters count="1">
    <filter fld="1" type="count" id="2" iMeasureHier="20">
      <autoFilter ref="A1">
        <filterColumn colId="0">
          <top10 val="5" filterVal="5"/>
        </filterColumn>
      </autoFilter>
    </filter>
  </filters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F3EC2-5F30-43B3-ADF4-08714D3DA642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6:I11" firstHeaderRow="1" firstDataRow="1" firstDataCol="1"/>
  <pivotFields count="14">
    <pivotField dataField="1"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Ratio" fld="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DE236-930A-43BC-989C-CD4B7A3BD272}" name="PivotTable8" cacheId="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2">
  <location ref="D14:I20" firstHeaderRow="1" firstDataRow="2" firstDataCol="1"/>
  <pivotFields count="3">
    <pivotField dataField="1" compact="0" outline="0" subtotalTop="0" showAll="0" defaultSubtotal="0"/>
    <pivotField axis="axisCol" compact="0" allDrilled="1" outline="0" subtotalTop="0" showAll="0" dataSourceSort="1" defaultAttributeDrillState="1">
      <items count="5">
        <item x="0"/>
        <item x="1"/>
        <item x="2"/>
        <item x="3"/>
        <item t="default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fld="0" subtotal="count" baseField="0" baseItem="0"/>
  </dataFields>
  <chartFormats count="4"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4B135-AA45-4D60-ABD8-F32A499A2BCA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outline="1" outlineData="1" multipleFieldFilters="0">
  <location ref="D2:D3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Count of Respondents" fld="6" subtotal="count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A95E6-0DCC-4246-8A1D-6A89E0B37CD6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outline="1" outlineData="1" multipleFieldFilters="0">
  <location ref="A1:A2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salary_in_usd" fld="6" subtotal="count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31F2D-D51C-4F25-BF8D-54420FB56CBE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outline="1" outlineData="1" multipleFieldFilters="0" chartFormat="1">
  <location ref="A4:C8" firstHeaderRow="0" firstDataRow="1" firstDataCol="1"/>
  <pivotFields count="14"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Count of salary_in_usd" fld="6" subtotal="count" baseField="1" baseItem="0" numFmtId="3"/>
    <dataField name="Count of salary_in_usd2" fld="6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9BCB6-9B7A-454E-8E09-3AD9EE4D2350}" name="PivotTable7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2">
  <location ref="A4:F10" firstHeaderRow="1" firstDataRow="2" firstDataCol="1"/>
  <pivotFields count="3">
    <pivotField dataField="1" compact="0" outline="0" subtotalTop="0" showAll="0" defaultSubtotal="0"/>
    <pivotField axis="axisCol" compact="0" allDrilled="1" outline="0" subtotalTop="0" showAll="0" dataSourceSort="1" defaultAttributeDrillState="1">
      <items count="5">
        <item x="0"/>
        <item x="1"/>
        <item x="2"/>
        <item x="3"/>
        <item t="default"/>
      </items>
    </pivotField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fld="0" subtotal="count" baseField="0" baseItem="0"/>
  </dataFields>
  <chartFormats count="4"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1A380-A443-44E0-AE3E-CD28668EA364}" name="PivotTable19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2">
  <location ref="A1:C5" firstHeaderRow="0" firstDataRow="1" firstDataCol="1"/>
  <pivotFields count="3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name="Count of work_year" fld="2" subtotal="count" baseField="1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work_year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D1566-9E3B-40D3-8A68-5DD39A5F9C8C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6" firstHeaderRow="1" firstDataRow="1" firstDataCol="1"/>
  <pivotFields count="14">
    <pivotField dataField="1"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Ratio" fld="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9DBB3-8645-4AFE-9FFA-F4F1A7B14DFB}" name="PivotTable35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compact="0" compactData="0" multipleFieldFilters="0" chartFormat="13">
  <location ref="A1:C7" firstHeaderRow="0" firstDataRow="1" firstDataCol="1"/>
  <pivotFields count="3">
    <pivotField dataField="1" compact="0" outline="0" subtotalTop="0" showAll="0" defaultSubtotal="0"/>
    <pivotField axis="axisRow" compact="0" allDrilled="1" outline="0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</pivotFields>
  <rowFields count="1">
    <field x="1"/>
  </rowFields>
  <rowItems count="6">
    <i>
      <x v="4"/>
    </i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Respondents" fld="2" subtotal="count" baseField="1" baseItem="0"/>
    <dataField name="Median Salary" fld="0" subtotal="count" baseField="0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Median Salary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Number of Respondents"/>
  </pivotHierarchies>
  <pivotTableStyleInfo name="PivotStyleLight16" showRowHeaders="1" showColHeaders="1" showRowStripes="0" showColStripes="0" showLastColumn="1"/>
  <filters count="1">
    <filter fld="1" type="count" id="2" iMeasureHier="20">
      <autoFilter ref="A1">
        <filterColumn colId="0">
          <top10 val="5" filterVal="5"/>
        </filterColumn>
      </autoFilter>
    </filter>
  </filters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89AB2-D483-4C19-9E82-29A9CA556D18}" name="PivotTable1" cacheId="5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8" indent="0" compact="0" compactData="0" multipleFieldFilters="0" chartFormat="13">
  <location ref="A3:C14" firstHeaderRow="0" firstDataRow="1" firstDataCol="1"/>
  <pivotFields count="4">
    <pivotField compact="0" allDrilled="1" outline="0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 defaultSubtotal="0"/>
    <pivotField axis="axisRow" compact="0" allDrilled="1" outline="0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ubtotalTop="0" showAll="0" defaultSubtotal="0"/>
  </pivotFields>
  <rowFields count="1">
    <field x="2"/>
  </rowFields>
  <rowItems count="11">
    <i>
      <x v="2"/>
    </i>
    <i>
      <x v="4"/>
    </i>
    <i>
      <x v="6"/>
    </i>
    <i>
      <x/>
    </i>
    <i>
      <x v="9"/>
    </i>
    <i>
      <x v="7"/>
    </i>
    <i>
      <x v="8"/>
    </i>
    <i>
      <x v="3"/>
    </i>
    <i>
      <x v="5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Respondents" fld="1" subtotal="count" baseField="0" baseItem="0"/>
    <dataField fld="3" subtotal="count" baseField="0" baseItem="0"/>
  </dataFields>
  <pivotHierarchies count="21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Median Salary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Number of Respondents"/>
  </pivotHierarchies>
  <pivotTableStyleInfo name="PivotStyleLight16" showRowHeaders="1" showColHeaders="1" showRowStripes="0" showColStripes="0" showLastColumn="1"/>
  <filters count="2">
    <filter fld="2" type="count" id="4" iMeasureHier="20">
      <autoFilter ref="A1">
        <filterColumn colId="0">
          <top10 val="10" filterVal="10"/>
        </filterColumn>
      </autoFilter>
    </filter>
    <filter fld="0" type="count" id="2" iMeasureHier="20">
      <autoFilter ref="A1">
        <filterColumn colId="0">
          <top10 val="5" filterVal="5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(AutoRecovered).xlsx!ds_salaries">
        <x15:activeTabTopLevelEntity name="[ds_salar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BC9807-37FF-4E30-B4D8-E205C9131A8B}" autoFormatId="16" applyNumberFormats="0" applyBorderFormats="0" applyFontFormats="0" applyPatternFormats="0" applyAlignmentFormats="0" applyWidthHeightFormats="0">
  <queryTableRefresh nextId="17" unboundColumnsRight="4">
    <queryTableFields count="15">
      <queryTableField id="1" name="work_year" tableColumnId="1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company_location" tableColumnId="10"/>
      <queryTableField id="11" name="company_size" tableColumnId="11"/>
      <queryTableField id="12" dataBound="0" tableColumnId="12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FA5D0C-C51C-4C59-84A3-9025DF0B6B0F}" autoFormatId="16" applyNumberFormats="0" applyBorderFormats="0" applyFontFormats="0" applyPatternFormats="0" applyAlignmentFormats="0" applyWidthHeightFormats="0">
  <queryTableRefresh nextId="6">
    <queryTableFields count="2">
      <queryTableField id="1" name="Code" tableColumnId="1"/>
      <queryTableField id="2" name="Country name (using title case)" tableColumnId="2"/>
    </queryTableFields>
    <queryTableDeletedFields count="3">
      <deletedField name="ccTLD"/>
      <deletedField name="Notes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D4AD9-4CC1-4D31-ACD9-846EE2144DD7}" name="ds_salaries" displayName="ds_salaries" ref="A1:O3756" tableType="queryTable" totalsRowShown="0">
  <autoFilter ref="A1:O3756" xr:uid="{D3ED4AD9-4CC1-4D31-ACD9-846EE2144DD7}"/>
  <tableColumns count="15">
    <tableColumn id="1" xr3:uid="{CC4D2500-8728-46DE-A777-183F05E7CCBF}" uniqueName="1" name="work_year" queryTableFieldId="1"/>
    <tableColumn id="2" xr3:uid="{7599CA6E-20A0-468A-8EC5-B8B3A8BFF70F}" uniqueName="2" name="experience_level" queryTableFieldId="2" dataDxfId="12"/>
    <tableColumn id="3" xr3:uid="{921F065C-8CBF-4715-9A30-7F35FE20F0AA}" uniqueName="3" name="employment_type" queryTableFieldId="3" dataDxfId="11"/>
    <tableColumn id="4" xr3:uid="{C73A70EE-632C-47B4-B22D-BBD81C7FBA32}" uniqueName="4" name="job_title" queryTableFieldId="4" dataDxfId="10"/>
    <tableColumn id="5" xr3:uid="{AB8ADDC1-B78C-490D-B38A-B4929880949A}" uniqueName="5" name="salary" queryTableFieldId="5"/>
    <tableColumn id="6" xr3:uid="{2EB7C33F-A034-4C29-84A0-3DA8530940D1}" uniqueName="6" name="salary_currency" queryTableFieldId="6" dataDxfId="9"/>
    <tableColumn id="7" xr3:uid="{5DB95417-F03F-4A68-BDD8-985DC73D0AA0}" uniqueName="7" name="salary_in_usd" queryTableFieldId="7"/>
    <tableColumn id="8" xr3:uid="{E193EDC9-DAFE-46DA-849A-AF689AD24833}" uniqueName="8" name="employee_residence" queryTableFieldId="8" dataDxfId="8"/>
    <tableColumn id="9" xr3:uid="{090B8B52-801C-4497-9C36-12F9CC521DED}" uniqueName="9" name="remote_ratio" queryTableFieldId="9"/>
    <tableColumn id="10" xr3:uid="{10EFFE27-76A0-4F66-948E-ECF6F7B91724}" uniqueName="10" name="company_location" queryTableFieldId="10" dataDxfId="7"/>
    <tableColumn id="11" xr3:uid="{0021ED7A-F8EF-464C-8FB2-004ECD5EDA70}" uniqueName="11" name="company_size" queryTableFieldId="11" dataDxfId="6"/>
    <tableColumn id="12" xr3:uid="{D7299124-3C40-4A1E-AF67-714EF2A7C22B}" uniqueName="12" name="medain_by_experience" queryTableFieldId="12" dataDxfId="5">
      <calculatedColumnFormula array="1">MEDIAN(IF(ds_salaries[experience_level]=ds_salaries[[#This Row],[experience_level]],ds_salaries[salary_in_usd]))</calculatedColumnFormula>
    </tableColumn>
    <tableColumn id="14" xr3:uid="{B2878F60-B131-49DF-8A1B-47619A00D58D}" uniqueName="14" name="remote_ratio2" queryTableFieldId="14" dataDxfId="4">
      <calculatedColumnFormula array="1">_xlfn.IFS(ds_salaries[[#This Row],[remote_ratio]]=100,"Remote",ds_salaries[[#This Row],[remote_ratio]]=0,"Onsite",ds_salaries[[#This Row],[remote_ratio]]=50,"Hybrid")</calculatedColumnFormula>
    </tableColumn>
    <tableColumn id="15" xr3:uid="{44B7E36B-0D1D-4925-9AD8-6CFB90F93A93}" uniqueName="15" name="employment_type2" queryTableFieldId="15" dataDxfId="3">
      <calculatedColumnFormula array="1">_xlfn.IFS(ds_salaries[[#This Row],[employment_type]]="FT","Full-time",ds_salaries[[#This Row],[employment_type]]="CT","Contract",ds_salaries[[#This Row],[employment_type]]="FL","Freelance",ds_salaries[[#This Row],[employment_type]]="PT","Part-time")</calculatedColumnFormula>
    </tableColumn>
    <tableColumn id="16" xr3:uid="{DA03ADB4-ADBA-42F7-AB62-1A112464091F}" uniqueName="16" name="employee_country" queryTableFieldId="16" dataDxfId="2">
      <calculatedColumnFormula>VLOOKUP(ds_salaries[[#This Row],[employee_residence]],country_codes_wiki!A:B,2,0)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589BB-6DF5-4AB3-A0ED-03CFA7314C91}" name="Table_Officially_assigned_code_elements_edit" displayName="Table_Officially_assigned_code_elements_edit" ref="A1:B250" tableType="queryTable" totalsRowShown="0">
  <autoFilter ref="A1:B250" xr:uid="{5A5589BB-6DF5-4AB3-A0ED-03CFA7314C91}">
    <filterColumn colId="1">
      <filters>
        <filter val="American Samoa"/>
        <filter val="United States of America"/>
      </filters>
    </filterColumn>
  </autoFilter>
  <tableColumns count="2">
    <tableColumn id="1" xr3:uid="{064EAE86-E77E-4D87-8CE6-3F442E413D57}" uniqueName="1" name="Code" queryTableFieldId="1" dataDxfId="1"/>
    <tableColumn id="2" xr3:uid="{8D23D56E-6AD3-4875-8023-2072E30F358B}" uniqueName="2" name="Country name (using title case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9894-FC0A-4E3B-A658-CC7AE5B96C80}">
  <sheetPr>
    <pageSetUpPr fitToPage="1"/>
  </sheetPr>
  <dimension ref="R18:AA23"/>
  <sheetViews>
    <sheetView showGridLines="0" tabSelected="1" showWhiteSpace="0" view="pageLayout" zoomScale="41" zoomScaleNormal="55" zoomScaleSheetLayoutView="90" zoomScalePageLayoutView="41" workbookViewId="0"/>
  </sheetViews>
  <sheetFormatPr defaultRowHeight="14.4" x14ac:dyDescent="0.3"/>
  <cols>
    <col min="1" max="16384" width="8.88671875" style="8"/>
  </cols>
  <sheetData>
    <row r="18" spans="18:27" x14ac:dyDescent="0.3">
      <c r="AA18" s="16"/>
    </row>
    <row r="19" spans="18:27" ht="15.6" x14ac:dyDescent="0.3">
      <c r="R19" s="17"/>
      <c r="AA19" s="16"/>
    </row>
    <row r="20" spans="18:27" ht="15.6" x14ac:dyDescent="0.3">
      <c r="R20" s="17"/>
      <c r="AA20" s="16"/>
    </row>
    <row r="21" spans="18:27" ht="15.6" x14ac:dyDescent="0.3">
      <c r="R21" s="17"/>
      <c r="AA21" s="16"/>
    </row>
    <row r="22" spans="18:27" ht="15.6" x14ac:dyDescent="0.3">
      <c r="R22" s="17"/>
    </row>
    <row r="23" spans="18:27" ht="15.6" x14ac:dyDescent="0.3">
      <c r="R23" s="17"/>
    </row>
  </sheetData>
  <pageMargins left="0.7" right="0.7" top="0.64071428571428568" bottom="0.75" header="0.3" footer="0.3"/>
  <pageSetup paperSize="3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DE8F-7913-4956-8637-F3E33FC92ECE}">
  <dimension ref="A1:O3756"/>
  <sheetViews>
    <sheetView workbookViewId="0"/>
  </sheetViews>
  <sheetFormatPr defaultRowHeight="14.4" x14ac:dyDescent="0.3"/>
  <cols>
    <col min="1" max="1" width="12.109375" bestFit="1" customWidth="1"/>
    <col min="2" max="2" width="8.44140625" customWidth="1"/>
    <col min="3" max="3" width="18.88671875" bestFit="1" customWidth="1"/>
    <col min="4" max="4" width="35.109375" bestFit="1" customWidth="1"/>
    <col min="5" max="5" width="9" bestFit="1" customWidth="1"/>
    <col min="6" max="6" width="16.5546875" bestFit="1" customWidth="1"/>
    <col min="7" max="7" width="14.6640625" bestFit="1" customWidth="1"/>
    <col min="8" max="8" width="10.6640625" customWidth="1"/>
    <col min="9" max="9" width="8.21875" customWidth="1"/>
    <col min="10" max="10" width="6.44140625" customWidth="1"/>
    <col min="11" max="11" width="7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223</v>
      </c>
      <c r="M1" t="s">
        <v>231</v>
      </c>
      <c r="N1" t="s">
        <v>235</v>
      </c>
      <c r="O1" t="s">
        <v>659</v>
      </c>
    </row>
    <row r="2" spans="1:15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  <c r="L2" s="10" cm="1">
        <f t="array" ref="L2">MEDIAN(IF(ds_salaries[experience_level]=ds_salaries[[#This Row],[experience_level]],ds_salaries[salary_in_usd]))</f>
        <v>146000</v>
      </c>
      <c r="M2" s="10" t="str" cm="1">
        <f t="array" ref="M2">_xlfn.IFS(ds_salaries[[#This Row],[remote_ratio]]=100,"Remote",ds_salaries[[#This Row],[remote_ratio]]=0,"Onsite",ds_salaries[[#This Row],[remote_ratio]]=50,"Hybrid")</f>
        <v>Remote</v>
      </c>
      <c r="N2" s="10" t="str" cm="1">
        <f t="array" ref="N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" s="10" t="str">
        <f>VLOOKUP(ds_salaries[[#This Row],[employee_residence]],country_codes_wiki!A:B,2,0)</f>
        <v>Spain</v>
      </c>
    </row>
    <row r="3" spans="1:15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  <c r="L3" s="10" cm="1">
        <f t="array" ref="L3">MEDIAN(IF(ds_salaries[experience_level]=ds_salaries[[#This Row],[experience_level]],ds_salaries[salary_in_usd]))</f>
        <v>100000</v>
      </c>
      <c r="M3" s="10" t="str" cm="1">
        <f t="array" ref="M3">_xlfn.IFS(ds_salaries[[#This Row],[remote_ratio]]=100,"Remote",ds_salaries[[#This Row],[remote_ratio]]=0,"Onsite",ds_salaries[[#This Row],[remote_ratio]]=50,"Hybrid")</f>
        <v>Remote</v>
      </c>
      <c r="N3" s="10" t="str" cm="1">
        <f t="array" ref="N3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" s="10" t="str">
        <f>VLOOKUP(ds_salaries[[#This Row],[employee_residence]],country_codes_wiki!A:B,2,0)</f>
        <v>United States</v>
      </c>
    </row>
    <row r="4" spans="1:15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  <c r="L4" s="10" cm="1">
        <f t="array" ref="L4">MEDIAN(IF(ds_salaries[experience_level]=ds_salaries[[#This Row],[experience_level]],ds_salaries[salary_in_usd]))</f>
        <v>100000</v>
      </c>
      <c r="M4" s="10" t="str" cm="1">
        <f t="array" ref="M4">_xlfn.IFS(ds_salaries[[#This Row],[remote_ratio]]=100,"Remote",ds_salaries[[#This Row],[remote_ratio]]=0,"Onsite",ds_salaries[[#This Row],[remote_ratio]]=50,"Hybrid")</f>
        <v>Remote</v>
      </c>
      <c r="N4" s="10" t="str" cm="1">
        <f t="array" ref="N4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4" s="10" t="str">
        <f>VLOOKUP(ds_salaries[[#This Row],[employee_residence]],country_codes_wiki!A:B,2,0)</f>
        <v>United States</v>
      </c>
    </row>
    <row r="5" spans="1:15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  <c r="L5" s="10" cm="1">
        <f t="array" ref="L5">MEDIAN(IF(ds_salaries[experience_level]=ds_salaries[[#This Row],[experience_level]],ds_salaries[salary_in_usd]))</f>
        <v>146000</v>
      </c>
      <c r="M5" s="10" t="str" cm="1">
        <f t="array" ref="M5">_xlfn.IFS(ds_salaries[[#This Row],[remote_ratio]]=100,"Remote",ds_salaries[[#This Row],[remote_ratio]]=0,"Onsite",ds_salaries[[#This Row],[remote_ratio]]=50,"Hybrid")</f>
        <v>Remote</v>
      </c>
      <c r="N5" s="10" t="str" cm="1">
        <f t="array" ref="N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" s="10" t="str">
        <f>VLOOKUP(ds_salaries[[#This Row],[employee_residence]],country_codes_wiki!A:B,2,0)</f>
        <v>Canada</v>
      </c>
    </row>
    <row r="6" spans="1:15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  <c r="L6" s="10" cm="1">
        <f t="array" ref="L6">MEDIAN(IF(ds_salaries[experience_level]=ds_salaries[[#This Row],[experience_level]],ds_salaries[salary_in_usd]))</f>
        <v>146000</v>
      </c>
      <c r="M6" s="10" t="str" cm="1">
        <f t="array" ref="M6">_xlfn.IFS(ds_salaries[[#This Row],[remote_ratio]]=100,"Remote",ds_salaries[[#This Row],[remote_ratio]]=0,"Onsite",ds_salaries[[#This Row],[remote_ratio]]=50,"Hybrid")</f>
        <v>Remote</v>
      </c>
      <c r="N6" s="10" t="str" cm="1">
        <f t="array" ref="N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" s="10" t="str">
        <f>VLOOKUP(ds_salaries[[#This Row],[employee_residence]],country_codes_wiki!A:B,2,0)</f>
        <v>Canada</v>
      </c>
    </row>
    <row r="7" spans="1:15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  <c r="L7" s="10" cm="1">
        <f t="array" ref="L7">MEDIAN(IF(ds_salaries[experience_level]=ds_salaries[[#This Row],[experience_level]],ds_salaries[salary_in_usd]))</f>
        <v>146000</v>
      </c>
      <c r="M7" s="10" t="str" cm="1">
        <f t="array" ref="M7">_xlfn.IFS(ds_salaries[[#This Row],[remote_ratio]]=100,"Remote",ds_salaries[[#This Row],[remote_ratio]]=0,"Onsite",ds_salaries[[#This Row],[remote_ratio]]=50,"Hybrid")</f>
        <v>Onsite</v>
      </c>
      <c r="N7" s="10" t="str" cm="1">
        <f t="array" ref="N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" s="10" t="str">
        <f>VLOOKUP(ds_salaries[[#This Row],[employee_residence]],country_codes_wiki!A:B,2,0)</f>
        <v>United States</v>
      </c>
    </row>
    <row r="8" spans="1:15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  <c r="L8" s="10" cm="1">
        <f t="array" ref="L8">MEDIAN(IF(ds_salaries[experience_level]=ds_salaries[[#This Row],[experience_level]],ds_salaries[salary_in_usd]))</f>
        <v>146000</v>
      </c>
      <c r="M8" s="10" t="str" cm="1">
        <f t="array" ref="M8">_xlfn.IFS(ds_salaries[[#This Row],[remote_ratio]]=100,"Remote",ds_salaries[[#This Row],[remote_ratio]]=0,"Onsite",ds_salaries[[#This Row],[remote_ratio]]=50,"Hybrid")</f>
        <v>Onsite</v>
      </c>
      <c r="N8" s="10" t="str" cm="1">
        <f t="array" ref="N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" s="10" t="str">
        <f>VLOOKUP(ds_salaries[[#This Row],[employee_residence]],country_codes_wiki!A:B,2,0)</f>
        <v>United States</v>
      </c>
    </row>
    <row r="9" spans="1:15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  <c r="L9" s="10" cm="1">
        <f t="array" ref="L9">MEDIAN(IF(ds_salaries[experience_level]=ds_salaries[[#This Row],[experience_level]],ds_salaries[salary_in_usd]))</f>
        <v>146000</v>
      </c>
      <c r="M9" s="10" t="str" cm="1">
        <f t="array" ref="M9">_xlfn.IFS(ds_salaries[[#This Row],[remote_ratio]]=100,"Remote",ds_salaries[[#This Row],[remote_ratio]]=0,"Onsite",ds_salaries[[#This Row],[remote_ratio]]=50,"Hybrid")</f>
        <v>Onsite</v>
      </c>
      <c r="N9" s="10" t="str" cm="1">
        <f t="array" ref="N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" s="10" t="str">
        <f>VLOOKUP(ds_salaries[[#This Row],[employee_residence]],country_codes_wiki!A:B,2,0)</f>
        <v>Canada</v>
      </c>
    </row>
    <row r="10" spans="1:15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  <c r="L10" s="10" cm="1">
        <f t="array" ref="L10">MEDIAN(IF(ds_salaries[experience_level]=ds_salaries[[#This Row],[experience_level]],ds_salaries[salary_in_usd]))</f>
        <v>146000</v>
      </c>
      <c r="M10" s="10" t="str" cm="1">
        <f t="array" ref="M10">_xlfn.IFS(ds_salaries[[#This Row],[remote_ratio]]=100,"Remote",ds_salaries[[#This Row],[remote_ratio]]=0,"Onsite",ds_salaries[[#This Row],[remote_ratio]]=50,"Hybrid")</f>
        <v>Onsite</v>
      </c>
      <c r="N10" s="10" t="str" cm="1">
        <f t="array" ref="N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" s="10" t="str">
        <f>VLOOKUP(ds_salaries[[#This Row],[employee_residence]],country_codes_wiki!A:B,2,0)</f>
        <v>Canada</v>
      </c>
    </row>
    <row r="11" spans="1:15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  <c r="L11" s="10" cm="1">
        <f t="array" ref="L11">MEDIAN(IF(ds_salaries[experience_level]=ds_salaries[[#This Row],[experience_level]],ds_salaries[salary_in_usd]))</f>
        <v>146000</v>
      </c>
      <c r="M11" s="10" t="str" cm="1">
        <f t="array" ref="M11">_xlfn.IFS(ds_salaries[[#This Row],[remote_ratio]]=100,"Remote",ds_salaries[[#This Row],[remote_ratio]]=0,"Onsite",ds_salaries[[#This Row],[remote_ratio]]=50,"Hybrid")</f>
        <v>Onsite</v>
      </c>
      <c r="N11" s="10" t="str" cm="1">
        <f t="array" ref="N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" s="10" t="str">
        <f>VLOOKUP(ds_salaries[[#This Row],[employee_residence]],country_codes_wiki!A:B,2,0)</f>
        <v>United States</v>
      </c>
    </row>
    <row r="12" spans="1:15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  <c r="L12" s="10" cm="1">
        <f t="array" ref="L12">MEDIAN(IF(ds_salaries[experience_level]=ds_salaries[[#This Row],[experience_level]],ds_salaries[salary_in_usd]))</f>
        <v>146000</v>
      </c>
      <c r="M12" s="10" t="str" cm="1">
        <f t="array" ref="M12">_xlfn.IFS(ds_salaries[[#This Row],[remote_ratio]]=100,"Remote",ds_salaries[[#This Row],[remote_ratio]]=0,"Onsite",ds_salaries[[#This Row],[remote_ratio]]=50,"Hybrid")</f>
        <v>Onsite</v>
      </c>
      <c r="N12" s="10" t="str" cm="1">
        <f t="array" ref="N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" s="10" t="str">
        <f>VLOOKUP(ds_salaries[[#This Row],[employee_residence]],country_codes_wiki!A:B,2,0)</f>
        <v>United States</v>
      </c>
    </row>
    <row r="13" spans="1:15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  <c r="L13" s="10" cm="1">
        <f t="array" ref="L13">MEDIAN(IF(ds_salaries[experience_level]=ds_salaries[[#This Row],[experience_level]],ds_salaries[salary_in_usd]))</f>
        <v>146000</v>
      </c>
      <c r="M13" s="10" t="str" cm="1">
        <f t="array" ref="M13">_xlfn.IFS(ds_salaries[[#This Row],[remote_ratio]]=100,"Remote",ds_salaries[[#This Row],[remote_ratio]]=0,"Onsite",ds_salaries[[#This Row],[remote_ratio]]=50,"Hybrid")</f>
        <v>Remote</v>
      </c>
      <c r="N13" s="10" t="str" cm="1">
        <f t="array" ref="N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" s="10" t="str">
        <f>VLOOKUP(ds_salaries[[#This Row],[employee_residence]],country_codes_wiki!A:B,2,0)</f>
        <v>United States</v>
      </c>
    </row>
    <row r="14" spans="1:15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  <c r="L14" s="10" cm="1">
        <f t="array" ref="L14">MEDIAN(IF(ds_salaries[experience_level]=ds_salaries[[#This Row],[experience_level]],ds_salaries[salary_in_usd]))</f>
        <v>146000</v>
      </c>
      <c r="M14" s="10" t="str" cm="1">
        <f t="array" ref="M14">_xlfn.IFS(ds_salaries[[#This Row],[remote_ratio]]=100,"Remote",ds_salaries[[#This Row],[remote_ratio]]=0,"Onsite",ds_salaries[[#This Row],[remote_ratio]]=50,"Hybrid")</f>
        <v>Remote</v>
      </c>
      <c r="N14" s="10" t="str" cm="1">
        <f t="array" ref="N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" s="10" t="str">
        <f>VLOOKUP(ds_salaries[[#This Row],[employee_residence]],country_codes_wiki!A:B,2,0)</f>
        <v>United States</v>
      </c>
    </row>
    <row r="15" spans="1:15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  <c r="L15" s="10" cm="1">
        <f t="array" ref="L15">MEDIAN(IF(ds_salaries[experience_level]=ds_salaries[[#This Row],[experience_level]],ds_salaries[salary_in_usd]))</f>
        <v>70000</v>
      </c>
      <c r="M15" s="10" t="str" cm="1">
        <f t="array" ref="M15">_xlfn.IFS(ds_salaries[[#This Row],[remote_ratio]]=100,"Remote",ds_salaries[[#This Row],[remote_ratio]]=0,"Onsite",ds_salaries[[#This Row],[remote_ratio]]=50,"Hybrid")</f>
        <v>Onsite</v>
      </c>
      <c r="N15" s="10" t="str" cm="1">
        <f t="array" ref="N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" s="10" t="str">
        <f>VLOOKUP(ds_salaries[[#This Row],[employee_residence]],country_codes_wiki!A:B,2,0)</f>
        <v>United States</v>
      </c>
    </row>
    <row r="16" spans="1:15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  <c r="L16" s="10" cm="1">
        <f t="array" ref="L16">MEDIAN(IF(ds_salaries[experience_level]=ds_salaries[[#This Row],[experience_level]],ds_salaries[salary_in_usd]))</f>
        <v>70000</v>
      </c>
      <c r="M16" s="10" t="str" cm="1">
        <f t="array" ref="M16">_xlfn.IFS(ds_salaries[[#This Row],[remote_ratio]]=100,"Remote",ds_salaries[[#This Row],[remote_ratio]]=0,"Onsite",ds_salaries[[#This Row],[remote_ratio]]=50,"Hybrid")</f>
        <v>Onsite</v>
      </c>
      <c r="N16" s="10" t="str" cm="1">
        <f t="array" ref="N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" s="10" t="str">
        <f>VLOOKUP(ds_salaries[[#This Row],[employee_residence]],country_codes_wiki!A:B,2,0)</f>
        <v>United States</v>
      </c>
    </row>
    <row r="17" spans="1:15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  <c r="L17" s="10" cm="1">
        <f t="array" ref="L17">MEDIAN(IF(ds_salaries[experience_level]=ds_salaries[[#This Row],[experience_level]],ds_salaries[salary_in_usd]))</f>
        <v>146000</v>
      </c>
      <c r="M17" s="10" t="str" cm="1">
        <f t="array" ref="M17">_xlfn.IFS(ds_salaries[[#This Row],[remote_ratio]]=100,"Remote",ds_salaries[[#This Row],[remote_ratio]]=0,"Onsite",ds_salaries[[#This Row],[remote_ratio]]=50,"Hybrid")</f>
        <v>Onsite</v>
      </c>
      <c r="N17" s="10" t="str" cm="1">
        <f t="array" ref="N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" s="10" t="str">
        <f>VLOOKUP(ds_salaries[[#This Row],[employee_residence]],country_codes_wiki!A:B,2,0)</f>
        <v>United States</v>
      </c>
    </row>
    <row r="18" spans="1:15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  <c r="L18" s="10" cm="1">
        <f t="array" ref="L18">MEDIAN(IF(ds_salaries[experience_level]=ds_salaries[[#This Row],[experience_level]],ds_salaries[salary_in_usd]))</f>
        <v>146000</v>
      </c>
      <c r="M18" s="10" t="str" cm="1">
        <f t="array" ref="M18">_xlfn.IFS(ds_salaries[[#This Row],[remote_ratio]]=100,"Remote",ds_salaries[[#This Row],[remote_ratio]]=0,"Onsite",ds_salaries[[#This Row],[remote_ratio]]=50,"Hybrid")</f>
        <v>Onsite</v>
      </c>
      <c r="N18" s="10" t="str" cm="1">
        <f t="array" ref="N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" s="10" t="str">
        <f>VLOOKUP(ds_salaries[[#This Row],[employee_residence]],country_codes_wiki!A:B,2,0)</f>
        <v>United States</v>
      </c>
    </row>
    <row r="19" spans="1:15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  <c r="L19" s="10" cm="1">
        <f t="array" ref="L19">MEDIAN(IF(ds_salaries[experience_level]=ds_salaries[[#This Row],[experience_level]],ds_salaries[salary_in_usd]))</f>
        <v>146000</v>
      </c>
      <c r="M19" s="10" t="str" cm="1">
        <f t="array" ref="M19">_xlfn.IFS(ds_salaries[[#This Row],[remote_ratio]]=100,"Remote",ds_salaries[[#This Row],[remote_ratio]]=0,"Onsite",ds_salaries[[#This Row],[remote_ratio]]=50,"Hybrid")</f>
        <v>Onsite</v>
      </c>
      <c r="N19" s="10" t="str" cm="1">
        <f t="array" ref="N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" s="10" t="str">
        <f>VLOOKUP(ds_salaries[[#This Row],[employee_residence]],country_codes_wiki!A:B,2,0)</f>
        <v>United States</v>
      </c>
    </row>
    <row r="20" spans="1:15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  <c r="L20" s="10" cm="1">
        <f t="array" ref="L20">MEDIAN(IF(ds_salaries[experience_level]=ds_salaries[[#This Row],[experience_level]],ds_salaries[salary_in_usd]))</f>
        <v>146000</v>
      </c>
      <c r="M20" s="10" t="str" cm="1">
        <f t="array" ref="M20">_xlfn.IFS(ds_salaries[[#This Row],[remote_ratio]]=100,"Remote",ds_salaries[[#This Row],[remote_ratio]]=0,"Onsite",ds_salaries[[#This Row],[remote_ratio]]=50,"Hybrid")</f>
        <v>Onsite</v>
      </c>
      <c r="N20" s="10" t="str" cm="1">
        <f t="array" ref="N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" s="10" t="str">
        <f>VLOOKUP(ds_salaries[[#This Row],[employee_residence]],country_codes_wiki!A:B,2,0)</f>
        <v>United States</v>
      </c>
    </row>
    <row r="21" spans="1:15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  <c r="L21" s="10" cm="1">
        <f t="array" ref="L21">MEDIAN(IF(ds_salaries[experience_level]=ds_salaries[[#This Row],[experience_level]],ds_salaries[salary_in_usd]))</f>
        <v>100000</v>
      </c>
      <c r="M21" s="10" t="str" cm="1">
        <f t="array" ref="M21">_xlfn.IFS(ds_salaries[[#This Row],[remote_ratio]]=100,"Remote",ds_salaries[[#This Row],[remote_ratio]]=0,"Onsite",ds_salaries[[#This Row],[remote_ratio]]=50,"Hybrid")</f>
        <v>Remote</v>
      </c>
      <c r="N21" s="10" t="str" cm="1">
        <f t="array" ref="N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" s="10" t="str">
        <f>VLOOKUP(ds_salaries[[#This Row],[employee_residence]],country_codes_wiki!A:B,2,0)</f>
        <v>United States</v>
      </c>
    </row>
    <row r="22" spans="1:15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  <c r="L22" s="10" cm="1">
        <f t="array" ref="L22">MEDIAN(IF(ds_salaries[experience_level]=ds_salaries[[#This Row],[experience_level]],ds_salaries[salary_in_usd]))</f>
        <v>100000</v>
      </c>
      <c r="M22" s="10" t="str" cm="1">
        <f t="array" ref="M22">_xlfn.IFS(ds_salaries[[#This Row],[remote_ratio]]=100,"Remote",ds_salaries[[#This Row],[remote_ratio]]=0,"Onsite",ds_salaries[[#This Row],[remote_ratio]]=50,"Hybrid")</f>
        <v>Remote</v>
      </c>
      <c r="N22" s="10" t="str" cm="1">
        <f t="array" ref="N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" s="10" t="str">
        <f>VLOOKUP(ds_salaries[[#This Row],[employee_residence]],country_codes_wiki!A:B,2,0)</f>
        <v>United States</v>
      </c>
    </row>
    <row r="23" spans="1:15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  <c r="L23" s="10" cm="1">
        <f t="array" ref="L23">MEDIAN(IF(ds_salaries[experience_level]=ds_salaries[[#This Row],[experience_level]],ds_salaries[salary_in_usd]))</f>
        <v>146000</v>
      </c>
      <c r="M23" s="10" t="str" cm="1">
        <f t="array" ref="M23">_xlfn.IFS(ds_salaries[[#This Row],[remote_ratio]]=100,"Remote",ds_salaries[[#This Row],[remote_ratio]]=0,"Onsite",ds_salaries[[#This Row],[remote_ratio]]=50,"Hybrid")</f>
        <v>Onsite</v>
      </c>
      <c r="N23" s="10" t="str" cm="1">
        <f t="array" ref="N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" s="10" t="str">
        <f>VLOOKUP(ds_salaries[[#This Row],[employee_residence]],country_codes_wiki!A:B,2,0)</f>
        <v>Germany</v>
      </c>
    </row>
    <row r="24" spans="1:15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  <c r="L24" s="10" cm="1">
        <f t="array" ref="L24">MEDIAN(IF(ds_salaries[experience_level]=ds_salaries[[#This Row],[experience_level]],ds_salaries[salary_in_usd]))</f>
        <v>146000</v>
      </c>
      <c r="M24" s="10" t="str" cm="1">
        <f t="array" ref="M24">_xlfn.IFS(ds_salaries[[#This Row],[remote_ratio]]=100,"Remote",ds_salaries[[#This Row],[remote_ratio]]=0,"Onsite",ds_salaries[[#This Row],[remote_ratio]]=50,"Hybrid")</f>
        <v>Onsite</v>
      </c>
      <c r="N24" s="10" t="str" cm="1">
        <f t="array" ref="N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" s="10" t="str">
        <f>VLOOKUP(ds_salaries[[#This Row],[employee_residence]],country_codes_wiki!A:B,2,0)</f>
        <v>Germany</v>
      </c>
    </row>
    <row r="25" spans="1:15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  <c r="L25" s="10" cm="1">
        <f t="array" ref="L25">MEDIAN(IF(ds_salaries[experience_level]=ds_salaries[[#This Row],[experience_level]],ds_salaries[salary_in_usd]))</f>
        <v>146000</v>
      </c>
      <c r="M25" s="10" t="str" cm="1">
        <f t="array" ref="M25">_xlfn.IFS(ds_salaries[[#This Row],[remote_ratio]]=100,"Remote",ds_salaries[[#This Row],[remote_ratio]]=0,"Onsite",ds_salaries[[#This Row],[remote_ratio]]=50,"Hybrid")</f>
        <v>Remote</v>
      </c>
      <c r="N25" s="10" t="str" cm="1">
        <f t="array" ref="N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" s="10" t="str">
        <f>VLOOKUP(ds_salaries[[#This Row],[employee_residence]],country_codes_wiki!A:B,2,0)</f>
        <v>Great Britain</v>
      </c>
    </row>
    <row r="26" spans="1:15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  <c r="L26" s="10" cm="1">
        <f t="array" ref="L26">MEDIAN(IF(ds_salaries[experience_level]=ds_salaries[[#This Row],[experience_level]],ds_salaries[salary_in_usd]))</f>
        <v>146000</v>
      </c>
      <c r="M26" s="10" t="str" cm="1">
        <f t="array" ref="M26">_xlfn.IFS(ds_salaries[[#This Row],[remote_ratio]]=100,"Remote",ds_salaries[[#This Row],[remote_ratio]]=0,"Onsite",ds_salaries[[#This Row],[remote_ratio]]=50,"Hybrid")</f>
        <v>Remote</v>
      </c>
      <c r="N26" s="10" t="str" cm="1">
        <f t="array" ref="N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" s="10" t="str">
        <f>VLOOKUP(ds_salaries[[#This Row],[employee_residence]],country_codes_wiki!A:B,2,0)</f>
        <v>Great Britain</v>
      </c>
    </row>
    <row r="27" spans="1:15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  <c r="L27" s="10" cm="1">
        <f t="array" ref="L27">MEDIAN(IF(ds_salaries[experience_level]=ds_salaries[[#This Row],[experience_level]],ds_salaries[salary_in_usd]))</f>
        <v>146000</v>
      </c>
      <c r="M27" s="10" t="str" cm="1">
        <f t="array" ref="M27">_xlfn.IFS(ds_salaries[[#This Row],[remote_ratio]]=100,"Remote",ds_salaries[[#This Row],[remote_ratio]]=0,"Onsite",ds_salaries[[#This Row],[remote_ratio]]=50,"Hybrid")</f>
        <v>Onsite</v>
      </c>
      <c r="N27" s="10" t="str" cm="1">
        <f t="array" ref="N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" s="10" t="str">
        <f>VLOOKUP(ds_salaries[[#This Row],[employee_residence]],country_codes_wiki!A:B,2,0)</f>
        <v>United States</v>
      </c>
    </row>
    <row r="28" spans="1:15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  <c r="L28" s="10" cm="1">
        <f t="array" ref="L28">MEDIAN(IF(ds_salaries[experience_level]=ds_salaries[[#This Row],[experience_level]],ds_salaries[salary_in_usd]))</f>
        <v>146000</v>
      </c>
      <c r="M28" s="10" t="str" cm="1">
        <f t="array" ref="M28">_xlfn.IFS(ds_salaries[[#This Row],[remote_ratio]]=100,"Remote",ds_salaries[[#This Row],[remote_ratio]]=0,"Onsite",ds_salaries[[#This Row],[remote_ratio]]=50,"Hybrid")</f>
        <v>Onsite</v>
      </c>
      <c r="N28" s="10" t="str" cm="1">
        <f t="array" ref="N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" s="10" t="str">
        <f>VLOOKUP(ds_salaries[[#This Row],[employee_residence]],country_codes_wiki!A:B,2,0)</f>
        <v>United States</v>
      </c>
    </row>
    <row r="29" spans="1:15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  <c r="L29" s="10" cm="1">
        <f t="array" ref="L29">MEDIAN(IF(ds_salaries[experience_level]=ds_salaries[[#This Row],[experience_level]],ds_salaries[salary_in_usd]))</f>
        <v>146000</v>
      </c>
      <c r="M29" s="10" t="str" cm="1">
        <f t="array" ref="M29">_xlfn.IFS(ds_salaries[[#This Row],[remote_ratio]]=100,"Remote",ds_salaries[[#This Row],[remote_ratio]]=0,"Onsite",ds_salaries[[#This Row],[remote_ratio]]=50,"Hybrid")</f>
        <v>Onsite</v>
      </c>
      <c r="N29" s="10" t="str" cm="1">
        <f t="array" ref="N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" s="10" t="str">
        <f>VLOOKUP(ds_salaries[[#This Row],[employee_residence]],country_codes_wiki!A:B,2,0)</f>
        <v>United States</v>
      </c>
    </row>
    <row r="30" spans="1:15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  <c r="L30" s="10" cm="1">
        <f t="array" ref="L30">MEDIAN(IF(ds_salaries[experience_level]=ds_salaries[[#This Row],[experience_level]],ds_salaries[salary_in_usd]))</f>
        <v>146000</v>
      </c>
      <c r="M30" s="10" t="str" cm="1">
        <f t="array" ref="M30">_xlfn.IFS(ds_salaries[[#This Row],[remote_ratio]]=100,"Remote",ds_salaries[[#This Row],[remote_ratio]]=0,"Onsite",ds_salaries[[#This Row],[remote_ratio]]=50,"Hybrid")</f>
        <v>Onsite</v>
      </c>
      <c r="N30" s="10" t="str" cm="1">
        <f t="array" ref="N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" s="10" t="str">
        <f>VLOOKUP(ds_salaries[[#This Row],[employee_residence]],country_codes_wiki!A:B,2,0)</f>
        <v>United States</v>
      </c>
    </row>
    <row r="31" spans="1:15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  <c r="L31" s="10" cm="1">
        <f t="array" ref="L31">MEDIAN(IF(ds_salaries[experience_level]=ds_salaries[[#This Row],[experience_level]],ds_salaries[salary_in_usd]))</f>
        <v>146000</v>
      </c>
      <c r="M31" s="10" t="str" cm="1">
        <f t="array" ref="M31">_xlfn.IFS(ds_salaries[[#This Row],[remote_ratio]]=100,"Remote",ds_salaries[[#This Row],[remote_ratio]]=0,"Onsite",ds_salaries[[#This Row],[remote_ratio]]=50,"Hybrid")</f>
        <v>Onsite</v>
      </c>
      <c r="N31" s="10" t="str" cm="1">
        <f t="array" ref="N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" s="10" t="str">
        <f>VLOOKUP(ds_salaries[[#This Row],[employee_residence]],country_codes_wiki!A:B,2,0)</f>
        <v>Canada</v>
      </c>
    </row>
    <row r="32" spans="1:15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  <c r="L32" s="10" cm="1">
        <f t="array" ref="L32">MEDIAN(IF(ds_salaries[experience_level]=ds_salaries[[#This Row],[experience_level]],ds_salaries[salary_in_usd]))</f>
        <v>146000</v>
      </c>
      <c r="M32" s="10" t="str" cm="1">
        <f t="array" ref="M32">_xlfn.IFS(ds_salaries[[#This Row],[remote_ratio]]=100,"Remote",ds_salaries[[#This Row],[remote_ratio]]=0,"Onsite",ds_salaries[[#This Row],[remote_ratio]]=50,"Hybrid")</f>
        <v>Onsite</v>
      </c>
      <c r="N32" s="10" t="str" cm="1">
        <f t="array" ref="N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" s="10" t="str">
        <f>VLOOKUP(ds_salaries[[#This Row],[employee_residence]],country_codes_wiki!A:B,2,0)</f>
        <v>Canada</v>
      </c>
    </row>
    <row r="33" spans="1:15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  <c r="L33" s="10" cm="1">
        <f t="array" ref="L33">MEDIAN(IF(ds_salaries[experience_level]=ds_salaries[[#This Row],[experience_level]],ds_salaries[salary_in_usd]))</f>
        <v>146000</v>
      </c>
      <c r="M33" s="10" t="str" cm="1">
        <f t="array" ref="M33">_xlfn.IFS(ds_salaries[[#This Row],[remote_ratio]]=100,"Remote",ds_salaries[[#This Row],[remote_ratio]]=0,"Onsite",ds_salaries[[#This Row],[remote_ratio]]=50,"Hybrid")</f>
        <v>Onsite</v>
      </c>
      <c r="N33" s="10" t="str" cm="1">
        <f t="array" ref="N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" s="10" t="str">
        <f>VLOOKUP(ds_salaries[[#This Row],[employee_residence]],country_codes_wiki!A:B,2,0)</f>
        <v>United States</v>
      </c>
    </row>
    <row r="34" spans="1:15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  <c r="L34" s="10" cm="1">
        <f t="array" ref="L34">MEDIAN(IF(ds_salaries[experience_level]=ds_salaries[[#This Row],[experience_level]],ds_salaries[salary_in_usd]))</f>
        <v>146000</v>
      </c>
      <c r="M34" s="10" t="str" cm="1">
        <f t="array" ref="M34">_xlfn.IFS(ds_salaries[[#This Row],[remote_ratio]]=100,"Remote",ds_salaries[[#This Row],[remote_ratio]]=0,"Onsite",ds_salaries[[#This Row],[remote_ratio]]=50,"Hybrid")</f>
        <v>Onsite</v>
      </c>
      <c r="N34" s="10" t="str" cm="1">
        <f t="array" ref="N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" s="10" t="str">
        <f>VLOOKUP(ds_salaries[[#This Row],[employee_residence]],country_codes_wiki!A:B,2,0)</f>
        <v>United States</v>
      </c>
    </row>
    <row r="35" spans="1:15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  <c r="L35" s="10" cm="1">
        <f t="array" ref="L35">MEDIAN(IF(ds_salaries[experience_level]=ds_salaries[[#This Row],[experience_level]],ds_salaries[salary_in_usd]))</f>
        <v>146000</v>
      </c>
      <c r="M35" s="10" t="str" cm="1">
        <f t="array" ref="M35">_xlfn.IFS(ds_salaries[[#This Row],[remote_ratio]]=100,"Remote",ds_salaries[[#This Row],[remote_ratio]]=0,"Onsite",ds_salaries[[#This Row],[remote_ratio]]=50,"Hybrid")</f>
        <v>Onsite</v>
      </c>
      <c r="N35" s="10" t="str" cm="1">
        <f t="array" ref="N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" s="10" t="str">
        <f>VLOOKUP(ds_salaries[[#This Row],[employee_residence]],country_codes_wiki!A:B,2,0)</f>
        <v>United States</v>
      </c>
    </row>
    <row r="36" spans="1:15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  <c r="L36" s="10" cm="1">
        <f t="array" ref="L36">MEDIAN(IF(ds_salaries[experience_level]=ds_salaries[[#This Row],[experience_level]],ds_salaries[salary_in_usd]))</f>
        <v>146000</v>
      </c>
      <c r="M36" s="10" t="str" cm="1">
        <f t="array" ref="M36">_xlfn.IFS(ds_salaries[[#This Row],[remote_ratio]]=100,"Remote",ds_salaries[[#This Row],[remote_ratio]]=0,"Onsite",ds_salaries[[#This Row],[remote_ratio]]=50,"Hybrid")</f>
        <v>Onsite</v>
      </c>
      <c r="N36" s="10" t="str" cm="1">
        <f t="array" ref="N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" s="10" t="str">
        <f>VLOOKUP(ds_salaries[[#This Row],[employee_residence]],country_codes_wiki!A:B,2,0)</f>
        <v>United States</v>
      </c>
    </row>
    <row r="37" spans="1:15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  <c r="L37" s="10" cm="1">
        <f t="array" ref="L37">MEDIAN(IF(ds_salaries[experience_level]=ds_salaries[[#This Row],[experience_level]],ds_salaries[salary_in_usd]))</f>
        <v>100000</v>
      </c>
      <c r="M37" s="10" t="str" cm="1">
        <f t="array" ref="M37">_xlfn.IFS(ds_salaries[[#This Row],[remote_ratio]]=100,"Remote",ds_salaries[[#This Row],[remote_ratio]]=0,"Onsite",ds_salaries[[#This Row],[remote_ratio]]=50,"Hybrid")</f>
        <v>Onsite</v>
      </c>
      <c r="N37" s="10" t="str" cm="1">
        <f t="array" ref="N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" s="10" t="str">
        <f>VLOOKUP(ds_salaries[[#This Row],[employee_residence]],country_codes_wiki!A:B,2,0)</f>
        <v>United States</v>
      </c>
    </row>
    <row r="38" spans="1:15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  <c r="L38" s="10" cm="1">
        <f t="array" ref="L38">MEDIAN(IF(ds_salaries[experience_level]=ds_salaries[[#This Row],[experience_level]],ds_salaries[salary_in_usd]))</f>
        <v>100000</v>
      </c>
      <c r="M38" s="10" t="str" cm="1">
        <f t="array" ref="M38">_xlfn.IFS(ds_salaries[[#This Row],[remote_ratio]]=100,"Remote",ds_salaries[[#This Row],[remote_ratio]]=0,"Onsite",ds_salaries[[#This Row],[remote_ratio]]=50,"Hybrid")</f>
        <v>Onsite</v>
      </c>
      <c r="N38" s="10" t="str" cm="1">
        <f t="array" ref="N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" s="10" t="str">
        <f>VLOOKUP(ds_salaries[[#This Row],[employee_residence]],country_codes_wiki!A:B,2,0)</f>
        <v>United States</v>
      </c>
    </row>
    <row r="39" spans="1:15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  <c r="L39" s="10" cm="1">
        <f t="array" ref="L39">MEDIAN(IF(ds_salaries[experience_level]=ds_salaries[[#This Row],[experience_level]],ds_salaries[salary_in_usd]))</f>
        <v>100000</v>
      </c>
      <c r="M39" s="10" t="str" cm="1">
        <f t="array" ref="M39">_xlfn.IFS(ds_salaries[[#This Row],[remote_ratio]]=100,"Remote",ds_salaries[[#This Row],[remote_ratio]]=0,"Onsite",ds_salaries[[#This Row],[remote_ratio]]=50,"Hybrid")</f>
        <v>Onsite</v>
      </c>
      <c r="N39" s="10" t="str" cm="1">
        <f t="array" ref="N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" s="10" t="str">
        <f>VLOOKUP(ds_salaries[[#This Row],[employee_residence]],country_codes_wiki!A:B,2,0)</f>
        <v>United States</v>
      </c>
    </row>
    <row r="40" spans="1:15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  <c r="L40" s="10" cm="1">
        <f t="array" ref="L40">MEDIAN(IF(ds_salaries[experience_level]=ds_salaries[[#This Row],[experience_level]],ds_salaries[salary_in_usd]))</f>
        <v>100000</v>
      </c>
      <c r="M40" s="10" t="str" cm="1">
        <f t="array" ref="M40">_xlfn.IFS(ds_salaries[[#This Row],[remote_ratio]]=100,"Remote",ds_salaries[[#This Row],[remote_ratio]]=0,"Onsite",ds_salaries[[#This Row],[remote_ratio]]=50,"Hybrid")</f>
        <v>Onsite</v>
      </c>
      <c r="N40" s="10" t="str" cm="1">
        <f t="array" ref="N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" s="10" t="str">
        <f>VLOOKUP(ds_salaries[[#This Row],[employee_residence]],country_codes_wiki!A:B,2,0)</f>
        <v>United States</v>
      </c>
    </row>
    <row r="41" spans="1:15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  <c r="L41" s="10" cm="1">
        <f t="array" ref="L41">MEDIAN(IF(ds_salaries[experience_level]=ds_salaries[[#This Row],[experience_level]],ds_salaries[salary_in_usd]))</f>
        <v>70000</v>
      </c>
      <c r="M41" s="10" t="str" cm="1">
        <f t="array" ref="M41">_xlfn.IFS(ds_salaries[[#This Row],[remote_ratio]]=100,"Remote",ds_salaries[[#This Row],[remote_ratio]]=0,"Onsite",ds_salaries[[#This Row],[remote_ratio]]=50,"Hybrid")</f>
        <v>Remote</v>
      </c>
      <c r="N41" s="10" t="str" cm="1">
        <f t="array" ref="N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" s="10" t="str">
        <f>VLOOKUP(ds_salaries[[#This Row],[employee_residence]],country_codes_wiki!A:B,2,0)</f>
        <v>Nigeria</v>
      </c>
    </row>
    <row r="42" spans="1:15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  <c r="L42" s="10" cm="1">
        <f t="array" ref="L42">MEDIAN(IF(ds_salaries[experience_level]=ds_salaries[[#This Row],[experience_level]],ds_salaries[salary_in_usd]))</f>
        <v>70000</v>
      </c>
      <c r="M42" s="10" t="str" cm="1">
        <f t="array" ref="M42">_xlfn.IFS(ds_salaries[[#This Row],[remote_ratio]]=100,"Remote",ds_salaries[[#This Row],[remote_ratio]]=0,"Onsite",ds_salaries[[#This Row],[remote_ratio]]=50,"Hybrid")</f>
        <v>Remote</v>
      </c>
      <c r="N42" s="10" t="str" cm="1">
        <f t="array" ref="N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" s="10" t="str">
        <f>VLOOKUP(ds_salaries[[#This Row],[employee_residence]],country_codes_wiki!A:B,2,0)</f>
        <v>Nigeria</v>
      </c>
    </row>
    <row r="43" spans="1:15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  <c r="L43" s="10" cm="1">
        <f t="array" ref="L43">MEDIAN(IF(ds_salaries[experience_level]=ds_salaries[[#This Row],[experience_level]],ds_salaries[salary_in_usd]))</f>
        <v>100000</v>
      </c>
      <c r="M43" s="10" t="str" cm="1">
        <f t="array" ref="M43">_xlfn.IFS(ds_salaries[[#This Row],[remote_ratio]]=100,"Remote",ds_salaries[[#This Row],[remote_ratio]]=0,"Onsite",ds_salaries[[#This Row],[remote_ratio]]=50,"Hybrid")</f>
        <v>Hybrid</v>
      </c>
      <c r="N43" s="10" t="str" cm="1">
        <f t="array" ref="N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" s="10" t="str">
        <f>VLOOKUP(ds_salaries[[#This Row],[employee_residence]],country_codes_wiki!A:B,2,0)</f>
        <v>India</v>
      </c>
    </row>
    <row r="44" spans="1:15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  <c r="L44" s="10" cm="1">
        <f t="array" ref="L44">MEDIAN(IF(ds_salaries[experience_level]=ds_salaries[[#This Row],[experience_level]],ds_salaries[salary_in_usd]))</f>
        <v>70000</v>
      </c>
      <c r="M44" s="10" t="str" cm="1">
        <f t="array" ref="M44">_xlfn.IFS(ds_salaries[[#This Row],[remote_ratio]]=100,"Remote",ds_salaries[[#This Row],[remote_ratio]]=0,"Onsite",ds_salaries[[#This Row],[remote_ratio]]=50,"Hybrid")</f>
        <v>Onsite</v>
      </c>
      <c r="N44" s="10" t="str" cm="1">
        <f t="array" ref="N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" s="10" t="str">
        <f>VLOOKUP(ds_salaries[[#This Row],[employee_residence]],country_codes_wiki!A:B,2,0)</f>
        <v>United States</v>
      </c>
    </row>
    <row r="45" spans="1:15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  <c r="L45" s="10" cm="1">
        <f t="array" ref="L45">MEDIAN(IF(ds_salaries[experience_level]=ds_salaries[[#This Row],[experience_level]],ds_salaries[salary_in_usd]))</f>
        <v>70000</v>
      </c>
      <c r="M45" s="10" t="str" cm="1">
        <f t="array" ref="M45">_xlfn.IFS(ds_salaries[[#This Row],[remote_ratio]]=100,"Remote",ds_salaries[[#This Row],[remote_ratio]]=0,"Onsite",ds_salaries[[#This Row],[remote_ratio]]=50,"Hybrid")</f>
        <v>Onsite</v>
      </c>
      <c r="N45" s="10" t="str" cm="1">
        <f t="array" ref="N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" s="10" t="str">
        <f>VLOOKUP(ds_salaries[[#This Row],[employee_residence]],country_codes_wiki!A:B,2,0)</f>
        <v>United States</v>
      </c>
    </row>
    <row r="46" spans="1:15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  <c r="L46" s="10" cm="1">
        <f t="array" ref="L46">MEDIAN(IF(ds_salaries[experience_level]=ds_salaries[[#This Row],[experience_level]],ds_salaries[salary_in_usd]))</f>
        <v>146000</v>
      </c>
      <c r="M46" s="10" t="str" cm="1">
        <f t="array" ref="M46">_xlfn.IFS(ds_salaries[[#This Row],[remote_ratio]]=100,"Remote",ds_salaries[[#This Row],[remote_ratio]]=0,"Onsite",ds_salaries[[#This Row],[remote_ratio]]=50,"Hybrid")</f>
        <v>Onsite</v>
      </c>
      <c r="N46" s="10" t="str" cm="1">
        <f t="array" ref="N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" s="10" t="str">
        <f>VLOOKUP(ds_salaries[[#This Row],[employee_residence]],country_codes_wiki!A:B,2,0)</f>
        <v>United States</v>
      </c>
    </row>
    <row r="47" spans="1:15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  <c r="L47" s="10" cm="1">
        <f t="array" ref="L47">MEDIAN(IF(ds_salaries[experience_level]=ds_salaries[[#This Row],[experience_level]],ds_salaries[salary_in_usd]))</f>
        <v>146000</v>
      </c>
      <c r="M47" s="10" t="str" cm="1">
        <f t="array" ref="M47">_xlfn.IFS(ds_salaries[[#This Row],[remote_ratio]]=100,"Remote",ds_salaries[[#This Row],[remote_ratio]]=0,"Onsite",ds_salaries[[#This Row],[remote_ratio]]=50,"Hybrid")</f>
        <v>Onsite</v>
      </c>
      <c r="N47" s="10" t="str" cm="1">
        <f t="array" ref="N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" s="10" t="str">
        <f>VLOOKUP(ds_salaries[[#This Row],[employee_residence]],country_codes_wiki!A:B,2,0)</f>
        <v>United States</v>
      </c>
    </row>
    <row r="48" spans="1:15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  <c r="L48" s="10" cm="1">
        <f t="array" ref="L48">MEDIAN(IF(ds_salaries[experience_level]=ds_salaries[[#This Row],[experience_level]],ds_salaries[salary_in_usd]))</f>
        <v>146000</v>
      </c>
      <c r="M48" s="10" t="str" cm="1">
        <f t="array" ref="M48">_xlfn.IFS(ds_salaries[[#This Row],[remote_ratio]]=100,"Remote",ds_salaries[[#This Row],[remote_ratio]]=0,"Onsite",ds_salaries[[#This Row],[remote_ratio]]=50,"Hybrid")</f>
        <v>Remote</v>
      </c>
      <c r="N48" s="10" t="str" cm="1">
        <f t="array" ref="N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" s="10" t="str">
        <f>VLOOKUP(ds_salaries[[#This Row],[employee_residence]],country_codes_wiki!A:B,2,0)</f>
        <v>United States</v>
      </c>
    </row>
    <row r="49" spans="1:15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  <c r="L49" s="10" cm="1">
        <f t="array" ref="L49">MEDIAN(IF(ds_salaries[experience_level]=ds_salaries[[#This Row],[experience_level]],ds_salaries[salary_in_usd]))</f>
        <v>146000</v>
      </c>
      <c r="M49" s="10" t="str" cm="1">
        <f t="array" ref="M49">_xlfn.IFS(ds_salaries[[#This Row],[remote_ratio]]=100,"Remote",ds_salaries[[#This Row],[remote_ratio]]=0,"Onsite",ds_salaries[[#This Row],[remote_ratio]]=50,"Hybrid")</f>
        <v>Remote</v>
      </c>
      <c r="N49" s="10" t="str" cm="1">
        <f t="array" ref="N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" s="10" t="str">
        <f>VLOOKUP(ds_salaries[[#This Row],[employee_residence]],country_codes_wiki!A:B,2,0)</f>
        <v>United States</v>
      </c>
    </row>
    <row r="50" spans="1:15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  <c r="L50" s="10" cm="1">
        <f t="array" ref="L50">MEDIAN(IF(ds_salaries[experience_level]=ds_salaries[[#This Row],[experience_level]],ds_salaries[salary_in_usd]))</f>
        <v>146000</v>
      </c>
      <c r="M50" s="10" t="str" cm="1">
        <f t="array" ref="M50">_xlfn.IFS(ds_salaries[[#This Row],[remote_ratio]]=100,"Remote",ds_salaries[[#This Row],[remote_ratio]]=0,"Onsite",ds_salaries[[#This Row],[remote_ratio]]=50,"Hybrid")</f>
        <v>Remote</v>
      </c>
      <c r="N50" s="10" t="str" cm="1">
        <f t="array" ref="N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" s="10" t="str">
        <f>VLOOKUP(ds_salaries[[#This Row],[employee_residence]],country_codes_wiki!A:B,2,0)</f>
        <v>United States</v>
      </c>
    </row>
    <row r="51" spans="1:15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  <c r="L51" s="10" cm="1">
        <f t="array" ref="L51">MEDIAN(IF(ds_salaries[experience_level]=ds_salaries[[#This Row],[experience_level]],ds_salaries[salary_in_usd]))</f>
        <v>146000</v>
      </c>
      <c r="M51" s="10" t="str" cm="1">
        <f t="array" ref="M51">_xlfn.IFS(ds_salaries[[#This Row],[remote_ratio]]=100,"Remote",ds_salaries[[#This Row],[remote_ratio]]=0,"Onsite",ds_salaries[[#This Row],[remote_ratio]]=50,"Hybrid")</f>
        <v>Remote</v>
      </c>
      <c r="N51" s="10" t="str" cm="1">
        <f t="array" ref="N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" s="10" t="str">
        <f>VLOOKUP(ds_salaries[[#This Row],[employee_residence]],country_codes_wiki!A:B,2,0)</f>
        <v>United States</v>
      </c>
    </row>
    <row r="52" spans="1:15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  <c r="L52" s="10" cm="1">
        <f t="array" ref="L52">MEDIAN(IF(ds_salaries[experience_level]=ds_salaries[[#This Row],[experience_level]],ds_salaries[salary_in_usd]))</f>
        <v>146000</v>
      </c>
      <c r="M52" s="10" t="str" cm="1">
        <f t="array" ref="M52">_xlfn.IFS(ds_salaries[[#This Row],[remote_ratio]]=100,"Remote",ds_salaries[[#This Row],[remote_ratio]]=0,"Onsite",ds_salaries[[#This Row],[remote_ratio]]=50,"Hybrid")</f>
        <v>Remote</v>
      </c>
      <c r="N52" s="10" t="str" cm="1">
        <f t="array" ref="N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" s="10" t="str">
        <f>VLOOKUP(ds_salaries[[#This Row],[employee_residence]],country_codes_wiki!A:B,2,0)</f>
        <v>United States</v>
      </c>
    </row>
    <row r="53" spans="1:15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  <c r="L53" s="10" cm="1">
        <f t="array" ref="L53">MEDIAN(IF(ds_salaries[experience_level]=ds_salaries[[#This Row],[experience_level]],ds_salaries[salary_in_usd]))</f>
        <v>146000</v>
      </c>
      <c r="M53" s="10" t="str" cm="1">
        <f t="array" ref="M53">_xlfn.IFS(ds_salaries[[#This Row],[remote_ratio]]=100,"Remote",ds_salaries[[#This Row],[remote_ratio]]=0,"Onsite",ds_salaries[[#This Row],[remote_ratio]]=50,"Hybrid")</f>
        <v>Remote</v>
      </c>
      <c r="N53" s="10" t="str" cm="1">
        <f t="array" ref="N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" s="10" t="str">
        <f>VLOOKUP(ds_salaries[[#This Row],[employee_residence]],country_codes_wiki!A:B,2,0)</f>
        <v>United States</v>
      </c>
    </row>
    <row r="54" spans="1:15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  <c r="L54" s="10" cm="1">
        <f t="array" ref="L54">MEDIAN(IF(ds_salaries[experience_level]=ds_salaries[[#This Row],[experience_level]],ds_salaries[salary_in_usd]))</f>
        <v>146000</v>
      </c>
      <c r="M54" s="10" t="str" cm="1">
        <f t="array" ref="M54">_xlfn.IFS(ds_salaries[[#This Row],[remote_ratio]]=100,"Remote",ds_salaries[[#This Row],[remote_ratio]]=0,"Onsite",ds_salaries[[#This Row],[remote_ratio]]=50,"Hybrid")</f>
        <v>Remote</v>
      </c>
      <c r="N54" s="10" t="str" cm="1">
        <f t="array" ref="N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" s="10" t="str">
        <f>VLOOKUP(ds_salaries[[#This Row],[employee_residence]],country_codes_wiki!A:B,2,0)</f>
        <v>United States</v>
      </c>
    </row>
    <row r="55" spans="1:15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  <c r="L55" s="10" cm="1">
        <f t="array" ref="L55">MEDIAN(IF(ds_salaries[experience_level]=ds_salaries[[#This Row],[experience_level]],ds_salaries[salary_in_usd]))</f>
        <v>146000</v>
      </c>
      <c r="M55" s="10" t="str" cm="1">
        <f t="array" ref="M55">_xlfn.IFS(ds_salaries[[#This Row],[remote_ratio]]=100,"Remote",ds_salaries[[#This Row],[remote_ratio]]=0,"Onsite",ds_salaries[[#This Row],[remote_ratio]]=50,"Hybrid")</f>
        <v>Remote</v>
      </c>
      <c r="N55" s="10" t="str" cm="1">
        <f t="array" ref="N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" s="10" t="str">
        <f>VLOOKUP(ds_salaries[[#This Row],[employee_residence]],country_codes_wiki!A:B,2,0)</f>
        <v>United States</v>
      </c>
    </row>
    <row r="56" spans="1:15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  <c r="L56" s="10" cm="1">
        <f t="array" ref="L56">MEDIAN(IF(ds_salaries[experience_level]=ds_salaries[[#This Row],[experience_level]],ds_salaries[salary_in_usd]))</f>
        <v>146000</v>
      </c>
      <c r="M56" s="10" t="str" cm="1">
        <f t="array" ref="M56">_xlfn.IFS(ds_salaries[[#This Row],[remote_ratio]]=100,"Remote",ds_salaries[[#This Row],[remote_ratio]]=0,"Onsite",ds_salaries[[#This Row],[remote_ratio]]=50,"Hybrid")</f>
        <v>Remote</v>
      </c>
      <c r="N56" s="10" t="str" cm="1">
        <f t="array" ref="N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" s="10" t="str">
        <f>VLOOKUP(ds_salaries[[#This Row],[employee_residence]],country_codes_wiki!A:B,2,0)</f>
        <v>United States</v>
      </c>
    </row>
    <row r="57" spans="1:15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  <c r="L57" s="10" cm="1">
        <f t="array" ref="L57">MEDIAN(IF(ds_salaries[experience_level]=ds_salaries[[#This Row],[experience_level]],ds_salaries[salary_in_usd]))</f>
        <v>146000</v>
      </c>
      <c r="M57" s="10" t="str" cm="1">
        <f t="array" ref="M57">_xlfn.IFS(ds_salaries[[#This Row],[remote_ratio]]=100,"Remote",ds_salaries[[#This Row],[remote_ratio]]=0,"Onsite",ds_salaries[[#This Row],[remote_ratio]]=50,"Hybrid")</f>
        <v>Remote</v>
      </c>
      <c r="N57" s="10" t="str" cm="1">
        <f t="array" ref="N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" s="10" t="str">
        <f>VLOOKUP(ds_salaries[[#This Row],[employee_residence]],country_codes_wiki!A:B,2,0)</f>
        <v>United States</v>
      </c>
    </row>
    <row r="58" spans="1:15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  <c r="L58" s="10" cm="1">
        <f t="array" ref="L58">MEDIAN(IF(ds_salaries[experience_level]=ds_salaries[[#This Row],[experience_level]],ds_salaries[salary_in_usd]))</f>
        <v>146000</v>
      </c>
      <c r="M58" s="10" t="str" cm="1">
        <f t="array" ref="M58">_xlfn.IFS(ds_salaries[[#This Row],[remote_ratio]]=100,"Remote",ds_salaries[[#This Row],[remote_ratio]]=0,"Onsite",ds_salaries[[#This Row],[remote_ratio]]=50,"Hybrid")</f>
        <v>Onsite</v>
      </c>
      <c r="N58" s="10" t="str" cm="1">
        <f t="array" ref="N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" s="10" t="str">
        <f>VLOOKUP(ds_salaries[[#This Row],[employee_residence]],country_codes_wiki!A:B,2,0)</f>
        <v>United States</v>
      </c>
    </row>
    <row r="59" spans="1:15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  <c r="L59" s="10" cm="1">
        <f t="array" ref="L59">MEDIAN(IF(ds_salaries[experience_level]=ds_salaries[[#This Row],[experience_level]],ds_salaries[salary_in_usd]))</f>
        <v>146000</v>
      </c>
      <c r="M59" s="10" t="str" cm="1">
        <f t="array" ref="M59">_xlfn.IFS(ds_salaries[[#This Row],[remote_ratio]]=100,"Remote",ds_salaries[[#This Row],[remote_ratio]]=0,"Onsite",ds_salaries[[#This Row],[remote_ratio]]=50,"Hybrid")</f>
        <v>Onsite</v>
      </c>
      <c r="N59" s="10" t="str" cm="1">
        <f t="array" ref="N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" s="10" t="str">
        <f>VLOOKUP(ds_salaries[[#This Row],[employee_residence]],country_codes_wiki!A:B,2,0)</f>
        <v>United States</v>
      </c>
    </row>
    <row r="60" spans="1:15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  <c r="L60" s="10" cm="1">
        <f t="array" ref="L60">MEDIAN(IF(ds_salaries[experience_level]=ds_salaries[[#This Row],[experience_level]],ds_salaries[salary_in_usd]))</f>
        <v>196000</v>
      </c>
      <c r="M60" s="10" t="str" cm="1">
        <f t="array" ref="M60">_xlfn.IFS(ds_salaries[[#This Row],[remote_ratio]]=100,"Remote",ds_salaries[[#This Row],[remote_ratio]]=0,"Onsite",ds_salaries[[#This Row],[remote_ratio]]=50,"Hybrid")</f>
        <v>Onsite</v>
      </c>
      <c r="N60" s="10" t="str" cm="1">
        <f t="array" ref="N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" s="10" t="str">
        <f>VLOOKUP(ds_salaries[[#This Row],[employee_residence]],country_codes_wiki!A:B,2,0)</f>
        <v>United States</v>
      </c>
    </row>
    <row r="61" spans="1:15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  <c r="L61" s="10" cm="1">
        <f t="array" ref="L61">MEDIAN(IF(ds_salaries[experience_level]=ds_salaries[[#This Row],[experience_level]],ds_salaries[salary_in_usd]))</f>
        <v>196000</v>
      </c>
      <c r="M61" s="10" t="str" cm="1">
        <f t="array" ref="M61">_xlfn.IFS(ds_salaries[[#This Row],[remote_ratio]]=100,"Remote",ds_salaries[[#This Row],[remote_ratio]]=0,"Onsite",ds_salaries[[#This Row],[remote_ratio]]=50,"Hybrid")</f>
        <v>Onsite</v>
      </c>
      <c r="N61" s="10" t="str" cm="1">
        <f t="array" ref="N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" s="10" t="str">
        <f>VLOOKUP(ds_salaries[[#This Row],[employee_residence]],country_codes_wiki!A:B,2,0)</f>
        <v>United States</v>
      </c>
    </row>
    <row r="62" spans="1:15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  <c r="L62" s="10" cm="1">
        <f t="array" ref="L62">MEDIAN(IF(ds_salaries[experience_level]=ds_salaries[[#This Row],[experience_level]],ds_salaries[salary_in_usd]))</f>
        <v>146000</v>
      </c>
      <c r="M62" s="10" t="str" cm="1">
        <f t="array" ref="M62">_xlfn.IFS(ds_salaries[[#This Row],[remote_ratio]]=100,"Remote",ds_salaries[[#This Row],[remote_ratio]]=0,"Onsite",ds_salaries[[#This Row],[remote_ratio]]=50,"Hybrid")</f>
        <v>Remote</v>
      </c>
      <c r="N62" s="10" t="str" cm="1">
        <f t="array" ref="N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" s="10" t="str">
        <f>VLOOKUP(ds_salaries[[#This Row],[employee_residence]],country_codes_wiki!A:B,2,0)</f>
        <v>United States</v>
      </c>
    </row>
    <row r="63" spans="1:15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  <c r="L63" s="10" cm="1">
        <f t="array" ref="L63">MEDIAN(IF(ds_salaries[experience_level]=ds_salaries[[#This Row],[experience_level]],ds_salaries[salary_in_usd]))</f>
        <v>146000</v>
      </c>
      <c r="M63" s="10" t="str" cm="1">
        <f t="array" ref="M63">_xlfn.IFS(ds_salaries[[#This Row],[remote_ratio]]=100,"Remote",ds_salaries[[#This Row],[remote_ratio]]=0,"Onsite",ds_salaries[[#This Row],[remote_ratio]]=50,"Hybrid")</f>
        <v>Remote</v>
      </c>
      <c r="N63" s="10" t="str" cm="1">
        <f t="array" ref="N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" s="10" t="str">
        <f>VLOOKUP(ds_salaries[[#This Row],[employee_residence]],country_codes_wiki!A:B,2,0)</f>
        <v>United States</v>
      </c>
    </row>
    <row r="64" spans="1:15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  <c r="L64" s="10" cm="1">
        <f t="array" ref="L64">MEDIAN(IF(ds_salaries[experience_level]=ds_salaries[[#This Row],[experience_level]],ds_salaries[salary_in_usd]))</f>
        <v>146000</v>
      </c>
      <c r="M64" s="10" t="str" cm="1">
        <f t="array" ref="M64">_xlfn.IFS(ds_salaries[[#This Row],[remote_ratio]]=100,"Remote",ds_salaries[[#This Row],[remote_ratio]]=0,"Onsite",ds_salaries[[#This Row],[remote_ratio]]=50,"Hybrid")</f>
        <v>Remote</v>
      </c>
      <c r="N64" s="10" t="str" cm="1">
        <f t="array" ref="N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" s="10" t="str">
        <f>VLOOKUP(ds_salaries[[#This Row],[employee_residence]],country_codes_wiki!A:B,2,0)</f>
        <v>United States</v>
      </c>
    </row>
    <row r="65" spans="1:15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  <c r="L65" s="10" cm="1">
        <f t="array" ref="L65">MEDIAN(IF(ds_salaries[experience_level]=ds_salaries[[#This Row],[experience_level]],ds_salaries[salary_in_usd]))</f>
        <v>146000</v>
      </c>
      <c r="M65" s="10" t="str" cm="1">
        <f t="array" ref="M65">_xlfn.IFS(ds_salaries[[#This Row],[remote_ratio]]=100,"Remote",ds_salaries[[#This Row],[remote_ratio]]=0,"Onsite",ds_salaries[[#This Row],[remote_ratio]]=50,"Hybrid")</f>
        <v>Remote</v>
      </c>
      <c r="N65" s="10" t="str" cm="1">
        <f t="array" ref="N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" s="10" t="str">
        <f>VLOOKUP(ds_salaries[[#This Row],[employee_residence]],country_codes_wiki!A:B,2,0)</f>
        <v>United States</v>
      </c>
    </row>
    <row r="66" spans="1:15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  <c r="L66" s="10" cm="1">
        <f t="array" ref="L66">MEDIAN(IF(ds_salaries[experience_level]=ds_salaries[[#This Row],[experience_level]],ds_salaries[salary_in_usd]))</f>
        <v>146000</v>
      </c>
      <c r="M66" s="10" t="str" cm="1">
        <f t="array" ref="M66">_xlfn.IFS(ds_salaries[[#This Row],[remote_ratio]]=100,"Remote",ds_salaries[[#This Row],[remote_ratio]]=0,"Onsite",ds_salaries[[#This Row],[remote_ratio]]=50,"Hybrid")</f>
        <v>Onsite</v>
      </c>
      <c r="N66" s="10" t="str" cm="1">
        <f t="array" ref="N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" s="10" t="str">
        <f>VLOOKUP(ds_salaries[[#This Row],[employee_residence]],country_codes_wiki!A:B,2,0)</f>
        <v>United States</v>
      </c>
    </row>
    <row r="67" spans="1:15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  <c r="L67" s="10" cm="1">
        <f t="array" ref="L67">MEDIAN(IF(ds_salaries[experience_level]=ds_salaries[[#This Row],[experience_level]],ds_salaries[salary_in_usd]))</f>
        <v>146000</v>
      </c>
      <c r="M67" s="10" t="str" cm="1">
        <f t="array" ref="M67">_xlfn.IFS(ds_salaries[[#This Row],[remote_ratio]]=100,"Remote",ds_salaries[[#This Row],[remote_ratio]]=0,"Onsite",ds_salaries[[#This Row],[remote_ratio]]=50,"Hybrid")</f>
        <v>Onsite</v>
      </c>
      <c r="N67" s="10" t="str" cm="1">
        <f t="array" ref="N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" s="10" t="str">
        <f>VLOOKUP(ds_salaries[[#This Row],[employee_residence]],country_codes_wiki!A:B,2,0)</f>
        <v>United States</v>
      </c>
    </row>
    <row r="68" spans="1:15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  <c r="L68" s="10" cm="1">
        <f t="array" ref="L68">MEDIAN(IF(ds_salaries[experience_level]=ds_salaries[[#This Row],[experience_level]],ds_salaries[salary_in_usd]))</f>
        <v>146000</v>
      </c>
      <c r="M68" s="10" t="str" cm="1">
        <f t="array" ref="M68">_xlfn.IFS(ds_salaries[[#This Row],[remote_ratio]]=100,"Remote",ds_salaries[[#This Row],[remote_ratio]]=0,"Onsite",ds_salaries[[#This Row],[remote_ratio]]=50,"Hybrid")</f>
        <v>Remote</v>
      </c>
      <c r="N68" s="10" t="str" cm="1">
        <f t="array" ref="N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" s="10" t="str">
        <f>VLOOKUP(ds_salaries[[#This Row],[employee_residence]],country_codes_wiki!A:B,2,0)</f>
        <v>United States</v>
      </c>
    </row>
    <row r="69" spans="1:15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  <c r="L69" s="10" cm="1">
        <f t="array" ref="L69">MEDIAN(IF(ds_salaries[experience_level]=ds_salaries[[#This Row],[experience_level]],ds_salaries[salary_in_usd]))</f>
        <v>146000</v>
      </c>
      <c r="M69" s="10" t="str" cm="1">
        <f t="array" ref="M69">_xlfn.IFS(ds_salaries[[#This Row],[remote_ratio]]=100,"Remote",ds_salaries[[#This Row],[remote_ratio]]=0,"Onsite",ds_salaries[[#This Row],[remote_ratio]]=50,"Hybrid")</f>
        <v>Remote</v>
      </c>
      <c r="N69" s="10" t="str" cm="1">
        <f t="array" ref="N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" s="10" t="str">
        <f>VLOOKUP(ds_salaries[[#This Row],[employee_residence]],country_codes_wiki!A:B,2,0)</f>
        <v>United States</v>
      </c>
    </row>
    <row r="70" spans="1:15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  <c r="L70" s="10" cm="1">
        <f t="array" ref="L70">MEDIAN(IF(ds_salaries[experience_level]=ds_salaries[[#This Row],[experience_level]],ds_salaries[salary_in_usd]))</f>
        <v>146000</v>
      </c>
      <c r="M70" s="10" t="str" cm="1">
        <f t="array" ref="M70">_xlfn.IFS(ds_salaries[[#This Row],[remote_ratio]]=100,"Remote",ds_salaries[[#This Row],[remote_ratio]]=0,"Onsite",ds_salaries[[#This Row],[remote_ratio]]=50,"Hybrid")</f>
        <v>Onsite</v>
      </c>
      <c r="N70" s="10" t="str" cm="1">
        <f t="array" ref="N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" s="10" t="str">
        <f>VLOOKUP(ds_salaries[[#This Row],[employee_residence]],country_codes_wiki!A:B,2,0)</f>
        <v>United States</v>
      </c>
    </row>
    <row r="71" spans="1:15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  <c r="L71" s="10" cm="1">
        <f t="array" ref="L71">MEDIAN(IF(ds_salaries[experience_level]=ds_salaries[[#This Row],[experience_level]],ds_salaries[salary_in_usd]))</f>
        <v>146000</v>
      </c>
      <c r="M71" s="10" t="str" cm="1">
        <f t="array" ref="M71">_xlfn.IFS(ds_salaries[[#This Row],[remote_ratio]]=100,"Remote",ds_salaries[[#This Row],[remote_ratio]]=0,"Onsite",ds_salaries[[#This Row],[remote_ratio]]=50,"Hybrid")</f>
        <v>Onsite</v>
      </c>
      <c r="N71" s="10" t="str" cm="1">
        <f t="array" ref="N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" s="10" t="str">
        <f>VLOOKUP(ds_salaries[[#This Row],[employee_residence]],country_codes_wiki!A:B,2,0)</f>
        <v>United States</v>
      </c>
    </row>
    <row r="72" spans="1:15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  <c r="L72" s="10" cm="1">
        <f t="array" ref="L72">MEDIAN(IF(ds_salaries[experience_level]=ds_salaries[[#This Row],[experience_level]],ds_salaries[salary_in_usd]))</f>
        <v>146000</v>
      </c>
      <c r="M72" s="10" t="str" cm="1">
        <f t="array" ref="M72">_xlfn.IFS(ds_salaries[[#This Row],[remote_ratio]]=100,"Remote",ds_salaries[[#This Row],[remote_ratio]]=0,"Onsite",ds_salaries[[#This Row],[remote_ratio]]=50,"Hybrid")</f>
        <v>Onsite</v>
      </c>
      <c r="N72" s="10" t="str" cm="1">
        <f t="array" ref="N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" s="10" t="str">
        <f>VLOOKUP(ds_salaries[[#This Row],[employee_residence]],country_codes_wiki!A:B,2,0)</f>
        <v>United States</v>
      </c>
    </row>
    <row r="73" spans="1:15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  <c r="L73" s="10" cm="1">
        <f t="array" ref="L73">MEDIAN(IF(ds_salaries[experience_level]=ds_salaries[[#This Row],[experience_level]],ds_salaries[salary_in_usd]))</f>
        <v>146000</v>
      </c>
      <c r="M73" s="10" t="str" cm="1">
        <f t="array" ref="M73">_xlfn.IFS(ds_salaries[[#This Row],[remote_ratio]]=100,"Remote",ds_salaries[[#This Row],[remote_ratio]]=0,"Onsite",ds_salaries[[#This Row],[remote_ratio]]=50,"Hybrid")</f>
        <v>Onsite</v>
      </c>
      <c r="N73" s="10" t="str" cm="1">
        <f t="array" ref="N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" s="10" t="str">
        <f>VLOOKUP(ds_salaries[[#This Row],[employee_residence]],country_codes_wiki!A:B,2,0)</f>
        <v>United States</v>
      </c>
    </row>
    <row r="74" spans="1:15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  <c r="L74" s="10" cm="1">
        <f t="array" ref="L74">MEDIAN(IF(ds_salaries[experience_level]=ds_salaries[[#This Row],[experience_level]],ds_salaries[salary_in_usd]))</f>
        <v>146000</v>
      </c>
      <c r="M74" s="10" t="str" cm="1">
        <f t="array" ref="M74">_xlfn.IFS(ds_salaries[[#This Row],[remote_ratio]]=100,"Remote",ds_salaries[[#This Row],[remote_ratio]]=0,"Onsite",ds_salaries[[#This Row],[remote_ratio]]=50,"Hybrid")</f>
        <v>Remote</v>
      </c>
      <c r="N74" s="10" t="str" cm="1">
        <f t="array" ref="N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" s="10" t="str">
        <f>VLOOKUP(ds_salaries[[#This Row],[employee_residence]],country_codes_wiki!A:B,2,0)</f>
        <v>United States</v>
      </c>
    </row>
    <row r="75" spans="1:15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  <c r="L75" s="10" cm="1">
        <f t="array" ref="L75">MEDIAN(IF(ds_salaries[experience_level]=ds_salaries[[#This Row],[experience_level]],ds_salaries[salary_in_usd]))</f>
        <v>146000</v>
      </c>
      <c r="M75" s="10" t="str" cm="1">
        <f t="array" ref="M75">_xlfn.IFS(ds_salaries[[#This Row],[remote_ratio]]=100,"Remote",ds_salaries[[#This Row],[remote_ratio]]=0,"Onsite",ds_salaries[[#This Row],[remote_ratio]]=50,"Hybrid")</f>
        <v>Remote</v>
      </c>
      <c r="N75" s="10" t="str" cm="1">
        <f t="array" ref="N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" s="10" t="str">
        <f>VLOOKUP(ds_salaries[[#This Row],[employee_residence]],country_codes_wiki!A:B,2,0)</f>
        <v>United States</v>
      </c>
    </row>
    <row r="76" spans="1:15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  <c r="L76" s="10" cm="1">
        <f t="array" ref="L76">MEDIAN(IF(ds_salaries[experience_level]=ds_salaries[[#This Row],[experience_level]],ds_salaries[salary_in_usd]))</f>
        <v>146000</v>
      </c>
      <c r="M76" s="10" t="str" cm="1">
        <f t="array" ref="M76">_xlfn.IFS(ds_salaries[[#This Row],[remote_ratio]]=100,"Remote",ds_salaries[[#This Row],[remote_ratio]]=0,"Onsite",ds_salaries[[#This Row],[remote_ratio]]=50,"Hybrid")</f>
        <v>Onsite</v>
      </c>
      <c r="N76" s="10" t="str" cm="1">
        <f t="array" ref="N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" s="10" t="str">
        <f>VLOOKUP(ds_salaries[[#This Row],[employee_residence]],country_codes_wiki!A:B,2,0)</f>
        <v>United States</v>
      </c>
    </row>
    <row r="77" spans="1:15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  <c r="L77" s="10" cm="1">
        <f t="array" ref="L77">MEDIAN(IF(ds_salaries[experience_level]=ds_salaries[[#This Row],[experience_level]],ds_salaries[salary_in_usd]))</f>
        <v>146000</v>
      </c>
      <c r="M77" s="10" t="str" cm="1">
        <f t="array" ref="M77">_xlfn.IFS(ds_salaries[[#This Row],[remote_ratio]]=100,"Remote",ds_salaries[[#This Row],[remote_ratio]]=0,"Onsite",ds_salaries[[#This Row],[remote_ratio]]=50,"Hybrid")</f>
        <v>Onsite</v>
      </c>
      <c r="N77" s="10" t="str" cm="1">
        <f t="array" ref="N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" s="10" t="str">
        <f>VLOOKUP(ds_salaries[[#This Row],[employee_residence]],country_codes_wiki!A:B,2,0)</f>
        <v>United States</v>
      </c>
    </row>
    <row r="78" spans="1:15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  <c r="L78" s="10" cm="1">
        <f t="array" ref="L78">MEDIAN(IF(ds_salaries[experience_level]=ds_salaries[[#This Row],[experience_level]],ds_salaries[salary_in_usd]))</f>
        <v>146000</v>
      </c>
      <c r="M78" s="10" t="str" cm="1">
        <f t="array" ref="M78">_xlfn.IFS(ds_salaries[[#This Row],[remote_ratio]]=100,"Remote",ds_salaries[[#This Row],[remote_ratio]]=0,"Onsite",ds_salaries[[#This Row],[remote_ratio]]=50,"Hybrid")</f>
        <v>Remote</v>
      </c>
      <c r="N78" s="10" t="str" cm="1">
        <f t="array" ref="N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" s="10" t="str">
        <f>VLOOKUP(ds_salaries[[#This Row],[employee_residence]],country_codes_wiki!A:B,2,0)</f>
        <v>United States</v>
      </c>
    </row>
    <row r="79" spans="1:15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  <c r="L79" s="10" cm="1">
        <f t="array" ref="L79">MEDIAN(IF(ds_salaries[experience_level]=ds_salaries[[#This Row],[experience_level]],ds_salaries[salary_in_usd]))</f>
        <v>146000</v>
      </c>
      <c r="M79" s="10" t="str" cm="1">
        <f t="array" ref="M79">_xlfn.IFS(ds_salaries[[#This Row],[remote_ratio]]=100,"Remote",ds_salaries[[#This Row],[remote_ratio]]=0,"Onsite",ds_salaries[[#This Row],[remote_ratio]]=50,"Hybrid")</f>
        <v>Remote</v>
      </c>
      <c r="N79" s="10" t="str" cm="1">
        <f t="array" ref="N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" s="10" t="str">
        <f>VLOOKUP(ds_salaries[[#This Row],[employee_residence]],country_codes_wiki!A:B,2,0)</f>
        <v>United States</v>
      </c>
    </row>
    <row r="80" spans="1:15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  <c r="L80" s="10" cm="1">
        <f t="array" ref="L80">MEDIAN(IF(ds_salaries[experience_level]=ds_salaries[[#This Row],[experience_level]],ds_salaries[salary_in_usd]))</f>
        <v>146000</v>
      </c>
      <c r="M80" s="10" t="str" cm="1">
        <f t="array" ref="M80">_xlfn.IFS(ds_salaries[[#This Row],[remote_ratio]]=100,"Remote",ds_salaries[[#This Row],[remote_ratio]]=0,"Onsite",ds_salaries[[#This Row],[remote_ratio]]=50,"Hybrid")</f>
        <v>Remote</v>
      </c>
      <c r="N80" s="10" t="str" cm="1">
        <f t="array" ref="N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" s="10" t="str">
        <f>VLOOKUP(ds_salaries[[#This Row],[employee_residence]],country_codes_wiki!A:B,2,0)</f>
        <v>United States</v>
      </c>
    </row>
    <row r="81" spans="1:15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  <c r="L81" s="10" cm="1">
        <f t="array" ref="L81">MEDIAN(IF(ds_salaries[experience_level]=ds_salaries[[#This Row],[experience_level]],ds_salaries[salary_in_usd]))</f>
        <v>146000</v>
      </c>
      <c r="M81" s="10" t="str" cm="1">
        <f t="array" ref="M81">_xlfn.IFS(ds_salaries[[#This Row],[remote_ratio]]=100,"Remote",ds_salaries[[#This Row],[remote_ratio]]=0,"Onsite",ds_salaries[[#This Row],[remote_ratio]]=50,"Hybrid")</f>
        <v>Remote</v>
      </c>
      <c r="N81" s="10" t="str" cm="1">
        <f t="array" ref="N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" s="10" t="str">
        <f>VLOOKUP(ds_salaries[[#This Row],[employee_residence]],country_codes_wiki!A:B,2,0)</f>
        <v>United States</v>
      </c>
    </row>
    <row r="82" spans="1:15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  <c r="L82" s="10" cm="1">
        <f t="array" ref="L82">MEDIAN(IF(ds_salaries[experience_level]=ds_salaries[[#This Row],[experience_level]],ds_salaries[salary_in_usd]))</f>
        <v>100000</v>
      </c>
      <c r="M82" s="10" t="str" cm="1">
        <f t="array" ref="M82">_xlfn.IFS(ds_salaries[[#This Row],[remote_ratio]]=100,"Remote",ds_salaries[[#This Row],[remote_ratio]]=0,"Onsite",ds_salaries[[#This Row],[remote_ratio]]=50,"Hybrid")</f>
        <v>Onsite</v>
      </c>
      <c r="N82" s="10" t="str" cm="1">
        <f t="array" ref="N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" s="10" t="str">
        <f>VLOOKUP(ds_salaries[[#This Row],[employee_residence]],country_codes_wiki!A:B,2,0)</f>
        <v>Hong Kong</v>
      </c>
    </row>
    <row r="83" spans="1:15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  <c r="L83" s="10" cm="1">
        <f t="array" ref="L83">MEDIAN(IF(ds_salaries[experience_level]=ds_salaries[[#This Row],[experience_level]],ds_salaries[salary_in_usd]))</f>
        <v>146000</v>
      </c>
      <c r="M83" s="10" t="str" cm="1">
        <f t="array" ref="M83">_xlfn.IFS(ds_salaries[[#This Row],[remote_ratio]]=100,"Remote",ds_salaries[[#This Row],[remote_ratio]]=0,"Onsite",ds_salaries[[#This Row],[remote_ratio]]=50,"Hybrid")</f>
        <v>Remote</v>
      </c>
      <c r="N83" s="10" t="str" cm="1">
        <f t="array" ref="N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" s="10" t="str">
        <f>VLOOKUP(ds_salaries[[#This Row],[employee_residence]],country_codes_wiki!A:B,2,0)</f>
        <v>Portugal</v>
      </c>
    </row>
    <row r="84" spans="1:15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  <c r="L84" s="10" cm="1">
        <f t="array" ref="L84">MEDIAN(IF(ds_salaries[experience_level]=ds_salaries[[#This Row],[experience_level]],ds_salaries[salary_in_usd]))</f>
        <v>100000</v>
      </c>
      <c r="M84" s="10" t="str" cm="1">
        <f t="array" ref="M84">_xlfn.IFS(ds_salaries[[#This Row],[remote_ratio]]=100,"Remote",ds_salaries[[#This Row],[remote_ratio]]=0,"Onsite",ds_salaries[[#This Row],[remote_ratio]]=50,"Hybrid")</f>
        <v>Remote</v>
      </c>
      <c r="N84" s="10" t="str" cm="1">
        <f t="array" ref="N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" s="10" t="str">
        <f>VLOOKUP(ds_salaries[[#This Row],[employee_residence]],country_codes_wiki!A:B,2,0)</f>
        <v>India</v>
      </c>
    </row>
    <row r="85" spans="1:15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  <c r="L85" s="10" cm="1">
        <f t="array" ref="L85">MEDIAN(IF(ds_salaries[experience_level]=ds_salaries[[#This Row],[experience_level]],ds_salaries[salary_in_usd]))</f>
        <v>70000</v>
      </c>
      <c r="M85" s="10" t="str" cm="1">
        <f t="array" ref="M85">_xlfn.IFS(ds_salaries[[#This Row],[remote_ratio]]=100,"Remote",ds_salaries[[#This Row],[remote_ratio]]=0,"Onsite",ds_salaries[[#This Row],[remote_ratio]]=50,"Hybrid")</f>
        <v>Hybrid</v>
      </c>
      <c r="N85" s="10" t="str" cm="1">
        <f t="array" ref="N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" s="10" t="str">
        <f>VLOOKUP(ds_salaries[[#This Row],[employee_residence]],country_codes_wiki!A:B,2,0)</f>
        <v>India</v>
      </c>
    </row>
    <row r="86" spans="1:15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  <c r="L86" s="10" cm="1">
        <f t="array" ref="L86">MEDIAN(IF(ds_salaries[experience_level]=ds_salaries[[#This Row],[experience_level]],ds_salaries[salary_in_usd]))</f>
        <v>100000</v>
      </c>
      <c r="M86" s="10" t="str" cm="1">
        <f t="array" ref="M86">_xlfn.IFS(ds_salaries[[#This Row],[remote_ratio]]=100,"Remote",ds_salaries[[#This Row],[remote_ratio]]=0,"Onsite",ds_salaries[[#This Row],[remote_ratio]]=50,"Hybrid")</f>
        <v>Remote</v>
      </c>
      <c r="N86" s="10" t="str" cm="1">
        <f t="array" ref="N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" s="10" t="str">
        <f>VLOOKUP(ds_salaries[[#This Row],[employee_residence]],country_codes_wiki!A:B,2,0)</f>
        <v>Netherlands, Kingdom of the</v>
      </c>
    </row>
    <row r="87" spans="1:15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  <c r="L87" s="10" cm="1">
        <f t="array" ref="L87">MEDIAN(IF(ds_salaries[experience_level]=ds_salaries[[#This Row],[experience_level]],ds_salaries[salary_in_usd]))</f>
        <v>146000</v>
      </c>
      <c r="M87" s="10" t="str" cm="1">
        <f t="array" ref="M87">_xlfn.IFS(ds_salaries[[#This Row],[remote_ratio]]=100,"Remote",ds_salaries[[#This Row],[remote_ratio]]=0,"Onsite",ds_salaries[[#This Row],[remote_ratio]]=50,"Hybrid")</f>
        <v>Onsite</v>
      </c>
      <c r="N87" s="10" t="str" cm="1">
        <f t="array" ref="N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" s="10" t="str">
        <f>VLOOKUP(ds_salaries[[#This Row],[employee_residence]],country_codes_wiki!A:B,2,0)</f>
        <v>United States</v>
      </c>
    </row>
    <row r="88" spans="1:15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  <c r="L88" s="10" cm="1">
        <f t="array" ref="L88">MEDIAN(IF(ds_salaries[experience_level]=ds_salaries[[#This Row],[experience_level]],ds_salaries[salary_in_usd]))</f>
        <v>146000</v>
      </c>
      <c r="M88" s="10" t="str" cm="1">
        <f t="array" ref="M88">_xlfn.IFS(ds_salaries[[#This Row],[remote_ratio]]=100,"Remote",ds_salaries[[#This Row],[remote_ratio]]=0,"Onsite",ds_salaries[[#This Row],[remote_ratio]]=50,"Hybrid")</f>
        <v>Onsite</v>
      </c>
      <c r="N88" s="10" t="str" cm="1">
        <f t="array" ref="N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" s="10" t="str">
        <f>VLOOKUP(ds_salaries[[#This Row],[employee_residence]],country_codes_wiki!A:B,2,0)</f>
        <v>United States</v>
      </c>
    </row>
    <row r="89" spans="1:15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  <c r="L89" s="10" cm="1">
        <f t="array" ref="L89">MEDIAN(IF(ds_salaries[experience_level]=ds_salaries[[#This Row],[experience_level]],ds_salaries[salary_in_usd]))</f>
        <v>146000</v>
      </c>
      <c r="M89" s="10" t="str" cm="1">
        <f t="array" ref="M89">_xlfn.IFS(ds_salaries[[#This Row],[remote_ratio]]=100,"Remote",ds_salaries[[#This Row],[remote_ratio]]=0,"Onsite",ds_salaries[[#This Row],[remote_ratio]]=50,"Hybrid")</f>
        <v>Remote</v>
      </c>
      <c r="N89" s="10" t="str" cm="1">
        <f t="array" ref="N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" s="10" t="str">
        <f>VLOOKUP(ds_salaries[[#This Row],[employee_residence]],country_codes_wiki!A:B,2,0)</f>
        <v>United States</v>
      </c>
    </row>
    <row r="90" spans="1:15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  <c r="L90" s="10" cm="1">
        <f t="array" ref="L90">MEDIAN(IF(ds_salaries[experience_level]=ds_salaries[[#This Row],[experience_level]],ds_salaries[salary_in_usd]))</f>
        <v>146000</v>
      </c>
      <c r="M90" s="10" t="str" cm="1">
        <f t="array" ref="M90">_xlfn.IFS(ds_salaries[[#This Row],[remote_ratio]]=100,"Remote",ds_salaries[[#This Row],[remote_ratio]]=0,"Onsite",ds_salaries[[#This Row],[remote_ratio]]=50,"Hybrid")</f>
        <v>Remote</v>
      </c>
      <c r="N90" s="10" t="str" cm="1">
        <f t="array" ref="N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" s="10" t="str">
        <f>VLOOKUP(ds_salaries[[#This Row],[employee_residence]],country_codes_wiki!A:B,2,0)</f>
        <v>United States</v>
      </c>
    </row>
    <row r="91" spans="1:15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  <c r="L91" s="10" cm="1">
        <f t="array" ref="L91">MEDIAN(IF(ds_salaries[experience_level]=ds_salaries[[#This Row],[experience_level]],ds_salaries[salary_in_usd]))</f>
        <v>146000</v>
      </c>
      <c r="M91" s="10" t="str" cm="1">
        <f t="array" ref="M91">_xlfn.IFS(ds_salaries[[#This Row],[remote_ratio]]=100,"Remote",ds_salaries[[#This Row],[remote_ratio]]=0,"Onsite",ds_salaries[[#This Row],[remote_ratio]]=50,"Hybrid")</f>
        <v>Onsite</v>
      </c>
      <c r="N91" s="10" t="str" cm="1">
        <f t="array" ref="N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" s="10" t="str">
        <f>VLOOKUP(ds_salaries[[#This Row],[employee_residence]],country_codes_wiki!A:B,2,0)</f>
        <v>United States</v>
      </c>
    </row>
    <row r="92" spans="1:15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  <c r="L92" s="10" cm="1">
        <f t="array" ref="L92">MEDIAN(IF(ds_salaries[experience_level]=ds_salaries[[#This Row],[experience_level]],ds_salaries[salary_in_usd]))</f>
        <v>146000</v>
      </c>
      <c r="M92" s="10" t="str" cm="1">
        <f t="array" ref="M92">_xlfn.IFS(ds_salaries[[#This Row],[remote_ratio]]=100,"Remote",ds_salaries[[#This Row],[remote_ratio]]=0,"Onsite",ds_salaries[[#This Row],[remote_ratio]]=50,"Hybrid")</f>
        <v>Onsite</v>
      </c>
      <c r="N92" s="10" t="str" cm="1">
        <f t="array" ref="N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" s="10" t="str">
        <f>VLOOKUP(ds_salaries[[#This Row],[employee_residence]],country_codes_wiki!A:B,2,0)</f>
        <v>United States</v>
      </c>
    </row>
    <row r="93" spans="1:15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  <c r="L93" s="10" cm="1">
        <f t="array" ref="L93">MEDIAN(IF(ds_salaries[experience_level]=ds_salaries[[#This Row],[experience_level]],ds_salaries[salary_in_usd]))</f>
        <v>146000</v>
      </c>
      <c r="M93" s="10" t="str" cm="1">
        <f t="array" ref="M93">_xlfn.IFS(ds_salaries[[#This Row],[remote_ratio]]=100,"Remote",ds_salaries[[#This Row],[remote_ratio]]=0,"Onsite",ds_salaries[[#This Row],[remote_ratio]]=50,"Hybrid")</f>
        <v>Onsite</v>
      </c>
      <c r="N93" s="10" t="str" cm="1">
        <f t="array" ref="N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" s="10" t="str">
        <f>VLOOKUP(ds_salaries[[#This Row],[employee_residence]],country_codes_wiki!A:B,2,0)</f>
        <v>Spain</v>
      </c>
    </row>
    <row r="94" spans="1:15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  <c r="L94" s="10" cm="1">
        <f t="array" ref="L94">MEDIAN(IF(ds_salaries[experience_level]=ds_salaries[[#This Row],[experience_level]],ds_salaries[salary_in_usd]))</f>
        <v>146000</v>
      </c>
      <c r="M94" s="10" t="str" cm="1">
        <f t="array" ref="M94">_xlfn.IFS(ds_salaries[[#This Row],[remote_ratio]]=100,"Remote",ds_salaries[[#This Row],[remote_ratio]]=0,"Onsite",ds_salaries[[#This Row],[remote_ratio]]=50,"Hybrid")</f>
        <v>Onsite</v>
      </c>
      <c r="N94" s="10" t="str" cm="1">
        <f t="array" ref="N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" s="10" t="str">
        <f>VLOOKUP(ds_salaries[[#This Row],[employee_residence]],country_codes_wiki!A:B,2,0)</f>
        <v>Spain</v>
      </c>
    </row>
    <row r="95" spans="1:15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  <c r="L95" s="10" cm="1">
        <f t="array" ref="L95">MEDIAN(IF(ds_salaries[experience_level]=ds_salaries[[#This Row],[experience_level]],ds_salaries[salary_in_usd]))</f>
        <v>146000</v>
      </c>
      <c r="M95" s="10" t="str" cm="1">
        <f t="array" ref="M95">_xlfn.IFS(ds_salaries[[#This Row],[remote_ratio]]=100,"Remote",ds_salaries[[#This Row],[remote_ratio]]=0,"Onsite",ds_salaries[[#This Row],[remote_ratio]]=50,"Hybrid")</f>
        <v>Onsite</v>
      </c>
      <c r="N95" s="10" t="str" cm="1">
        <f t="array" ref="N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" s="10" t="str">
        <f>VLOOKUP(ds_salaries[[#This Row],[employee_residence]],country_codes_wiki!A:B,2,0)</f>
        <v>United States</v>
      </c>
    </row>
    <row r="96" spans="1:15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  <c r="L96" s="10" cm="1">
        <f t="array" ref="L96">MEDIAN(IF(ds_salaries[experience_level]=ds_salaries[[#This Row],[experience_level]],ds_salaries[salary_in_usd]))</f>
        <v>146000</v>
      </c>
      <c r="M96" s="10" t="str" cm="1">
        <f t="array" ref="M96">_xlfn.IFS(ds_salaries[[#This Row],[remote_ratio]]=100,"Remote",ds_salaries[[#This Row],[remote_ratio]]=0,"Onsite",ds_salaries[[#This Row],[remote_ratio]]=50,"Hybrid")</f>
        <v>Onsite</v>
      </c>
      <c r="N96" s="10" t="str" cm="1">
        <f t="array" ref="N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" s="10" t="str">
        <f>VLOOKUP(ds_salaries[[#This Row],[employee_residence]],country_codes_wiki!A:B,2,0)</f>
        <v>United States</v>
      </c>
    </row>
    <row r="97" spans="1:15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  <c r="L97" s="10" cm="1">
        <f t="array" ref="L97">MEDIAN(IF(ds_salaries[experience_level]=ds_salaries[[#This Row],[experience_level]],ds_salaries[salary_in_usd]))</f>
        <v>70000</v>
      </c>
      <c r="M97" s="10" t="str" cm="1">
        <f t="array" ref="M97">_xlfn.IFS(ds_salaries[[#This Row],[remote_ratio]]=100,"Remote",ds_salaries[[#This Row],[remote_ratio]]=0,"Onsite",ds_salaries[[#This Row],[remote_ratio]]=50,"Hybrid")</f>
        <v>Onsite</v>
      </c>
      <c r="N97" s="10" t="str" cm="1">
        <f t="array" ref="N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" s="10" t="str">
        <f>VLOOKUP(ds_salaries[[#This Row],[employee_residence]],country_codes_wiki!A:B,2,0)</f>
        <v>United States</v>
      </c>
    </row>
    <row r="98" spans="1:15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  <c r="L98" s="10" cm="1">
        <f t="array" ref="L98">MEDIAN(IF(ds_salaries[experience_level]=ds_salaries[[#This Row],[experience_level]],ds_salaries[salary_in_usd]))</f>
        <v>70000</v>
      </c>
      <c r="M98" s="10" t="str" cm="1">
        <f t="array" ref="M98">_xlfn.IFS(ds_salaries[[#This Row],[remote_ratio]]=100,"Remote",ds_salaries[[#This Row],[remote_ratio]]=0,"Onsite",ds_salaries[[#This Row],[remote_ratio]]=50,"Hybrid")</f>
        <v>Onsite</v>
      </c>
      <c r="N98" s="10" t="str" cm="1">
        <f t="array" ref="N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" s="10" t="str">
        <f>VLOOKUP(ds_salaries[[#This Row],[employee_residence]],country_codes_wiki!A:B,2,0)</f>
        <v>United States</v>
      </c>
    </row>
    <row r="99" spans="1:15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  <c r="L99" s="10" cm="1">
        <f t="array" ref="L99">MEDIAN(IF(ds_salaries[experience_level]=ds_salaries[[#This Row],[experience_level]],ds_salaries[salary_in_usd]))</f>
        <v>146000</v>
      </c>
      <c r="M99" s="10" t="str" cm="1">
        <f t="array" ref="M99">_xlfn.IFS(ds_salaries[[#This Row],[remote_ratio]]=100,"Remote",ds_salaries[[#This Row],[remote_ratio]]=0,"Onsite",ds_salaries[[#This Row],[remote_ratio]]=50,"Hybrid")</f>
        <v>Remote</v>
      </c>
      <c r="N99" s="10" t="str" cm="1">
        <f t="array" ref="N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" s="10" t="str">
        <f>VLOOKUP(ds_salaries[[#This Row],[employee_residence]],country_codes_wiki!A:B,2,0)</f>
        <v>United States</v>
      </c>
    </row>
    <row r="100" spans="1:15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  <c r="L100" s="10" cm="1">
        <f t="array" ref="L100">MEDIAN(IF(ds_salaries[experience_level]=ds_salaries[[#This Row],[experience_level]],ds_salaries[salary_in_usd]))</f>
        <v>146000</v>
      </c>
      <c r="M100" s="10" t="str" cm="1">
        <f t="array" ref="M100">_xlfn.IFS(ds_salaries[[#This Row],[remote_ratio]]=100,"Remote",ds_salaries[[#This Row],[remote_ratio]]=0,"Onsite",ds_salaries[[#This Row],[remote_ratio]]=50,"Hybrid")</f>
        <v>Remote</v>
      </c>
      <c r="N100" s="10" t="str" cm="1">
        <f t="array" ref="N1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" s="10" t="str">
        <f>VLOOKUP(ds_salaries[[#This Row],[employee_residence]],country_codes_wiki!A:B,2,0)</f>
        <v>United States</v>
      </c>
    </row>
    <row r="101" spans="1:15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  <c r="L101" s="10" cm="1">
        <f t="array" ref="L101">MEDIAN(IF(ds_salaries[experience_level]=ds_salaries[[#This Row],[experience_level]],ds_salaries[salary_in_usd]))</f>
        <v>146000</v>
      </c>
      <c r="M101" s="10" t="str" cm="1">
        <f t="array" ref="M101">_xlfn.IFS(ds_salaries[[#This Row],[remote_ratio]]=100,"Remote",ds_salaries[[#This Row],[remote_ratio]]=0,"Onsite",ds_salaries[[#This Row],[remote_ratio]]=50,"Hybrid")</f>
        <v>Onsite</v>
      </c>
      <c r="N101" s="10" t="str" cm="1">
        <f t="array" ref="N1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" s="10" t="str">
        <f>VLOOKUP(ds_salaries[[#This Row],[employee_residence]],country_codes_wiki!A:B,2,0)</f>
        <v>United States</v>
      </c>
    </row>
    <row r="102" spans="1:15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  <c r="L102" s="10" cm="1">
        <f t="array" ref="L102">MEDIAN(IF(ds_salaries[experience_level]=ds_salaries[[#This Row],[experience_level]],ds_salaries[salary_in_usd]))</f>
        <v>146000</v>
      </c>
      <c r="M102" s="10" t="str" cm="1">
        <f t="array" ref="M102">_xlfn.IFS(ds_salaries[[#This Row],[remote_ratio]]=100,"Remote",ds_salaries[[#This Row],[remote_ratio]]=0,"Onsite",ds_salaries[[#This Row],[remote_ratio]]=50,"Hybrid")</f>
        <v>Onsite</v>
      </c>
      <c r="N102" s="10" t="str" cm="1">
        <f t="array" ref="N1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" s="10" t="str">
        <f>VLOOKUP(ds_salaries[[#This Row],[employee_residence]],country_codes_wiki!A:B,2,0)</f>
        <v>United States</v>
      </c>
    </row>
    <row r="103" spans="1:15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  <c r="L103" s="10" cm="1">
        <f t="array" ref="L103">MEDIAN(IF(ds_salaries[experience_level]=ds_salaries[[#This Row],[experience_level]],ds_salaries[salary_in_usd]))</f>
        <v>146000</v>
      </c>
      <c r="M103" s="10" t="str" cm="1">
        <f t="array" ref="M103">_xlfn.IFS(ds_salaries[[#This Row],[remote_ratio]]=100,"Remote",ds_salaries[[#This Row],[remote_ratio]]=0,"Onsite",ds_salaries[[#This Row],[remote_ratio]]=50,"Hybrid")</f>
        <v>Onsite</v>
      </c>
      <c r="N103" s="10" t="str" cm="1">
        <f t="array" ref="N1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" s="10" t="str">
        <f>VLOOKUP(ds_salaries[[#This Row],[employee_residence]],country_codes_wiki!A:B,2,0)</f>
        <v>United States</v>
      </c>
    </row>
    <row r="104" spans="1:15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  <c r="L104" s="10" cm="1">
        <f t="array" ref="L104">MEDIAN(IF(ds_salaries[experience_level]=ds_salaries[[#This Row],[experience_level]],ds_salaries[salary_in_usd]))</f>
        <v>146000</v>
      </c>
      <c r="M104" s="10" t="str" cm="1">
        <f t="array" ref="M104">_xlfn.IFS(ds_salaries[[#This Row],[remote_ratio]]=100,"Remote",ds_salaries[[#This Row],[remote_ratio]]=0,"Onsite",ds_salaries[[#This Row],[remote_ratio]]=50,"Hybrid")</f>
        <v>Onsite</v>
      </c>
      <c r="N104" s="10" t="str" cm="1">
        <f t="array" ref="N1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" s="10" t="str">
        <f>VLOOKUP(ds_salaries[[#This Row],[employee_residence]],country_codes_wiki!A:B,2,0)</f>
        <v>United States</v>
      </c>
    </row>
    <row r="105" spans="1:15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  <c r="L105" s="10" cm="1">
        <f t="array" ref="L105">MEDIAN(IF(ds_salaries[experience_level]=ds_salaries[[#This Row],[experience_level]],ds_salaries[salary_in_usd]))</f>
        <v>146000</v>
      </c>
      <c r="M105" s="10" t="str" cm="1">
        <f t="array" ref="M105">_xlfn.IFS(ds_salaries[[#This Row],[remote_ratio]]=100,"Remote",ds_salaries[[#This Row],[remote_ratio]]=0,"Onsite",ds_salaries[[#This Row],[remote_ratio]]=50,"Hybrid")</f>
        <v>Onsite</v>
      </c>
      <c r="N105" s="10" t="str" cm="1">
        <f t="array" ref="N1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" s="10" t="str">
        <f>VLOOKUP(ds_salaries[[#This Row],[employee_residence]],country_codes_wiki!A:B,2,0)</f>
        <v>United States</v>
      </c>
    </row>
    <row r="106" spans="1:15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  <c r="L106" s="10" cm="1">
        <f t="array" ref="L106">MEDIAN(IF(ds_salaries[experience_level]=ds_salaries[[#This Row],[experience_level]],ds_salaries[salary_in_usd]))</f>
        <v>146000</v>
      </c>
      <c r="M106" s="10" t="str" cm="1">
        <f t="array" ref="M106">_xlfn.IFS(ds_salaries[[#This Row],[remote_ratio]]=100,"Remote",ds_salaries[[#This Row],[remote_ratio]]=0,"Onsite",ds_salaries[[#This Row],[remote_ratio]]=50,"Hybrid")</f>
        <v>Onsite</v>
      </c>
      <c r="N106" s="10" t="str" cm="1">
        <f t="array" ref="N1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" s="10" t="str">
        <f>VLOOKUP(ds_salaries[[#This Row],[employee_residence]],country_codes_wiki!A:B,2,0)</f>
        <v>United States</v>
      </c>
    </row>
    <row r="107" spans="1:15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  <c r="L107" s="10" cm="1">
        <f t="array" ref="L107">MEDIAN(IF(ds_salaries[experience_level]=ds_salaries[[#This Row],[experience_level]],ds_salaries[salary_in_usd]))</f>
        <v>146000</v>
      </c>
      <c r="M107" s="10" t="str" cm="1">
        <f t="array" ref="M107">_xlfn.IFS(ds_salaries[[#This Row],[remote_ratio]]=100,"Remote",ds_salaries[[#This Row],[remote_ratio]]=0,"Onsite",ds_salaries[[#This Row],[remote_ratio]]=50,"Hybrid")</f>
        <v>Onsite</v>
      </c>
      <c r="N107" s="10" t="str" cm="1">
        <f t="array" ref="N1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" s="10" t="str">
        <f>VLOOKUP(ds_salaries[[#This Row],[employee_residence]],country_codes_wiki!A:B,2,0)</f>
        <v>United States</v>
      </c>
    </row>
    <row r="108" spans="1:15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  <c r="L108" s="10" cm="1">
        <f t="array" ref="L108">MEDIAN(IF(ds_salaries[experience_level]=ds_salaries[[#This Row],[experience_level]],ds_salaries[salary_in_usd]))</f>
        <v>146000</v>
      </c>
      <c r="M108" s="10" t="str" cm="1">
        <f t="array" ref="M108">_xlfn.IFS(ds_salaries[[#This Row],[remote_ratio]]=100,"Remote",ds_salaries[[#This Row],[remote_ratio]]=0,"Onsite",ds_salaries[[#This Row],[remote_ratio]]=50,"Hybrid")</f>
        <v>Onsite</v>
      </c>
      <c r="N108" s="10" t="str" cm="1">
        <f t="array" ref="N1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" s="10" t="str">
        <f>VLOOKUP(ds_salaries[[#This Row],[employee_residence]],country_codes_wiki!A:B,2,0)</f>
        <v>United States</v>
      </c>
    </row>
    <row r="109" spans="1:15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  <c r="L109" s="10" cm="1">
        <f t="array" ref="L109">MEDIAN(IF(ds_salaries[experience_level]=ds_salaries[[#This Row],[experience_level]],ds_salaries[salary_in_usd]))</f>
        <v>146000</v>
      </c>
      <c r="M109" s="10" t="str" cm="1">
        <f t="array" ref="M109">_xlfn.IFS(ds_salaries[[#This Row],[remote_ratio]]=100,"Remote",ds_salaries[[#This Row],[remote_ratio]]=0,"Onsite",ds_salaries[[#This Row],[remote_ratio]]=50,"Hybrid")</f>
        <v>Onsite</v>
      </c>
      <c r="N109" s="10" t="str" cm="1">
        <f t="array" ref="N1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" s="10" t="str">
        <f>VLOOKUP(ds_salaries[[#This Row],[employee_residence]],country_codes_wiki!A:B,2,0)</f>
        <v>United States</v>
      </c>
    </row>
    <row r="110" spans="1:15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  <c r="L110" s="10" cm="1">
        <f t="array" ref="L110">MEDIAN(IF(ds_salaries[experience_level]=ds_salaries[[#This Row],[experience_level]],ds_salaries[salary_in_usd]))</f>
        <v>146000</v>
      </c>
      <c r="M110" s="10" t="str" cm="1">
        <f t="array" ref="M110">_xlfn.IFS(ds_salaries[[#This Row],[remote_ratio]]=100,"Remote",ds_salaries[[#This Row],[remote_ratio]]=0,"Onsite",ds_salaries[[#This Row],[remote_ratio]]=50,"Hybrid")</f>
        <v>Onsite</v>
      </c>
      <c r="N110" s="10" t="str" cm="1">
        <f t="array" ref="N1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" s="10" t="str">
        <f>VLOOKUP(ds_salaries[[#This Row],[employee_residence]],country_codes_wiki!A:B,2,0)</f>
        <v>United States</v>
      </c>
    </row>
    <row r="111" spans="1:15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  <c r="L111" s="10" cm="1">
        <f t="array" ref="L111">MEDIAN(IF(ds_salaries[experience_level]=ds_salaries[[#This Row],[experience_level]],ds_salaries[salary_in_usd]))</f>
        <v>146000</v>
      </c>
      <c r="M111" s="10" t="str" cm="1">
        <f t="array" ref="M111">_xlfn.IFS(ds_salaries[[#This Row],[remote_ratio]]=100,"Remote",ds_salaries[[#This Row],[remote_ratio]]=0,"Onsite",ds_salaries[[#This Row],[remote_ratio]]=50,"Hybrid")</f>
        <v>Onsite</v>
      </c>
      <c r="N111" s="10" t="str" cm="1">
        <f t="array" ref="N1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" s="10" t="str">
        <f>VLOOKUP(ds_salaries[[#This Row],[employee_residence]],country_codes_wiki!A:B,2,0)</f>
        <v>United States</v>
      </c>
    </row>
    <row r="112" spans="1:15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  <c r="L112" s="10" cm="1">
        <f t="array" ref="L112">MEDIAN(IF(ds_salaries[experience_level]=ds_salaries[[#This Row],[experience_level]],ds_salaries[salary_in_usd]))</f>
        <v>146000</v>
      </c>
      <c r="M112" s="10" t="str" cm="1">
        <f t="array" ref="M112">_xlfn.IFS(ds_salaries[[#This Row],[remote_ratio]]=100,"Remote",ds_salaries[[#This Row],[remote_ratio]]=0,"Onsite",ds_salaries[[#This Row],[remote_ratio]]=50,"Hybrid")</f>
        <v>Onsite</v>
      </c>
      <c r="N112" s="10" t="str" cm="1">
        <f t="array" ref="N1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" s="10" t="str">
        <f>VLOOKUP(ds_salaries[[#This Row],[employee_residence]],country_codes_wiki!A:B,2,0)</f>
        <v>United States</v>
      </c>
    </row>
    <row r="113" spans="1:15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  <c r="L113" s="10" cm="1">
        <f t="array" ref="L113">MEDIAN(IF(ds_salaries[experience_level]=ds_salaries[[#This Row],[experience_level]],ds_salaries[salary_in_usd]))</f>
        <v>146000</v>
      </c>
      <c r="M113" s="10" t="str" cm="1">
        <f t="array" ref="M113">_xlfn.IFS(ds_salaries[[#This Row],[remote_ratio]]=100,"Remote",ds_salaries[[#This Row],[remote_ratio]]=0,"Onsite",ds_salaries[[#This Row],[remote_ratio]]=50,"Hybrid")</f>
        <v>Onsite</v>
      </c>
      <c r="N113" s="10" t="str" cm="1">
        <f t="array" ref="N1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" s="10" t="str">
        <f>VLOOKUP(ds_salaries[[#This Row],[employee_residence]],country_codes_wiki!A:B,2,0)</f>
        <v>United States</v>
      </c>
    </row>
    <row r="114" spans="1:15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  <c r="L114" s="10" cm="1">
        <f t="array" ref="L114">MEDIAN(IF(ds_salaries[experience_level]=ds_salaries[[#This Row],[experience_level]],ds_salaries[salary_in_usd]))</f>
        <v>146000</v>
      </c>
      <c r="M114" s="10" t="str" cm="1">
        <f t="array" ref="M114">_xlfn.IFS(ds_salaries[[#This Row],[remote_ratio]]=100,"Remote",ds_salaries[[#This Row],[remote_ratio]]=0,"Onsite",ds_salaries[[#This Row],[remote_ratio]]=50,"Hybrid")</f>
        <v>Onsite</v>
      </c>
      <c r="N114" s="10" t="str" cm="1">
        <f t="array" ref="N1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" s="10" t="str">
        <f>VLOOKUP(ds_salaries[[#This Row],[employee_residence]],country_codes_wiki!A:B,2,0)</f>
        <v>United States</v>
      </c>
    </row>
    <row r="115" spans="1:15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  <c r="L115" s="10" cm="1">
        <f t="array" ref="L115">MEDIAN(IF(ds_salaries[experience_level]=ds_salaries[[#This Row],[experience_level]],ds_salaries[salary_in_usd]))</f>
        <v>70000</v>
      </c>
      <c r="M115" s="10" t="str" cm="1">
        <f t="array" ref="M115">_xlfn.IFS(ds_salaries[[#This Row],[remote_ratio]]=100,"Remote",ds_salaries[[#This Row],[remote_ratio]]=0,"Onsite",ds_salaries[[#This Row],[remote_ratio]]=50,"Hybrid")</f>
        <v>Hybrid</v>
      </c>
      <c r="N115" s="10" t="str" cm="1">
        <f t="array" ref="N1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" s="10" t="str">
        <f>VLOOKUP(ds_salaries[[#This Row],[employee_residence]],country_codes_wiki!A:B,2,0)</f>
        <v>United States</v>
      </c>
    </row>
    <row r="116" spans="1:15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  <c r="L116" s="10" cm="1">
        <f t="array" ref="L116">MEDIAN(IF(ds_salaries[experience_level]=ds_salaries[[#This Row],[experience_level]],ds_salaries[salary_in_usd]))</f>
        <v>70000</v>
      </c>
      <c r="M116" s="10" t="str" cm="1">
        <f t="array" ref="M116">_xlfn.IFS(ds_salaries[[#This Row],[remote_ratio]]=100,"Remote",ds_salaries[[#This Row],[remote_ratio]]=0,"Onsite",ds_salaries[[#This Row],[remote_ratio]]=50,"Hybrid")</f>
        <v>Remote</v>
      </c>
      <c r="N116" s="10" t="str" cm="1">
        <f t="array" ref="N1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" s="10" t="str">
        <f>VLOOKUP(ds_salaries[[#This Row],[employee_residence]],country_codes_wiki!A:B,2,0)</f>
        <v>Switzerland</v>
      </c>
    </row>
    <row r="117" spans="1:15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  <c r="L117" s="10" cm="1">
        <f t="array" ref="L117">MEDIAN(IF(ds_salaries[experience_level]=ds_salaries[[#This Row],[experience_level]],ds_salaries[salary_in_usd]))</f>
        <v>146000</v>
      </c>
      <c r="M117" s="10" t="str" cm="1">
        <f t="array" ref="M117">_xlfn.IFS(ds_salaries[[#This Row],[remote_ratio]]=100,"Remote",ds_salaries[[#This Row],[remote_ratio]]=0,"Onsite",ds_salaries[[#This Row],[remote_ratio]]=50,"Hybrid")</f>
        <v>Onsite</v>
      </c>
      <c r="N117" s="10" t="str" cm="1">
        <f t="array" ref="N1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" s="10" t="str">
        <f>VLOOKUP(ds_salaries[[#This Row],[employee_residence]],country_codes_wiki!A:B,2,0)</f>
        <v>United States</v>
      </c>
    </row>
    <row r="118" spans="1:15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  <c r="L118" s="10" cm="1">
        <f t="array" ref="L118">MEDIAN(IF(ds_salaries[experience_level]=ds_salaries[[#This Row],[experience_level]],ds_salaries[salary_in_usd]))</f>
        <v>146000</v>
      </c>
      <c r="M118" s="10" t="str" cm="1">
        <f t="array" ref="M118">_xlfn.IFS(ds_salaries[[#This Row],[remote_ratio]]=100,"Remote",ds_salaries[[#This Row],[remote_ratio]]=0,"Onsite",ds_salaries[[#This Row],[remote_ratio]]=50,"Hybrid")</f>
        <v>Onsite</v>
      </c>
      <c r="N118" s="10" t="str" cm="1">
        <f t="array" ref="N1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" s="10" t="str">
        <f>VLOOKUP(ds_salaries[[#This Row],[employee_residence]],country_codes_wiki!A:B,2,0)</f>
        <v>United States</v>
      </c>
    </row>
    <row r="119" spans="1:15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  <c r="L119" s="10" cm="1">
        <f t="array" ref="L119">MEDIAN(IF(ds_salaries[experience_level]=ds_salaries[[#This Row],[experience_level]],ds_salaries[salary_in_usd]))</f>
        <v>146000</v>
      </c>
      <c r="M119" s="10" t="str" cm="1">
        <f t="array" ref="M119">_xlfn.IFS(ds_salaries[[#This Row],[remote_ratio]]=100,"Remote",ds_salaries[[#This Row],[remote_ratio]]=0,"Onsite",ds_salaries[[#This Row],[remote_ratio]]=50,"Hybrid")</f>
        <v>Onsite</v>
      </c>
      <c r="N119" s="10" t="str" cm="1">
        <f t="array" ref="N1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" s="10" t="str">
        <f>VLOOKUP(ds_salaries[[#This Row],[employee_residence]],country_codes_wiki!A:B,2,0)</f>
        <v>United States</v>
      </c>
    </row>
    <row r="120" spans="1:15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  <c r="L120" s="10" cm="1">
        <f t="array" ref="L120">MEDIAN(IF(ds_salaries[experience_level]=ds_salaries[[#This Row],[experience_level]],ds_salaries[salary_in_usd]))</f>
        <v>146000</v>
      </c>
      <c r="M120" s="10" t="str" cm="1">
        <f t="array" ref="M120">_xlfn.IFS(ds_salaries[[#This Row],[remote_ratio]]=100,"Remote",ds_salaries[[#This Row],[remote_ratio]]=0,"Onsite",ds_salaries[[#This Row],[remote_ratio]]=50,"Hybrid")</f>
        <v>Onsite</v>
      </c>
      <c r="N120" s="10" t="str" cm="1">
        <f t="array" ref="N1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" s="10" t="str">
        <f>VLOOKUP(ds_salaries[[#This Row],[employee_residence]],country_codes_wiki!A:B,2,0)</f>
        <v>United States</v>
      </c>
    </row>
    <row r="121" spans="1:15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  <c r="L121" s="10" cm="1">
        <f t="array" ref="L121">MEDIAN(IF(ds_salaries[experience_level]=ds_salaries[[#This Row],[experience_level]],ds_salaries[salary_in_usd]))</f>
        <v>146000</v>
      </c>
      <c r="M121" s="10" t="str" cm="1">
        <f t="array" ref="M121">_xlfn.IFS(ds_salaries[[#This Row],[remote_ratio]]=100,"Remote",ds_salaries[[#This Row],[remote_ratio]]=0,"Onsite",ds_salaries[[#This Row],[remote_ratio]]=50,"Hybrid")</f>
        <v>Onsite</v>
      </c>
      <c r="N121" s="10" t="str" cm="1">
        <f t="array" ref="N1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" s="10" t="str">
        <f>VLOOKUP(ds_salaries[[#This Row],[employee_residence]],country_codes_wiki!A:B,2,0)</f>
        <v>United States</v>
      </c>
    </row>
    <row r="122" spans="1:15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  <c r="L122" s="10" cm="1">
        <f t="array" ref="L122">MEDIAN(IF(ds_salaries[experience_level]=ds_salaries[[#This Row],[experience_level]],ds_salaries[salary_in_usd]))</f>
        <v>146000</v>
      </c>
      <c r="M122" s="10" t="str" cm="1">
        <f t="array" ref="M122">_xlfn.IFS(ds_salaries[[#This Row],[remote_ratio]]=100,"Remote",ds_salaries[[#This Row],[remote_ratio]]=0,"Onsite",ds_salaries[[#This Row],[remote_ratio]]=50,"Hybrid")</f>
        <v>Onsite</v>
      </c>
      <c r="N122" s="10" t="str" cm="1">
        <f t="array" ref="N1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" s="10" t="str">
        <f>VLOOKUP(ds_salaries[[#This Row],[employee_residence]],country_codes_wiki!A:B,2,0)</f>
        <v>United States</v>
      </c>
    </row>
    <row r="123" spans="1:15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  <c r="L123" s="10" cm="1">
        <f t="array" ref="L123">MEDIAN(IF(ds_salaries[experience_level]=ds_salaries[[#This Row],[experience_level]],ds_salaries[salary_in_usd]))</f>
        <v>146000</v>
      </c>
      <c r="M123" s="10" t="str" cm="1">
        <f t="array" ref="M123">_xlfn.IFS(ds_salaries[[#This Row],[remote_ratio]]=100,"Remote",ds_salaries[[#This Row],[remote_ratio]]=0,"Onsite",ds_salaries[[#This Row],[remote_ratio]]=50,"Hybrid")</f>
        <v>Remote</v>
      </c>
      <c r="N123" s="10" t="str" cm="1">
        <f t="array" ref="N1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" s="10" t="str">
        <f>VLOOKUP(ds_salaries[[#This Row],[employee_residence]],country_codes_wiki!A:B,2,0)</f>
        <v>United States</v>
      </c>
    </row>
    <row r="124" spans="1:15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  <c r="L124" s="10" cm="1">
        <f t="array" ref="L124">MEDIAN(IF(ds_salaries[experience_level]=ds_salaries[[#This Row],[experience_level]],ds_salaries[salary_in_usd]))</f>
        <v>146000</v>
      </c>
      <c r="M124" s="10" t="str" cm="1">
        <f t="array" ref="M124">_xlfn.IFS(ds_salaries[[#This Row],[remote_ratio]]=100,"Remote",ds_salaries[[#This Row],[remote_ratio]]=0,"Onsite",ds_salaries[[#This Row],[remote_ratio]]=50,"Hybrid")</f>
        <v>Remote</v>
      </c>
      <c r="N124" s="10" t="str" cm="1">
        <f t="array" ref="N1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" s="10" t="str">
        <f>VLOOKUP(ds_salaries[[#This Row],[employee_residence]],country_codes_wiki!A:B,2,0)</f>
        <v>United States</v>
      </c>
    </row>
    <row r="125" spans="1:15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  <c r="L125" s="10" cm="1">
        <f t="array" ref="L125">MEDIAN(IF(ds_salaries[experience_level]=ds_salaries[[#This Row],[experience_level]],ds_salaries[salary_in_usd]))</f>
        <v>146000</v>
      </c>
      <c r="M125" s="10" t="str" cm="1">
        <f t="array" ref="M125">_xlfn.IFS(ds_salaries[[#This Row],[remote_ratio]]=100,"Remote",ds_salaries[[#This Row],[remote_ratio]]=0,"Onsite",ds_salaries[[#This Row],[remote_ratio]]=50,"Hybrid")</f>
        <v>Onsite</v>
      </c>
      <c r="N125" s="10" t="str" cm="1">
        <f t="array" ref="N1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" s="10" t="str">
        <f>VLOOKUP(ds_salaries[[#This Row],[employee_residence]],country_codes_wiki!A:B,2,0)</f>
        <v>United States</v>
      </c>
    </row>
    <row r="126" spans="1:15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  <c r="L126" s="10" cm="1">
        <f t="array" ref="L126">MEDIAN(IF(ds_salaries[experience_level]=ds_salaries[[#This Row],[experience_level]],ds_salaries[salary_in_usd]))</f>
        <v>146000</v>
      </c>
      <c r="M126" s="10" t="str" cm="1">
        <f t="array" ref="M126">_xlfn.IFS(ds_salaries[[#This Row],[remote_ratio]]=100,"Remote",ds_salaries[[#This Row],[remote_ratio]]=0,"Onsite",ds_salaries[[#This Row],[remote_ratio]]=50,"Hybrid")</f>
        <v>Onsite</v>
      </c>
      <c r="N126" s="10" t="str" cm="1">
        <f t="array" ref="N1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" s="10" t="str">
        <f>VLOOKUP(ds_salaries[[#This Row],[employee_residence]],country_codes_wiki!A:B,2,0)</f>
        <v>United States</v>
      </c>
    </row>
    <row r="127" spans="1:15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  <c r="L127" s="10" cm="1">
        <f t="array" ref="L127">MEDIAN(IF(ds_salaries[experience_level]=ds_salaries[[#This Row],[experience_level]],ds_salaries[salary_in_usd]))</f>
        <v>146000</v>
      </c>
      <c r="M127" s="10" t="str" cm="1">
        <f t="array" ref="M127">_xlfn.IFS(ds_salaries[[#This Row],[remote_ratio]]=100,"Remote",ds_salaries[[#This Row],[remote_ratio]]=0,"Onsite",ds_salaries[[#This Row],[remote_ratio]]=50,"Hybrid")</f>
        <v>Onsite</v>
      </c>
      <c r="N127" s="10" t="str" cm="1">
        <f t="array" ref="N1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" s="10" t="str">
        <f>VLOOKUP(ds_salaries[[#This Row],[employee_residence]],country_codes_wiki!A:B,2,0)</f>
        <v>United States</v>
      </c>
    </row>
    <row r="128" spans="1:15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  <c r="L128" s="10" cm="1">
        <f t="array" ref="L128">MEDIAN(IF(ds_salaries[experience_level]=ds_salaries[[#This Row],[experience_level]],ds_salaries[salary_in_usd]))</f>
        <v>146000</v>
      </c>
      <c r="M128" s="10" t="str" cm="1">
        <f t="array" ref="M128">_xlfn.IFS(ds_salaries[[#This Row],[remote_ratio]]=100,"Remote",ds_salaries[[#This Row],[remote_ratio]]=0,"Onsite",ds_salaries[[#This Row],[remote_ratio]]=50,"Hybrid")</f>
        <v>Onsite</v>
      </c>
      <c r="N128" s="10" t="str" cm="1">
        <f t="array" ref="N1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" s="10" t="str">
        <f>VLOOKUP(ds_salaries[[#This Row],[employee_residence]],country_codes_wiki!A:B,2,0)</f>
        <v>United States</v>
      </c>
    </row>
    <row r="129" spans="1:15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  <c r="L129" s="10" cm="1">
        <f t="array" ref="L129">MEDIAN(IF(ds_salaries[experience_level]=ds_salaries[[#This Row],[experience_level]],ds_salaries[salary_in_usd]))</f>
        <v>146000</v>
      </c>
      <c r="M129" s="10" t="str" cm="1">
        <f t="array" ref="M129">_xlfn.IFS(ds_salaries[[#This Row],[remote_ratio]]=100,"Remote",ds_salaries[[#This Row],[remote_ratio]]=0,"Onsite",ds_salaries[[#This Row],[remote_ratio]]=50,"Hybrid")</f>
        <v>Onsite</v>
      </c>
      <c r="N129" s="10" t="str" cm="1">
        <f t="array" ref="N1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" s="10" t="str">
        <f>VLOOKUP(ds_salaries[[#This Row],[employee_residence]],country_codes_wiki!A:B,2,0)</f>
        <v>United States</v>
      </c>
    </row>
    <row r="130" spans="1:15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  <c r="L130" s="10" cm="1">
        <f t="array" ref="L130">MEDIAN(IF(ds_salaries[experience_level]=ds_salaries[[#This Row],[experience_level]],ds_salaries[salary_in_usd]))</f>
        <v>146000</v>
      </c>
      <c r="M130" s="10" t="str" cm="1">
        <f t="array" ref="M130">_xlfn.IFS(ds_salaries[[#This Row],[remote_ratio]]=100,"Remote",ds_salaries[[#This Row],[remote_ratio]]=0,"Onsite",ds_salaries[[#This Row],[remote_ratio]]=50,"Hybrid")</f>
        <v>Onsite</v>
      </c>
      <c r="N130" s="10" t="str" cm="1">
        <f t="array" ref="N1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" s="10" t="str">
        <f>VLOOKUP(ds_salaries[[#This Row],[employee_residence]],country_codes_wiki!A:B,2,0)</f>
        <v>United States</v>
      </c>
    </row>
    <row r="131" spans="1:15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  <c r="L131" s="10" cm="1">
        <f t="array" ref="L131">MEDIAN(IF(ds_salaries[experience_level]=ds_salaries[[#This Row],[experience_level]],ds_salaries[salary_in_usd]))</f>
        <v>100000</v>
      </c>
      <c r="M131" s="10" t="str" cm="1">
        <f t="array" ref="M131">_xlfn.IFS(ds_salaries[[#This Row],[remote_ratio]]=100,"Remote",ds_salaries[[#This Row],[remote_ratio]]=0,"Onsite",ds_salaries[[#This Row],[remote_ratio]]=50,"Hybrid")</f>
        <v>Onsite</v>
      </c>
      <c r="N131" s="10" t="str" cm="1">
        <f t="array" ref="N1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" s="10" t="str">
        <f>VLOOKUP(ds_salaries[[#This Row],[employee_residence]],country_codes_wiki!A:B,2,0)</f>
        <v>United States</v>
      </c>
    </row>
    <row r="132" spans="1:15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  <c r="L132" s="10" cm="1">
        <f t="array" ref="L132">MEDIAN(IF(ds_salaries[experience_level]=ds_salaries[[#This Row],[experience_level]],ds_salaries[salary_in_usd]))</f>
        <v>100000</v>
      </c>
      <c r="M132" s="10" t="str" cm="1">
        <f t="array" ref="M132">_xlfn.IFS(ds_salaries[[#This Row],[remote_ratio]]=100,"Remote",ds_salaries[[#This Row],[remote_ratio]]=0,"Onsite",ds_salaries[[#This Row],[remote_ratio]]=50,"Hybrid")</f>
        <v>Onsite</v>
      </c>
      <c r="N132" s="10" t="str" cm="1">
        <f t="array" ref="N1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" s="10" t="str">
        <f>VLOOKUP(ds_salaries[[#This Row],[employee_residence]],country_codes_wiki!A:B,2,0)</f>
        <v>United States</v>
      </c>
    </row>
    <row r="133" spans="1:15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  <c r="L133" s="10" cm="1">
        <f t="array" ref="L133">MEDIAN(IF(ds_salaries[experience_level]=ds_salaries[[#This Row],[experience_level]],ds_salaries[salary_in_usd]))</f>
        <v>146000</v>
      </c>
      <c r="M133" s="10" t="str" cm="1">
        <f t="array" ref="M133">_xlfn.IFS(ds_salaries[[#This Row],[remote_ratio]]=100,"Remote",ds_salaries[[#This Row],[remote_ratio]]=0,"Onsite",ds_salaries[[#This Row],[remote_ratio]]=50,"Hybrid")</f>
        <v>Remote</v>
      </c>
      <c r="N133" s="10" t="str" cm="1">
        <f t="array" ref="N1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" s="10" t="str">
        <f>VLOOKUP(ds_salaries[[#This Row],[employee_residence]],country_codes_wiki!A:B,2,0)</f>
        <v>United States</v>
      </c>
    </row>
    <row r="134" spans="1:15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  <c r="L134" s="10" cm="1">
        <f t="array" ref="L134">MEDIAN(IF(ds_salaries[experience_level]=ds_salaries[[#This Row],[experience_level]],ds_salaries[salary_in_usd]))</f>
        <v>146000</v>
      </c>
      <c r="M134" s="10" t="str" cm="1">
        <f t="array" ref="M134">_xlfn.IFS(ds_salaries[[#This Row],[remote_ratio]]=100,"Remote",ds_salaries[[#This Row],[remote_ratio]]=0,"Onsite",ds_salaries[[#This Row],[remote_ratio]]=50,"Hybrid")</f>
        <v>Remote</v>
      </c>
      <c r="N134" s="10" t="str" cm="1">
        <f t="array" ref="N1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" s="10" t="str">
        <f>VLOOKUP(ds_salaries[[#This Row],[employee_residence]],country_codes_wiki!A:B,2,0)</f>
        <v>United States</v>
      </c>
    </row>
    <row r="135" spans="1:15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  <c r="L135" s="10" cm="1">
        <f t="array" ref="L135">MEDIAN(IF(ds_salaries[experience_level]=ds_salaries[[#This Row],[experience_level]],ds_salaries[salary_in_usd]))</f>
        <v>146000</v>
      </c>
      <c r="M135" s="10" t="str" cm="1">
        <f t="array" ref="M135">_xlfn.IFS(ds_salaries[[#This Row],[remote_ratio]]=100,"Remote",ds_salaries[[#This Row],[remote_ratio]]=0,"Onsite",ds_salaries[[#This Row],[remote_ratio]]=50,"Hybrid")</f>
        <v>Onsite</v>
      </c>
      <c r="N135" s="10" t="str" cm="1">
        <f t="array" ref="N1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" s="10" t="str">
        <f>VLOOKUP(ds_salaries[[#This Row],[employee_residence]],country_codes_wiki!A:B,2,0)</f>
        <v>United States</v>
      </c>
    </row>
    <row r="136" spans="1:15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  <c r="L136" s="10" cm="1">
        <f t="array" ref="L136">MEDIAN(IF(ds_salaries[experience_level]=ds_salaries[[#This Row],[experience_level]],ds_salaries[salary_in_usd]))</f>
        <v>146000</v>
      </c>
      <c r="M136" s="10" t="str" cm="1">
        <f t="array" ref="M136">_xlfn.IFS(ds_salaries[[#This Row],[remote_ratio]]=100,"Remote",ds_salaries[[#This Row],[remote_ratio]]=0,"Onsite",ds_salaries[[#This Row],[remote_ratio]]=50,"Hybrid")</f>
        <v>Onsite</v>
      </c>
      <c r="N136" s="10" t="str" cm="1">
        <f t="array" ref="N1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" s="10" t="str">
        <f>VLOOKUP(ds_salaries[[#This Row],[employee_residence]],country_codes_wiki!A:B,2,0)</f>
        <v>United States</v>
      </c>
    </row>
    <row r="137" spans="1:15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  <c r="L137" s="10" cm="1">
        <f t="array" ref="L137">MEDIAN(IF(ds_salaries[experience_level]=ds_salaries[[#This Row],[experience_level]],ds_salaries[salary_in_usd]))</f>
        <v>100000</v>
      </c>
      <c r="M137" s="10" t="str" cm="1">
        <f t="array" ref="M137">_xlfn.IFS(ds_salaries[[#This Row],[remote_ratio]]=100,"Remote",ds_salaries[[#This Row],[remote_ratio]]=0,"Onsite",ds_salaries[[#This Row],[remote_ratio]]=50,"Hybrid")</f>
        <v>Remote</v>
      </c>
      <c r="N137" s="10" t="str" cm="1">
        <f t="array" ref="N1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" s="10" t="str">
        <f>VLOOKUP(ds_salaries[[#This Row],[employee_residence]],country_codes_wiki!A:B,2,0)</f>
        <v>United States</v>
      </c>
    </row>
    <row r="138" spans="1:15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  <c r="L138" s="10" cm="1">
        <f t="array" ref="L138">MEDIAN(IF(ds_salaries[experience_level]=ds_salaries[[#This Row],[experience_level]],ds_salaries[salary_in_usd]))</f>
        <v>100000</v>
      </c>
      <c r="M138" s="10" t="str" cm="1">
        <f t="array" ref="M138">_xlfn.IFS(ds_salaries[[#This Row],[remote_ratio]]=100,"Remote",ds_salaries[[#This Row],[remote_ratio]]=0,"Onsite",ds_salaries[[#This Row],[remote_ratio]]=50,"Hybrid")</f>
        <v>Remote</v>
      </c>
      <c r="N138" s="10" t="str" cm="1">
        <f t="array" ref="N1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" s="10" t="str">
        <f>VLOOKUP(ds_salaries[[#This Row],[employee_residence]],country_codes_wiki!A:B,2,0)</f>
        <v>United States</v>
      </c>
    </row>
    <row r="139" spans="1:15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  <c r="L139" s="10" cm="1">
        <f t="array" ref="L139">MEDIAN(IF(ds_salaries[experience_level]=ds_salaries[[#This Row],[experience_level]],ds_salaries[salary_in_usd]))</f>
        <v>70000</v>
      </c>
      <c r="M139" s="10" t="str" cm="1">
        <f t="array" ref="M139">_xlfn.IFS(ds_salaries[[#This Row],[remote_ratio]]=100,"Remote",ds_salaries[[#This Row],[remote_ratio]]=0,"Onsite",ds_salaries[[#This Row],[remote_ratio]]=50,"Hybrid")</f>
        <v>Onsite</v>
      </c>
      <c r="N139" s="10" t="str" cm="1">
        <f t="array" ref="N1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" s="10" t="str">
        <f>VLOOKUP(ds_salaries[[#This Row],[employee_residence]],country_codes_wiki!A:B,2,0)</f>
        <v>United States</v>
      </c>
    </row>
    <row r="140" spans="1:15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  <c r="L140" s="10" cm="1">
        <f t="array" ref="L140">MEDIAN(IF(ds_salaries[experience_level]=ds_salaries[[#This Row],[experience_level]],ds_salaries[salary_in_usd]))</f>
        <v>70000</v>
      </c>
      <c r="M140" s="10" t="str" cm="1">
        <f t="array" ref="M140">_xlfn.IFS(ds_salaries[[#This Row],[remote_ratio]]=100,"Remote",ds_salaries[[#This Row],[remote_ratio]]=0,"Onsite",ds_salaries[[#This Row],[remote_ratio]]=50,"Hybrid")</f>
        <v>Onsite</v>
      </c>
      <c r="N140" s="10" t="str" cm="1">
        <f t="array" ref="N1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" s="10" t="str">
        <f>VLOOKUP(ds_salaries[[#This Row],[employee_residence]],country_codes_wiki!A:B,2,0)</f>
        <v>United States</v>
      </c>
    </row>
    <row r="141" spans="1:15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  <c r="L141" s="10" cm="1">
        <f t="array" ref="L141">MEDIAN(IF(ds_salaries[experience_level]=ds_salaries[[#This Row],[experience_level]],ds_salaries[salary_in_usd]))</f>
        <v>146000</v>
      </c>
      <c r="M141" s="10" t="str" cm="1">
        <f t="array" ref="M141">_xlfn.IFS(ds_salaries[[#This Row],[remote_ratio]]=100,"Remote",ds_salaries[[#This Row],[remote_ratio]]=0,"Onsite",ds_salaries[[#This Row],[remote_ratio]]=50,"Hybrid")</f>
        <v>Remote</v>
      </c>
      <c r="N141" s="10" t="str" cm="1">
        <f t="array" ref="N1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" s="10" t="str">
        <f>VLOOKUP(ds_salaries[[#This Row],[employee_residence]],country_codes_wiki!A:B,2,0)</f>
        <v>United States</v>
      </c>
    </row>
    <row r="142" spans="1:15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  <c r="L142" s="10" cm="1">
        <f t="array" ref="L142">MEDIAN(IF(ds_salaries[experience_level]=ds_salaries[[#This Row],[experience_level]],ds_salaries[salary_in_usd]))</f>
        <v>146000</v>
      </c>
      <c r="M142" s="10" t="str" cm="1">
        <f t="array" ref="M142">_xlfn.IFS(ds_salaries[[#This Row],[remote_ratio]]=100,"Remote",ds_salaries[[#This Row],[remote_ratio]]=0,"Onsite",ds_salaries[[#This Row],[remote_ratio]]=50,"Hybrid")</f>
        <v>Remote</v>
      </c>
      <c r="N142" s="10" t="str" cm="1">
        <f t="array" ref="N1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" s="10" t="str">
        <f>VLOOKUP(ds_salaries[[#This Row],[employee_residence]],country_codes_wiki!A:B,2,0)</f>
        <v>United States</v>
      </c>
    </row>
    <row r="143" spans="1:15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  <c r="L143" s="10" cm="1">
        <f t="array" ref="L143">MEDIAN(IF(ds_salaries[experience_level]=ds_salaries[[#This Row],[experience_level]],ds_salaries[salary_in_usd]))</f>
        <v>70000</v>
      </c>
      <c r="M143" s="10" t="str" cm="1">
        <f t="array" ref="M143">_xlfn.IFS(ds_salaries[[#This Row],[remote_ratio]]=100,"Remote",ds_salaries[[#This Row],[remote_ratio]]=0,"Onsite",ds_salaries[[#This Row],[remote_ratio]]=50,"Hybrid")</f>
        <v>Onsite</v>
      </c>
      <c r="N143" s="10" t="str" cm="1">
        <f t="array" ref="N1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" s="10" t="str">
        <f>VLOOKUP(ds_salaries[[#This Row],[employee_residence]],country_codes_wiki!A:B,2,0)</f>
        <v>United States</v>
      </c>
    </row>
    <row r="144" spans="1:15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  <c r="L144" s="10" cm="1">
        <f t="array" ref="L144">MEDIAN(IF(ds_salaries[experience_level]=ds_salaries[[#This Row],[experience_level]],ds_salaries[salary_in_usd]))</f>
        <v>70000</v>
      </c>
      <c r="M144" s="10" t="str" cm="1">
        <f t="array" ref="M144">_xlfn.IFS(ds_salaries[[#This Row],[remote_ratio]]=100,"Remote",ds_salaries[[#This Row],[remote_ratio]]=0,"Onsite",ds_salaries[[#This Row],[remote_ratio]]=50,"Hybrid")</f>
        <v>Onsite</v>
      </c>
      <c r="N144" s="10" t="str" cm="1">
        <f t="array" ref="N1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" s="10" t="str">
        <f>VLOOKUP(ds_salaries[[#This Row],[employee_residence]],country_codes_wiki!A:B,2,0)</f>
        <v>United States</v>
      </c>
    </row>
    <row r="145" spans="1:15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  <c r="L145" s="10" cm="1">
        <f t="array" ref="L145">MEDIAN(IF(ds_salaries[experience_level]=ds_salaries[[#This Row],[experience_level]],ds_salaries[salary_in_usd]))</f>
        <v>146000</v>
      </c>
      <c r="M145" s="10" t="str" cm="1">
        <f t="array" ref="M145">_xlfn.IFS(ds_salaries[[#This Row],[remote_ratio]]=100,"Remote",ds_salaries[[#This Row],[remote_ratio]]=0,"Onsite",ds_salaries[[#This Row],[remote_ratio]]=50,"Hybrid")</f>
        <v>Onsite</v>
      </c>
      <c r="N145" s="10" t="str" cm="1">
        <f t="array" ref="N1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" s="10" t="str">
        <f>VLOOKUP(ds_salaries[[#This Row],[employee_residence]],country_codes_wiki!A:B,2,0)</f>
        <v>United States</v>
      </c>
    </row>
    <row r="146" spans="1:15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  <c r="L146" s="10" cm="1">
        <f t="array" ref="L146">MEDIAN(IF(ds_salaries[experience_level]=ds_salaries[[#This Row],[experience_level]],ds_salaries[salary_in_usd]))</f>
        <v>146000</v>
      </c>
      <c r="M146" s="10" t="str" cm="1">
        <f t="array" ref="M146">_xlfn.IFS(ds_salaries[[#This Row],[remote_ratio]]=100,"Remote",ds_salaries[[#This Row],[remote_ratio]]=0,"Onsite",ds_salaries[[#This Row],[remote_ratio]]=50,"Hybrid")</f>
        <v>Onsite</v>
      </c>
      <c r="N146" s="10" t="str" cm="1">
        <f t="array" ref="N1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" s="10" t="str">
        <f>VLOOKUP(ds_salaries[[#This Row],[employee_residence]],country_codes_wiki!A:B,2,0)</f>
        <v>United States</v>
      </c>
    </row>
    <row r="147" spans="1:15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  <c r="L147" s="10" cm="1">
        <f t="array" ref="L147">MEDIAN(IF(ds_salaries[experience_level]=ds_salaries[[#This Row],[experience_level]],ds_salaries[salary_in_usd]))</f>
        <v>146000</v>
      </c>
      <c r="M147" s="10" t="str" cm="1">
        <f t="array" ref="M147">_xlfn.IFS(ds_salaries[[#This Row],[remote_ratio]]=100,"Remote",ds_salaries[[#This Row],[remote_ratio]]=0,"Onsite",ds_salaries[[#This Row],[remote_ratio]]=50,"Hybrid")</f>
        <v>Remote</v>
      </c>
      <c r="N147" s="10" t="str" cm="1">
        <f t="array" ref="N1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" s="10" t="str">
        <f>VLOOKUP(ds_salaries[[#This Row],[employee_residence]],country_codes_wiki!A:B,2,0)</f>
        <v>United States</v>
      </c>
    </row>
    <row r="148" spans="1:15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  <c r="L148" s="10" cm="1">
        <f t="array" ref="L148">MEDIAN(IF(ds_salaries[experience_level]=ds_salaries[[#This Row],[experience_level]],ds_salaries[salary_in_usd]))</f>
        <v>146000</v>
      </c>
      <c r="M148" s="10" t="str" cm="1">
        <f t="array" ref="M148">_xlfn.IFS(ds_salaries[[#This Row],[remote_ratio]]=100,"Remote",ds_salaries[[#This Row],[remote_ratio]]=0,"Onsite",ds_salaries[[#This Row],[remote_ratio]]=50,"Hybrid")</f>
        <v>Remote</v>
      </c>
      <c r="N148" s="10" t="str" cm="1">
        <f t="array" ref="N1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" s="10" t="str">
        <f>VLOOKUP(ds_salaries[[#This Row],[employee_residence]],country_codes_wiki!A:B,2,0)</f>
        <v>United States</v>
      </c>
    </row>
    <row r="149" spans="1:15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  <c r="L149" s="10" cm="1">
        <f t="array" ref="L149">MEDIAN(IF(ds_salaries[experience_level]=ds_salaries[[#This Row],[experience_level]],ds_salaries[salary_in_usd]))</f>
        <v>146000</v>
      </c>
      <c r="M149" s="10" t="str" cm="1">
        <f t="array" ref="M149">_xlfn.IFS(ds_salaries[[#This Row],[remote_ratio]]=100,"Remote",ds_salaries[[#This Row],[remote_ratio]]=0,"Onsite",ds_salaries[[#This Row],[remote_ratio]]=50,"Hybrid")</f>
        <v>Remote</v>
      </c>
      <c r="N149" s="10" t="str" cm="1">
        <f t="array" ref="N1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" s="10" t="str">
        <f>VLOOKUP(ds_salaries[[#This Row],[employee_residence]],country_codes_wiki!A:B,2,0)</f>
        <v>United States</v>
      </c>
    </row>
    <row r="150" spans="1:15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  <c r="L150" s="10" cm="1">
        <f t="array" ref="L150">MEDIAN(IF(ds_salaries[experience_level]=ds_salaries[[#This Row],[experience_level]],ds_salaries[salary_in_usd]))</f>
        <v>146000</v>
      </c>
      <c r="M150" s="10" t="str" cm="1">
        <f t="array" ref="M150">_xlfn.IFS(ds_salaries[[#This Row],[remote_ratio]]=100,"Remote",ds_salaries[[#This Row],[remote_ratio]]=0,"Onsite",ds_salaries[[#This Row],[remote_ratio]]=50,"Hybrid")</f>
        <v>Remote</v>
      </c>
      <c r="N150" s="10" t="str" cm="1">
        <f t="array" ref="N1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" s="10" t="str">
        <f>VLOOKUP(ds_salaries[[#This Row],[employee_residence]],country_codes_wiki!A:B,2,0)</f>
        <v>United States</v>
      </c>
    </row>
    <row r="151" spans="1:15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  <c r="L151" s="10" cm="1">
        <f t="array" ref="L151">MEDIAN(IF(ds_salaries[experience_level]=ds_salaries[[#This Row],[experience_level]],ds_salaries[salary_in_usd]))</f>
        <v>146000</v>
      </c>
      <c r="M151" s="10" t="str" cm="1">
        <f t="array" ref="M151">_xlfn.IFS(ds_salaries[[#This Row],[remote_ratio]]=100,"Remote",ds_salaries[[#This Row],[remote_ratio]]=0,"Onsite",ds_salaries[[#This Row],[remote_ratio]]=50,"Hybrid")</f>
        <v>Onsite</v>
      </c>
      <c r="N151" s="10" t="str" cm="1">
        <f t="array" ref="N1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" s="10" t="str">
        <f>VLOOKUP(ds_salaries[[#This Row],[employee_residence]],country_codes_wiki!A:B,2,0)</f>
        <v>United States</v>
      </c>
    </row>
    <row r="152" spans="1:15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  <c r="L152" s="10" cm="1">
        <f t="array" ref="L152">MEDIAN(IF(ds_salaries[experience_level]=ds_salaries[[#This Row],[experience_level]],ds_salaries[salary_in_usd]))</f>
        <v>146000</v>
      </c>
      <c r="M152" s="10" t="str" cm="1">
        <f t="array" ref="M152">_xlfn.IFS(ds_salaries[[#This Row],[remote_ratio]]=100,"Remote",ds_salaries[[#This Row],[remote_ratio]]=0,"Onsite",ds_salaries[[#This Row],[remote_ratio]]=50,"Hybrid")</f>
        <v>Onsite</v>
      </c>
      <c r="N152" s="10" t="str" cm="1">
        <f t="array" ref="N1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" s="10" t="str">
        <f>VLOOKUP(ds_salaries[[#This Row],[employee_residence]],country_codes_wiki!A:B,2,0)</f>
        <v>United States</v>
      </c>
    </row>
    <row r="153" spans="1:15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  <c r="L153" s="10" cm="1">
        <f t="array" ref="L153">MEDIAN(IF(ds_salaries[experience_level]=ds_salaries[[#This Row],[experience_level]],ds_salaries[salary_in_usd]))</f>
        <v>146000</v>
      </c>
      <c r="M153" s="10" t="str" cm="1">
        <f t="array" ref="M153">_xlfn.IFS(ds_salaries[[#This Row],[remote_ratio]]=100,"Remote",ds_salaries[[#This Row],[remote_ratio]]=0,"Onsite",ds_salaries[[#This Row],[remote_ratio]]=50,"Hybrid")</f>
        <v>Onsite</v>
      </c>
      <c r="N153" s="10" t="str" cm="1">
        <f t="array" ref="N1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" s="10" t="str">
        <f>VLOOKUP(ds_salaries[[#This Row],[employee_residence]],country_codes_wiki!A:B,2,0)</f>
        <v>United States</v>
      </c>
    </row>
    <row r="154" spans="1:15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  <c r="L154" s="10" cm="1">
        <f t="array" ref="L154">MEDIAN(IF(ds_salaries[experience_level]=ds_salaries[[#This Row],[experience_level]],ds_salaries[salary_in_usd]))</f>
        <v>146000</v>
      </c>
      <c r="M154" s="10" t="str" cm="1">
        <f t="array" ref="M154">_xlfn.IFS(ds_salaries[[#This Row],[remote_ratio]]=100,"Remote",ds_salaries[[#This Row],[remote_ratio]]=0,"Onsite",ds_salaries[[#This Row],[remote_ratio]]=50,"Hybrid")</f>
        <v>Onsite</v>
      </c>
      <c r="N154" s="10" t="str" cm="1">
        <f t="array" ref="N1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" s="10" t="str">
        <f>VLOOKUP(ds_salaries[[#This Row],[employee_residence]],country_codes_wiki!A:B,2,0)</f>
        <v>United States</v>
      </c>
    </row>
    <row r="155" spans="1:15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  <c r="L155" s="10" cm="1">
        <f t="array" ref="L155">MEDIAN(IF(ds_salaries[experience_level]=ds_salaries[[#This Row],[experience_level]],ds_salaries[salary_in_usd]))</f>
        <v>100000</v>
      </c>
      <c r="M155" s="10" t="str" cm="1">
        <f t="array" ref="M155">_xlfn.IFS(ds_salaries[[#This Row],[remote_ratio]]=100,"Remote",ds_salaries[[#This Row],[remote_ratio]]=0,"Onsite",ds_salaries[[#This Row],[remote_ratio]]=50,"Hybrid")</f>
        <v>Remote</v>
      </c>
      <c r="N155" s="10" t="str" cm="1">
        <f t="array" ref="N1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" s="10" t="str">
        <f>VLOOKUP(ds_salaries[[#This Row],[employee_residence]],country_codes_wiki!A:B,2,0)</f>
        <v>United States</v>
      </c>
    </row>
    <row r="156" spans="1:15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  <c r="L156" s="10" cm="1">
        <f t="array" ref="L156">MEDIAN(IF(ds_salaries[experience_level]=ds_salaries[[#This Row],[experience_level]],ds_salaries[salary_in_usd]))</f>
        <v>100000</v>
      </c>
      <c r="M156" s="10" t="str" cm="1">
        <f t="array" ref="M156">_xlfn.IFS(ds_salaries[[#This Row],[remote_ratio]]=100,"Remote",ds_salaries[[#This Row],[remote_ratio]]=0,"Onsite",ds_salaries[[#This Row],[remote_ratio]]=50,"Hybrid")</f>
        <v>Remote</v>
      </c>
      <c r="N156" s="10" t="str" cm="1">
        <f t="array" ref="N1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" s="10" t="str">
        <f>VLOOKUP(ds_salaries[[#This Row],[employee_residence]],country_codes_wiki!A:B,2,0)</f>
        <v>United States</v>
      </c>
    </row>
    <row r="157" spans="1:15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  <c r="L157" s="10" cm="1">
        <f t="array" ref="L157">MEDIAN(IF(ds_salaries[experience_level]=ds_salaries[[#This Row],[experience_level]],ds_salaries[salary_in_usd]))</f>
        <v>100000</v>
      </c>
      <c r="M157" s="10" t="str" cm="1">
        <f t="array" ref="M157">_xlfn.IFS(ds_salaries[[#This Row],[remote_ratio]]=100,"Remote",ds_salaries[[#This Row],[remote_ratio]]=0,"Onsite",ds_salaries[[#This Row],[remote_ratio]]=50,"Hybrid")</f>
        <v>Hybrid</v>
      </c>
      <c r="N157" s="10" t="str" cm="1">
        <f t="array" ref="N1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" s="10" t="str">
        <f>VLOOKUP(ds_salaries[[#This Row],[employee_residence]],country_codes_wiki!A:B,2,0)</f>
        <v>United States</v>
      </c>
    </row>
    <row r="158" spans="1:15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  <c r="L158" s="10" cm="1">
        <f t="array" ref="L158">MEDIAN(IF(ds_salaries[experience_level]=ds_salaries[[#This Row],[experience_level]],ds_salaries[salary_in_usd]))</f>
        <v>100000</v>
      </c>
      <c r="M158" s="10" t="str" cm="1">
        <f t="array" ref="M158">_xlfn.IFS(ds_salaries[[#This Row],[remote_ratio]]=100,"Remote",ds_salaries[[#This Row],[remote_ratio]]=0,"Onsite",ds_salaries[[#This Row],[remote_ratio]]=50,"Hybrid")</f>
        <v>Remote</v>
      </c>
      <c r="N158" s="10" t="str" cm="1">
        <f t="array" ref="N1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" s="10" t="str">
        <f>VLOOKUP(ds_salaries[[#This Row],[employee_residence]],country_codes_wiki!A:B,2,0)</f>
        <v>India</v>
      </c>
    </row>
    <row r="159" spans="1:15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  <c r="L159" s="10" cm="1">
        <f t="array" ref="L159">MEDIAN(IF(ds_salaries[experience_level]=ds_salaries[[#This Row],[experience_level]],ds_salaries[salary_in_usd]))</f>
        <v>100000</v>
      </c>
      <c r="M159" s="10" t="str" cm="1">
        <f t="array" ref="M159">_xlfn.IFS(ds_salaries[[#This Row],[remote_ratio]]=100,"Remote",ds_salaries[[#This Row],[remote_ratio]]=0,"Onsite",ds_salaries[[#This Row],[remote_ratio]]=50,"Hybrid")</f>
        <v>Onsite</v>
      </c>
      <c r="N159" s="10" t="str" cm="1">
        <f t="array" ref="N1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" s="10" t="str">
        <f>VLOOKUP(ds_salaries[[#This Row],[employee_residence]],country_codes_wiki!A:B,2,0)</f>
        <v>Great Britain</v>
      </c>
    </row>
    <row r="160" spans="1:15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  <c r="L160" s="10" cm="1">
        <f t="array" ref="L160">MEDIAN(IF(ds_salaries[experience_level]=ds_salaries[[#This Row],[experience_level]],ds_salaries[salary_in_usd]))</f>
        <v>100000</v>
      </c>
      <c r="M160" s="10" t="str" cm="1">
        <f t="array" ref="M160">_xlfn.IFS(ds_salaries[[#This Row],[remote_ratio]]=100,"Remote",ds_salaries[[#This Row],[remote_ratio]]=0,"Onsite",ds_salaries[[#This Row],[remote_ratio]]=50,"Hybrid")</f>
        <v>Onsite</v>
      </c>
      <c r="N160" s="10" t="str" cm="1">
        <f t="array" ref="N1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" s="10" t="str">
        <f>VLOOKUP(ds_salaries[[#This Row],[employee_residence]],country_codes_wiki!A:B,2,0)</f>
        <v>Great Britain</v>
      </c>
    </row>
    <row r="161" spans="1:15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  <c r="L161" s="10" cm="1">
        <f t="array" ref="L161">MEDIAN(IF(ds_salaries[experience_level]=ds_salaries[[#This Row],[experience_level]],ds_salaries[salary_in_usd]))</f>
        <v>146000</v>
      </c>
      <c r="M161" s="10" t="str" cm="1">
        <f t="array" ref="M161">_xlfn.IFS(ds_salaries[[#This Row],[remote_ratio]]=100,"Remote",ds_salaries[[#This Row],[remote_ratio]]=0,"Onsite",ds_salaries[[#This Row],[remote_ratio]]=50,"Hybrid")</f>
        <v>Onsite</v>
      </c>
      <c r="N161" s="10" t="str" cm="1">
        <f t="array" ref="N1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" s="10" t="str">
        <f>VLOOKUP(ds_salaries[[#This Row],[employee_residence]],country_codes_wiki!A:B,2,0)</f>
        <v>United States</v>
      </c>
    </row>
    <row r="162" spans="1:15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  <c r="L162" s="10" cm="1">
        <f t="array" ref="L162">MEDIAN(IF(ds_salaries[experience_level]=ds_salaries[[#This Row],[experience_level]],ds_salaries[salary_in_usd]))</f>
        <v>146000</v>
      </c>
      <c r="M162" s="10" t="str" cm="1">
        <f t="array" ref="M162">_xlfn.IFS(ds_salaries[[#This Row],[remote_ratio]]=100,"Remote",ds_salaries[[#This Row],[remote_ratio]]=0,"Onsite",ds_salaries[[#This Row],[remote_ratio]]=50,"Hybrid")</f>
        <v>Onsite</v>
      </c>
      <c r="N162" s="10" t="str" cm="1">
        <f t="array" ref="N1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" s="10" t="str">
        <f>VLOOKUP(ds_salaries[[#This Row],[employee_residence]],country_codes_wiki!A:B,2,0)</f>
        <v>United States</v>
      </c>
    </row>
    <row r="163" spans="1:15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  <c r="L163" s="10" cm="1">
        <f t="array" ref="L163">MEDIAN(IF(ds_salaries[experience_level]=ds_salaries[[#This Row],[experience_level]],ds_salaries[salary_in_usd]))</f>
        <v>146000</v>
      </c>
      <c r="M163" s="10" t="str" cm="1">
        <f t="array" ref="M163">_xlfn.IFS(ds_salaries[[#This Row],[remote_ratio]]=100,"Remote",ds_salaries[[#This Row],[remote_ratio]]=0,"Onsite",ds_salaries[[#This Row],[remote_ratio]]=50,"Hybrid")</f>
        <v>Onsite</v>
      </c>
      <c r="N163" s="10" t="str" cm="1">
        <f t="array" ref="N1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" s="10" t="str">
        <f>VLOOKUP(ds_salaries[[#This Row],[employee_residence]],country_codes_wiki!A:B,2,0)</f>
        <v>United States</v>
      </c>
    </row>
    <row r="164" spans="1:15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  <c r="L164" s="10" cm="1">
        <f t="array" ref="L164">MEDIAN(IF(ds_salaries[experience_level]=ds_salaries[[#This Row],[experience_level]],ds_salaries[salary_in_usd]))</f>
        <v>146000</v>
      </c>
      <c r="M164" s="10" t="str" cm="1">
        <f t="array" ref="M164">_xlfn.IFS(ds_salaries[[#This Row],[remote_ratio]]=100,"Remote",ds_salaries[[#This Row],[remote_ratio]]=0,"Onsite",ds_salaries[[#This Row],[remote_ratio]]=50,"Hybrid")</f>
        <v>Onsite</v>
      </c>
      <c r="N164" s="10" t="str" cm="1">
        <f t="array" ref="N1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" s="10" t="str">
        <f>VLOOKUP(ds_salaries[[#This Row],[employee_residence]],country_codes_wiki!A:B,2,0)</f>
        <v>United States</v>
      </c>
    </row>
    <row r="165" spans="1:15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  <c r="L165" s="10" cm="1">
        <f t="array" ref="L165">MEDIAN(IF(ds_salaries[experience_level]=ds_salaries[[#This Row],[experience_level]],ds_salaries[salary_in_usd]))</f>
        <v>146000</v>
      </c>
      <c r="M165" s="10" t="str" cm="1">
        <f t="array" ref="M165">_xlfn.IFS(ds_salaries[[#This Row],[remote_ratio]]=100,"Remote",ds_salaries[[#This Row],[remote_ratio]]=0,"Onsite",ds_salaries[[#This Row],[remote_ratio]]=50,"Hybrid")</f>
        <v>Onsite</v>
      </c>
      <c r="N165" s="10" t="str" cm="1">
        <f t="array" ref="N1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" s="10" t="str">
        <f>VLOOKUP(ds_salaries[[#This Row],[employee_residence]],country_codes_wiki!A:B,2,0)</f>
        <v>United States</v>
      </c>
    </row>
    <row r="166" spans="1:15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  <c r="L166" s="10" cm="1">
        <f t="array" ref="L166">MEDIAN(IF(ds_salaries[experience_level]=ds_salaries[[#This Row],[experience_level]],ds_salaries[salary_in_usd]))</f>
        <v>146000</v>
      </c>
      <c r="M166" s="10" t="str" cm="1">
        <f t="array" ref="M166">_xlfn.IFS(ds_salaries[[#This Row],[remote_ratio]]=100,"Remote",ds_salaries[[#This Row],[remote_ratio]]=0,"Onsite",ds_salaries[[#This Row],[remote_ratio]]=50,"Hybrid")</f>
        <v>Onsite</v>
      </c>
      <c r="N166" s="10" t="str" cm="1">
        <f t="array" ref="N1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" s="10" t="str">
        <f>VLOOKUP(ds_salaries[[#This Row],[employee_residence]],country_codes_wiki!A:B,2,0)</f>
        <v>United States</v>
      </c>
    </row>
    <row r="167" spans="1:15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  <c r="L167" s="10" cm="1">
        <f t="array" ref="L167">MEDIAN(IF(ds_salaries[experience_level]=ds_salaries[[#This Row],[experience_level]],ds_salaries[salary_in_usd]))</f>
        <v>146000</v>
      </c>
      <c r="M167" s="10" t="str" cm="1">
        <f t="array" ref="M167">_xlfn.IFS(ds_salaries[[#This Row],[remote_ratio]]=100,"Remote",ds_salaries[[#This Row],[remote_ratio]]=0,"Onsite",ds_salaries[[#This Row],[remote_ratio]]=50,"Hybrid")</f>
        <v>Onsite</v>
      </c>
      <c r="N167" s="10" t="str" cm="1">
        <f t="array" ref="N1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" s="10" t="str">
        <f>VLOOKUP(ds_salaries[[#This Row],[employee_residence]],country_codes_wiki!A:B,2,0)</f>
        <v>United States</v>
      </c>
    </row>
    <row r="168" spans="1:15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  <c r="L168" s="10" cm="1">
        <f t="array" ref="L168">MEDIAN(IF(ds_salaries[experience_level]=ds_salaries[[#This Row],[experience_level]],ds_salaries[salary_in_usd]))</f>
        <v>146000</v>
      </c>
      <c r="M168" s="10" t="str" cm="1">
        <f t="array" ref="M168">_xlfn.IFS(ds_salaries[[#This Row],[remote_ratio]]=100,"Remote",ds_salaries[[#This Row],[remote_ratio]]=0,"Onsite",ds_salaries[[#This Row],[remote_ratio]]=50,"Hybrid")</f>
        <v>Onsite</v>
      </c>
      <c r="N168" s="10" t="str" cm="1">
        <f t="array" ref="N1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" s="10" t="str">
        <f>VLOOKUP(ds_salaries[[#This Row],[employee_residence]],country_codes_wiki!A:B,2,0)</f>
        <v>United States</v>
      </c>
    </row>
    <row r="169" spans="1:15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  <c r="L169" s="10" cm="1">
        <f t="array" ref="L169">MEDIAN(IF(ds_salaries[experience_level]=ds_salaries[[#This Row],[experience_level]],ds_salaries[salary_in_usd]))</f>
        <v>100000</v>
      </c>
      <c r="M169" s="10" t="str" cm="1">
        <f t="array" ref="M169">_xlfn.IFS(ds_salaries[[#This Row],[remote_ratio]]=100,"Remote",ds_salaries[[#This Row],[remote_ratio]]=0,"Onsite",ds_salaries[[#This Row],[remote_ratio]]=50,"Hybrid")</f>
        <v>Onsite</v>
      </c>
      <c r="N169" s="10" t="str" cm="1">
        <f t="array" ref="N1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" s="10" t="str">
        <f>VLOOKUP(ds_salaries[[#This Row],[employee_residence]],country_codes_wiki!A:B,2,0)</f>
        <v>United States</v>
      </c>
    </row>
    <row r="170" spans="1:15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  <c r="L170" s="10" cm="1">
        <f t="array" ref="L170">MEDIAN(IF(ds_salaries[experience_level]=ds_salaries[[#This Row],[experience_level]],ds_salaries[salary_in_usd]))</f>
        <v>100000</v>
      </c>
      <c r="M170" s="10" t="str" cm="1">
        <f t="array" ref="M170">_xlfn.IFS(ds_salaries[[#This Row],[remote_ratio]]=100,"Remote",ds_salaries[[#This Row],[remote_ratio]]=0,"Onsite",ds_salaries[[#This Row],[remote_ratio]]=50,"Hybrid")</f>
        <v>Onsite</v>
      </c>
      <c r="N170" s="10" t="str" cm="1">
        <f t="array" ref="N1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" s="10" t="str">
        <f>VLOOKUP(ds_salaries[[#This Row],[employee_residence]],country_codes_wiki!A:B,2,0)</f>
        <v>United States</v>
      </c>
    </row>
    <row r="171" spans="1:15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  <c r="L171" s="10" cm="1">
        <f t="array" ref="L171">MEDIAN(IF(ds_salaries[experience_level]=ds_salaries[[#This Row],[experience_level]],ds_salaries[salary_in_usd]))</f>
        <v>146000</v>
      </c>
      <c r="M171" s="10" t="str" cm="1">
        <f t="array" ref="M171">_xlfn.IFS(ds_salaries[[#This Row],[remote_ratio]]=100,"Remote",ds_salaries[[#This Row],[remote_ratio]]=0,"Onsite",ds_salaries[[#This Row],[remote_ratio]]=50,"Hybrid")</f>
        <v>Remote</v>
      </c>
      <c r="N171" s="10" t="str" cm="1">
        <f t="array" ref="N1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" s="10" t="str">
        <f>VLOOKUP(ds_salaries[[#This Row],[employee_residence]],country_codes_wiki!A:B,2,0)</f>
        <v>United States</v>
      </c>
    </row>
    <row r="172" spans="1:15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  <c r="L172" s="10" cm="1">
        <f t="array" ref="L172">MEDIAN(IF(ds_salaries[experience_level]=ds_salaries[[#This Row],[experience_level]],ds_salaries[salary_in_usd]))</f>
        <v>146000</v>
      </c>
      <c r="M172" s="10" t="str" cm="1">
        <f t="array" ref="M172">_xlfn.IFS(ds_salaries[[#This Row],[remote_ratio]]=100,"Remote",ds_salaries[[#This Row],[remote_ratio]]=0,"Onsite",ds_salaries[[#This Row],[remote_ratio]]=50,"Hybrid")</f>
        <v>Remote</v>
      </c>
      <c r="N172" s="10" t="str" cm="1">
        <f t="array" ref="N1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" s="10" t="str">
        <f>VLOOKUP(ds_salaries[[#This Row],[employee_residence]],country_codes_wiki!A:B,2,0)</f>
        <v>United States</v>
      </c>
    </row>
    <row r="173" spans="1:15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  <c r="L173" s="10" cm="1">
        <f t="array" ref="L173">MEDIAN(IF(ds_salaries[experience_level]=ds_salaries[[#This Row],[experience_level]],ds_salaries[salary_in_usd]))</f>
        <v>146000</v>
      </c>
      <c r="M173" s="10" t="str" cm="1">
        <f t="array" ref="M173">_xlfn.IFS(ds_salaries[[#This Row],[remote_ratio]]=100,"Remote",ds_salaries[[#This Row],[remote_ratio]]=0,"Onsite",ds_salaries[[#This Row],[remote_ratio]]=50,"Hybrid")</f>
        <v>Onsite</v>
      </c>
      <c r="N173" s="10" t="str" cm="1">
        <f t="array" ref="N1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" s="10" t="str">
        <f>VLOOKUP(ds_salaries[[#This Row],[employee_residence]],country_codes_wiki!A:B,2,0)</f>
        <v>United States</v>
      </c>
    </row>
    <row r="174" spans="1:15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  <c r="L174" s="10" cm="1">
        <f t="array" ref="L174">MEDIAN(IF(ds_salaries[experience_level]=ds_salaries[[#This Row],[experience_level]],ds_salaries[salary_in_usd]))</f>
        <v>146000</v>
      </c>
      <c r="M174" s="10" t="str" cm="1">
        <f t="array" ref="M174">_xlfn.IFS(ds_salaries[[#This Row],[remote_ratio]]=100,"Remote",ds_salaries[[#This Row],[remote_ratio]]=0,"Onsite",ds_salaries[[#This Row],[remote_ratio]]=50,"Hybrid")</f>
        <v>Onsite</v>
      </c>
      <c r="N174" s="10" t="str" cm="1">
        <f t="array" ref="N1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" s="10" t="str">
        <f>VLOOKUP(ds_salaries[[#This Row],[employee_residence]],country_codes_wiki!A:B,2,0)</f>
        <v>United States</v>
      </c>
    </row>
    <row r="175" spans="1:15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  <c r="L175" s="10" cm="1">
        <f t="array" ref="L175">MEDIAN(IF(ds_salaries[experience_level]=ds_salaries[[#This Row],[experience_level]],ds_salaries[salary_in_usd]))</f>
        <v>146000</v>
      </c>
      <c r="M175" s="10" t="str" cm="1">
        <f t="array" ref="M175">_xlfn.IFS(ds_salaries[[#This Row],[remote_ratio]]=100,"Remote",ds_salaries[[#This Row],[remote_ratio]]=0,"Onsite",ds_salaries[[#This Row],[remote_ratio]]=50,"Hybrid")</f>
        <v>Onsite</v>
      </c>
      <c r="N175" s="10" t="str" cm="1">
        <f t="array" ref="N1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" s="10" t="str">
        <f>VLOOKUP(ds_salaries[[#This Row],[employee_residence]],country_codes_wiki!A:B,2,0)</f>
        <v>United States</v>
      </c>
    </row>
    <row r="176" spans="1:15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  <c r="L176" s="10" cm="1">
        <f t="array" ref="L176">MEDIAN(IF(ds_salaries[experience_level]=ds_salaries[[#This Row],[experience_level]],ds_salaries[salary_in_usd]))</f>
        <v>146000</v>
      </c>
      <c r="M176" s="10" t="str" cm="1">
        <f t="array" ref="M176">_xlfn.IFS(ds_salaries[[#This Row],[remote_ratio]]=100,"Remote",ds_salaries[[#This Row],[remote_ratio]]=0,"Onsite",ds_salaries[[#This Row],[remote_ratio]]=50,"Hybrid")</f>
        <v>Onsite</v>
      </c>
      <c r="N176" s="10" t="str" cm="1">
        <f t="array" ref="N1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" s="10" t="str">
        <f>VLOOKUP(ds_salaries[[#This Row],[employee_residence]],country_codes_wiki!A:B,2,0)</f>
        <v>United States</v>
      </c>
    </row>
    <row r="177" spans="1:15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  <c r="L177" s="10" cm="1">
        <f t="array" ref="L177">MEDIAN(IF(ds_salaries[experience_level]=ds_salaries[[#This Row],[experience_level]],ds_salaries[salary_in_usd]))</f>
        <v>146000</v>
      </c>
      <c r="M177" s="10" t="str" cm="1">
        <f t="array" ref="M177">_xlfn.IFS(ds_salaries[[#This Row],[remote_ratio]]=100,"Remote",ds_salaries[[#This Row],[remote_ratio]]=0,"Onsite",ds_salaries[[#This Row],[remote_ratio]]=50,"Hybrid")</f>
        <v>Remote</v>
      </c>
      <c r="N177" s="10" t="str" cm="1">
        <f t="array" ref="N1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" s="10" t="str">
        <f>VLOOKUP(ds_salaries[[#This Row],[employee_residence]],country_codes_wiki!A:B,2,0)</f>
        <v>Central African Republic</v>
      </c>
    </row>
    <row r="178" spans="1:15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  <c r="L178" s="10" cm="1">
        <f t="array" ref="L178">MEDIAN(IF(ds_salaries[experience_level]=ds_salaries[[#This Row],[experience_level]],ds_salaries[salary_in_usd]))</f>
        <v>146000</v>
      </c>
      <c r="M178" s="10" t="str" cm="1">
        <f t="array" ref="M178">_xlfn.IFS(ds_salaries[[#This Row],[remote_ratio]]=100,"Remote",ds_salaries[[#This Row],[remote_ratio]]=0,"Onsite",ds_salaries[[#This Row],[remote_ratio]]=50,"Hybrid")</f>
        <v>Remote</v>
      </c>
      <c r="N178" s="10" t="str" cm="1">
        <f t="array" ref="N1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" s="10" t="str">
        <f>VLOOKUP(ds_salaries[[#This Row],[employee_residence]],country_codes_wiki!A:B,2,0)</f>
        <v>Central African Republic</v>
      </c>
    </row>
    <row r="179" spans="1:15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  <c r="L179" s="10" cm="1">
        <f t="array" ref="L179">MEDIAN(IF(ds_salaries[experience_level]=ds_salaries[[#This Row],[experience_level]],ds_salaries[salary_in_usd]))</f>
        <v>146000</v>
      </c>
      <c r="M179" s="10" t="str" cm="1">
        <f t="array" ref="M179">_xlfn.IFS(ds_salaries[[#This Row],[remote_ratio]]=100,"Remote",ds_salaries[[#This Row],[remote_ratio]]=0,"Onsite",ds_salaries[[#This Row],[remote_ratio]]=50,"Hybrid")</f>
        <v>Onsite</v>
      </c>
      <c r="N179" s="10" t="str" cm="1">
        <f t="array" ref="N1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" s="10" t="str">
        <f>VLOOKUP(ds_salaries[[#This Row],[employee_residence]],country_codes_wiki!A:B,2,0)</f>
        <v>United States</v>
      </c>
    </row>
    <row r="180" spans="1:15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  <c r="L180" s="10" cm="1">
        <f t="array" ref="L180">MEDIAN(IF(ds_salaries[experience_level]=ds_salaries[[#This Row],[experience_level]],ds_salaries[salary_in_usd]))</f>
        <v>146000</v>
      </c>
      <c r="M180" s="10" t="str" cm="1">
        <f t="array" ref="M180">_xlfn.IFS(ds_salaries[[#This Row],[remote_ratio]]=100,"Remote",ds_salaries[[#This Row],[remote_ratio]]=0,"Onsite",ds_salaries[[#This Row],[remote_ratio]]=50,"Hybrid")</f>
        <v>Onsite</v>
      </c>
      <c r="N180" s="10" t="str" cm="1">
        <f t="array" ref="N1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" s="10" t="str">
        <f>VLOOKUP(ds_salaries[[#This Row],[employee_residence]],country_codes_wiki!A:B,2,0)</f>
        <v>United States</v>
      </c>
    </row>
    <row r="181" spans="1:15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  <c r="L181" s="10" cm="1">
        <f t="array" ref="L181">MEDIAN(IF(ds_salaries[experience_level]=ds_salaries[[#This Row],[experience_level]],ds_salaries[salary_in_usd]))</f>
        <v>146000</v>
      </c>
      <c r="M181" s="10" t="str" cm="1">
        <f t="array" ref="M181">_xlfn.IFS(ds_salaries[[#This Row],[remote_ratio]]=100,"Remote",ds_salaries[[#This Row],[remote_ratio]]=0,"Onsite",ds_salaries[[#This Row],[remote_ratio]]=50,"Hybrid")</f>
        <v>Remote</v>
      </c>
      <c r="N181" s="10" t="str" cm="1">
        <f t="array" ref="N1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" s="10" t="str">
        <f>VLOOKUP(ds_salaries[[#This Row],[employee_residence]],country_codes_wiki!A:B,2,0)</f>
        <v>United States</v>
      </c>
    </row>
    <row r="182" spans="1:15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  <c r="L182" s="10" cm="1">
        <f t="array" ref="L182">MEDIAN(IF(ds_salaries[experience_level]=ds_salaries[[#This Row],[experience_level]],ds_salaries[salary_in_usd]))</f>
        <v>146000</v>
      </c>
      <c r="M182" s="10" t="str" cm="1">
        <f t="array" ref="M182">_xlfn.IFS(ds_salaries[[#This Row],[remote_ratio]]=100,"Remote",ds_salaries[[#This Row],[remote_ratio]]=0,"Onsite",ds_salaries[[#This Row],[remote_ratio]]=50,"Hybrid")</f>
        <v>Remote</v>
      </c>
      <c r="N182" s="10" t="str" cm="1">
        <f t="array" ref="N1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" s="10" t="str">
        <f>VLOOKUP(ds_salaries[[#This Row],[employee_residence]],country_codes_wiki!A:B,2,0)</f>
        <v>United States</v>
      </c>
    </row>
    <row r="183" spans="1:15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  <c r="L183" s="10" cm="1">
        <f t="array" ref="L183">MEDIAN(IF(ds_salaries[experience_level]=ds_salaries[[#This Row],[experience_level]],ds_salaries[salary_in_usd]))</f>
        <v>100000</v>
      </c>
      <c r="M183" s="10" t="str" cm="1">
        <f t="array" ref="M183">_xlfn.IFS(ds_salaries[[#This Row],[remote_ratio]]=100,"Remote",ds_salaries[[#This Row],[remote_ratio]]=0,"Onsite",ds_salaries[[#This Row],[remote_ratio]]=50,"Hybrid")</f>
        <v>Onsite</v>
      </c>
      <c r="N183" s="10" t="str" cm="1">
        <f t="array" ref="N1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" s="10" t="str">
        <f>VLOOKUP(ds_salaries[[#This Row],[employee_residence]],country_codes_wiki!A:B,2,0)</f>
        <v>Great Britain</v>
      </c>
    </row>
    <row r="184" spans="1:15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  <c r="L184" s="10" cm="1">
        <f t="array" ref="L184">MEDIAN(IF(ds_salaries[experience_level]=ds_salaries[[#This Row],[experience_level]],ds_salaries[salary_in_usd]))</f>
        <v>100000</v>
      </c>
      <c r="M184" s="10" t="str" cm="1">
        <f t="array" ref="M184">_xlfn.IFS(ds_salaries[[#This Row],[remote_ratio]]=100,"Remote",ds_salaries[[#This Row],[remote_ratio]]=0,"Onsite",ds_salaries[[#This Row],[remote_ratio]]=50,"Hybrid")</f>
        <v>Onsite</v>
      </c>
      <c r="N184" s="10" t="str" cm="1">
        <f t="array" ref="N1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" s="10" t="str">
        <f>VLOOKUP(ds_salaries[[#This Row],[employee_residence]],country_codes_wiki!A:B,2,0)</f>
        <v>Great Britain</v>
      </c>
    </row>
    <row r="185" spans="1:15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  <c r="L185" s="10" cm="1">
        <f t="array" ref="L185">MEDIAN(IF(ds_salaries[experience_level]=ds_salaries[[#This Row],[experience_level]],ds_salaries[salary_in_usd]))</f>
        <v>196000</v>
      </c>
      <c r="M185" s="10" t="str" cm="1">
        <f t="array" ref="M185">_xlfn.IFS(ds_salaries[[#This Row],[remote_ratio]]=100,"Remote",ds_salaries[[#This Row],[remote_ratio]]=0,"Onsite",ds_salaries[[#This Row],[remote_ratio]]=50,"Hybrid")</f>
        <v>Onsite</v>
      </c>
      <c r="N185" s="10" t="str" cm="1">
        <f t="array" ref="N1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" s="10" t="str">
        <f>VLOOKUP(ds_salaries[[#This Row],[employee_residence]],country_codes_wiki!A:B,2,0)</f>
        <v>Nigeria</v>
      </c>
    </row>
    <row r="186" spans="1:15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  <c r="L186" s="10" cm="1">
        <f t="array" ref="L186">MEDIAN(IF(ds_salaries[experience_level]=ds_salaries[[#This Row],[experience_level]],ds_salaries[salary_in_usd]))</f>
        <v>100000</v>
      </c>
      <c r="M186" s="10" t="str" cm="1">
        <f t="array" ref="M186">_xlfn.IFS(ds_salaries[[#This Row],[remote_ratio]]=100,"Remote",ds_salaries[[#This Row],[remote_ratio]]=0,"Onsite",ds_salaries[[#This Row],[remote_ratio]]=50,"Hybrid")</f>
        <v>Remote</v>
      </c>
      <c r="N186" s="10" t="str" cm="1">
        <f t="array" ref="N1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" s="10" t="str">
        <f>VLOOKUP(ds_salaries[[#This Row],[employee_residence]],country_codes_wiki!A:B,2,0)</f>
        <v>Great Britain</v>
      </c>
    </row>
    <row r="187" spans="1:15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  <c r="L187" s="10" cm="1">
        <f t="array" ref="L187">MEDIAN(IF(ds_salaries[experience_level]=ds_salaries[[#This Row],[experience_level]],ds_salaries[salary_in_usd]))</f>
        <v>100000</v>
      </c>
      <c r="M187" s="10" t="str" cm="1">
        <f t="array" ref="M187">_xlfn.IFS(ds_salaries[[#This Row],[remote_ratio]]=100,"Remote",ds_salaries[[#This Row],[remote_ratio]]=0,"Onsite",ds_salaries[[#This Row],[remote_ratio]]=50,"Hybrid")</f>
        <v>Remote</v>
      </c>
      <c r="N187" s="10" t="str" cm="1">
        <f t="array" ref="N1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" s="10" t="str">
        <f>VLOOKUP(ds_salaries[[#This Row],[employee_residence]],country_codes_wiki!A:B,2,0)</f>
        <v>Great Britain</v>
      </c>
    </row>
    <row r="188" spans="1:15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  <c r="L188" s="10" cm="1">
        <f t="array" ref="L188">MEDIAN(IF(ds_salaries[experience_level]=ds_salaries[[#This Row],[experience_level]],ds_salaries[salary_in_usd]))</f>
        <v>70000</v>
      </c>
      <c r="M188" s="10" t="str" cm="1">
        <f t="array" ref="M188">_xlfn.IFS(ds_salaries[[#This Row],[remote_ratio]]=100,"Remote",ds_salaries[[#This Row],[remote_ratio]]=0,"Onsite",ds_salaries[[#This Row],[remote_ratio]]=50,"Hybrid")</f>
        <v>Remote</v>
      </c>
      <c r="N188" s="10" t="str" cm="1">
        <f t="array" ref="N1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" s="10" t="str">
        <f>VLOOKUP(ds_salaries[[#This Row],[employee_residence]],country_codes_wiki!A:B,2,0)</f>
        <v>United States</v>
      </c>
    </row>
    <row r="189" spans="1:15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  <c r="L189" s="10" cm="1">
        <f t="array" ref="L189">MEDIAN(IF(ds_salaries[experience_level]=ds_salaries[[#This Row],[experience_level]],ds_salaries[salary_in_usd]))</f>
        <v>70000</v>
      </c>
      <c r="M189" s="10" t="str" cm="1">
        <f t="array" ref="M189">_xlfn.IFS(ds_salaries[[#This Row],[remote_ratio]]=100,"Remote",ds_salaries[[#This Row],[remote_ratio]]=0,"Onsite",ds_salaries[[#This Row],[remote_ratio]]=50,"Hybrid")</f>
        <v>Remote</v>
      </c>
      <c r="N189" s="10" t="str" cm="1">
        <f t="array" ref="N1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" s="10" t="str">
        <f>VLOOKUP(ds_salaries[[#This Row],[employee_residence]],country_codes_wiki!A:B,2,0)</f>
        <v>United States</v>
      </c>
    </row>
    <row r="190" spans="1:15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  <c r="L190" s="10" cm="1">
        <f t="array" ref="L190">MEDIAN(IF(ds_salaries[experience_level]=ds_salaries[[#This Row],[experience_level]],ds_salaries[salary_in_usd]))</f>
        <v>146000</v>
      </c>
      <c r="M190" s="10" t="str" cm="1">
        <f t="array" ref="M190">_xlfn.IFS(ds_salaries[[#This Row],[remote_ratio]]=100,"Remote",ds_salaries[[#This Row],[remote_ratio]]=0,"Onsite",ds_salaries[[#This Row],[remote_ratio]]=50,"Hybrid")</f>
        <v>Onsite</v>
      </c>
      <c r="N190" s="10" t="str" cm="1">
        <f t="array" ref="N1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" s="10" t="str">
        <f>VLOOKUP(ds_salaries[[#This Row],[employee_residence]],country_codes_wiki!A:B,2,0)</f>
        <v>United States</v>
      </c>
    </row>
    <row r="191" spans="1:15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  <c r="L191" s="10" cm="1">
        <f t="array" ref="L191">MEDIAN(IF(ds_salaries[experience_level]=ds_salaries[[#This Row],[experience_level]],ds_salaries[salary_in_usd]))</f>
        <v>146000</v>
      </c>
      <c r="M191" s="10" t="str" cm="1">
        <f t="array" ref="M191">_xlfn.IFS(ds_salaries[[#This Row],[remote_ratio]]=100,"Remote",ds_salaries[[#This Row],[remote_ratio]]=0,"Onsite",ds_salaries[[#This Row],[remote_ratio]]=50,"Hybrid")</f>
        <v>Onsite</v>
      </c>
      <c r="N191" s="10" t="str" cm="1">
        <f t="array" ref="N1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" s="10" t="str">
        <f>VLOOKUP(ds_salaries[[#This Row],[employee_residence]],country_codes_wiki!A:B,2,0)</f>
        <v>United States</v>
      </c>
    </row>
    <row r="192" spans="1:15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  <c r="L192" s="10" cm="1">
        <f t="array" ref="L192">MEDIAN(IF(ds_salaries[experience_level]=ds_salaries[[#This Row],[experience_level]],ds_salaries[salary_in_usd]))</f>
        <v>100000</v>
      </c>
      <c r="M192" s="10" t="str" cm="1">
        <f t="array" ref="M192">_xlfn.IFS(ds_salaries[[#This Row],[remote_ratio]]=100,"Remote",ds_salaries[[#This Row],[remote_ratio]]=0,"Onsite",ds_salaries[[#This Row],[remote_ratio]]=50,"Hybrid")</f>
        <v>Onsite</v>
      </c>
      <c r="N192" s="10" t="str" cm="1">
        <f t="array" ref="N1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" s="10" t="str">
        <f>VLOOKUP(ds_salaries[[#This Row],[employee_residence]],country_codes_wiki!A:B,2,0)</f>
        <v>United States</v>
      </c>
    </row>
    <row r="193" spans="1:15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  <c r="L193" s="10" cm="1">
        <f t="array" ref="L193">MEDIAN(IF(ds_salaries[experience_level]=ds_salaries[[#This Row],[experience_level]],ds_salaries[salary_in_usd]))</f>
        <v>100000</v>
      </c>
      <c r="M193" s="10" t="str" cm="1">
        <f t="array" ref="M193">_xlfn.IFS(ds_salaries[[#This Row],[remote_ratio]]=100,"Remote",ds_salaries[[#This Row],[remote_ratio]]=0,"Onsite",ds_salaries[[#This Row],[remote_ratio]]=50,"Hybrid")</f>
        <v>Onsite</v>
      </c>
      <c r="N193" s="10" t="str" cm="1">
        <f t="array" ref="N1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" s="10" t="str">
        <f>VLOOKUP(ds_salaries[[#This Row],[employee_residence]],country_codes_wiki!A:B,2,0)</f>
        <v>United States</v>
      </c>
    </row>
    <row r="194" spans="1:15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  <c r="L194" s="10" cm="1">
        <f t="array" ref="L194">MEDIAN(IF(ds_salaries[experience_level]=ds_salaries[[#This Row],[experience_level]],ds_salaries[salary_in_usd]))</f>
        <v>146000</v>
      </c>
      <c r="M194" s="10" t="str" cm="1">
        <f t="array" ref="M194">_xlfn.IFS(ds_salaries[[#This Row],[remote_ratio]]=100,"Remote",ds_salaries[[#This Row],[remote_ratio]]=0,"Onsite",ds_salaries[[#This Row],[remote_ratio]]=50,"Hybrid")</f>
        <v>Onsite</v>
      </c>
      <c r="N194" s="10" t="str" cm="1">
        <f t="array" ref="N1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" s="10" t="str">
        <f>VLOOKUP(ds_salaries[[#This Row],[employee_residence]],country_codes_wiki!A:B,2,0)</f>
        <v>United States</v>
      </c>
    </row>
    <row r="195" spans="1:15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  <c r="L195" s="10" cm="1">
        <f t="array" ref="L195">MEDIAN(IF(ds_salaries[experience_level]=ds_salaries[[#This Row],[experience_level]],ds_salaries[salary_in_usd]))</f>
        <v>146000</v>
      </c>
      <c r="M195" s="10" t="str" cm="1">
        <f t="array" ref="M195">_xlfn.IFS(ds_salaries[[#This Row],[remote_ratio]]=100,"Remote",ds_salaries[[#This Row],[remote_ratio]]=0,"Onsite",ds_salaries[[#This Row],[remote_ratio]]=50,"Hybrid")</f>
        <v>Onsite</v>
      </c>
      <c r="N195" s="10" t="str" cm="1">
        <f t="array" ref="N1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" s="10" t="str">
        <f>VLOOKUP(ds_salaries[[#This Row],[employee_residence]],country_codes_wiki!A:B,2,0)</f>
        <v>United States</v>
      </c>
    </row>
    <row r="196" spans="1:15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  <c r="L196" s="10" cm="1">
        <f t="array" ref="L196">MEDIAN(IF(ds_salaries[experience_level]=ds_salaries[[#This Row],[experience_level]],ds_salaries[salary_in_usd]))</f>
        <v>146000</v>
      </c>
      <c r="M196" s="10" t="str" cm="1">
        <f t="array" ref="M196">_xlfn.IFS(ds_salaries[[#This Row],[remote_ratio]]=100,"Remote",ds_salaries[[#This Row],[remote_ratio]]=0,"Onsite",ds_salaries[[#This Row],[remote_ratio]]=50,"Hybrid")</f>
        <v>Onsite</v>
      </c>
      <c r="N196" s="10" t="str" cm="1">
        <f t="array" ref="N1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" s="10" t="str">
        <f>VLOOKUP(ds_salaries[[#This Row],[employee_residence]],country_codes_wiki!A:B,2,0)</f>
        <v>United States</v>
      </c>
    </row>
    <row r="197" spans="1:15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  <c r="L197" s="10" cm="1">
        <f t="array" ref="L197">MEDIAN(IF(ds_salaries[experience_level]=ds_salaries[[#This Row],[experience_level]],ds_salaries[salary_in_usd]))</f>
        <v>146000</v>
      </c>
      <c r="M197" s="10" t="str" cm="1">
        <f t="array" ref="M197">_xlfn.IFS(ds_salaries[[#This Row],[remote_ratio]]=100,"Remote",ds_salaries[[#This Row],[remote_ratio]]=0,"Onsite",ds_salaries[[#This Row],[remote_ratio]]=50,"Hybrid")</f>
        <v>Onsite</v>
      </c>
      <c r="N197" s="10" t="str" cm="1">
        <f t="array" ref="N1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" s="10" t="str">
        <f>VLOOKUP(ds_salaries[[#This Row],[employee_residence]],country_codes_wiki!A:B,2,0)</f>
        <v>United States</v>
      </c>
    </row>
    <row r="198" spans="1:15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  <c r="L198" s="10" cm="1">
        <f t="array" ref="L198">MEDIAN(IF(ds_salaries[experience_level]=ds_salaries[[#This Row],[experience_level]],ds_salaries[salary_in_usd]))</f>
        <v>100000</v>
      </c>
      <c r="M198" s="10" t="str" cm="1">
        <f t="array" ref="M198">_xlfn.IFS(ds_salaries[[#This Row],[remote_ratio]]=100,"Remote",ds_salaries[[#This Row],[remote_ratio]]=0,"Onsite",ds_salaries[[#This Row],[remote_ratio]]=50,"Hybrid")</f>
        <v>Onsite</v>
      </c>
      <c r="N198" s="10" t="str" cm="1">
        <f t="array" ref="N1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" s="10" t="str">
        <f>VLOOKUP(ds_salaries[[#This Row],[employee_residence]],country_codes_wiki!A:B,2,0)</f>
        <v>United States</v>
      </c>
    </row>
    <row r="199" spans="1:15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  <c r="L199" s="10" cm="1">
        <f t="array" ref="L199">MEDIAN(IF(ds_salaries[experience_level]=ds_salaries[[#This Row],[experience_level]],ds_salaries[salary_in_usd]))</f>
        <v>100000</v>
      </c>
      <c r="M199" s="10" t="str" cm="1">
        <f t="array" ref="M199">_xlfn.IFS(ds_salaries[[#This Row],[remote_ratio]]=100,"Remote",ds_salaries[[#This Row],[remote_ratio]]=0,"Onsite",ds_salaries[[#This Row],[remote_ratio]]=50,"Hybrid")</f>
        <v>Onsite</v>
      </c>
      <c r="N199" s="10" t="str" cm="1">
        <f t="array" ref="N1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" s="10" t="str">
        <f>VLOOKUP(ds_salaries[[#This Row],[employee_residence]],country_codes_wiki!A:B,2,0)</f>
        <v>United States</v>
      </c>
    </row>
    <row r="200" spans="1:15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  <c r="L200" s="10" cm="1">
        <f t="array" ref="L200">MEDIAN(IF(ds_salaries[experience_level]=ds_salaries[[#This Row],[experience_level]],ds_salaries[salary_in_usd]))</f>
        <v>146000</v>
      </c>
      <c r="M200" s="10" t="str" cm="1">
        <f t="array" ref="M200">_xlfn.IFS(ds_salaries[[#This Row],[remote_ratio]]=100,"Remote",ds_salaries[[#This Row],[remote_ratio]]=0,"Onsite",ds_salaries[[#This Row],[remote_ratio]]=50,"Hybrid")</f>
        <v>Remote</v>
      </c>
      <c r="N200" s="10" t="str" cm="1">
        <f t="array" ref="N2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" s="10" t="str">
        <f>VLOOKUP(ds_salaries[[#This Row],[employee_residence]],country_codes_wiki!A:B,2,0)</f>
        <v>United States</v>
      </c>
    </row>
    <row r="201" spans="1:15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  <c r="L201" s="10" cm="1">
        <f t="array" ref="L201">MEDIAN(IF(ds_salaries[experience_level]=ds_salaries[[#This Row],[experience_level]],ds_salaries[salary_in_usd]))</f>
        <v>146000</v>
      </c>
      <c r="M201" s="10" t="str" cm="1">
        <f t="array" ref="M201">_xlfn.IFS(ds_salaries[[#This Row],[remote_ratio]]=100,"Remote",ds_salaries[[#This Row],[remote_ratio]]=0,"Onsite",ds_salaries[[#This Row],[remote_ratio]]=50,"Hybrid")</f>
        <v>Remote</v>
      </c>
      <c r="N201" s="10" t="str" cm="1">
        <f t="array" ref="N2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" s="10" t="str">
        <f>VLOOKUP(ds_salaries[[#This Row],[employee_residence]],country_codes_wiki!A:B,2,0)</f>
        <v>United States</v>
      </c>
    </row>
    <row r="202" spans="1:15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  <c r="L202" s="10" cm="1">
        <f t="array" ref="L202">MEDIAN(IF(ds_salaries[experience_level]=ds_salaries[[#This Row],[experience_level]],ds_salaries[salary_in_usd]))</f>
        <v>146000</v>
      </c>
      <c r="M202" s="10" t="str" cm="1">
        <f t="array" ref="M202">_xlfn.IFS(ds_salaries[[#This Row],[remote_ratio]]=100,"Remote",ds_salaries[[#This Row],[remote_ratio]]=0,"Onsite",ds_salaries[[#This Row],[remote_ratio]]=50,"Hybrid")</f>
        <v>Remote</v>
      </c>
      <c r="N202" s="10" t="str" cm="1">
        <f t="array" ref="N2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" s="10" t="str">
        <f>VLOOKUP(ds_salaries[[#This Row],[employee_residence]],country_codes_wiki!A:B,2,0)</f>
        <v>United States</v>
      </c>
    </row>
    <row r="203" spans="1:15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  <c r="L203" s="10" cm="1">
        <f t="array" ref="L203">MEDIAN(IF(ds_salaries[experience_level]=ds_salaries[[#This Row],[experience_level]],ds_salaries[salary_in_usd]))</f>
        <v>146000</v>
      </c>
      <c r="M203" s="10" t="str" cm="1">
        <f t="array" ref="M203">_xlfn.IFS(ds_salaries[[#This Row],[remote_ratio]]=100,"Remote",ds_salaries[[#This Row],[remote_ratio]]=0,"Onsite",ds_salaries[[#This Row],[remote_ratio]]=50,"Hybrid")</f>
        <v>Remote</v>
      </c>
      <c r="N203" s="10" t="str" cm="1">
        <f t="array" ref="N2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" s="10" t="str">
        <f>VLOOKUP(ds_salaries[[#This Row],[employee_residence]],country_codes_wiki!A:B,2,0)</f>
        <v>United States</v>
      </c>
    </row>
    <row r="204" spans="1:15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  <c r="L204" s="10" cm="1">
        <f t="array" ref="L204">MEDIAN(IF(ds_salaries[experience_level]=ds_salaries[[#This Row],[experience_level]],ds_salaries[salary_in_usd]))</f>
        <v>146000</v>
      </c>
      <c r="M204" s="10" t="str" cm="1">
        <f t="array" ref="M204">_xlfn.IFS(ds_salaries[[#This Row],[remote_ratio]]=100,"Remote",ds_salaries[[#This Row],[remote_ratio]]=0,"Onsite",ds_salaries[[#This Row],[remote_ratio]]=50,"Hybrid")</f>
        <v>Hybrid</v>
      </c>
      <c r="N204" s="10" t="str" cm="1">
        <f t="array" ref="N2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" s="10" t="str">
        <f>VLOOKUP(ds_salaries[[#This Row],[employee_residence]],country_codes_wiki!A:B,2,0)</f>
        <v>France</v>
      </c>
    </row>
    <row r="205" spans="1:15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  <c r="L205" s="10" cm="1">
        <f t="array" ref="L205">MEDIAN(IF(ds_salaries[experience_level]=ds_salaries[[#This Row],[experience_level]],ds_salaries[salary_in_usd]))</f>
        <v>196000</v>
      </c>
      <c r="M205" s="10" t="str" cm="1">
        <f t="array" ref="M205">_xlfn.IFS(ds_salaries[[#This Row],[remote_ratio]]=100,"Remote",ds_salaries[[#This Row],[remote_ratio]]=0,"Onsite",ds_salaries[[#This Row],[remote_ratio]]=50,"Hybrid")</f>
        <v>Onsite</v>
      </c>
      <c r="N205" s="10" t="str" cm="1">
        <f t="array" ref="N2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" s="10" t="str">
        <f>VLOOKUP(ds_salaries[[#This Row],[employee_residence]],country_codes_wiki!A:B,2,0)</f>
        <v>United States</v>
      </c>
    </row>
    <row r="206" spans="1:15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  <c r="L206" s="10" cm="1">
        <f t="array" ref="L206">MEDIAN(IF(ds_salaries[experience_level]=ds_salaries[[#This Row],[experience_level]],ds_salaries[salary_in_usd]))</f>
        <v>196000</v>
      </c>
      <c r="M206" s="10" t="str" cm="1">
        <f t="array" ref="M206">_xlfn.IFS(ds_salaries[[#This Row],[remote_ratio]]=100,"Remote",ds_salaries[[#This Row],[remote_ratio]]=0,"Onsite",ds_salaries[[#This Row],[remote_ratio]]=50,"Hybrid")</f>
        <v>Onsite</v>
      </c>
      <c r="N206" s="10" t="str" cm="1">
        <f t="array" ref="N2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" s="10" t="str">
        <f>VLOOKUP(ds_salaries[[#This Row],[employee_residence]],country_codes_wiki!A:B,2,0)</f>
        <v>United States</v>
      </c>
    </row>
    <row r="207" spans="1:15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  <c r="L207" s="10" cm="1">
        <f t="array" ref="L207">MEDIAN(IF(ds_salaries[experience_level]=ds_salaries[[#This Row],[experience_level]],ds_salaries[salary_in_usd]))</f>
        <v>100000</v>
      </c>
      <c r="M207" s="10" t="str" cm="1">
        <f t="array" ref="M207">_xlfn.IFS(ds_salaries[[#This Row],[remote_ratio]]=100,"Remote",ds_salaries[[#This Row],[remote_ratio]]=0,"Onsite",ds_salaries[[#This Row],[remote_ratio]]=50,"Hybrid")</f>
        <v>Onsite</v>
      </c>
      <c r="N207" s="10" t="str" cm="1">
        <f t="array" ref="N2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" s="10" t="str">
        <f>VLOOKUP(ds_salaries[[#This Row],[employee_residence]],country_codes_wiki!A:B,2,0)</f>
        <v>United States</v>
      </c>
    </row>
    <row r="208" spans="1:15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  <c r="L208" s="10" cm="1">
        <f t="array" ref="L208">MEDIAN(IF(ds_salaries[experience_level]=ds_salaries[[#This Row],[experience_level]],ds_salaries[salary_in_usd]))</f>
        <v>100000</v>
      </c>
      <c r="M208" s="10" t="str" cm="1">
        <f t="array" ref="M208">_xlfn.IFS(ds_salaries[[#This Row],[remote_ratio]]=100,"Remote",ds_salaries[[#This Row],[remote_ratio]]=0,"Onsite",ds_salaries[[#This Row],[remote_ratio]]=50,"Hybrid")</f>
        <v>Onsite</v>
      </c>
      <c r="N208" s="10" t="str" cm="1">
        <f t="array" ref="N2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" s="10" t="str">
        <f>VLOOKUP(ds_salaries[[#This Row],[employee_residence]],country_codes_wiki!A:B,2,0)</f>
        <v>United States</v>
      </c>
    </row>
    <row r="209" spans="1:15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  <c r="L209" s="10" cm="1">
        <f t="array" ref="L209">MEDIAN(IF(ds_salaries[experience_level]=ds_salaries[[#This Row],[experience_level]],ds_salaries[salary_in_usd]))</f>
        <v>146000</v>
      </c>
      <c r="M209" s="10" t="str" cm="1">
        <f t="array" ref="M209">_xlfn.IFS(ds_salaries[[#This Row],[remote_ratio]]=100,"Remote",ds_salaries[[#This Row],[remote_ratio]]=0,"Onsite",ds_salaries[[#This Row],[remote_ratio]]=50,"Hybrid")</f>
        <v>Remote</v>
      </c>
      <c r="N209" s="10" t="str" cm="1">
        <f t="array" ref="N2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" s="10" t="str">
        <f>VLOOKUP(ds_salaries[[#This Row],[employee_residence]],country_codes_wiki!A:B,2,0)</f>
        <v>United States</v>
      </c>
    </row>
    <row r="210" spans="1:15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  <c r="L210" s="10" cm="1">
        <f t="array" ref="L210">MEDIAN(IF(ds_salaries[experience_level]=ds_salaries[[#This Row],[experience_level]],ds_salaries[salary_in_usd]))</f>
        <v>146000</v>
      </c>
      <c r="M210" s="10" t="str" cm="1">
        <f t="array" ref="M210">_xlfn.IFS(ds_salaries[[#This Row],[remote_ratio]]=100,"Remote",ds_salaries[[#This Row],[remote_ratio]]=0,"Onsite",ds_salaries[[#This Row],[remote_ratio]]=50,"Hybrid")</f>
        <v>Remote</v>
      </c>
      <c r="N210" s="10" t="str" cm="1">
        <f t="array" ref="N2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" s="10" t="str">
        <f>VLOOKUP(ds_salaries[[#This Row],[employee_residence]],country_codes_wiki!A:B,2,0)</f>
        <v>United States</v>
      </c>
    </row>
    <row r="211" spans="1:15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  <c r="L211" s="10" cm="1">
        <f t="array" ref="L211">MEDIAN(IF(ds_salaries[experience_level]=ds_salaries[[#This Row],[experience_level]],ds_salaries[salary_in_usd]))</f>
        <v>146000</v>
      </c>
      <c r="M211" s="10" t="str" cm="1">
        <f t="array" ref="M211">_xlfn.IFS(ds_salaries[[#This Row],[remote_ratio]]=100,"Remote",ds_salaries[[#This Row],[remote_ratio]]=0,"Onsite",ds_salaries[[#This Row],[remote_ratio]]=50,"Hybrid")</f>
        <v>Onsite</v>
      </c>
      <c r="N211" s="10" t="str" cm="1">
        <f t="array" ref="N2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" s="10" t="str">
        <f>VLOOKUP(ds_salaries[[#This Row],[employee_residence]],country_codes_wiki!A:B,2,0)</f>
        <v>United States</v>
      </c>
    </row>
    <row r="212" spans="1:15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  <c r="L212" s="10" cm="1">
        <f t="array" ref="L212">MEDIAN(IF(ds_salaries[experience_level]=ds_salaries[[#This Row],[experience_level]],ds_salaries[salary_in_usd]))</f>
        <v>146000</v>
      </c>
      <c r="M212" s="10" t="str" cm="1">
        <f t="array" ref="M212">_xlfn.IFS(ds_salaries[[#This Row],[remote_ratio]]=100,"Remote",ds_salaries[[#This Row],[remote_ratio]]=0,"Onsite",ds_salaries[[#This Row],[remote_ratio]]=50,"Hybrid")</f>
        <v>Onsite</v>
      </c>
      <c r="N212" s="10" t="str" cm="1">
        <f t="array" ref="N2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" s="10" t="str">
        <f>VLOOKUP(ds_salaries[[#This Row],[employee_residence]],country_codes_wiki!A:B,2,0)</f>
        <v>United States</v>
      </c>
    </row>
    <row r="213" spans="1:15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  <c r="L213" s="10" cm="1">
        <f t="array" ref="L213">MEDIAN(IF(ds_salaries[experience_level]=ds_salaries[[#This Row],[experience_level]],ds_salaries[salary_in_usd]))</f>
        <v>146000</v>
      </c>
      <c r="M213" s="10" t="str" cm="1">
        <f t="array" ref="M213">_xlfn.IFS(ds_salaries[[#This Row],[remote_ratio]]=100,"Remote",ds_salaries[[#This Row],[remote_ratio]]=0,"Onsite",ds_salaries[[#This Row],[remote_ratio]]=50,"Hybrid")</f>
        <v>Onsite</v>
      </c>
      <c r="N213" s="10" t="str" cm="1">
        <f t="array" ref="N2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" s="10" t="str">
        <f>VLOOKUP(ds_salaries[[#This Row],[employee_residence]],country_codes_wiki!A:B,2,0)</f>
        <v>United States</v>
      </c>
    </row>
    <row r="214" spans="1:15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  <c r="L214" s="10" cm="1">
        <f t="array" ref="L214">MEDIAN(IF(ds_salaries[experience_level]=ds_salaries[[#This Row],[experience_level]],ds_salaries[salary_in_usd]))</f>
        <v>146000</v>
      </c>
      <c r="M214" s="10" t="str" cm="1">
        <f t="array" ref="M214">_xlfn.IFS(ds_salaries[[#This Row],[remote_ratio]]=100,"Remote",ds_salaries[[#This Row],[remote_ratio]]=0,"Onsite",ds_salaries[[#This Row],[remote_ratio]]=50,"Hybrid")</f>
        <v>Onsite</v>
      </c>
      <c r="N214" s="10" t="str" cm="1">
        <f t="array" ref="N2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" s="10" t="str">
        <f>VLOOKUP(ds_salaries[[#This Row],[employee_residence]],country_codes_wiki!A:B,2,0)</f>
        <v>United States</v>
      </c>
    </row>
    <row r="215" spans="1:15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  <c r="L215" s="10" cm="1">
        <f t="array" ref="L215">MEDIAN(IF(ds_salaries[experience_level]=ds_salaries[[#This Row],[experience_level]],ds_salaries[salary_in_usd]))</f>
        <v>146000</v>
      </c>
      <c r="M215" s="10" t="str" cm="1">
        <f t="array" ref="M215">_xlfn.IFS(ds_salaries[[#This Row],[remote_ratio]]=100,"Remote",ds_salaries[[#This Row],[remote_ratio]]=0,"Onsite",ds_salaries[[#This Row],[remote_ratio]]=50,"Hybrid")</f>
        <v>Onsite</v>
      </c>
      <c r="N215" s="10" t="str" cm="1">
        <f t="array" ref="N2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" s="10" t="str">
        <f>VLOOKUP(ds_salaries[[#This Row],[employee_residence]],country_codes_wiki!A:B,2,0)</f>
        <v>Canada</v>
      </c>
    </row>
    <row r="216" spans="1:15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  <c r="L216" s="10" cm="1">
        <f t="array" ref="L216">MEDIAN(IF(ds_salaries[experience_level]=ds_salaries[[#This Row],[experience_level]],ds_salaries[salary_in_usd]))</f>
        <v>146000</v>
      </c>
      <c r="M216" s="10" t="str" cm="1">
        <f t="array" ref="M216">_xlfn.IFS(ds_salaries[[#This Row],[remote_ratio]]=100,"Remote",ds_salaries[[#This Row],[remote_ratio]]=0,"Onsite",ds_salaries[[#This Row],[remote_ratio]]=50,"Hybrid")</f>
        <v>Onsite</v>
      </c>
      <c r="N216" s="10" t="str" cm="1">
        <f t="array" ref="N2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" s="10" t="str">
        <f>VLOOKUP(ds_salaries[[#This Row],[employee_residence]],country_codes_wiki!A:B,2,0)</f>
        <v>Canada</v>
      </c>
    </row>
    <row r="217" spans="1:15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  <c r="L217" s="10" cm="1">
        <f t="array" ref="L217">MEDIAN(IF(ds_salaries[experience_level]=ds_salaries[[#This Row],[experience_level]],ds_salaries[salary_in_usd]))</f>
        <v>146000</v>
      </c>
      <c r="M217" s="10" t="str" cm="1">
        <f t="array" ref="M217">_xlfn.IFS(ds_salaries[[#This Row],[remote_ratio]]=100,"Remote",ds_salaries[[#This Row],[remote_ratio]]=0,"Onsite",ds_salaries[[#This Row],[remote_ratio]]=50,"Hybrid")</f>
        <v>Remote</v>
      </c>
      <c r="N217" s="10" t="str" cm="1">
        <f t="array" ref="N2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" s="10" t="str">
        <f>VLOOKUP(ds_salaries[[#This Row],[employee_residence]],country_codes_wiki!A:B,2,0)</f>
        <v>United States</v>
      </c>
    </row>
    <row r="218" spans="1:15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  <c r="L218" s="10" cm="1">
        <f t="array" ref="L218">MEDIAN(IF(ds_salaries[experience_level]=ds_salaries[[#This Row],[experience_level]],ds_salaries[salary_in_usd]))</f>
        <v>146000</v>
      </c>
      <c r="M218" s="10" t="str" cm="1">
        <f t="array" ref="M218">_xlfn.IFS(ds_salaries[[#This Row],[remote_ratio]]=100,"Remote",ds_salaries[[#This Row],[remote_ratio]]=0,"Onsite",ds_salaries[[#This Row],[remote_ratio]]=50,"Hybrid")</f>
        <v>Remote</v>
      </c>
      <c r="N218" s="10" t="str" cm="1">
        <f t="array" ref="N2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" s="10" t="str">
        <f>VLOOKUP(ds_salaries[[#This Row],[employee_residence]],country_codes_wiki!A:B,2,0)</f>
        <v>United States</v>
      </c>
    </row>
    <row r="219" spans="1:15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  <c r="L219" s="10" cm="1">
        <f t="array" ref="L219">MEDIAN(IF(ds_salaries[experience_level]=ds_salaries[[#This Row],[experience_level]],ds_salaries[salary_in_usd]))</f>
        <v>70000</v>
      </c>
      <c r="M219" s="10" t="str" cm="1">
        <f t="array" ref="M219">_xlfn.IFS(ds_salaries[[#This Row],[remote_ratio]]=100,"Remote",ds_salaries[[#This Row],[remote_ratio]]=0,"Onsite",ds_salaries[[#This Row],[remote_ratio]]=50,"Hybrid")</f>
        <v>Remote</v>
      </c>
      <c r="N219" s="10" t="str" cm="1">
        <f t="array" ref="N2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" s="10" t="str">
        <f>VLOOKUP(ds_salaries[[#This Row],[employee_residence]],country_codes_wiki!A:B,2,0)</f>
        <v>India</v>
      </c>
    </row>
    <row r="220" spans="1:15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  <c r="L220" s="10" cm="1">
        <f t="array" ref="L220">MEDIAN(IF(ds_salaries[experience_level]=ds_salaries[[#This Row],[experience_level]],ds_salaries[salary_in_usd]))</f>
        <v>146000</v>
      </c>
      <c r="M220" s="10" t="str" cm="1">
        <f t="array" ref="M220">_xlfn.IFS(ds_salaries[[#This Row],[remote_ratio]]=100,"Remote",ds_salaries[[#This Row],[remote_ratio]]=0,"Onsite",ds_salaries[[#This Row],[remote_ratio]]=50,"Hybrid")</f>
        <v>Remote</v>
      </c>
      <c r="N220" s="10" t="str" cm="1">
        <f t="array" ref="N2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" s="10" t="str">
        <f>VLOOKUP(ds_salaries[[#This Row],[employee_residence]],country_codes_wiki!A:B,2,0)</f>
        <v>Australia</v>
      </c>
    </row>
    <row r="221" spans="1:15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  <c r="L221" s="10" cm="1">
        <f t="array" ref="L221">MEDIAN(IF(ds_salaries[experience_level]=ds_salaries[[#This Row],[experience_level]],ds_salaries[salary_in_usd]))</f>
        <v>100000</v>
      </c>
      <c r="M221" s="10" t="str" cm="1">
        <f t="array" ref="M221">_xlfn.IFS(ds_salaries[[#This Row],[remote_ratio]]=100,"Remote",ds_salaries[[#This Row],[remote_ratio]]=0,"Onsite",ds_salaries[[#This Row],[remote_ratio]]=50,"Hybrid")</f>
        <v>Onsite</v>
      </c>
      <c r="N221" s="10" t="str" cm="1">
        <f t="array" ref="N2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" s="10" t="str">
        <f>VLOOKUP(ds_salaries[[#This Row],[employee_residence]],country_codes_wiki!A:B,2,0)</f>
        <v>Finland</v>
      </c>
    </row>
    <row r="222" spans="1:15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  <c r="L222" s="10" cm="1">
        <f t="array" ref="L222">MEDIAN(IF(ds_salaries[experience_level]=ds_salaries[[#This Row],[experience_level]],ds_salaries[salary_in_usd]))</f>
        <v>146000</v>
      </c>
      <c r="M222" s="10" t="str" cm="1">
        <f t="array" ref="M222">_xlfn.IFS(ds_salaries[[#This Row],[remote_ratio]]=100,"Remote",ds_salaries[[#This Row],[remote_ratio]]=0,"Onsite",ds_salaries[[#This Row],[remote_ratio]]=50,"Hybrid")</f>
        <v>Onsite</v>
      </c>
      <c r="N222" s="10" t="str" cm="1">
        <f t="array" ref="N2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" s="10" t="str">
        <f>VLOOKUP(ds_salaries[[#This Row],[employee_residence]],country_codes_wiki!A:B,2,0)</f>
        <v>United States</v>
      </c>
    </row>
    <row r="223" spans="1:15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  <c r="L223" s="10" cm="1">
        <f t="array" ref="L223">MEDIAN(IF(ds_salaries[experience_level]=ds_salaries[[#This Row],[experience_level]],ds_salaries[salary_in_usd]))</f>
        <v>146000</v>
      </c>
      <c r="M223" s="10" t="str" cm="1">
        <f t="array" ref="M223">_xlfn.IFS(ds_salaries[[#This Row],[remote_ratio]]=100,"Remote",ds_salaries[[#This Row],[remote_ratio]]=0,"Onsite",ds_salaries[[#This Row],[remote_ratio]]=50,"Hybrid")</f>
        <v>Onsite</v>
      </c>
      <c r="N223" s="10" t="str" cm="1">
        <f t="array" ref="N2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" s="10" t="str">
        <f>VLOOKUP(ds_salaries[[#This Row],[employee_residence]],country_codes_wiki!A:B,2,0)</f>
        <v>United States</v>
      </c>
    </row>
    <row r="224" spans="1:15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  <c r="L224" s="10" cm="1">
        <f t="array" ref="L224">MEDIAN(IF(ds_salaries[experience_level]=ds_salaries[[#This Row],[experience_level]],ds_salaries[salary_in_usd]))</f>
        <v>146000</v>
      </c>
      <c r="M224" s="10" t="str" cm="1">
        <f t="array" ref="M224">_xlfn.IFS(ds_salaries[[#This Row],[remote_ratio]]=100,"Remote",ds_salaries[[#This Row],[remote_ratio]]=0,"Onsite",ds_salaries[[#This Row],[remote_ratio]]=50,"Hybrid")</f>
        <v>Onsite</v>
      </c>
      <c r="N224" s="10" t="str" cm="1">
        <f t="array" ref="N2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" s="10" t="str">
        <f>VLOOKUP(ds_salaries[[#This Row],[employee_residence]],country_codes_wiki!A:B,2,0)</f>
        <v>United States</v>
      </c>
    </row>
    <row r="225" spans="1:15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  <c r="L225" s="10" cm="1">
        <f t="array" ref="L225">MEDIAN(IF(ds_salaries[experience_level]=ds_salaries[[#This Row],[experience_level]],ds_salaries[salary_in_usd]))</f>
        <v>146000</v>
      </c>
      <c r="M225" s="10" t="str" cm="1">
        <f t="array" ref="M225">_xlfn.IFS(ds_salaries[[#This Row],[remote_ratio]]=100,"Remote",ds_salaries[[#This Row],[remote_ratio]]=0,"Onsite",ds_salaries[[#This Row],[remote_ratio]]=50,"Hybrid")</f>
        <v>Onsite</v>
      </c>
      <c r="N225" s="10" t="str" cm="1">
        <f t="array" ref="N2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" s="10" t="str">
        <f>VLOOKUP(ds_salaries[[#This Row],[employee_residence]],country_codes_wiki!A:B,2,0)</f>
        <v>United States</v>
      </c>
    </row>
    <row r="226" spans="1:15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  <c r="L226" s="10" cm="1">
        <f t="array" ref="L226">MEDIAN(IF(ds_salaries[experience_level]=ds_salaries[[#This Row],[experience_level]],ds_salaries[salary_in_usd]))</f>
        <v>146000</v>
      </c>
      <c r="M226" s="10" t="str" cm="1">
        <f t="array" ref="M226">_xlfn.IFS(ds_salaries[[#This Row],[remote_ratio]]=100,"Remote",ds_salaries[[#This Row],[remote_ratio]]=0,"Onsite",ds_salaries[[#This Row],[remote_ratio]]=50,"Hybrid")</f>
        <v>Onsite</v>
      </c>
      <c r="N226" s="10" t="str" cm="1">
        <f t="array" ref="N2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" s="10" t="str">
        <f>VLOOKUP(ds_salaries[[#This Row],[employee_residence]],country_codes_wiki!A:B,2,0)</f>
        <v>United States</v>
      </c>
    </row>
    <row r="227" spans="1:15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  <c r="L227" s="10" cm="1">
        <f t="array" ref="L227">MEDIAN(IF(ds_salaries[experience_level]=ds_salaries[[#This Row],[experience_level]],ds_salaries[salary_in_usd]))</f>
        <v>146000</v>
      </c>
      <c r="M227" s="10" t="str" cm="1">
        <f t="array" ref="M227">_xlfn.IFS(ds_salaries[[#This Row],[remote_ratio]]=100,"Remote",ds_salaries[[#This Row],[remote_ratio]]=0,"Onsite",ds_salaries[[#This Row],[remote_ratio]]=50,"Hybrid")</f>
        <v>Onsite</v>
      </c>
      <c r="N227" s="10" t="str" cm="1">
        <f t="array" ref="N2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" s="10" t="str">
        <f>VLOOKUP(ds_salaries[[#This Row],[employee_residence]],country_codes_wiki!A:B,2,0)</f>
        <v>United States</v>
      </c>
    </row>
    <row r="228" spans="1:15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  <c r="L228" s="10" cm="1">
        <f t="array" ref="L228">MEDIAN(IF(ds_salaries[experience_level]=ds_salaries[[#This Row],[experience_level]],ds_salaries[salary_in_usd]))</f>
        <v>146000</v>
      </c>
      <c r="M228" s="10" t="str" cm="1">
        <f t="array" ref="M228">_xlfn.IFS(ds_salaries[[#This Row],[remote_ratio]]=100,"Remote",ds_salaries[[#This Row],[remote_ratio]]=0,"Onsite",ds_salaries[[#This Row],[remote_ratio]]=50,"Hybrid")</f>
        <v>Onsite</v>
      </c>
      <c r="N228" s="10" t="str" cm="1">
        <f t="array" ref="N2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" s="10" t="str">
        <f>VLOOKUP(ds_salaries[[#This Row],[employee_residence]],country_codes_wiki!A:B,2,0)</f>
        <v>United States</v>
      </c>
    </row>
    <row r="229" spans="1:15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  <c r="L229" s="10" cm="1">
        <f t="array" ref="L229">MEDIAN(IF(ds_salaries[experience_level]=ds_salaries[[#This Row],[experience_level]],ds_salaries[salary_in_usd]))</f>
        <v>146000</v>
      </c>
      <c r="M229" s="10" t="str" cm="1">
        <f t="array" ref="M229">_xlfn.IFS(ds_salaries[[#This Row],[remote_ratio]]=100,"Remote",ds_salaries[[#This Row],[remote_ratio]]=0,"Onsite",ds_salaries[[#This Row],[remote_ratio]]=50,"Hybrid")</f>
        <v>Onsite</v>
      </c>
      <c r="N229" s="10" t="str" cm="1">
        <f t="array" ref="N2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" s="10" t="str">
        <f>VLOOKUP(ds_salaries[[#This Row],[employee_residence]],country_codes_wiki!A:B,2,0)</f>
        <v>United States</v>
      </c>
    </row>
    <row r="230" spans="1:15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  <c r="L230" s="10" cm="1">
        <f t="array" ref="L230">MEDIAN(IF(ds_salaries[experience_level]=ds_salaries[[#This Row],[experience_level]],ds_salaries[salary_in_usd]))</f>
        <v>196000</v>
      </c>
      <c r="M230" s="10" t="str" cm="1">
        <f t="array" ref="M230">_xlfn.IFS(ds_salaries[[#This Row],[remote_ratio]]=100,"Remote",ds_salaries[[#This Row],[remote_ratio]]=0,"Onsite",ds_salaries[[#This Row],[remote_ratio]]=50,"Hybrid")</f>
        <v>Onsite</v>
      </c>
      <c r="N230" s="10" t="str" cm="1">
        <f t="array" ref="N2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" s="10" t="str">
        <f>VLOOKUP(ds_salaries[[#This Row],[employee_residence]],country_codes_wiki!A:B,2,0)</f>
        <v>United States</v>
      </c>
    </row>
    <row r="231" spans="1:15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  <c r="L231" s="10" cm="1">
        <f t="array" ref="L231">MEDIAN(IF(ds_salaries[experience_level]=ds_salaries[[#This Row],[experience_level]],ds_salaries[salary_in_usd]))</f>
        <v>196000</v>
      </c>
      <c r="M231" s="10" t="str" cm="1">
        <f t="array" ref="M231">_xlfn.IFS(ds_salaries[[#This Row],[remote_ratio]]=100,"Remote",ds_salaries[[#This Row],[remote_ratio]]=0,"Onsite",ds_salaries[[#This Row],[remote_ratio]]=50,"Hybrid")</f>
        <v>Onsite</v>
      </c>
      <c r="N231" s="10" t="str" cm="1">
        <f t="array" ref="N2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" s="10" t="str">
        <f>VLOOKUP(ds_salaries[[#This Row],[employee_residence]],country_codes_wiki!A:B,2,0)</f>
        <v>United States</v>
      </c>
    </row>
    <row r="232" spans="1:15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  <c r="L232" s="10" cm="1">
        <f t="array" ref="L232">MEDIAN(IF(ds_salaries[experience_level]=ds_salaries[[#This Row],[experience_level]],ds_salaries[salary_in_usd]))</f>
        <v>146000</v>
      </c>
      <c r="M232" s="10" t="str" cm="1">
        <f t="array" ref="M232">_xlfn.IFS(ds_salaries[[#This Row],[remote_ratio]]=100,"Remote",ds_salaries[[#This Row],[remote_ratio]]=0,"Onsite",ds_salaries[[#This Row],[remote_ratio]]=50,"Hybrid")</f>
        <v>Onsite</v>
      </c>
      <c r="N232" s="10" t="str" cm="1">
        <f t="array" ref="N2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" s="10" t="str">
        <f>VLOOKUP(ds_salaries[[#This Row],[employee_residence]],country_codes_wiki!A:B,2,0)</f>
        <v>United States</v>
      </c>
    </row>
    <row r="233" spans="1:15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  <c r="L233" s="10" cm="1">
        <f t="array" ref="L233">MEDIAN(IF(ds_salaries[experience_level]=ds_salaries[[#This Row],[experience_level]],ds_salaries[salary_in_usd]))</f>
        <v>146000</v>
      </c>
      <c r="M233" s="10" t="str" cm="1">
        <f t="array" ref="M233">_xlfn.IFS(ds_salaries[[#This Row],[remote_ratio]]=100,"Remote",ds_salaries[[#This Row],[remote_ratio]]=0,"Onsite",ds_salaries[[#This Row],[remote_ratio]]=50,"Hybrid")</f>
        <v>Onsite</v>
      </c>
      <c r="N233" s="10" t="str" cm="1">
        <f t="array" ref="N2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" s="10" t="str">
        <f>VLOOKUP(ds_salaries[[#This Row],[employee_residence]],country_codes_wiki!A:B,2,0)</f>
        <v>United States</v>
      </c>
    </row>
    <row r="234" spans="1:15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  <c r="L234" s="10" cm="1">
        <f t="array" ref="L234">MEDIAN(IF(ds_salaries[experience_level]=ds_salaries[[#This Row],[experience_level]],ds_salaries[salary_in_usd]))</f>
        <v>146000</v>
      </c>
      <c r="M234" s="10" t="str" cm="1">
        <f t="array" ref="M234">_xlfn.IFS(ds_salaries[[#This Row],[remote_ratio]]=100,"Remote",ds_salaries[[#This Row],[remote_ratio]]=0,"Onsite",ds_salaries[[#This Row],[remote_ratio]]=50,"Hybrid")</f>
        <v>Onsite</v>
      </c>
      <c r="N234" s="10" t="str" cm="1">
        <f t="array" ref="N2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" s="10" t="str">
        <f>VLOOKUP(ds_salaries[[#This Row],[employee_residence]],country_codes_wiki!A:B,2,0)</f>
        <v>United States</v>
      </c>
    </row>
    <row r="235" spans="1:15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  <c r="L235" s="10" cm="1">
        <f t="array" ref="L235">MEDIAN(IF(ds_salaries[experience_level]=ds_salaries[[#This Row],[experience_level]],ds_salaries[salary_in_usd]))</f>
        <v>146000</v>
      </c>
      <c r="M235" s="10" t="str" cm="1">
        <f t="array" ref="M235">_xlfn.IFS(ds_salaries[[#This Row],[remote_ratio]]=100,"Remote",ds_salaries[[#This Row],[remote_ratio]]=0,"Onsite",ds_salaries[[#This Row],[remote_ratio]]=50,"Hybrid")</f>
        <v>Onsite</v>
      </c>
      <c r="N235" s="10" t="str" cm="1">
        <f t="array" ref="N2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" s="10" t="str">
        <f>VLOOKUP(ds_salaries[[#This Row],[employee_residence]],country_codes_wiki!A:B,2,0)</f>
        <v>United States</v>
      </c>
    </row>
    <row r="236" spans="1:15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  <c r="L236" s="10" cm="1">
        <f t="array" ref="L236">MEDIAN(IF(ds_salaries[experience_level]=ds_salaries[[#This Row],[experience_level]],ds_salaries[salary_in_usd]))</f>
        <v>100000</v>
      </c>
      <c r="M236" s="10" t="str" cm="1">
        <f t="array" ref="M236">_xlfn.IFS(ds_salaries[[#This Row],[remote_ratio]]=100,"Remote",ds_salaries[[#This Row],[remote_ratio]]=0,"Onsite",ds_salaries[[#This Row],[remote_ratio]]=50,"Hybrid")</f>
        <v>Remote</v>
      </c>
      <c r="N236" s="10" t="str" cm="1">
        <f t="array" ref="N2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" s="10" t="str">
        <f>VLOOKUP(ds_salaries[[#This Row],[employee_residence]],country_codes_wiki!A:B,2,0)</f>
        <v>United States</v>
      </c>
    </row>
    <row r="237" spans="1:15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  <c r="L237" s="10" cm="1">
        <f t="array" ref="L237">MEDIAN(IF(ds_salaries[experience_level]=ds_salaries[[#This Row],[experience_level]],ds_salaries[salary_in_usd]))</f>
        <v>146000</v>
      </c>
      <c r="M237" s="10" t="str" cm="1">
        <f t="array" ref="M237">_xlfn.IFS(ds_salaries[[#This Row],[remote_ratio]]=100,"Remote",ds_salaries[[#This Row],[remote_ratio]]=0,"Onsite",ds_salaries[[#This Row],[remote_ratio]]=50,"Hybrid")</f>
        <v>Onsite</v>
      </c>
      <c r="N237" s="10" t="str" cm="1">
        <f t="array" ref="N2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" s="10" t="str">
        <f>VLOOKUP(ds_salaries[[#This Row],[employee_residence]],country_codes_wiki!A:B,2,0)</f>
        <v>United States</v>
      </c>
    </row>
    <row r="238" spans="1:15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  <c r="L238" s="10" cm="1">
        <f t="array" ref="L238">MEDIAN(IF(ds_salaries[experience_level]=ds_salaries[[#This Row],[experience_level]],ds_salaries[salary_in_usd]))</f>
        <v>146000</v>
      </c>
      <c r="M238" s="10" t="str" cm="1">
        <f t="array" ref="M238">_xlfn.IFS(ds_salaries[[#This Row],[remote_ratio]]=100,"Remote",ds_salaries[[#This Row],[remote_ratio]]=0,"Onsite",ds_salaries[[#This Row],[remote_ratio]]=50,"Hybrid")</f>
        <v>Onsite</v>
      </c>
      <c r="N238" s="10" t="str" cm="1">
        <f t="array" ref="N2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" s="10" t="str">
        <f>VLOOKUP(ds_salaries[[#This Row],[employee_residence]],country_codes_wiki!A:B,2,0)</f>
        <v>United States</v>
      </c>
    </row>
    <row r="239" spans="1:15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  <c r="L239" s="10" cm="1">
        <f t="array" ref="L239">MEDIAN(IF(ds_salaries[experience_level]=ds_salaries[[#This Row],[experience_level]],ds_salaries[salary_in_usd]))</f>
        <v>196000</v>
      </c>
      <c r="M239" s="10" t="str" cm="1">
        <f t="array" ref="M239">_xlfn.IFS(ds_salaries[[#This Row],[remote_ratio]]=100,"Remote",ds_salaries[[#This Row],[remote_ratio]]=0,"Onsite",ds_salaries[[#This Row],[remote_ratio]]=50,"Hybrid")</f>
        <v>Onsite</v>
      </c>
      <c r="N239" s="10" t="str" cm="1">
        <f t="array" ref="N2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" s="10" t="str">
        <f>VLOOKUP(ds_salaries[[#This Row],[employee_residence]],country_codes_wiki!A:B,2,0)</f>
        <v>United States</v>
      </c>
    </row>
    <row r="240" spans="1:15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  <c r="L240" s="10" cm="1">
        <f t="array" ref="L240">MEDIAN(IF(ds_salaries[experience_level]=ds_salaries[[#This Row],[experience_level]],ds_salaries[salary_in_usd]))</f>
        <v>196000</v>
      </c>
      <c r="M240" s="10" t="str" cm="1">
        <f t="array" ref="M240">_xlfn.IFS(ds_salaries[[#This Row],[remote_ratio]]=100,"Remote",ds_salaries[[#This Row],[remote_ratio]]=0,"Onsite",ds_salaries[[#This Row],[remote_ratio]]=50,"Hybrid")</f>
        <v>Onsite</v>
      </c>
      <c r="N240" s="10" t="str" cm="1">
        <f t="array" ref="N2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" s="10" t="str">
        <f>VLOOKUP(ds_salaries[[#This Row],[employee_residence]],country_codes_wiki!A:B,2,0)</f>
        <v>United States</v>
      </c>
    </row>
    <row r="241" spans="1:15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  <c r="L241" s="10" cm="1">
        <f t="array" ref="L241">MEDIAN(IF(ds_salaries[experience_level]=ds_salaries[[#This Row],[experience_level]],ds_salaries[salary_in_usd]))</f>
        <v>146000</v>
      </c>
      <c r="M241" s="10" t="str" cm="1">
        <f t="array" ref="M241">_xlfn.IFS(ds_salaries[[#This Row],[remote_ratio]]=100,"Remote",ds_salaries[[#This Row],[remote_ratio]]=0,"Onsite",ds_salaries[[#This Row],[remote_ratio]]=50,"Hybrid")</f>
        <v>Onsite</v>
      </c>
      <c r="N241" s="10" t="str" cm="1">
        <f t="array" ref="N2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" s="10" t="str">
        <f>VLOOKUP(ds_salaries[[#This Row],[employee_residence]],country_codes_wiki!A:B,2,0)</f>
        <v>United States</v>
      </c>
    </row>
    <row r="242" spans="1:15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  <c r="L242" s="10" cm="1">
        <f t="array" ref="L242">MEDIAN(IF(ds_salaries[experience_level]=ds_salaries[[#This Row],[experience_level]],ds_salaries[salary_in_usd]))</f>
        <v>146000</v>
      </c>
      <c r="M242" s="10" t="str" cm="1">
        <f t="array" ref="M242">_xlfn.IFS(ds_salaries[[#This Row],[remote_ratio]]=100,"Remote",ds_salaries[[#This Row],[remote_ratio]]=0,"Onsite",ds_salaries[[#This Row],[remote_ratio]]=50,"Hybrid")</f>
        <v>Onsite</v>
      </c>
      <c r="N242" s="10" t="str" cm="1">
        <f t="array" ref="N2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" s="10" t="str">
        <f>VLOOKUP(ds_salaries[[#This Row],[employee_residence]],country_codes_wiki!A:B,2,0)</f>
        <v>United States</v>
      </c>
    </row>
    <row r="243" spans="1:15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  <c r="L243" s="10" cm="1">
        <f t="array" ref="L243">MEDIAN(IF(ds_salaries[experience_level]=ds_salaries[[#This Row],[experience_level]],ds_salaries[salary_in_usd]))</f>
        <v>146000</v>
      </c>
      <c r="M243" s="10" t="str" cm="1">
        <f t="array" ref="M243">_xlfn.IFS(ds_salaries[[#This Row],[remote_ratio]]=100,"Remote",ds_salaries[[#This Row],[remote_ratio]]=0,"Onsite",ds_salaries[[#This Row],[remote_ratio]]=50,"Hybrid")</f>
        <v>Onsite</v>
      </c>
      <c r="N243" s="10" t="str" cm="1">
        <f t="array" ref="N2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" s="10" t="str">
        <f>VLOOKUP(ds_salaries[[#This Row],[employee_residence]],country_codes_wiki!A:B,2,0)</f>
        <v>United States</v>
      </c>
    </row>
    <row r="244" spans="1:15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  <c r="L244" s="10" cm="1">
        <f t="array" ref="L244">MEDIAN(IF(ds_salaries[experience_level]=ds_salaries[[#This Row],[experience_level]],ds_salaries[salary_in_usd]))</f>
        <v>146000</v>
      </c>
      <c r="M244" s="10" t="str" cm="1">
        <f t="array" ref="M244">_xlfn.IFS(ds_salaries[[#This Row],[remote_ratio]]=100,"Remote",ds_salaries[[#This Row],[remote_ratio]]=0,"Onsite",ds_salaries[[#This Row],[remote_ratio]]=50,"Hybrid")</f>
        <v>Onsite</v>
      </c>
      <c r="N244" s="10" t="str" cm="1">
        <f t="array" ref="N2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" s="10" t="str">
        <f>VLOOKUP(ds_salaries[[#This Row],[employee_residence]],country_codes_wiki!A:B,2,0)</f>
        <v>United States</v>
      </c>
    </row>
    <row r="245" spans="1:15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  <c r="L245" s="10" cm="1">
        <f t="array" ref="L245">MEDIAN(IF(ds_salaries[experience_level]=ds_salaries[[#This Row],[experience_level]],ds_salaries[salary_in_usd]))</f>
        <v>146000</v>
      </c>
      <c r="M245" s="10" t="str" cm="1">
        <f t="array" ref="M245">_xlfn.IFS(ds_salaries[[#This Row],[remote_ratio]]=100,"Remote",ds_salaries[[#This Row],[remote_ratio]]=0,"Onsite",ds_salaries[[#This Row],[remote_ratio]]=50,"Hybrid")</f>
        <v>Onsite</v>
      </c>
      <c r="N245" s="10" t="str" cm="1">
        <f t="array" ref="N2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" s="10" t="str">
        <f>VLOOKUP(ds_salaries[[#This Row],[employee_residence]],country_codes_wiki!A:B,2,0)</f>
        <v>United States</v>
      </c>
    </row>
    <row r="246" spans="1:15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  <c r="L246" s="10" cm="1">
        <f t="array" ref="L246">MEDIAN(IF(ds_salaries[experience_level]=ds_salaries[[#This Row],[experience_level]],ds_salaries[salary_in_usd]))</f>
        <v>146000</v>
      </c>
      <c r="M246" s="10" t="str" cm="1">
        <f t="array" ref="M246">_xlfn.IFS(ds_salaries[[#This Row],[remote_ratio]]=100,"Remote",ds_salaries[[#This Row],[remote_ratio]]=0,"Onsite",ds_salaries[[#This Row],[remote_ratio]]=50,"Hybrid")</f>
        <v>Onsite</v>
      </c>
      <c r="N246" s="10" t="str" cm="1">
        <f t="array" ref="N2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" s="10" t="str">
        <f>VLOOKUP(ds_salaries[[#This Row],[employee_residence]],country_codes_wiki!A:B,2,0)</f>
        <v>United States</v>
      </c>
    </row>
    <row r="247" spans="1:15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  <c r="L247" s="10" cm="1">
        <f t="array" ref="L247">MEDIAN(IF(ds_salaries[experience_level]=ds_salaries[[#This Row],[experience_level]],ds_salaries[salary_in_usd]))</f>
        <v>146000</v>
      </c>
      <c r="M247" s="10" t="str" cm="1">
        <f t="array" ref="M247">_xlfn.IFS(ds_salaries[[#This Row],[remote_ratio]]=100,"Remote",ds_salaries[[#This Row],[remote_ratio]]=0,"Onsite",ds_salaries[[#This Row],[remote_ratio]]=50,"Hybrid")</f>
        <v>Onsite</v>
      </c>
      <c r="N247" s="10" t="str" cm="1">
        <f t="array" ref="N2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" s="10" t="str">
        <f>VLOOKUP(ds_salaries[[#This Row],[employee_residence]],country_codes_wiki!A:B,2,0)</f>
        <v>United States</v>
      </c>
    </row>
    <row r="248" spans="1:15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  <c r="L248" s="10" cm="1">
        <f t="array" ref="L248">MEDIAN(IF(ds_salaries[experience_level]=ds_salaries[[#This Row],[experience_level]],ds_salaries[salary_in_usd]))</f>
        <v>146000</v>
      </c>
      <c r="M248" s="10" t="str" cm="1">
        <f t="array" ref="M248">_xlfn.IFS(ds_salaries[[#This Row],[remote_ratio]]=100,"Remote",ds_salaries[[#This Row],[remote_ratio]]=0,"Onsite",ds_salaries[[#This Row],[remote_ratio]]=50,"Hybrid")</f>
        <v>Onsite</v>
      </c>
      <c r="N248" s="10" t="str" cm="1">
        <f t="array" ref="N2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" s="10" t="str">
        <f>VLOOKUP(ds_salaries[[#This Row],[employee_residence]],country_codes_wiki!A:B,2,0)</f>
        <v>United States</v>
      </c>
    </row>
    <row r="249" spans="1:15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  <c r="L249" s="10" cm="1">
        <f t="array" ref="L249">MEDIAN(IF(ds_salaries[experience_level]=ds_salaries[[#This Row],[experience_level]],ds_salaries[salary_in_usd]))</f>
        <v>146000</v>
      </c>
      <c r="M249" s="10" t="str" cm="1">
        <f t="array" ref="M249">_xlfn.IFS(ds_salaries[[#This Row],[remote_ratio]]=100,"Remote",ds_salaries[[#This Row],[remote_ratio]]=0,"Onsite",ds_salaries[[#This Row],[remote_ratio]]=50,"Hybrid")</f>
        <v>Remote</v>
      </c>
      <c r="N249" s="10" t="str" cm="1">
        <f t="array" ref="N2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" s="10" t="str">
        <f>VLOOKUP(ds_salaries[[#This Row],[employee_residence]],country_codes_wiki!A:B,2,0)</f>
        <v>United States</v>
      </c>
    </row>
    <row r="250" spans="1:15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  <c r="L250" s="10" cm="1">
        <f t="array" ref="L250">MEDIAN(IF(ds_salaries[experience_level]=ds_salaries[[#This Row],[experience_level]],ds_salaries[salary_in_usd]))</f>
        <v>146000</v>
      </c>
      <c r="M250" s="10" t="str" cm="1">
        <f t="array" ref="M250">_xlfn.IFS(ds_salaries[[#This Row],[remote_ratio]]=100,"Remote",ds_salaries[[#This Row],[remote_ratio]]=0,"Onsite",ds_salaries[[#This Row],[remote_ratio]]=50,"Hybrid")</f>
        <v>Remote</v>
      </c>
      <c r="N250" s="10" t="str" cm="1">
        <f t="array" ref="N2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" s="10" t="str">
        <f>VLOOKUP(ds_salaries[[#This Row],[employee_residence]],country_codes_wiki!A:B,2,0)</f>
        <v>United States</v>
      </c>
    </row>
    <row r="251" spans="1:15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  <c r="L251" s="10" cm="1">
        <f t="array" ref="L251">MEDIAN(IF(ds_salaries[experience_level]=ds_salaries[[#This Row],[experience_level]],ds_salaries[salary_in_usd]))</f>
        <v>146000</v>
      </c>
      <c r="M251" s="10" t="str" cm="1">
        <f t="array" ref="M251">_xlfn.IFS(ds_salaries[[#This Row],[remote_ratio]]=100,"Remote",ds_salaries[[#This Row],[remote_ratio]]=0,"Onsite",ds_salaries[[#This Row],[remote_ratio]]=50,"Hybrid")</f>
        <v>Remote</v>
      </c>
      <c r="N251" s="10" t="str" cm="1">
        <f t="array" ref="N2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" s="10" t="str">
        <f>VLOOKUP(ds_salaries[[#This Row],[employee_residence]],country_codes_wiki!A:B,2,0)</f>
        <v>Spain</v>
      </c>
    </row>
    <row r="252" spans="1:15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  <c r="L252" s="10" cm="1">
        <f t="array" ref="L252">MEDIAN(IF(ds_salaries[experience_level]=ds_salaries[[#This Row],[experience_level]],ds_salaries[salary_in_usd]))</f>
        <v>70000</v>
      </c>
      <c r="M252" s="10" t="str" cm="1">
        <f t="array" ref="M252">_xlfn.IFS(ds_salaries[[#This Row],[remote_ratio]]=100,"Remote",ds_salaries[[#This Row],[remote_ratio]]=0,"Onsite",ds_salaries[[#This Row],[remote_ratio]]=50,"Hybrid")</f>
        <v>Onsite</v>
      </c>
      <c r="N252" s="10" t="str" cm="1">
        <f t="array" ref="N2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" s="10" t="str">
        <f>VLOOKUP(ds_salaries[[#This Row],[employee_residence]],country_codes_wiki!A:B,2,0)</f>
        <v>United States</v>
      </c>
    </row>
    <row r="253" spans="1:15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  <c r="L253" s="10" cm="1">
        <f t="array" ref="L253">MEDIAN(IF(ds_salaries[experience_level]=ds_salaries[[#This Row],[experience_level]],ds_salaries[salary_in_usd]))</f>
        <v>70000</v>
      </c>
      <c r="M253" s="10" t="str" cm="1">
        <f t="array" ref="M253">_xlfn.IFS(ds_salaries[[#This Row],[remote_ratio]]=100,"Remote",ds_salaries[[#This Row],[remote_ratio]]=0,"Onsite",ds_salaries[[#This Row],[remote_ratio]]=50,"Hybrid")</f>
        <v>Onsite</v>
      </c>
      <c r="N253" s="10" t="str" cm="1">
        <f t="array" ref="N2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" s="10" t="str">
        <f>VLOOKUP(ds_salaries[[#This Row],[employee_residence]],country_codes_wiki!A:B,2,0)</f>
        <v>United States</v>
      </c>
    </row>
    <row r="254" spans="1:15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  <c r="L254" s="10" cm="1">
        <f t="array" ref="L254">MEDIAN(IF(ds_salaries[experience_level]=ds_salaries[[#This Row],[experience_level]],ds_salaries[salary_in_usd]))</f>
        <v>146000</v>
      </c>
      <c r="M254" s="10" t="str" cm="1">
        <f t="array" ref="M254">_xlfn.IFS(ds_salaries[[#This Row],[remote_ratio]]=100,"Remote",ds_salaries[[#This Row],[remote_ratio]]=0,"Onsite",ds_salaries[[#This Row],[remote_ratio]]=50,"Hybrid")</f>
        <v>Onsite</v>
      </c>
      <c r="N254" s="10" t="str" cm="1">
        <f t="array" ref="N2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" s="10" t="str">
        <f>VLOOKUP(ds_salaries[[#This Row],[employee_residence]],country_codes_wiki!A:B,2,0)</f>
        <v>United States</v>
      </c>
    </row>
    <row r="255" spans="1:15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  <c r="L255" s="10" cm="1">
        <f t="array" ref="L255">MEDIAN(IF(ds_salaries[experience_level]=ds_salaries[[#This Row],[experience_level]],ds_salaries[salary_in_usd]))</f>
        <v>146000</v>
      </c>
      <c r="M255" s="10" t="str" cm="1">
        <f t="array" ref="M255">_xlfn.IFS(ds_salaries[[#This Row],[remote_ratio]]=100,"Remote",ds_salaries[[#This Row],[remote_ratio]]=0,"Onsite",ds_salaries[[#This Row],[remote_ratio]]=50,"Hybrid")</f>
        <v>Onsite</v>
      </c>
      <c r="N255" s="10" t="str" cm="1">
        <f t="array" ref="N2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" s="10" t="str">
        <f>VLOOKUP(ds_salaries[[#This Row],[employee_residence]],country_codes_wiki!A:B,2,0)</f>
        <v>United States</v>
      </c>
    </row>
    <row r="256" spans="1:15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  <c r="L256" s="10" cm="1">
        <f t="array" ref="L256">MEDIAN(IF(ds_salaries[experience_level]=ds_salaries[[#This Row],[experience_level]],ds_salaries[salary_in_usd]))</f>
        <v>146000</v>
      </c>
      <c r="M256" s="10" t="str" cm="1">
        <f t="array" ref="M256">_xlfn.IFS(ds_salaries[[#This Row],[remote_ratio]]=100,"Remote",ds_salaries[[#This Row],[remote_ratio]]=0,"Onsite",ds_salaries[[#This Row],[remote_ratio]]=50,"Hybrid")</f>
        <v>Onsite</v>
      </c>
      <c r="N256" s="10" t="str" cm="1">
        <f t="array" ref="N2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" s="10" t="str">
        <f>VLOOKUP(ds_salaries[[#This Row],[employee_residence]],country_codes_wiki!A:B,2,0)</f>
        <v>United States</v>
      </c>
    </row>
    <row r="257" spans="1:15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  <c r="L257" s="10" cm="1">
        <f t="array" ref="L257">MEDIAN(IF(ds_salaries[experience_level]=ds_salaries[[#This Row],[experience_level]],ds_salaries[salary_in_usd]))</f>
        <v>146000</v>
      </c>
      <c r="M257" s="10" t="str" cm="1">
        <f t="array" ref="M257">_xlfn.IFS(ds_salaries[[#This Row],[remote_ratio]]=100,"Remote",ds_salaries[[#This Row],[remote_ratio]]=0,"Onsite",ds_salaries[[#This Row],[remote_ratio]]=50,"Hybrid")</f>
        <v>Onsite</v>
      </c>
      <c r="N257" s="10" t="str" cm="1">
        <f t="array" ref="N2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" s="10" t="str">
        <f>VLOOKUP(ds_salaries[[#This Row],[employee_residence]],country_codes_wiki!A:B,2,0)</f>
        <v>United States</v>
      </c>
    </row>
    <row r="258" spans="1:15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  <c r="L258" s="10" cm="1">
        <f t="array" ref="L258">MEDIAN(IF(ds_salaries[experience_level]=ds_salaries[[#This Row],[experience_level]],ds_salaries[salary_in_usd]))</f>
        <v>146000</v>
      </c>
      <c r="M258" s="10" t="str" cm="1">
        <f t="array" ref="M258">_xlfn.IFS(ds_salaries[[#This Row],[remote_ratio]]=100,"Remote",ds_salaries[[#This Row],[remote_ratio]]=0,"Onsite",ds_salaries[[#This Row],[remote_ratio]]=50,"Hybrid")</f>
        <v>Onsite</v>
      </c>
      <c r="N258" s="10" t="str" cm="1">
        <f t="array" ref="N2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" s="10" t="str">
        <f>VLOOKUP(ds_salaries[[#This Row],[employee_residence]],country_codes_wiki!A:B,2,0)</f>
        <v>United States</v>
      </c>
    </row>
    <row r="259" spans="1:15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  <c r="L259" s="10" cm="1">
        <f t="array" ref="L259">MEDIAN(IF(ds_salaries[experience_level]=ds_salaries[[#This Row],[experience_level]],ds_salaries[salary_in_usd]))</f>
        <v>146000</v>
      </c>
      <c r="M259" s="10" t="str" cm="1">
        <f t="array" ref="M259">_xlfn.IFS(ds_salaries[[#This Row],[remote_ratio]]=100,"Remote",ds_salaries[[#This Row],[remote_ratio]]=0,"Onsite",ds_salaries[[#This Row],[remote_ratio]]=50,"Hybrid")</f>
        <v>Onsite</v>
      </c>
      <c r="N259" s="10" t="str" cm="1">
        <f t="array" ref="N2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" s="10" t="str">
        <f>VLOOKUP(ds_salaries[[#This Row],[employee_residence]],country_codes_wiki!A:B,2,0)</f>
        <v>United States</v>
      </c>
    </row>
    <row r="260" spans="1:15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  <c r="L260" s="10" cm="1">
        <f t="array" ref="L260">MEDIAN(IF(ds_salaries[experience_level]=ds_salaries[[#This Row],[experience_level]],ds_salaries[salary_in_usd]))</f>
        <v>146000</v>
      </c>
      <c r="M260" s="10" t="str" cm="1">
        <f t="array" ref="M260">_xlfn.IFS(ds_salaries[[#This Row],[remote_ratio]]=100,"Remote",ds_salaries[[#This Row],[remote_ratio]]=0,"Onsite",ds_salaries[[#This Row],[remote_ratio]]=50,"Hybrid")</f>
        <v>Remote</v>
      </c>
      <c r="N260" s="10" t="str" cm="1">
        <f t="array" ref="N2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" s="10" t="str">
        <f>VLOOKUP(ds_salaries[[#This Row],[employee_residence]],country_codes_wiki!A:B,2,0)</f>
        <v>United States</v>
      </c>
    </row>
    <row r="261" spans="1:15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  <c r="L261" s="10" cm="1">
        <f t="array" ref="L261">MEDIAN(IF(ds_salaries[experience_level]=ds_salaries[[#This Row],[experience_level]],ds_salaries[salary_in_usd]))</f>
        <v>146000</v>
      </c>
      <c r="M261" s="10" t="str" cm="1">
        <f t="array" ref="M261">_xlfn.IFS(ds_salaries[[#This Row],[remote_ratio]]=100,"Remote",ds_salaries[[#This Row],[remote_ratio]]=0,"Onsite",ds_salaries[[#This Row],[remote_ratio]]=50,"Hybrid")</f>
        <v>Remote</v>
      </c>
      <c r="N261" s="10" t="str" cm="1">
        <f t="array" ref="N2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" s="10" t="str">
        <f>VLOOKUP(ds_salaries[[#This Row],[employee_residence]],country_codes_wiki!A:B,2,0)</f>
        <v>United States</v>
      </c>
    </row>
    <row r="262" spans="1:15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  <c r="L262" s="10" cm="1">
        <f t="array" ref="L262">MEDIAN(IF(ds_salaries[experience_level]=ds_salaries[[#This Row],[experience_level]],ds_salaries[salary_in_usd]))</f>
        <v>146000</v>
      </c>
      <c r="M262" s="10" t="str" cm="1">
        <f t="array" ref="M262">_xlfn.IFS(ds_salaries[[#This Row],[remote_ratio]]=100,"Remote",ds_salaries[[#This Row],[remote_ratio]]=0,"Onsite",ds_salaries[[#This Row],[remote_ratio]]=50,"Hybrid")</f>
        <v>Remote</v>
      </c>
      <c r="N262" s="10" t="str" cm="1">
        <f t="array" ref="N2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" s="10" t="str">
        <f>VLOOKUP(ds_salaries[[#This Row],[employee_residence]],country_codes_wiki!A:B,2,0)</f>
        <v>United States</v>
      </c>
    </row>
    <row r="263" spans="1:15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  <c r="L263" s="10" cm="1">
        <f t="array" ref="L263">MEDIAN(IF(ds_salaries[experience_level]=ds_salaries[[#This Row],[experience_level]],ds_salaries[salary_in_usd]))</f>
        <v>146000</v>
      </c>
      <c r="M263" s="10" t="str" cm="1">
        <f t="array" ref="M263">_xlfn.IFS(ds_salaries[[#This Row],[remote_ratio]]=100,"Remote",ds_salaries[[#This Row],[remote_ratio]]=0,"Onsite",ds_salaries[[#This Row],[remote_ratio]]=50,"Hybrid")</f>
        <v>Remote</v>
      </c>
      <c r="N263" s="10" t="str" cm="1">
        <f t="array" ref="N2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" s="10" t="str">
        <f>VLOOKUP(ds_salaries[[#This Row],[employee_residence]],country_codes_wiki!A:B,2,0)</f>
        <v>United States</v>
      </c>
    </row>
    <row r="264" spans="1:15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  <c r="L264" s="10" cm="1">
        <f t="array" ref="L264">MEDIAN(IF(ds_salaries[experience_level]=ds_salaries[[#This Row],[experience_level]],ds_salaries[salary_in_usd]))</f>
        <v>146000</v>
      </c>
      <c r="M264" s="10" t="str" cm="1">
        <f t="array" ref="M264">_xlfn.IFS(ds_salaries[[#This Row],[remote_ratio]]=100,"Remote",ds_salaries[[#This Row],[remote_ratio]]=0,"Onsite",ds_salaries[[#This Row],[remote_ratio]]=50,"Hybrid")</f>
        <v>Onsite</v>
      </c>
      <c r="N264" s="10" t="str" cm="1">
        <f t="array" ref="N2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" s="10" t="str">
        <f>VLOOKUP(ds_salaries[[#This Row],[employee_residence]],country_codes_wiki!A:B,2,0)</f>
        <v>United States</v>
      </c>
    </row>
    <row r="265" spans="1:15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  <c r="L265" s="10" cm="1">
        <f t="array" ref="L265">MEDIAN(IF(ds_salaries[experience_level]=ds_salaries[[#This Row],[experience_level]],ds_salaries[salary_in_usd]))</f>
        <v>146000</v>
      </c>
      <c r="M265" s="10" t="str" cm="1">
        <f t="array" ref="M265">_xlfn.IFS(ds_salaries[[#This Row],[remote_ratio]]=100,"Remote",ds_salaries[[#This Row],[remote_ratio]]=0,"Onsite",ds_salaries[[#This Row],[remote_ratio]]=50,"Hybrid")</f>
        <v>Onsite</v>
      </c>
      <c r="N265" s="10" t="str" cm="1">
        <f t="array" ref="N2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" s="10" t="str">
        <f>VLOOKUP(ds_salaries[[#This Row],[employee_residence]],country_codes_wiki!A:B,2,0)</f>
        <v>United States</v>
      </c>
    </row>
    <row r="266" spans="1:15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  <c r="L266" s="10" cm="1">
        <f t="array" ref="L266">MEDIAN(IF(ds_salaries[experience_level]=ds_salaries[[#This Row],[experience_level]],ds_salaries[salary_in_usd]))</f>
        <v>146000</v>
      </c>
      <c r="M266" s="10" t="str" cm="1">
        <f t="array" ref="M266">_xlfn.IFS(ds_salaries[[#This Row],[remote_ratio]]=100,"Remote",ds_salaries[[#This Row],[remote_ratio]]=0,"Onsite",ds_salaries[[#This Row],[remote_ratio]]=50,"Hybrid")</f>
        <v>Onsite</v>
      </c>
      <c r="N266" s="10" t="str" cm="1">
        <f t="array" ref="N2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" s="10" t="str">
        <f>VLOOKUP(ds_salaries[[#This Row],[employee_residence]],country_codes_wiki!A:B,2,0)</f>
        <v>Spain</v>
      </c>
    </row>
    <row r="267" spans="1:15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  <c r="L267" s="10" cm="1">
        <f t="array" ref="L267">MEDIAN(IF(ds_salaries[experience_level]=ds_salaries[[#This Row],[experience_level]],ds_salaries[salary_in_usd]))</f>
        <v>146000</v>
      </c>
      <c r="M267" s="10" t="str" cm="1">
        <f t="array" ref="M267">_xlfn.IFS(ds_salaries[[#This Row],[remote_ratio]]=100,"Remote",ds_salaries[[#This Row],[remote_ratio]]=0,"Onsite",ds_salaries[[#This Row],[remote_ratio]]=50,"Hybrid")</f>
        <v>Onsite</v>
      </c>
      <c r="N267" s="10" t="str" cm="1">
        <f t="array" ref="N2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" s="10" t="str">
        <f>VLOOKUP(ds_salaries[[#This Row],[employee_residence]],country_codes_wiki!A:B,2,0)</f>
        <v>Spain</v>
      </c>
    </row>
    <row r="268" spans="1:15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  <c r="L268" s="10" cm="1">
        <f t="array" ref="L268">MEDIAN(IF(ds_salaries[experience_level]=ds_salaries[[#This Row],[experience_level]],ds_salaries[salary_in_usd]))</f>
        <v>146000</v>
      </c>
      <c r="M268" s="10" t="str" cm="1">
        <f t="array" ref="M268">_xlfn.IFS(ds_salaries[[#This Row],[remote_ratio]]=100,"Remote",ds_salaries[[#This Row],[remote_ratio]]=0,"Onsite",ds_salaries[[#This Row],[remote_ratio]]=50,"Hybrid")</f>
        <v>Onsite</v>
      </c>
      <c r="N268" s="10" t="str" cm="1">
        <f t="array" ref="N2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" s="10" t="str">
        <f>VLOOKUP(ds_salaries[[#This Row],[employee_residence]],country_codes_wiki!A:B,2,0)</f>
        <v>United States</v>
      </c>
    </row>
    <row r="269" spans="1:15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  <c r="L269" s="10" cm="1">
        <f t="array" ref="L269">MEDIAN(IF(ds_salaries[experience_level]=ds_salaries[[#This Row],[experience_level]],ds_salaries[salary_in_usd]))</f>
        <v>146000</v>
      </c>
      <c r="M269" s="10" t="str" cm="1">
        <f t="array" ref="M269">_xlfn.IFS(ds_salaries[[#This Row],[remote_ratio]]=100,"Remote",ds_salaries[[#This Row],[remote_ratio]]=0,"Onsite",ds_salaries[[#This Row],[remote_ratio]]=50,"Hybrid")</f>
        <v>Onsite</v>
      </c>
      <c r="N269" s="10" t="str" cm="1">
        <f t="array" ref="N2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" s="10" t="str">
        <f>VLOOKUP(ds_salaries[[#This Row],[employee_residence]],country_codes_wiki!A:B,2,0)</f>
        <v>United States</v>
      </c>
    </row>
    <row r="270" spans="1:15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  <c r="L270" s="10" cm="1">
        <f t="array" ref="L270">MEDIAN(IF(ds_salaries[experience_level]=ds_salaries[[#This Row],[experience_level]],ds_salaries[salary_in_usd]))</f>
        <v>146000</v>
      </c>
      <c r="M270" s="10" t="str" cm="1">
        <f t="array" ref="M270">_xlfn.IFS(ds_salaries[[#This Row],[remote_ratio]]=100,"Remote",ds_salaries[[#This Row],[remote_ratio]]=0,"Onsite",ds_salaries[[#This Row],[remote_ratio]]=50,"Hybrid")</f>
        <v>Remote</v>
      </c>
      <c r="N270" s="10" t="str" cm="1">
        <f t="array" ref="N2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" s="10" t="str">
        <f>VLOOKUP(ds_salaries[[#This Row],[employee_residence]],country_codes_wiki!A:B,2,0)</f>
        <v>United States</v>
      </c>
    </row>
    <row r="271" spans="1:15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  <c r="L271" s="10" cm="1">
        <f t="array" ref="L271">MEDIAN(IF(ds_salaries[experience_level]=ds_salaries[[#This Row],[experience_level]],ds_salaries[salary_in_usd]))</f>
        <v>146000</v>
      </c>
      <c r="M271" s="10" t="str" cm="1">
        <f t="array" ref="M271">_xlfn.IFS(ds_salaries[[#This Row],[remote_ratio]]=100,"Remote",ds_salaries[[#This Row],[remote_ratio]]=0,"Onsite",ds_salaries[[#This Row],[remote_ratio]]=50,"Hybrid")</f>
        <v>Remote</v>
      </c>
      <c r="N271" s="10" t="str" cm="1">
        <f t="array" ref="N2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" s="10" t="str">
        <f>VLOOKUP(ds_salaries[[#This Row],[employee_residence]],country_codes_wiki!A:B,2,0)</f>
        <v>United States</v>
      </c>
    </row>
    <row r="272" spans="1:15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  <c r="L272" s="10" cm="1">
        <f t="array" ref="L272">MEDIAN(IF(ds_salaries[experience_level]=ds_salaries[[#This Row],[experience_level]],ds_salaries[salary_in_usd]))</f>
        <v>146000</v>
      </c>
      <c r="M272" s="10" t="str" cm="1">
        <f t="array" ref="M272">_xlfn.IFS(ds_salaries[[#This Row],[remote_ratio]]=100,"Remote",ds_salaries[[#This Row],[remote_ratio]]=0,"Onsite",ds_salaries[[#This Row],[remote_ratio]]=50,"Hybrid")</f>
        <v>Remote</v>
      </c>
      <c r="N272" s="10" t="str" cm="1">
        <f t="array" ref="N2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" s="10" t="str">
        <f>VLOOKUP(ds_salaries[[#This Row],[employee_residence]],country_codes_wiki!A:B,2,0)</f>
        <v>United States</v>
      </c>
    </row>
    <row r="273" spans="1:15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  <c r="L273" s="10" cm="1">
        <f t="array" ref="L273">MEDIAN(IF(ds_salaries[experience_level]=ds_salaries[[#This Row],[experience_level]],ds_salaries[salary_in_usd]))</f>
        <v>146000</v>
      </c>
      <c r="M273" s="10" t="str" cm="1">
        <f t="array" ref="M273">_xlfn.IFS(ds_salaries[[#This Row],[remote_ratio]]=100,"Remote",ds_salaries[[#This Row],[remote_ratio]]=0,"Onsite",ds_salaries[[#This Row],[remote_ratio]]=50,"Hybrid")</f>
        <v>Remote</v>
      </c>
      <c r="N273" s="10" t="str" cm="1">
        <f t="array" ref="N2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" s="10" t="str">
        <f>VLOOKUP(ds_salaries[[#This Row],[employee_residence]],country_codes_wiki!A:B,2,0)</f>
        <v>United States</v>
      </c>
    </row>
    <row r="274" spans="1:15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  <c r="L274" s="10" cm="1">
        <f t="array" ref="L274">MEDIAN(IF(ds_salaries[experience_level]=ds_salaries[[#This Row],[experience_level]],ds_salaries[salary_in_usd]))</f>
        <v>146000</v>
      </c>
      <c r="M274" s="10" t="str" cm="1">
        <f t="array" ref="M274">_xlfn.IFS(ds_salaries[[#This Row],[remote_ratio]]=100,"Remote",ds_salaries[[#This Row],[remote_ratio]]=0,"Onsite",ds_salaries[[#This Row],[remote_ratio]]=50,"Hybrid")</f>
        <v>Onsite</v>
      </c>
      <c r="N274" s="10" t="str" cm="1">
        <f t="array" ref="N2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" s="10" t="str">
        <f>VLOOKUP(ds_salaries[[#This Row],[employee_residence]],country_codes_wiki!A:B,2,0)</f>
        <v>United States</v>
      </c>
    </row>
    <row r="275" spans="1:15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  <c r="L275" s="10" cm="1">
        <f t="array" ref="L275">MEDIAN(IF(ds_salaries[experience_level]=ds_salaries[[#This Row],[experience_level]],ds_salaries[salary_in_usd]))</f>
        <v>146000</v>
      </c>
      <c r="M275" s="10" t="str" cm="1">
        <f t="array" ref="M275">_xlfn.IFS(ds_salaries[[#This Row],[remote_ratio]]=100,"Remote",ds_salaries[[#This Row],[remote_ratio]]=0,"Onsite",ds_salaries[[#This Row],[remote_ratio]]=50,"Hybrid")</f>
        <v>Onsite</v>
      </c>
      <c r="N275" s="10" t="str" cm="1">
        <f t="array" ref="N2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" s="10" t="str">
        <f>VLOOKUP(ds_salaries[[#This Row],[employee_residence]],country_codes_wiki!A:B,2,0)</f>
        <v>United States</v>
      </c>
    </row>
    <row r="276" spans="1:15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  <c r="L276" s="10" cm="1">
        <f t="array" ref="L276">MEDIAN(IF(ds_salaries[experience_level]=ds_salaries[[#This Row],[experience_level]],ds_salaries[salary_in_usd]))</f>
        <v>196000</v>
      </c>
      <c r="M276" s="10" t="str" cm="1">
        <f t="array" ref="M276">_xlfn.IFS(ds_salaries[[#This Row],[remote_ratio]]=100,"Remote",ds_salaries[[#This Row],[remote_ratio]]=0,"Onsite",ds_salaries[[#This Row],[remote_ratio]]=50,"Hybrid")</f>
        <v>Onsite</v>
      </c>
      <c r="N276" s="10" t="str" cm="1">
        <f t="array" ref="N2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" s="10" t="str">
        <f>VLOOKUP(ds_salaries[[#This Row],[employee_residence]],country_codes_wiki!A:B,2,0)</f>
        <v>United States</v>
      </c>
    </row>
    <row r="277" spans="1:15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  <c r="L277" s="10" cm="1">
        <f t="array" ref="L277">MEDIAN(IF(ds_salaries[experience_level]=ds_salaries[[#This Row],[experience_level]],ds_salaries[salary_in_usd]))</f>
        <v>196000</v>
      </c>
      <c r="M277" s="10" t="str" cm="1">
        <f t="array" ref="M277">_xlfn.IFS(ds_salaries[[#This Row],[remote_ratio]]=100,"Remote",ds_salaries[[#This Row],[remote_ratio]]=0,"Onsite",ds_salaries[[#This Row],[remote_ratio]]=50,"Hybrid")</f>
        <v>Onsite</v>
      </c>
      <c r="N277" s="10" t="str" cm="1">
        <f t="array" ref="N2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" s="10" t="str">
        <f>VLOOKUP(ds_salaries[[#This Row],[employee_residence]],country_codes_wiki!A:B,2,0)</f>
        <v>United States</v>
      </c>
    </row>
    <row r="278" spans="1:15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  <c r="L278" s="10" cm="1">
        <f t="array" ref="L278">MEDIAN(IF(ds_salaries[experience_level]=ds_salaries[[#This Row],[experience_level]],ds_salaries[salary_in_usd]))</f>
        <v>146000</v>
      </c>
      <c r="M278" s="10" t="str" cm="1">
        <f t="array" ref="M278">_xlfn.IFS(ds_salaries[[#This Row],[remote_ratio]]=100,"Remote",ds_salaries[[#This Row],[remote_ratio]]=0,"Onsite",ds_salaries[[#This Row],[remote_ratio]]=50,"Hybrid")</f>
        <v>Onsite</v>
      </c>
      <c r="N278" s="10" t="str" cm="1">
        <f t="array" ref="N2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" s="10" t="str">
        <f>VLOOKUP(ds_salaries[[#This Row],[employee_residence]],country_codes_wiki!A:B,2,0)</f>
        <v>United States</v>
      </c>
    </row>
    <row r="279" spans="1:15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  <c r="L279" s="10" cm="1">
        <f t="array" ref="L279">MEDIAN(IF(ds_salaries[experience_level]=ds_salaries[[#This Row],[experience_level]],ds_salaries[salary_in_usd]))</f>
        <v>146000</v>
      </c>
      <c r="M279" s="10" t="str" cm="1">
        <f t="array" ref="M279">_xlfn.IFS(ds_salaries[[#This Row],[remote_ratio]]=100,"Remote",ds_salaries[[#This Row],[remote_ratio]]=0,"Onsite",ds_salaries[[#This Row],[remote_ratio]]=50,"Hybrid")</f>
        <v>Onsite</v>
      </c>
      <c r="N279" s="10" t="str" cm="1">
        <f t="array" ref="N2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" s="10" t="str">
        <f>VLOOKUP(ds_salaries[[#This Row],[employee_residence]],country_codes_wiki!A:B,2,0)</f>
        <v>United States</v>
      </c>
    </row>
    <row r="280" spans="1:15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  <c r="L280" s="10" cm="1">
        <f t="array" ref="L280">MEDIAN(IF(ds_salaries[experience_level]=ds_salaries[[#This Row],[experience_level]],ds_salaries[salary_in_usd]))</f>
        <v>146000</v>
      </c>
      <c r="M280" s="10" t="str" cm="1">
        <f t="array" ref="M280">_xlfn.IFS(ds_salaries[[#This Row],[remote_ratio]]=100,"Remote",ds_salaries[[#This Row],[remote_ratio]]=0,"Onsite",ds_salaries[[#This Row],[remote_ratio]]=50,"Hybrid")</f>
        <v>Remote</v>
      </c>
      <c r="N280" s="10" t="str" cm="1">
        <f t="array" ref="N2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" s="10" t="str">
        <f>VLOOKUP(ds_salaries[[#This Row],[employee_residence]],country_codes_wiki!A:B,2,0)</f>
        <v>United States</v>
      </c>
    </row>
    <row r="281" spans="1:15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  <c r="L281" s="10" cm="1">
        <f t="array" ref="L281">MEDIAN(IF(ds_salaries[experience_level]=ds_salaries[[#This Row],[experience_level]],ds_salaries[salary_in_usd]))</f>
        <v>146000</v>
      </c>
      <c r="M281" s="10" t="str" cm="1">
        <f t="array" ref="M281">_xlfn.IFS(ds_salaries[[#This Row],[remote_ratio]]=100,"Remote",ds_salaries[[#This Row],[remote_ratio]]=0,"Onsite",ds_salaries[[#This Row],[remote_ratio]]=50,"Hybrid")</f>
        <v>Remote</v>
      </c>
      <c r="N281" s="10" t="str" cm="1">
        <f t="array" ref="N2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" s="10" t="str">
        <f>VLOOKUP(ds_salaries[[#This Row],[employee_residence]],country_codes_wiki!A:B,2,0)</f>
        <v>United States</v>
      </c>
    </row>
    <row r="282" spans="1:15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  <c r="L282" s="10" cm="1">
        <f t="array" ref="L282">MEDIAN(IF(ds_salaries[experience_level]=ds_salaries[[#This Row],[experience_level]],ds_salaries[salary_in_usd]))</f>
        <v>146000</v>
      </c>
      <c r="M282" s="10" t="str" cm="1">
        <f t="array" ref="M282">_xlfn.IFS(ds_salaries[[#This Row],[remote_ratio]]=100,"Remote",ds_salaries[[#This Row],[remote_ratio]]=0,"Onsite",ds_salaries[[#This Row],[remote_ratio]]=50,"Hybrid")</f>
        <v>Remote</v>
      </c>
      <c r="N282" s="10" t="str" cm="1">
        <f t="array" ref="N2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" s="10" t="str">
        <f>VLOOKUP(ds_salaries[[#This Row],[employee_residence]],country_codes_wiki!A:B,2,0)</f>
        <v>United States</v>
      </c>
    </row>
    <row r="283" spans="1:15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  <c r="L283" s="10" cm="1">
        <f t="array" ref="L283">MEDIAN(IF(ds_salaries[experience_level]=ds_salaries[[#This Row],[experience_level]],ds_salaries[salary_in_usd]))</f>
        <v>146000</v>
      </c>
      <c r="M283" s="10" t="str" cm="1">
        <f t="array" ref="M283">_xlfn.IFS(ds_salaries[[#This Row],[remote_ratio]]=100,"Remote",ds_salaries[[#This Row],[remote_ratio]]=0,"Onsite",ds_salaries[[#This Row],[remote_ratio]]=50,"Hybrid")</f>
        <v>Remote</v>
      </c>
      <c r="N283" s="10" t="str" cm="1">
        <f t="array" ref="N2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" s="10" t="str">
        <f>VLOOKUP(ds_salaries[[#This Row],[employee_residence]],country_codes_wiki!A:B,2,0)</f>
        <v>United States</v>
      </c>
    </row>
    <row r="284" spans="1:15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  <c r="L284" s="10" cm="1">
        <f t="array" ref="L284">MEDIAN(IF(ds_salaries[experience_level]=ds_salaries[[#This Row],[experience_level]],ds_salaries[salary_in_usd]))</f>
        <v>146000</v>
      </c>
      <c r="M284" s="10" t="str" cm="1">
        <f t="array" ref="M284">_xlfn.IFS(ds_salaries[[#This Row],[remote_ratio]]=100,"Remote",ds_salaries[[#This Row],[remote_ratio]]=0,"Onsite",ds_salaries[[#This Row],[remote_ratio]]=50,"Hybrid")</f>
        <v>Remote</v>
      </c>
      <c r="N284" s="10" t="str" cm="1">
        <f t="array" ref="N2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" s="10" t="str">
        <f>VLOOKUP(ds_salaries[[#This Row],[employee_residence]],country_codes_wiki!A:B,2,0)</f>
        <v>United States</v>
      </c>
    </row>
    <row r="285" spans="1:15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  <c r="L285" s="10" cm="1">
        <f t="array" ref="L285">MEDIAN(IF(ds_salaries[experience_level]=ds_salaries[[#This Row],[experience_level]],ds_salaries[salary_in_usd]))</f>
        <v>146000</v>
      </c>
      <c r="M285" s="10" t="str" cm="1">
        <f t="array" ref="M285">_xlfn.IFS(ds_salaries[[#This Row],[remote_ratio]]=100,"Remote",ds_salaries[[#This Row],[remote_ratio]]=0,"Onsite",ds_salaries[[#This Row],[remote_ratio]]=50,"Hybrid")</f>
        <v>Remote</v>
      </c>
      <c r="N285" s="10" t="str" cm="1">
        <f t="array" ref="N2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" s="10" t="str">
        <f>VLOOKUP(ds_salaries[[#This Row],[employee_residence]],country_codes_wiki!A:B,2,0)</f>
        <v>United States</v>
      </c>
    </row>
    <row r="286" spans="1:15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  <c r="L286" s="10" cm="1">
        <f t="array" ref="L286">MEDIAN(IF(ds_salaries[experience_level]=ds_salaries[[#This Row],[experience_level]],ds_salaries[salary_in_usd]))</f>
        <v>146000</v>
      </c>
      <c r="M286" s="10" t="str" cm="1">
        <f t="array" ref="M286">_xlfn.IFS(ds_salaries[[#This Row],[remote_ratio]]=100,"Remote",ds_salaries[[#This Row],[remote_ratio]]=0,"Onsite",ds_salaries[[#This Row],[remote_ratio]]=50,"Hybrid")</f>
        <v>Onsite</v>
      </c>
      <c r="N286" s="10" t="str" cm="1">
        <f t="array" ref="N2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" s="10" t="str">
        <f>VLOOKUP(ds_salaries[[#This Row],[employee_residence]],country_codes_wiki!A:B,2,0)</f>
        <v>United States</v>
      </c>
    </row>
    <row r="287" spans="1:15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  <c r="L287" s="10" cm="1">
        <f t="array" ref="L287">MEDIAN(IF(ds_salaries[experience_level]=ds_salaries[[#This Row],[experience_level]],ds_salaries[salary_in_usd]))</f>
        <v>146000</v>
      </c>
      <c r="M287" s="10" t="str" cm="1">
        <f t="array" ref="M287">_xlfn.IFS(ds_salaries[[#This Row],[remote_ratio]]=100,"Remote",ds_salaries[[#This Row],[remote_ratio]]=0,"Onsite",ds_salaries[[#This Row],[remote_ratio]]=50,"Hybrid")</f>
        <v>Onsite</v>
      </c>
      <c r="N287" s="10" t="str" cm="1">
        <f t="array" ref="N2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" s="10" t="str">
        <f>VLOOKUP(ds_salaries[[#This Row],[employee_residence]],country_codes_wiki!A:B,2,0)</f>
        <v>United States</v>
      </c>
    </row>
    <row r="288" spans="1:15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  <c r="L288" s="10" cm="1">
        <f t="array" ref="L288">MEDIAN(IF(ds_salaries[experience_level]=ds_salaries[[#This Row],[experience_level]],ds_salaries[salary_in_usd]))</f>
        <v>146000</v>
      </c>
      <c r="M288" s="10" t="str" cm="1">
        <f t="array" ref="M288">_xlfn.IFS(ds_salaries[[#This Row],[remote_ratio]]=100,"Remote",ds_salaries[[#This Row],[remote_ratio]]=0,"Onsite",ds_salaries[[#This Row],[remote_ratio]]=50,"Hybrid")</f>
        <v>Remote</v>
      </c>
      <c r="N288" s="10" t="str" cm="1">
        <f t="array" ref="N2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" s="10" t="str">
        <f>VLOOKUP(ds_salaries[[#This Row],[employee_residence]],country_codes_wiki!A:B,2,0)</f>
        <v>United States</v>
      </c>
    </row>
    <row r="289" spans="1:15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  <c r="L289" s="10" cm="1">
        <f t="array" ref="L289">MEDIAN(IF(ds_salaries[experience_level]=ds_salaries[[#This Row],[experience_level]],ds_salaries[salary_in_usd]))</f>
        <v>146000</v>
      </c>
      <c r="M289" s="10" t="str" cm="1">
        <f t="array" ref="M289">_xlfn.IFS(ds_salaries[[#This Row],[remote_ratio]]=100,"Remote",ds_salaries[[#This Row],[remote_ratio]]=0,"Onsite",ds_salaries[[#This Row],[remote_ratio]]=50,"Hybrid")</f>
        <v>Remote</v>
      </c>
      <c r="N289" s="10" t="str" cm="1">
        <f t="array" ref="N2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" s="10" t="str">
        <f>VLOOKUP(ds_salaries[[#This Row],[employee_residence]],country_codes_wiki!A:B,2,0)</f>
        <v>United States</v>
      </c>
    </row>
    <row r="290" spans="1:15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  <c r="L290" s="10" cm="1">
        <f t="array" ref="L290">MEDIAN(IF(ds_salaries[experience_level]=ds_salaries[[#This Row],[experience_level]],ds_salaries[salary_in_usd]))</f>
        <v>146000</v>
      </c>
      <c r="M290" s="10" t="str" cm="1">
        <f t="array" ref="M290">_xlfn.IFS(ds_salaries[[#This Row],[remote_ratio]]=100,"Remote",ds_salaries[[#This Row],[remote_ratio]]=0,"Onsite",ds_salaries[[#This Row],[remote_ratio]]=50,"Hybrid")</f>
        <v>Onsite</v>
      </c>
      <c r="N290" s="10" t="str" cm="1">
        <f t="array" ref="N2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" s="10" t="str">
        <f>VLOOKUP(ds_salaries[[#This Row],[employee_residence]],country_codes_wiki!A:B,2,0)</f>
        <v>United States</v>
      </c>
    </row>
    <row r="291" spans="1:15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  <c r="L291" s="10" cm="1">
        <f t="array" ref="L291">MEDIAN(IF(ds_salaries[experience_level]=ds_salaries[[#This Row],[experience_level]],ds_salaries[salary_in_usd]))</f>
        <v>146000</v>
      </c>
      <c r="M291" s="10" t="str" cm="1">
        <f t="array" ref="M291">_xlfn.IFS(ds_salaries[[#This Row],[remote_ratio]]=100,"Remote",ds_salaries[[#This Row],[remote_ratio]]=0,"Onsite",ds_salaries[[#This Row],[remote_ratio]]=50,"Hybrid")</f>
        <v>Onsite</v>
      </c>
      <c r="N291" s="10" t="str" cm="1">
        <f t="array" ref="N2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" s="10" t="str">
        <f>VLOOKUP(ds_salaries[[#This Row],[employee_residence]],country_codes_wiki!A:B,2,0)</f>
        <v>United States</v>
      </c>
    </row>
    <row r="292" spans="1:15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  <c r="L292" s="10" cm="1">
        <f t="array" ref="L292">MEDIAN(IF(ds_salaries[experience_level]=ds_salaries[[#This Row],[experience_level]],ds_salaries[salary_in_usd]))</f>
        <v>146000</v>
      </c>
      <c r="M292" s="10" t="str" cm="1">
        <f t="array" ref="M292">_xlfn.IFS(ds_salaries[[#This Row],[remote_ratio]]=100,"Remote",ds_salaries[[#This Row],[remote_ratio]]=0,"Onsite",ds_salaries[[#This Row],[remote_ratio]]=50,"Hybrid")</f>
        <v>Remote</v>
      </c>
      <c r="N292" s="10" t="str" cm="1">
        <f t="array" ref="N2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" s="10" t="str">
        <f>VLOOKUP(ds_salaries[[#This Row],[employee_residence]],country_codes_wiki!A:B,2,0)</f>
        <v>United States</v>
      </c>
    </row>
    <row r="293" spans="1:15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  <c r="L293" s="10" cm="1">
        <f t="array" ref="L293">MEDIAN(IF(ds_salaries[experience_level]=ds_salaries[[#This Row],[experience_level]],ds_salaries[salary_in_usd]))</f>
        <v>146000</v>
      </c>
      <c r="M293" s="10" t="str" cm="1">
        <f t="array" ref="M293">_xlfn.IFS(ds_salaries[[#This Row],[remote_ratio]]=100,"Remote",ds_salaries[[#This Row],[remote_ratio]]=0,"Onsite",ds_salaries[[#This Row],[remote_ratio]]=50,"Hybrid")</f>
        <v>Remote</v>
      </c>
      <c r="N293" s="10" t="str" cm="1">
        <f t="array" ref="N2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" s="10" t="str">
        <f>VLOOKUP(ds_salaries[[#This Row],[employee_residence]],country_codes_wiki!A:B,2,0)</f>
        <v>United States</v>
      </c>
    </row>
    <row r="294" spans="1:15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  <c r="L294" s="10" cm="1">
        <f t="array" ref="L294">MEDIAN(IF(ds_salaries[experience_level]=ds_salaries[[#This Row],[experience_level]],ds_salaries[salary_in_usd]))</f>
        <v>146000</v>
      </c>
      <c r="M294" s="10" t="str" cm="1">
        <f t="array" ref="M294">_xlfn.IFS(ds_salaries[[#This Row],[remote_ratio]]=100,"Remote",ds_salaries[[#This Row],[remote_ratio]]=0,"Onsite",ds_salaries[[#This Row],[remote_ratio]]=50,"Hybrid")</f>
        <v>Onsite</v>
      </c>
      <c r="N294" s="10" t="str" cm="1">
        <f t="array" ref="N2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" s="10" t="str">
        <f>VLOOKUP(ds_salaries[[#This Row],[employee_residence]],country_codes_wiki!A:B,2,0)</f>
        <v>United States</v>
      </c>
    </row>
    <row r="295" spans="1:15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  <c r="L295" s="10" cm="1">
        <f t="array" ref="L295">MEDIAN(IF(ds_salaries[experience_level]=ds_salaries[[#This Row],[experience_level]],ds_salaries[salary_in_usd]))</f>
        <v>146000</v>
      </c>
      <c r="M295" s="10" t="str" cm="1">
        <f t="array" ref="M295">_xlfn.IFS(ds_salaries[[#This Row],[remote_ratio]]=100,"Remote",ds_salaries[[#This Row],[remote_ratio]]=0,"Onsite",ds_salaries[[#This Row],[remote_ratio]]=50,"Hybrid")</f>
        <v>Onsite</v>
      </c>
      <c r="N295" s="10" t="str" cm="1">
        <f t="array" ref="N2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" s="10" t="str">
        <f>VLOOKUP(ds_salaries[[#This Row],[employee_residence]],country_codes_wiki!A:B,2,0)</f>
        <v>United States</v>
      </c>
    </row>
    <row r="296" spans="1:15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  <c r="L296" s="10" cm="1">
        <f t="array" ref="L296">MEDIAN(IF(ds_salaries[experience_level]=ds_salaries[[#This Row],[experience_level]],ds_salaries[salary_in_usd]))</f>
        <v>146000</v>
      </c>
      <c r="M296" s="10" t="str" cm="1">
        <f t="array" ref="M296">_xlfn.IFS(ds_salaries[[#This Row],[remote_ratio]]=100,"Remote",ds_salaries[[#This Row],[remote_ratio]]=0,"Onsite",ds_salaries[[#This Row],[remote_ratio]]=50,"Hybrid")</f>
        <v>Onsite</v>
      </c>
      <c r="N296" s="10" t="str" cm="1">
        <f t="array" ref="N2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" s="10" t="str">
        <f>VLOOKUP(ds_salaries[[#This Row],[employee_residence]],country_codes_wiki!A:B,2,0)</f>
        <v>United States</v>
      </c>
    </row>
    <row r="297" spans="1:15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  <c r="L297" s="10" cm="1">
        <f t="array" ref="L297">MEDIAN(IF(ds_salaries[experience_level]=ds_salaries[[#This Row],[experience_level]],ds_salaries[salary_in_usd]))</f>
        <v>146000</v>
      </c>
      <c r="M297" s="10" t="str" cm="1">
        <f t="array" ref="M297">_xlfn.IFS(ds_salaries[[#This Row],[remote_ratio]]=100,"Remote",ds_salaries[[#This Row],[remote_ratio]]=0,"Onsite",ds_salaries[[#This Row],[remote_ratio]]=50,"Hybrid")</f>
        <v>Onsite</v>
      </c>
      <c r="N297" s="10" t="str" cm="1">
        <f t="array" ref="N2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" s="10" t="str">
        <f>VLOOKUP(ds_salaries[[#This Row],[employee_residence]],country_codes_wiki!A:B,2,0)</f>
        <v>United States</v>
      </c>
    </row>
    <row r="298" spans="1:15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  <c r="L298" s="10" cm="1">
        <f t="array" ref="L298">MEDIAN(IF(ds_salaries[experience_level]=ds_salaries[[#This Row],[experience_level]],ds_salaries[salary_in_usd]))</f>
        <v>196000</v>
      </c>
      <c r="M298" s="10" t="str" cm="1">
        <f t="array" ref="M298">_xlfn.IFS(ds_salaries[[#This Row],[remote_ratio]]=100,"Remote",ds_salaries[[#This Row],[remote_ratio]]=0,"Onsite",ds_salaries[[#This Row],[remote_ratio]]=50,"Hybrid")</f>
        <v>Remote</v>
      </c>
      <c r="N298" s="10" t="str" cm="1">
        <f t="array" ref="N2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" s="10" t="str">
        <f>VLOOKUP(ds_salaries[[#This Row],[employee_residence]],country_codes_wiki!A:B,2,0)</f>
        <v>United States</v>
      </c>
    </row>
    <row r="299" spans="1:15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  <c r="L299" s="10" cm="1">
        <f t="array" ref="L299">MEDIAN(IF(ds_salaries[experience_level]=ds_salaries[[#This Row],[experience_level]],ds_salaries[salary_in_usd]))</f>
        <v>196000</v>
      </c>
      <c r="M299" s="10" t="str" cm="1">
        <f t="array" ref="M299">_xlfn.IFS(ds_salaries[[#This Row],[remote_ratio]]=100,"Remote",ds_salaries[[#This Row],[remote_ratio]]=0,"Onsite",ds_salaries[[#This Row],[remote_ratio]]=50,"Hybrid")</f>
        <v>Remote</v>
      </c>
      <c r="N299" s="10" t="str" cm="1">
        <f t="array" ref="N2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" s="10" t="str">
        <f>VLOOKUP(ds_salaries[[#This Row],[employee_residence]],country_codes_wiki!A:B,2,0)</f>
        <v>United States</v>
      </c>
    </row>
    <row r="300" spans="1:15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  <c r="L300" s="10" cm="1">
        <f t="array" ref="L300">MEDIAN(IF(ds_salaries[experience_level]=ds_salaries[[#This Row],[experience_level]],ds_salaries[salary_in_usd]))</f>
        <v>146000</v>
      </c>
      <c r="M300" s="10" t="str" cm="1">
        <f t="array" ref="M300">_xlfn.IFS(ds_salaries[[#This Row],[remote_ratio]]=100,"Remote",ds_salaries[[#This Row],[remote_ratio]]=0,"Onsite",ds_salaries[[#This Row],[remote_ratio]]=50,"Hybrid")</f>
        <v>Onsite</v>
      </c>
      <c r="N300" s="10" t="str" cm="1">
        <f t="array" ref="N3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" s="10" t="str">
        <f>VLOOKUP(ds_salaries[[#This Row],[employee_residence]],country_codes_wiki!A:B,2,0)</f>
        <v>United States</v>
      </c>
    </row>
    <row r="301" spans="1:15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  <c r="L301" s="10" cm="1">
        <f t="array" ref="L301">MEDIAN(IF(ds_salaries[experience_level]=ds_salaries[[#This Row],[experience_level]],ds_salaries[salary_in_usd]))</f>
        <v>146000</v>
      </c>
      <c r="M301" s="10" t="str" cm="1">
        <f t="array" ref="M301">_xlfn.IFS(ds_salaries[[#This Row],[remote_ratio]]=100,"Remote",ds_salaries[[#This Row],[remote_ratio]]=0,"Onsite",ds_salaries[[#This Row],[remote_ratio]]=50,"Hybrid")</f>
        <v>Onsite</v>
      </c>
      <c r="N301" s="10" t="str" cm="1">
        <f t="array" ref="N3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" s="10" t="str">
        <f>VLOOKUP(ds_salaries[[#This Row],[employee_residence]],country_codes_wiki!A:B,2,0)</f>
        <v>United States</v>
      </c>
    </row>
    <row r="302" spans="1:15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  <c r="L302" s="10" cm="1">
        <f t="array" ref="L302">MEDIAN(IF(ds_salaries[experience_level]=ds_salaries[[#This Row],[experience_level]],ds_salaries[salary_in_usd]))</f>
        <v>146000</v>
      </c>
      <c r="M302" s="10" t="str" cm="1">
        <f t="array" ref="M302">_xlfn.IFS(ds_salaries[[#This Row],[remote_ratio]]=100,"Remote",ds_salaries[[#This Row],[remote_ratio]]=0,"Onsite",ds_salaries[[#This Row],[remote_ratio]]=50,"Hybrid")</f>
        <v>Onsite</v>
      </c>
      <c r="N302" s="10" t="str" cm="1">
        <f t="array" ref="N3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" s="10" t="str">
        <f>VLOOKUP(ds_salaries[[#This Row],[employee_residence]],country_codes_wiki!A:B,2,0)</f>
        <v>United States</v>
      </c>
    </row>
    <row r="303" spans="1:15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  <c r="L303" s="10" cm="1">
        <f t="array" ref="L303">MEDIAN(IF(ds_salaries[experience_level]=ds_salaries[[#This Row],[experience_level]],ds_salaries[salary_in_usd]))</f>
        <v>146000</v>
      </c>
      <c r="M303" s="10" t="str" cm="1">
        <f t="array" ref="M303">_xlfn.IFS(ds_salaries[[#This Row],[remote_ratio]]=100,"Remote",ds_salaries[[#This Row],[remote_ratio]]=0,"Onsite",ds_salaries[[#This Row],[remote_ratio]]=50,"Hybrid")</f>
        <v>Onsite</v>
      </c>
      <c r="N303" s="10" t="str" cm="1">
        <f t="array" ref="N3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" s="10" t="str">
        <f>VLOOKUP(ds_salaries[[#This Row],[employee_residence]],country_codes_wiki!A:B,2,0)</f>
        <v>United States</v>
      </c>
    </row>
    <row r="304" spans="1:15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  <c r="L304" s="10" cm="1">
        <f t="array" ref="L304">MEDIAN(IF(ds_salaries[experience_level]=ds_salaries[[#This Row],[experience_level]],ds_salaries[salary_in_usd]))</f>
        <v>146000</v>
      </c>
      <c r="M304" s="10" t="str" cm="1">
        <f t="array" ref="M304">_xlfn.IFS(ds_salaries[[#This Row],[remote_ratio]]=100,"Remote",ds_salaries[[#This Row],[remote_ratio]]=0,"Onsite",ds_salaries[[#This Row],[remote_ratio]]=50,"Hybrid")</f>
        <v>Remote</v>
      </c>
      <c r="N304" s="10" t="str" cm="1">
        <f t="array" ref="N3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" s="10" t="str">
        <f>VLOOKUP(ds_salaries[[#This Row],[employee_residence]],country_codes_wiki!A:B,2,0)</f>
        <v>United States</v>
      </c>
    </row>
    <row r="305" spans="1:15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  <c r="L305" s="10" cm="1">
        <f t="array" ref="L305">MEDIAN(IF(ds_salaries[experience_level]=ds_salaries[[#This Row],[experience_level]],ds_salaries[salary_in_usd]))</f>
        <v>146000</v>
      </c>
      <c r="M305" s="10" t="str" cm="1">
        <f t="array" ref="M305">_xlfn.IFS(ds_salaries[[#This Row],[remote_ratio]]=100,"Remote",ds_salaries[[#This Row],[remote_ratio]]=0,"Onsite",ds_salaries[[#This Row],[remote_ratio]]=50,"Hybrid")</f>
        <v>Remote</v>
      </c>
      <c r="N305" s="10" t="str" cm="1">
        <f t="array" ref="N3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" s="10" t="str">
        <f>VLOOKUP(ds_salaries[[#This Row],[employee_residence]],country_codes_wiki!A:B,2,0)</f>
        <v>United States</v>
      </c>
    </row>
    <row r="306" spans="1:15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  <c r="L306" s="10" cm="1">
        <f t="array" ref="L306">MEDIAN(IF(ds_salaries[experience_level]=ds_salaries[[#This Row],[experience_level]],ds_salaries[salary_in_usd]))</f>
        <v>146000</v>
      </c>
      <c r="M306" s="10" t="str" cm="1">
        <f t="array" ref="M306">_xlfn.IFS(ds_salaries[[#This Row],[remote_ratio]]=100,"Remote",ds_salaries[[#This Row],[remote_ratio]]=0,"Onsite",ds_salaries[[#This Row],[remote_ratio]]=50,"Hybrid")</f>
        <v>Onsite</v>
      </c>
      <c r="N306" s="10" t="str" cm="1">
        <f t="array" ref="N3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" s="10" t="str">
        <f>VLOOKUP(ds_salaries[[#This Row],[employee_residence]],country_codes_wiki!A:B,2,0)</f>
        <v>United States</v>
      </c>
    </row>
    <row r="307" spans="1:15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  <c r="L307" s="10" cm="1">
        <f t="array" ref="L307">MEDIAN(IF(ds_salaries[experience_level]=ds_salaries[[#This Row],[experience_level]],ds_salaries[salary_in_usd]))</f>
        <v>146000</v>
      </c>
      <c r="M307" s="10" t="str" cm="1">
        <f t="array" ref="M307">_xlfn.IFS(ds_salaries[[#This Row],[remote_ratio]]=100,"Remote",ds_salaries[[#This Row],[remote_ratio]]=0,"Onsite",ds_salaries[[#This Row],[remote_ratio]]=50,"Hybrid")</f>
        <v>Onsite</v>
      </c>
      <c r="N307" s="10" t="str" cm="1">
        <f t="array" ref="N3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" s="10" t="str">
        <f>VLOOKUP(ds_salaries[[#This Row],[employee_residence]],country_codes_wiki!A:B,2,0)</f>
        <v>United States</v>
      </c>
    </row>
    <row r="308" spans="1:15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  <c r="L308" s="10" cm="1">
        <f t="array" ref="L308">MEDIAN(IF(ds_salaries[experience_level]=ds_salaries[[#This Row],[experience_level]],ds_salaries[salary_in_usd]))</f>
        <v>146000</v>
      </c>
      <c r="M308" s="10" t="str" cm="1">
        <f t="array" ref="M308">_xlfn.IFS(ds_salaries[[#This Row],[remote_ratio]]=100,"Remote",ds_salaries[[#This Row],[remote_ratio]]=0,"Onsite",ds_salaries[[#This Row],[remote_ratio]]=50,"Hybrid")</f>
        <v>Onsite</v>
      </c>
      <c r="N308" s="10" t="str" cm="1">
        <f t="array" ref="N3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" s="10" t="str">
        <f>VLOOKUP(ds_salaries[[#This Row],[employee_residence]],country_codes_wiki!A:B,2,0)</f>
        <v>United States</v>
      </c>
    </row>
    <row r="309" spans="1:15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  <c r="L309" s="10" cm="1">
        <f t="array" ref="L309">MEDIAN(IF(ds_salaries[experience_level]=ds_salaries[[#This Row],[experience_level]],ds_salaries[salary_in_usd]))</f>
        <v>146000</v>
      </c>
      <c r="M309" s="10" t="str" cm="1">
        <f t="array" ref="M309">_xlfn.IFS(ds_salaries[[#This Row],[remote_ratio]]=100,"Remote",ds_salaries[[#This Row],[remote_ratio]]=0,"Onsite",ds_salaries[[#This Row],[remote_ratio]]=50,"Hybrid")</f>
        <v>Onsite</v>
      </c>
      <c r="N309" s="10" t="str" cm="1">
        <f t="array" ref="N3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" s="10" t="str">
        <f>VLOOKUP(ds_salaries[[#This Row],[employee_residence]],country_codes_wiki!A:B,2,0)</f>
        <v>United States</v>
      </c>
    </row>
    <row r="310" spans="1:15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  <c r="L310" s="10" cm="1">
        <f t="array" ref="L310">MEDIAN(IF(ds_salaries[experience_level]=ds_salaries[[#This Row],[experience_level]],ds_salaries[salary_in_usd]))</f>
        <v>146000</v>
      </c>
      <c r="M310" s="10" t="str" cm="1">
        <f t="array" ref="M310">_xlfn.IFS(ds_salaries[[#This Row],[remote_ratio]]=100,"Remote",ds_salaries[[#This Row],[remote_ratio]]=0,"Onsite",ds_salaries[[#This Row],[remote_ratio]]=50,"Hybrid")</f>
        <v>Remote</v>
      </c>
      <c r="N310" s="10" t="str" cm="1">
        <f t="array" ref="N3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" s="10" t="str">
        <f>VLOOKUP(ds_salaries[[#This Row],[employee_residence]],country_codes_wiki!A:B,2,0)</f>
        <v>United States</v>
      </c>
    </row>
    <row r="311" spans="1:15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  <c r="L311" s="10" cm="1">
        <f t="array" ref="L311">MEDIAN(IF(ds_salaries[experience_level]=ds_salaries[[#This Row],[experience_level]],ds_salaries[salary_in_usd]))</f>
        <v>146000</v>
      </c>
      <c r="M311" s="10" t="str" cm="1">
        <f t="array" ref="M311">_xlfn.IFS(ds_salaries[[#This Row],[remote_ratio]]=100,"Remote",ds_salaries[[#This Row],[remote_ratio]]=0,"Onsite",ds_salaries[[#This Row],[remote_ratio]]=50,"Hybrid")</f>
        <v>Remote</v>
      </c>
      <c r="N311" s="10" t="str" cm="1">
        <f t="array" ref="N3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" s="10" t="str">
        <f>VLOOKUP(ds_salaries[[#This Row],[employee_residence]],country_codes_wiki!A:B,2,0)</f>
        <v>United States</v>
      </c>
    </row>
    <row r="312" spans="1:15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  <c r="L312" s="10" cm="1">
        <f t="array" ref="L312">MEDIAN(IF(ds_salaries[experience_level]=ds_salaries[[#This Row],[experience_level]],ds_salaries[salary_in_usd]))</f>
        <v>146000</v>
      </c>
      <c r="M312" s="10" t="str" cm="1">
        <f t="array" ref="M312">_xlfn.IFS(ds_salaries[[#This Row],[remote_ratio]]=100,"Remote",ds_salaries[[#This Row],[remote_ratio]]=0,"Onsite",ds_salaries[[#This Row],[remote_ratio]]=50,"Hybrid")</f>
        <v>Onsite</v>
      </c>
      <c r="N312" s="10" t="str" cm="1">
        <f t="array" ref="N3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" s="10" t="str">
        <f>VLOOKUP(ds_salaries[[#This Row],[employee_residence]],country_codes_wiki!A:B,2,0)</f>
        <v>United States</v>
      </c>
    </row>
    <row r="313" spans="1:15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  <c r="L313" s="10" cm="1">
        <f t="array" ref="L313">MEDIAN(IF(ds_salaries[experience_level]=ds_salaries[[#This Row],[experience_level]],ds_salaries[salary_in_usd]))</f>
        <v>146000</v>
      </c>
      <c r="M313" s="10" t="str" cm="1">
        <f t="array" ref="M313">_xlfn.IFS(ds_salaries[[#This Row],[remote_ratio]]=100,"Remote",ds_salaries[[#This Row],[remote_ratio]]=0,"Onsite",ds_salaries[[#This Row],[remote_ratio]]=50,"Hybrid")</f>
        <v>Onsite</v>
      </c>
      <c r="N313" s="10" t="str" cm="1">
        <f t="array" ref="N3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" s="10" t="str">
        <f>VLOOKUP(ds_salaries[[#This Row],[employee_residence]],country_codes_wiki!A:B,2,0)</f>
        <v>United States</v>
      </c>
    </row>
    <row r="314" spans="1:15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  <c r="L314" s="10" cm="1">
        <f t="array" ref="L314">MEDIAN(IF(ds_salaries[experience_level]=ds_salaries[[#This Row],[experience_level]],ds_salaries[salary_in_usd]))</f>
        <v>146000</v>
      </c>
      <c r="M314" s="10" t="str" cm="1">
        <f t="array" ref="M314">_xlfn.IFS(ds_salaries[[#This Row],[remote_ratio]]=100,"Remote",ds_salaries[[#This Row],[remote_ratio]]=0,"Onsite",ds_salaries[[#This Row],[remote_ratio]]=50,"Hybrid")</f>
        <v>Remote</v>
      </c>
      <c r="N314" s="10" t="str" cm="1">
        <f t="array" ref="N3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" s="10" t="str">
        <f>VLOOKUP(ds_salaries[[#This Row],[employee_residence]],country_codes_wiki!A:B,2,0)</f>
        <v>United States</v>
      </c>
    </row>
    <row r="315" spans="1:15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  <c r="L315" s="10" cm="1">
        <f t="array" ref="L315">MEDIAN(IF(ds_salaries[experience_level]=ds_salaries[[#This Row],[experience_level]],ds_salaries[salary_in_usd]))</f>
        <v>146000</v>
      </c>
      <c r="M315" s="10" t="str" cm="1">
        <f t="array" ref="M315">_xlfn.IFS(ds_salaries[[#This Row],[remote_ratio]]=100,"Remote",ds_salaries[[#This Row],[remote_ratio]]=0,"Onsite",ds_salaries[[#This Row],[remote_ratio]]=50,"Hybrid")</f>
        <v>Remote</v>
      </c>
      <c r="N315" s="10" t="str" cm="1">
        <f t="array" ref="N3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" s="10" t="str">
        <f>VLOOKUP(ds_salaries[[#This Row],[employee_residence]],country_codes_wiki!A:B,2,0)</f>
        <v>United States</v>
      </c>
    </row>
    <row r="316" spans="1:15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  <c r="L316" s="10" cm="1">
        <f t="array" ref="L316">MEDIAN(IF(ds_salaries[experience_level]=ds_salaries[[#This Row],[experience_level]],ds_salaries[salary_in_usd]))</f>
        <v>146000</v>
      </c>
      <c r="M316" s="10" t="str" cm="1">
        <f t="array" ref="M316">_xlfn.IFS(ds_salaries[[#This Row],[remote_ratio]]=100,"Remote",ds_salaries[[#This Row],[remote_ratio]]=0,"Onsite",ds_salaries[[#This Row],[remote_ratio]]=50,"Hybrid")</f>
        <v>Onsite</v>
      </c>
      <c r="N316" s="10" t="str" cm="1">
        <f t="array" ref="N3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" s="10" t="str">
        <f>VLOOKUP(ds_salaries[[#This Row],[employee_residence]],country_codes_wiki!A:B,2,0)</f>
        <v>United States</v>
      </c>
    </row>
    <row r="317" spans="1:15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  <c r="L317" s="10" cm="1">
        <f t="array" ref="L317">MEDIAN(IF(ds_salaries[experience_level]=ds_salaries[[#This Row],[experience_level]],ds_salaries[salary_in_usd]))</f>
        <v>146000</v>
      </c>
      <c r="M317" s="10" t="str" cm="1">
        <f t="array" ref="M317">_xlfn.IFS(ds_salaries[[#This Row],[remote_ratio]]=100,"Remote",ds_salaries[[#This Row],[remote_ratio]]=0,"Onsite",ds_salaries[[#This Row],[remote_ratio]]=50,"Hybrid")</f>
        <v>Onsite</v>
      </c>
      <c r="N317" s="10" t="str" cm="1">
        <f t="array" ref="N3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" s="10" t="str">
        <f>VLOOKUP(ds_salaries[[#This Row],[employee_residence]],country_codes_wiki!A:B,2,0)</f>
        <v>United States</v>
      </c>
    </row>
    <row r="318" spans="1:15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  <c r="L318" s="10" cm="1">
        <f t="array" ref="L318">MEDIAN(IF(ds_salaries[experience_level]=ds_salaries[[#This Row],[experience_level]],ds_salaries[salary_in_usd]))</f>
        <v>146000</v>
      </c>
      <c r="M318" s="10" t="str" cm="1">
        <f t="array" ref="M318">_xlfn.IFS(ds_salaries[[#This Row],[remote_ratio]]=100,"Remote",ds_salaries[[#This Row],[remote_ratio]]=0,"Onsite",ds_salaries[[#This Row],[remote_ratio]]=50,"Hybrid")</f>
        <v>Remote</v>
      </c>
      <c r="N318" s="10" t="str" cm="1">
        <f t="array" ref="N3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" s="10" t="str">
        <f>VLOOKUP(ds_salaries[[#This Row],[employee_residence]],country_codes_wiki!A:B,2,0)</f>
        <v>United States</v>
      </c>
    </row>
    <row r="319" spans="1:15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  <c r="L319" s="10" cm="1">
        <f t="array" ref="L319">MEDIAN(IF(ds_salaries[experience_level]=ds_salaries[[#This Row],[experience_level]],ds_salaries[salary_in_usd]))</f>
        <v>146000</v>
      </c>
      <c r="M319" s="10" t="str" cm="1">
        <f t="array" ref="M319">_xlfn.IFS(ds_salaries[[#This Row],[remote_ratio]]=100,"Remote",ds_salaries[[#This Row],[remote_ratio]]=0,"Onsite",ds_salaries[[#This Row],[remote_ratio]]=50,"Hybrid")</f>
        <v>Remote</v>
      </c>
      <c r="N319" s="10" t="str" cm="1">
        <f t="array" ref="N3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" s="10" t="str">
        <f>VLOOKUP(ds_salaries[[#This Row],[employee_residence]],country_codes_wiki!A:B,2,0)</f>
        <v>United States</v>
      </c>
    </row>
    <row r="320" spans="1:15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  <c r="L320" s="10" cm="1">
        <f t="array" ref="L320">MEDIAN(IF(ds_salaries[experience_level]=ds_salaries[[#This Row],[experience_level]],ds_salaries[salary_in_usd]))</f>
        <v>146000</v>
      </c>
      <c r="M320" s="10" t="str" cm="1">
        <f t="array" ref="M320">_xlfn.IFS(ds_salaries[[#This Row],[remote_ratio]]=100,"Remote",ds_salaries[[#This Row],[remote_ratio]]=0,"Onsite",ds_salaries[[#This Row],[remote_ratio]]=50,"Hybrid")</f>
        <v>Onsite</v>
      </c>
      <c r="N320" s="10" t="str" cm="1">
        <f t="array" ref="N3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" s="10" t="str">
        <f>VLOOKUP(ds_salaries[[#This Row],[employee_residence]],country_codes_wiki!A:B,2,0)</f>
        <v>United States</v>
      </c>
    </row>
    <row r="321" spans="1:15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  <c r="L321" s="10" cm="1">
        <f t="array" ref="L321">MEDIAN(IF(ds_salaries[experience_level]=ds_salaries[[#This Row],[experience_level]],ds_salaries[salary_in_usd]))</f>
        <v>146000</v>
      </c>
      <c r="M321" s="10" t="str" cm="1">
        <f t="array" ref="M321">_xlfn.IFS(ds_salaries[[#This Row],[remote_ratio]]=100,"Remote",ds_salaries[[#This Row],[remote_ratio]]=0,"Onsite",ds_salaries[[#This Row],[remote_ratio]]=50,"Hybrid")</f>
        <v>Onsite</v>
      </c>
      <c r="N321" s="10" t="str" cm="1">
        <f t="array" ref="N3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" s="10" t="str">
        <f>VLOOKUP(ds_salaries[[#This Row],[employee_residence]],country_codes_wiki!A:B,2,0)</f>
        <v>United States</v>
      </c>
    </row>
    <row r="322" spans="1:15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  <c r="L322" s="10" cm="1">
        <f t="array" ref="L322">MEDIAN(IF(ds_salaries[experience_level]=ds_salaries[[#This Row],[experience_level]],ds_salaries[salary_in_usd]))</f>
        <v>146000</v>
      </c>
      <c r="M322" s="10" t="str" cm="1">
        <f t="array" ref="M322">_xlfn.IFS(ds_salaries[[#This Row],[remote_ratio]]=100,"Remote",ds_salaries[[#This Row],[remote_ratio]]=0,"Onsite",ds_salaries[[#This Row],[remote_ratio]]=50,"Hybrid")</f>
        <v>Onsite</v>
      </c>
      <c r="N322" s="10" t="str" cm="1">
        <f t="array" ref="N3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" s="10" t="str">
        <f>VLOOKUP(ds_salaries[[#This Row],[employee_residence]],country_codes_wiki!A:B,2,0)</f>
        <v>United States</v>
      </c>
    </row>
    <row r="323" spans="1:15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  <c r="L323" s="10" cm="1">
        <f t="array" ref="L323">MEDIAN(IF(ds_salaries[experience_level]=ds_salaries[[#This Row],[experience_level]],ds_salaries[salary_in_usd]))</f>
        <v>146000</v>
      </c>
      <c r="M323" s="10" t="str" cm="1">
        <f t="array" ref="M323">_xlfn.IFS(ds_salaries[[#This Row],[remote_ratio]]=100,"Remote",ds_salaries[[#This Row],[remote_ratio]]=0,"Onsite",ds_salaries[[#This Row],[remote_ratio]]=50,"Hybrid")</f>
        <v>Onsite</v>
      </c>
      <c r="N323" s="10" t="str" cm="1">
        <f t="array" ref="N3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" s="10" t="str">
        <f>VLOOKUP(ds_salaries[[#This Row],[employee_residence]],country_codes_wiki!A:B,2,0)</f>
        <v>United States</v>
      </c>
    </row>
    <row r="324" spans="1:15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  <c r="L324" s="10" cm="1">
        <f t="array" ref="L324">MEDIAN(IF(ds_salaries[experience_level]=ds_salaries[[#This Row],[experience_level]],ds_salaries[salary_in_usd]))</f>
        <v>70000</v>
      </c>
      <c r="M324" s="10" t="str" cm="1">
        <f t="array" ref="M324">_xlfn.IFS(ds_salaries[[#This Row],[remote_ratio]]=100,"Remote",ds_salaries[[#This Row],[remote_ratio]]=0,"Onsite",ds_salaries[[#This Row],[remote_ratio]]=50,"Hybrid")</f>
        <v>Onsite</v>
      </c>
      <c r="N324" s="10" t="str" cm="1">
        <f t="array" ref="N3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" s="10" t="str">
        <f>VLOOKUP(ds_salaries[[#This Row],[employee_residence]],country_codes_wiki!A:B,2,0)</f>
        <v>Canada</v>
      </c>
    </row>
    <row r="325" spans="1:15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  <c r="L325" s="10" cm="1">
        <f t="array" ref="L325">MEDIAN(IF(ds_salaries[experience_level]=ds_salaries[[#This Row],[experience_level]],ds_salaries[salary_in_usd]))</f>
        <v>146000</v>
      </c>
      <c r="M325" s="10" t="str" cm="1">
        <f t="array" ref="M325">_xlfn.IFS(ds_salaries[[#This Row],[remote_ratio]]=100,"Remote",ds_salaries[[#This Row],[remote_ratio]]=0,"Onsite",ds_salaries[[#This Row],[remote_ratio]]=50,"Hybrid")</f>
        <v>Onsite</v>
      </c>
      <c r="N325" s="10" t="str" cm="1">
        <f t="array" ref="N3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" s="10" t="str">
        <f>VLOOKUP(ds_salaries[[#This Row],[employee_residence]],country_codes_wiki!A:B,2,0)</f>
        <v>Canada</v>
      </c>
    </row>
    <row r="326" spans="1:15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  <c r="L326" s="10" cm="1">
        <f t="array" ref="L326">MEDIAN(IF(ds_salaries[experience_level]=ds_salaries[[#This Row],[experience_level]],ds_salaries[salary_in_usd]))</f>
        <v>146000</v>
      </c>
      <c r="M326" s="10" t="str" cm="1">
        <f t="array" ref="M326">_xlfn.IFS(ds_salaries[[#This Row],[remote_ratio]]=100,"Remote",ds_salaries[[#This Row],[remote_ratio]]=0,"Onsite",ds_salaries[[#This Row],[remote_ratio]]=50,"Hybrid")</f>
        <v>Hybrid</v>
      </c>
      <c r="N326" s="10" t="str" cm="1">
        <f t="array" ref="N326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26" s="10" t="str">
        <f>VLOOKUP(ds_salaries[[#This Row],[employee_residence]],country_codes_wiki!A:B,2,0)</f>
        <v>Ukraine</v>
      </c>
    </row>
    <row r="327" spans="1:15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  <c r="L327" s="10" cm="1">
        <f t="array" ref="L327">MEDIAN(IF(ds_salaries[experience_level]=ds_salaries[[#This Row],[experience_level]],ds_salaries[salary_in_usd]))</f>
        <v>100000</v>
      </c>
      <c r="M327" s="10" t="str" cm="1">
        <f t="array" ref="M327">_xlfn.IFS(ds_salaries[[#This Row],[remote_ratio]]=100,"Remote",ds_salaries[[#This Row],[remote_ratio]]=0,"Onsite",ds_salaries[[#This Row],[remote_ratio]]=50,"Hybrid")</f>
        <v>Remote</v>
      </c>
      <c r="N327" s="10" t="str" cm="1">
        <f t="array" ref="N3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" s="10" t="str">
        <f>VLOOKUP(ds_salaries[[#This Row],[employee_residence]],country_codes_wiki!A:B,2,0)</f>
        <v>United States</v>
      </c>
    </row>
    <row r="328" spans="1:15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  <c r="L328" s="10" cm="1">
        <f t="array" ref="L328">MEDIAN(IF(ds_salaries[experience_level]=ds_salaries[[#This Row],[experience_level]],ds_salaries[salary_in_usd]))</f>
        <v>100000</v>
      </c>
      <c r="M328" s="10" t="str" cm="1">
        <f t="array" ref="M328">_xlfn.IFS(ds_salaries[[#This Row],[remote_ratio]]=100,"Remote",ds_salaries[[#This Row],[remote_ratio]]=0,"Onsite",ds_salaries[[#This Row],[remote_ratio]]=50,"Hybrid")</f>
        <v>Remote</v>
      </c>
      <c r="N328" s="10" t="str" cm="1">
        <f t="array" ref="N3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" s="10" t="str">
        <f>VLOOKUP(ds_salaries[[#This Row],[employee_residence]],country_codes_wiki!A:B,2,0)</f>
        <v>United States</v>
      </c>
    </row>
    <row r="329" spans="1:15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  <c r="L329" s="10" cm="1">
        <f t="array" ref="L329">MEDIAN(IF(ds_salaries[experience_level]=ds_salaries[[#This Row],[experience_level]],ds_salaries[salary_in_usd]))</f>
        <v>70000</v>
      </c>
      <c r="M329" s="10" t="str" cm="1">
        <f t="array" ref="M329">_xlfn.IFS(ds_salaries[[#This Row],[remote_ratio]]=100,"Remote",ds_salaries[[#This Row],[remote_ratio]]=0,"Onsite",ds_salaries[[#This Row],[remote_ratio]]=50,"Hybrid")</f>
        <v>Remote</v>
      </c>
      <c r="N329" s="10" t="str" cm="1">
        <f t="array" ref="N3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" s="10" t="str">
        <f>VLOOKUP(ds_salaries[[#This Row],[employee_residence]],country_codes_wiki!A:B,2,0)</f>
        <v>Canada</v>
      </c>
    </row>
    <row r="330" spans="1:15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  <c r="L330" s="10" cm="1">
        <f t="array" ref="L330">MEDIAN(IF(ds_salaries[experience_level]=ds_salaries[[#This Row],[experience_level]],ds_salaries[salary_in_usd]))</f>
        <v>146000</v>
      </c>
      <c r="M330" s="10" t="str" cm="1">
        <f t="array" ref="M330">_xlfn.IFS(ds_salaries[[#This Row],[remote_ratio]]=100,"Remote",ds_salaries[[#This Row],[remote_ratio]]=0,"Onsite",ds_salaries[[#This Row],[remote_ratio]]=50,"Hybrid")</f>
        <v>Onsite</v>
      </c>
      <c r="N330" s="10" t="str" cm="1">
        <f t="array" ref="N3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" s="10" t="str">
        <f>VLOOKUP(ds_salaries[[#This Row],[employee_residence]],country_codes_wiki!A:B,2,0)</f>
        <v>United States</v>
      </c>
    </row>
    <row r="331" spans="1:15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  <c r="L331" s="10" cm="1">
        <f t="array" ref="L331">MEDIAN(IF(ds_salaries[experience_level]=ds_salaries[[#This Row],[experience_level]],ds_salaries[salary_in_usd]))</f>
        <v>146000</v>
      </c>
      <c r="M331" s="10" t="str" cm="1">
        <f t="array" ref="M331">_xlfn.IFS(ds_salaries[[#This Row],[remote_ratio]]=100,"Remote",ds_salaries[[#This Row],[remote_ratio]]=0,"Onsite",ds_salaries[[#This Row],[remote_ratio]]=50,"Hybrid")</f>
        <v>Onsite</v>
      </c>
      <c r="N331" s="10" t="str" cm="1">
        <f t="array" ref="N3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" s="10" t="str">
        <f>VLOOKUP(ds_salaries[[#This Row],[employee_residence]],country_codes_wiki!A:B,2,0)</f>
        <v>United States</v>
      </c>
    </row>
    <row r="332" spans="1:15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  <c r="L332" s="10" cm="1">
        <f t="array" ref="L332">MEDIAN(IF(ds_salaries[experience_level]=ds_salaries[[#This Row],[experience_level]],ds_salaries[salary_in_usd]))</f>
        <v>146000</v>
      </c>
      <c r="M332" s="10" t="str" cm="1">
        <f t="array" ref="M332">_xlfn.IFS(ds_salaries[[#This Row],[remote_ratio]]=100,"Remote",ds_salaries[[#This Row],[remote_ratio]]=0,"Onsite",ds_salaries[[#This Row],[remote_ratio]]=50,"Hybrid")</f>
        <v>Onsite</v>
      </c>
      <c r="N332" s="10" t="str" cm="1">
        <f t="array" ref="N3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" s="10" t="str">
        <f>VLOOKUP(ds_salaries[[#This Row],[employee_residence]],country_codes_wiki!A:B,2,0)</f>
        <v>United States</v>
      </c>
    </row>
    <row r="333" spans="1:15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  <c r="L333" s="10" cm="1">
        <f t="array" ref="L333">MEDIAN(IF(ds_salaries[experience_level]=ds_salaries[[#This Row],[experience_level]],ds_salaries[salary_in_usd]))</f>
        <v>146000</v>
      </c>
      <c r="M333" s="10" t="str" cm="1">
        <f t="array" ref="M333">_xlfn.IFS(ds_salaries[[#This Row],[remote_ratio]]=100,"Remote",ds_salaries[[#This Row],[remote_ratio]]=0,"Onsite",ds_salaries[[#This Row],[remote_ratio]]=50,"Hybrid")</f>
        <v>Onsite</v>
      </c>
      <c r="N333" s="10" t="str" cm="1">
        <f t="array" ref="N3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" s="10" t="str">
        <f>VLOOKUP(ds_salaries[[#This Row],[employee_residence]],country_codes_wiki!A:B,2,0)</f>
        <v>United States</v>
      </c>
    </row>
    <row r="334" spans="1:15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  <c r="L334" s="10" cm="1">
        <f t="array" ref="L334">MEDIAN(IF(ds_salaries[experience_level]=ds_salaries[[#This Row],[experience_level]],ds_salaries[salary_in_usd]))</f>
        <v>146000</v>
      </c>
      <c r="M334" s="10" t="str" cm="1">
        <f t="array" ref="M334">_xlfn.IFS(ds_salaries[[#This Row],[remote_ratio]]=100,"Remote",ds_salaries[[#This Row],[remote_ratio]]=0,"Onsite",ds_salaries[[#This Row],[remote_ratio]]=50,"Hybrid")</f>
        <v>Onsite</v>
      </c>
      <c r="N334" s="10" t="str" cm="1">
        <f t="array" ref="N3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" s="10" t="str">
        <f>VLOOKUP(ds_salaries[[#This Row],[employee_residence]],country_codes_wiki!A:B,2,0)</f>
        <v>United States</v>
      </c>
    </row>
    <row r="335" spans="1:15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  <c r="L335" s="10" cm="1">
        <f t="array" ref="L335">MEDIAN(IF(ds_salaries[experience_level]=ds_salaries[[#This Row],[experience_level]],ds_salaries[salary_in_usd]))</f>
        <v>146000</v>
      </c>
      <c r="M335" s="10" t="str" cm="1">
        <f t="array" ref="M335">_xlfn.IFS(ds_salaries[[#This Row],[remote_ratio]]=100,"Remote",ds_salaries[[#This Row],[remote_ratio]]=0,"Onsite",ds_salaries[[#This Row],[remote_ratio]]=50,"Hybrid")</f>
        <v>Onsite</v>
      </c>
      <c r="N335" s="10" t="str" cm="1">
        <f t="array" ref="N3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" s="10" t="str">
        <f>VLOOKUP(ds_salaries[[#This Row],[employee_residence]],country_codes_wiki!A:B,2,0)</f>
        <v>United States</v>
      </c>
    </row>
    <row r="336" spans="1:15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  <c r="L336" s="10" cm="1">
        <f t="array" ref="L336">MEDIAN(IF(ds_salaries[experience_level]=ds_salaries[[#This Row],[experience_level]],ds_salaries[salary_in_usd]))</f>
        <v>70000</v>
      </c>
      <c r="M336" s="10" t="str" cm="1">
        <f t="array" ref="M336">_xlfn.IFS(ds_salaries[[#This Row],[remote_ratio]]=100,"Remote",ds_salaries[[#This Row],[remote_ratio]]=0,"Onsite",ds_salaries[[#This Row],[remote_ratio]]=50,"Hybrid")</f>
        <v>Remote</v>
      </c>
      <c r="N336" s="10" t="str" cm="1">
        <f t="array" ref="N3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" s="10" t="str">
        <f>VLOOKUP(ds_salaries[[#This Row],[employee_residence]],country_codes_wiki!A:B,2,0)</f>
        <v>United States</v>
      </c>
    </row>
    <row r="337" spans="1:15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  <c r="L337" s="10" cm="1">
        <f t="array" ref="L337">MEDIAN(IF(ds_salaries[experience_level]=ds_salaries[[#This Row],[experience_level]],ds_salaries[salary_in_usd]))</f>
        <v>70000</v>
      </c>
      <c r="M337" s="10" t="str" cm="1">
        <f t="array" ref="M337">_xlfn.IFS(ds_salaries[[#This Row],[remote_ratio]]=100,"Remote",ds_salaries[[#This Row],[remote_ratio]]=0,"Onsite",ds_salaries[[#This Row],[remote_ratio]]=50,"Hybrid")</f>
        <v>Remote</v>
      </c>
      <c r="N337" s="10" t="str" cm="1">
        <f t="array" ref="N3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" s="10" t="str">
        <f>VLOOKUP(ds_salaries[[#This Row],[employee_residence]],country_codes_wiki!A:B,2,0)</f>
        <v>United States</v>
      </c>
    </row>
    <row r="338" spans="1:15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  <c r="L338" s="10" cm="1">
        <f t="array" ref="L338">MEDIAN(IF(ds_salaries[experience_level]=ds_salaries[[#This Row],[experience_level]],ds_salaries[salary_in_usd]))</f>
        <v>100000</v>
      </c>
      <c r="M338" s="10" t="str" cm="1">
        <f t="array" ref="M338">_xlfn.IFS(ds_salaries[[#This Row],[remote_ratio]]=100,"Remote",ds_salaries[[#This Row],[remote_ratio]]=0,"Onsite",ds_salaries[[#This Row],[remote_ratio]]=50,"Hybrid")</f>
        <v>Remote</v>
      </c>
      <c r="N338" s="10" t="str" cm="1">
        <f t="array" ref="N3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" s="10" t="str">
        <f>VLOOKUP(ds_salaries[[#This Row],[employee_residence]],country_codes_wiki!A:B,2,0)</f>
        <v>United States</v>
      </c>
    </row>
    <row r="339" spans="1:15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  <c r="L339" s="10" cm="1">
        <f t="array" ref="L339">MEDIAN(IF(ds_salaries[experience_level]=ds_salaries[[#This Row],[experience_level]],ds_salaries[salary_in_usd]))</f>
        <v>100000</v>
      </c>
      <c r="M339" s="10" t="str" cm="1">
        <f t="array" ref="M339">_xlfn.IFS(ds_salaries[[#This Row],[remote_ratio]]=100,"Remote",ds_salaries[[#This Row],[remote_ratio]]=0,"Onsite",ds_salaries[[#This Row],[remote_ratio]]=50,"Hybrid")</f>
        <v>Remote</v>
      </c>
      <c r="N339" s="10" t="str" cm="1">
        <f t="array" ref="N3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" s="10" t="str">
        <f>VLOOKUP(ds_salaries[[#This Row],[employee_residence]],country_codes_wiki!A:B,2,0)</f>
        <v>United States</v>
      </c>
    </row>
    <row r="340" spans="1:15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  <c r="L340" s="10" cm="1">
        <f t="array" ref="L340">MEDIAN(IF(ds_salaries[experience_level]=ds_salaries[[#This Row],[experience_level]],ds_salaries[salary_in_usd]))</f>
        <v>146000</v>
      </c>
      <c r="M340" s="10" t="str" cm="1">
        <f t="array" ref="M340">_xlfn.IFS(ds_salaries[[#This Row],[remote_ratio]]=100,"Remote",ds_salaries[[#This Row],[remote_ratio]]=0,"Onsite",ds_salaries[[#This Row],[remote_ratio]]=50,"Hybrid")</f>
        <v>Remote</v>
      </c>
      <c r="N340" s="10" t="str" cm="1">
        <f t="array" ref="N3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" s="10" t="str">
        <f>VLOOKUP(ds_salaries[[#This Row],[employee_residence]],country_codes_wiki!A:B,2,0)</f>
        <v>Canada</v>
      </c>
    </row>
    <row r="341" spans="1:15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  <c r="L341" s="10" cm="1">
        <f t="array" ref="L341">MEDIAN(IF(ds_salaries[experience_level]=ds_salaries[[#This Row],[experience_level]],ds_salaries[salary_in_usd]))</f>
        <v>146000</v>
      </c>
      <c r="M341" s="10" t="str" cm="1">
        <f t="array" ref="M341">_xlfn.IFS(ds_salaries[[#This Row],[remote_ratio]]=100,"Remote",ds_salaries[[#This Row],[remote_ratio]]=0,"Onsite",ds_salaries[[#This Row],[remote_ratio]]=50,"Hybrid")</f>
        <v>Remote</v>
      </c>
      <c r="N341" s="10" t="str" cm="1">
        <f t="array" ref="N3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" s="10" t="str">
        <f>VLOOKUP(ds_salaries[[#This Row],[employee_residence]],country_codes_wiki!A:B,2,0)</f>
        <v>Canada</v>
      </c>
    </row>
    <row r="342" spans="1:15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  <c r="L342" s="10" cm="1">
        <f t="array" ref="L342">MEDIAN(IF(ds_salaries[experience_level]=ds_salaries[[#This Row],[experience_level]],ds_salaries[salary_in_usd]))</f>
        <v>70000</v>
      </c>
      <c r="M342" s="10" t="str" cm="1">
        <f t="array" ref="M342">_xlfn.IFS(ds_salaries[[#This Row],[remote_ratio]]=100,"Remote",ds_salaries[[#This Row],[remote_ratio]]=0,"Onsite",ds_salaries[[#This Row],[remote_ratio]]=50,"Hybrid")</f>
        <v>Onsite</v>
      </c>
      <c r="N342" s="10" t="str" cm="1">
        <f t="array" ref="N3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" s="10" t="str">
        <f>VLOOKUP(ds_salaries[[#This Row],[employee_residence]],country_codes_wiki!A:B,2,0)</f>
        <v>United States</v>
      </c>
    </row>
    <row r="343" spans="1:15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  <c r="L343" s="10" cm="1">
        <f t="array" ref="L343">MEDIAN(IF(ds_salaries[experience_level]=ds_salaries[[#This Row],[experience_level]],ds_salaries[salary_in_usd]))</f>
        <v>70000</v>
      </c>
      <c r="M343" s="10" t="str" cm="1">
        <f t="array" ref="M343">_xlfn.IFS(ds_salaries[[#This Row],[remote_ratio]]=100,"Remote",ds_salaries[[#This Row],[remote_ratio]]=0,"Onsite",ds_salaries[[#This Row],[remote_ratio]]=50,"Hybrid")</f>
        <v>Onsite</v>
      </c>
      <c r="N343" s="10" t="str" cm="1">
        <f t="array" ref="N3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" s="10" t="str">
        <f>VLOOKUP(ds_salaries[[#This Row],[employee_residence]],country_codes_wiki!A:B,2,0)</f>
        <v>United States</v>
      </c>
    </row>
    <row r="344" spans="1:15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  <c r="L344" s="10" cm="1">
        <f t="array" ref="L344">MEDIAN(IF(ds_salaries[experience_level]=ds_salaries[[#This Row],[experience_level]],ds_salaries[salary_in_usd]))</f>
        <v>146000</v>
      </c>
      <c r="M344" s="10" t="str" cm="1">
        <f t="array" ref="M344">_xlfn.IFS(ds_salaries[[#This Row],[remote_ratio]]=100,"Remote",ds_salaries[[#This Row],[remote_ratio]]=0,"Onsite",ds_salaries[[#This Row],[remote_ratio]]=50,"Hybrid")</f>
        <v>Onsite</v>
      </c>
      <c r="N344" s="10" t="str" cm="1">
        <f t="array" ref="N3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" s="10" t="str">
        <f>VLOOKUP(ds_salaries[[#This Row],[employee_residence]],country_codes_wiki!A:B,2,0)</f>
        <v>United States</v>
      </c>
    </row>
    <row r="345" spans="1:15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  <c r="L345" s="10" cm="1">
        <f t="array" ref="L345">MEDIAN(IF(ds_salaries[experience_level]=ds_salaries[[#This Row],[experience_level]],ds_salaries[salary_in_usd]))</f>
        <v>146000</v>
      </c>
      <c r="M345" s="10" t="str" cm="1">
        <f t="array" ref="M345">_xlfn.IFS(ds_salaries[[#This Row],[remote_ratio]]=100,"Remote",ds_salaries[[#This Row],[remote_ratio]]=0,"Onsite",ds_salaries[[#This Row],[remote_ratio]]=50,"Hybrid")</f>
        <v>Onsite</v>
      </c>
      <c r="N345" s="10" t="str" cm="1">
        <f t="array" ref="N3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" s="10" t="str">
        <f>VLOOKUP(ds_salaries[[#This Row],[employee_residence]],country_codes_wiki!A:B,2,0)</f>
        <v>United States</v>
      </c>
    </row>
    <row r="346" spans="1:15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  <c r="L346" s="10" cm="1">
        <f t="array" ref="L346">MEDIAN(IF(ds_salaries[experience_level]=ds_salaries[[#This Row],[experience_level]],ds_salaries[salary_in_usd]))</f>
        <v>146000</v>
      </c>
      <c r="M346" s="10" t="str" cm="1">
        <f t="array" ref="M346">_xlfn.IFS(ds_salaries[[#This Row],[remote_ratio]]=100,"Remote",ds_salaries[[#This Row],[remote_ratio]]=0,"Onsite",ds_salaries[[#This Row],[remote_ratio]]=50,"Hybrid")</f>
        <v>Remote</v>
      </c>
      <c r="N346" s="10" t="str" cm="1">
        <f t="array" ref="N3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" s="10" t="str">
        <f>VLOOKUP(ds_salaries[[#This Row],[employee_residence]],country_codes_wiki!A:B,2,0)</f>
        <v>United States</v>
      </c>
    </row>
    <row r="347" spans="1:15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  <c r="L347" s="10" cm="1">
        <f t="array" ref="L347">MEDIAN(IF(ds_salaries[experience_level]=ds_salaries[[#This Row],[experience_level]],ds_salaries[salary_in_usd]))</f>
        <v>146000</v>
      </c>
      <c r="M347" s="10" t="str" cm="1">
        <f t="array" ref="M347">_xlfn.IFS(ds_salaries[[#This Row],[remote_ratio]]=100,"Remote",ds_salaries[[#This Row],[remote_ratio]]=0,"Onsite",ds_salaries[[#This Row],[remote_ratio]]=50,"Hybrid")</f>
        <v>Remote</v>
      </c>
      <c r="N347" s="10" t="str" cm="1">
        <f t="array" ref="N3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" s="10" t="str">
        <f>VLOOKUP(ds_salaries[[#This Row],[employee_residence]],country_codes_wiki!A:B,2,0)</f>
        <v>United States</v>
      </c>
    </row>
    <row r="348" spans="1:15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  <c r="L348" s="10" cm="1">
        <f t="array" ref="L348">MEDIAN(IF(ds_salaries[experience_level]=ds_salaries[[#This Row],[experience_level]],ds_salaries[salary_in_usd]))</f>
        <v>146000</v>
      </c>
      <c r="M348" s="10" t="str" cm="1">
        <f t="array" ref="M348">_xlfn.IFS(ds_salaries[[#This Row],[remote_ratio]]=100,"Remote",ds_salaries[[#This Row],[remote_ratio]]=0,"Onsite",ds_salaries[[#This Row],[remote_ratio]]=50,"Hybrid")</f>
        <v>Remote</v>
      </c>
      <c r="N348" s="10" t="str" cm="1">
        <f t="array" ref="N3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" s="10" t="str">
        <f>VLOOKUP(ds_salaries[[#This Row],[employee_residence]],country_codes_wiki!A:B,2,0)</f>
        <v>United States</v>
      </c>
    </row>
    <row r="349" spans="1:15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  <c r="L349" s="10" cm="1">
        <f t="array" ref="L349">MEDIAN(IF(ds_salaries[experience_level]=ds_salaries[[#This Row],[experience_level]],ds_salaries[salary_in_usd]))</f>
        <v>146000</v>
      </c>
      <c r="M349" s="10" t="str" cm="1">
        <f t="array" ref="M349">_xlfn.IFS(ds_salaries[[#This Row],[remote_ratio]]=100,"Remote",ds_salaries[[#This Row],[remote_ratio]]=0,"Onsite",ds_salaries[[#This Row],[remote_ratio]]=50,"Hybrid")</f>
        <v>Remote</v>
      </c>
      <c r="N349" s="10" t="str" cm="1">
        <f t="array" ref="N3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" s="10" t="str">
        <f>VLOOKUP(ds_salaries[[#This Row],[employee_residence]],country_codes_wiki!A:B,2,0)</f>
        <v>United States</v>
      </c>
    </row>
    <row r="350" spans="1:15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  <c r="L350" s="10" cm="1">
        <f t="array" ref="L350">MEDIAN(IF(ds_salaries[experience_level]=ds_salaries[[#This Row],[experience_level]],ds_salaries[salary_in_usd]))</f>
        <v>70000</v>
      </c>
      <c r="M350" s="10" t="str" cm="1">
        <f t="array" ref="M350">_xlfn.IFS(ds_salaries[[#This Row],[remote_ratio]]=100,"Remote",ds_salaries[[#This Row],[remote_ratio]]=0,"Onsite",ds_salaries[[#This Row],[remote_ratio]]=50,"Hybrid")</f>
        <v>Onsite</v>
      </c>
      <c r="N350" s="10" t="str" cm="1">
        <f t="array" ref="N3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" s="10" t="str">
        <f>VLOOKUP(ds_salaries[[#This Row],[employee_residence]],country_codes_wiki!A:B,2,0)</f>
        <v>United States</v>
      </c>
    </row>
    <row r="351" spans="1:15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  <c r="L351" s="10" cm="1">
        <f t="array" ref="L351">MEDIAN(IF(ds_salaries[experience_level]=ds_salaries[[#This Row],[experience_level]],ds_salaries[salary_in_usd]))</f>
        <v>70000</v>
      </c>
      <c r="M351" s="10" t="str" cm="1">
        <f t="array" ref="M351">_xlfn.IFS(ds_salaries[[#This Row],[remote_ratio]]=100,"Remote",ds_salaries[[#This Row],[remote_ratio]]=0,"Onsite",ds_salaries[[#This Row],[remote_ratio]]=50,"Hybrid")</f>
        <v>Onsite</v>
      </c>
      <c r="N351" s="10" t="str" cm="1">
        <f t="array" ref="N3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" s="10" t="str">
        <f>VLOOKUP(ds_salaries[[#This Row],[employee_residence]],country_codes_wiki!A:B,2,0)</f>
        <v>United States</v>
      </c>
    </row>
    <row r="352" spans="1:15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  <c r="L352" s="10" cm="1">
        <f t="array" ref="L352">MEDIAN(IF(ds_salaries[experience_level]=ds_salaries[[#This Row],[experience_level]],ds_salaries[salary_in_usd]))</f>
        <v>146000</v>
      </c>
      <c r="M352" s="10" t="str" cm="1">
        <f t="array" ref="M352">_xlfn.IFS(ds_salaries[[#This Row],[remote_ratio]]=100,"Remote",ds_salaries[[#This Row],[remote_ratio]]=0,"Onsite",ds_salaries[[#This Row],[remote_ratio]]=50,"Hybrid")</f>
        <v>Onsite</v>
      </c>
      <c r="N352" s="10" t="str" cm="1">
        <f t="array" ref="N3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" s="10" t="str">
        <f>VLOOKUP(ds_salaries[[#This Row],[employee_residence]],country_codes_wiki!A:B,2,0)</f>
        <v>United States</v>
      </c>
    </row>
    <row r="353" spans="1:15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  <c r="L353" s="10" cm="1">
        <f t="array" ref="L353">MEDIAN(IF(ds_salaries[experience_level]=ds_salaries[[#This Row],[experience_level]],ds_salaries[salary_in_usd]))</f>
        <v>146000</v>
      </c>
      <c r="M353" s="10" t="str" cm="1">
        <f t="array" ref="M353">_xlfn.IFS(ds_salaries[[#This Row],[remote_ratio]]=100,"Remote",ds_salaries[[#This Row],[remote_ratio]]=0,"Onsite",ds_salaries[[#This Row],[remote_ratio]]=50,"Hybrid")</f>
        <v>Onsite</v>
      </c>
      <c r="N353" s="10" t="str" cm="1">
        <f t="array" ref="N3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" s="10" t="str">
        <f>VLOOKUP(ds_salaries[[#This Row],[employee_residence]],country_codes_wiki!A:B,2,0)</f>
        <v>United States</v>
      </c>
    </row>
    <row r="354" spans="1:15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  <c r="L354" s="10" cm="1">
        <f t="array" ref="L354">MEDIAN(IF(ds_salaries[experience_level]=ds_salaries[[#This Row],[experience_level]],ds_salaries[salary_in_usd]))</f>
        <v>146000</v>
      </c>
      <c r="M354" s="10" t="str" cm="1">
        <f t="array" ref="M354">_xlfn.IFS(ds_salaries[[#This Row],[remote_ratio]]=100,"Remote",ds_salaries[[#This Row],[remote_ratio]]=0,"Onsite",ds_salaries[[#This Row],[remote_ratio]]=50,"Hybrid")</f>
        <v>Onsite</v>
      </c>
      <c r="N354" s="10" t="str" cm="1">
        <f t="array" ref="N3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" s="10" t="str">
        <f>VLOOKUP(ds_salaries[[#This Row],[employee_residence]],country_codes_wiki!A:B,2,0)</f>
        <v>United States</v>
      </c>
    </row>
    <row r="355" spans="1:15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  <c r="L355" s="10" cm="1">
        <f t="array" ref="L355">MEDIAN(IF(ds_salaries[experience_level]=ds_salaries[[#This Row],[experience_level]],ds_salaries[salary_in_usd]))</f>
        <v>146000</v>
      </c>
      <c r="M355" s="10" t="str" cm="1">
        <f t="array" ref="M355">_xlfn.IFS(ds_salaries[[#This Row],[remote_ratio]]=100,"Remote",ds_salaries[[#This Row],[remote_ratio]]=0,"Onsite",ds_salaries[[#This Row],[remote_ratio]]=50,"Hybrid")</f>
        <v>Onsite</v>
      </c>
      <c r="N355" s="10" t="str" cm="1">
        <f t="array" ref="N3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" s="10" t="str">
        <f>VLOOKUP(ds_salaries[[#This Row],[employee_residence]],country_codes_wiki!A:B,2,0)</f>
        <v>United States</v>
      </c>
    </row>
    <row r="356" spans="1:15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  <c r="L356" s="10" cm="1">
        <f t="array" ref="L356">MEDIAN(IF(ds_salaries[experience_level]=ds_salaries[[#This Row],[experience_level]],ds_salaries[salary_in_usd]))</f>
        <v>146000</v>
      </c>
      <c r="M356" s="10" t="str" cm="1">
        <f t="array" ref="M356">_xlfn.IFS(ds_salaries[[#This Row],[remote_ratio]]=100,"Remote",ds_salaries[[#This Row],[remote_ratio]]=0,"Onsite",ds_salaries[[#This Row],[remote_ratio]]=50,"Hybrid")</f>
        <v>Onsite</v>
      </c>
      <c r="N356" s="10" t="str" cm="1">
        <f t="array" ref="N3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" s="10" t="str">
        <f>VLOOKUP(ds_salaries[[#This Row],[employee_residence]],country_codes_wiki!A:B,2,0)</f>
        <v>United States</v>
      </c>
    </row>
    <row r="357" spans="1:15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  <c r="L357" s="10" cm="1">
        <f t="array" ref="L357">MEDIAN(IF(ds_salaries[experience_level]=ds_salaries[[#This Row],[experience_level]],ds_salaries[salary_in_usd]))</f>
        <v>146000</v>
      </c>
      <c r="M357" s="10" t="str" cm="1">
        <f t="array" ref="M357">_xlfn.IFS(ds_salaries[[#This Row],[remote_ratio]]=100,"Remote",ds_salaries[[#This Row],[remote_ratio]]=0,"Onsite",ds_salaries[[#This Row],[remote_ratio]]=50,"Hybrid")</f>
        <v>Onsite</v>
      </c>
      <c r="N357" s="10" t="str" cm="1">
        <f t="array" ref="N3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" s="10" t="str">
        <f>VLOOKUP(ds_salaries[[#This Row],[employee_residence]],country_codes_wiki!A:B,2,0)</f>
        <v>United States</v>
      </c>
    </row>
    <row r="358" spans="1:15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  <c r="L358" s="10" cm="1">
        <f t="array" ref="L358">MEDIAN(IF(ds_salaries[experience_level]=ds_salaries[[#This Row],[experience_level]],ds_salaries[salary_in_usd]))</f>
        <v>146000</v>
      </c>
      <c r="M358" s="10" t="str" cm="1">
        <f t="array" ref="M358">_xlfn.IFS(ds_salaries[[#This Row],[remote_ratio]]=100,"Remote",ds_salaries[[#This Row],[remote_ratio]]=0,"Onsite",ds_salaries[[#This Row],[remote_ratio]]=50,"Hybrid")</f>
        <v>Remote</v>
      </c>
      <c r="N358" s="10" t="str" cm="1">
        <f t="array" ref="N3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" s="10" t="str">
        <f>VLOOKUP(ds_salaries[[#This Row],[employee_residence]],country_codes_wiki!A:B,2,0)</f>
        <v>United States</v>
      </c>
    </row>
    <row r="359" spans="1:15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  <c r="L359" s="10" cm="1">
        <f t="array" ref="L359">MEDIAN(IF(ds_salaries[experience_level]=ds_salaries[[#This Row],[experience_level]],ds_salaries[salary_in_usd]))</f>
        <v>146000</v>
      </c>
      <c r="M359" s="10" t="str" cm="1">
        <f t="array" ref="M359">_xlfn.IFS(ds_salaries[[#This Row],[remote_ratio]]=100,"Remote",ds_salaries[[#This Row],[remote_ratio]]=0,"Onsite",ds_salaries[[#This Row],[remote_ratio]]=50,"Hybrid")</f>
        <v>Remote</v>
      </c>
      <c r="N359" s="10" t="str" cm="1">
        <f t="array" ref="N3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" s="10" t="str">
        <f>VLOOKUP(ds_salaries[[#This Row],[employee_residence]],country_codes_wiki!A:B,2,0)</f>
        <v>United States</v>
      </c>
    </row>
    <row r="360" spans="1:15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  <c r="L360" s="10" cm="1">
        <f t="array" ref="L360">MEDIAN(IF(ds_salaries[experience_level]=ds_salaries[[#This Row],[experience_level]],ds_salaries[salary_in_usd]))</f>
        <v>146000</v>
      </c>
      <c r="M360" s="10" t="str" cm="1">
        <f t="array" ref="M360">_xlfn.IFS(ds_salaries[[#This Row],[remote_ratio]]=100,"Remote",ds_salaries[[#This Row],[remote_ratio]]=0,"Onsite",ds_salaries[[#This Row],[remote_ratio]]=50,"Hybrid")</f>
        <v>Remote</v>
      </c>
      <c r="N360" s="10" t="str" cm="1">
        <f t="array" ref="N3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" s="10" t="str">
        <f>VLOOKUP(ds_salaries[[#This Row],[employee_residence]],country_codes_wiki!A:B,2,0)</f>
        <v>United States</v>
      </c>
    </row>
    <row r="361" spans="1:15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  <c r="L361" s="10" cm="1">
        <f t="array" ref="L361">MEDIAN(IF(ds_salaries[experience_level]=ds_salaries[[#This Row],[experience_level]],ds_salaries[salary_in_usd]))</f>
        <v>146000</v>
      </c>
      <c r="M361" s="10" t="str" cm="1">
        <f t="array" ref="M361">_xlfn.IFS(ds_salaries[[#This Row],[remote_ratio]]=100,"Remote",ds_salaries[[#This Row],[remote_ratio]]=0,"Onsite",ds_salaries[[#This Row],[remote_ratio]]=50,"Hybrid")</f>
        <v>Remote</v>
      </c>
      <c r="N361" s="10" t="str" cm="1">
        <f t="array" ref="N3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" s="10" t="str">
        <f>VLOOKUP(ds_salaries[[#This Row],[employee_residence]],country_codes_wiki!A:B,2,0)</f>
        <v>United States</v>
      </c>
    </row>
    <row r="362" spans="1:15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  <c r="L362" s="10" cm="1">
        <f t="array" ref="L362">MEDIAN(IF(ds_salaries[experience_level]=ds_salaries[[#This Row],[experience_level]],ds_salaries[salary_in_usd]))</f>
        <v>100000</v>
      </c>
      <c r="M362" s="10" t="str" cm="1">
        <f t="array" ref="M362">_xlfn.IFS(ds_salaries[[#This Row],[remote_ratio]]=100,"Remote",ds_salaries[[#This Row],[remote_ratio]]=0,"Onsite",ds_salaries[[#This Row],[remote_ratio]]=50,"Hybrid")</f>
        <v>Remote</v>
      </c>
      <c r="N362" s="10" t="str" cm="1">
        <f t="array" ref="N3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" s="10" t="str">
        <f>VLOOKUP(ds_salaries[[#This Row],[employee_residence]],country_codes_wiki!A:B,2,0)</f>
        <v>Spain</v>
      </c>
    </row>
    <row r="363" spans="1:15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  <c r="L363" s="10" cm="1">
        <f t="array" ref="L363">MEDIAN(IF(ds_salaries[experience_level]=ds_salaries[[#This Row],[experience_level]],ds_salaries[salary_in_usd]))</f>
        <v>146000</v>
      </c>
      <c r="M363" s="10" t="str" cm="1">
        <f t="array" ref="M363">_xlfn.IFS(ds_salaries[[#This Row],[remote_ratio]]=100,"Remote",ds_salaries[[#This Row],[remote_ratio]]=0,"Onsite",ds_salaries[[#This Row],[remote_ratio]]=50,"Hybrid")</f>
        <v>Onsite</v>
      </c>
      <c r="N363" s="10" t="str" cm="1">
        <f t="array" ref="N3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" s="10" t="str">
        <f>VLOOKUP(ds_salaries[[#This Row],[employee_residence]],country_codes_wiki!A:B,2,0)</f>
        <v>United States</v>
      </c>
    </row>
    <row r="364" spans="1:15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  <c r="L364" s="10" cm="1">
        <f t="array" ref="L364">MEDIAN(IF(ds_salaries[experience_level]=ds_salaries[[#This Row],[experience_level]],ds_salaries[salary_in_usd]))</f>
        <v>146000</v>
      </c>
      <c r="M364" s="10" t="str" cm="1">
        <f t="array" ref="M364">_xlfn.IFS(ds_salaries[[#This Row],[remote_ratio]]=100,"Remote",ds_salaries[[#This Row],[remote_ratio]]=0,"Onsite",ds_salaries[[#This Row],[remote_ratio]]=50,"Hybrid")</f>
        <v>Onsite</v>
      </c>
      <c r="N364" s="10" t="str" cm="1">
        <f t="array" ref="N3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" s="10" t="str">
        <f>VLOOKUP(ds_salaries[[#This Row],[employee_residence]],country_codes_wiki!A:B,2,0)</f>
        <v>United States</v>
      </c>
    </row>
    <row r="365" spans="1:15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  <c r="L365" s="10" cm="1">
        <f t="array" ref="L365">MEDIAN(IF(ds_salaries[experience_level]=ds_salaries[[#This Row],[experience_level]],ds_salaries[salary_in_usd]))</f>
        <v>146000</v>
      </c>
      <c r="M365" s="10" t="str" cm="1">
        <f t="array" ref="M365">_xlfn.IFS(ds_salaries[[#This Row],[remote_ratio]]=100,"Remote",ds_salaries[[#This Row],[remote_ratio]]=0,"Onsite",ds_salaries[[#This Row],[remote_ratio]]=50,"Hybrid")</f>
        <v>Remote</v>
      </c>
      <c r="N365" s="10" t="str" cm="1">
        <f t="array" ref="N3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" s="10" t="str">
        <f>VLOOKUP(ds_salaries[[#This Row],[employee_residence]],country_codes_wiki!A:B,2,0)</f>
        <v>United States</v>
      </c>
    </row>
    <row r="366" spans="1:15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  <c r="L366" s="10" cm="1">
        <f t="array" ref="L366">MEDIAN(IF(ds_salaries[experience_level]=ds_salaries[[#This Row],[experience_level]],ds_salaries[salary_in_usd]))</f>
        <v>146000</v>
      </c>
      <c r="M366" s="10" t="str" cm="1">
        <f t="array" ref="M366">_xlfn.IFS(ds_salaries[[#This Row],[remote_ratio]]=100,"Remote",ds_salaries[[#This Row],[remote_ratio]]=0,"Onsite",ds_salaries[[#This Row],[remote_ratio]]=50,"Hybrid")</f>
        <v>Remote</v>
      </c>
      <c r="N366" s="10" t="str" cm="1">
        <f t="array" ref="N3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" s="10" t="str">
        <f>VLOOKUP(ds_salaries[[#This Row],[employee_residence]],country_codes_wiki!A:B,2,0)</f>
        <v>United States</v>
      </c>
    </row>
    <row r="367" spans="1:15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  <c r="L367" s="10" cm="1">
        <f t="array" ref="L367">MEDIAN(IF(ds_salaries[experience_level]=ds_salaries[[#This Row],[experience_level]],ds_salaries[salary_in_usd]))</f>
        <v>100000</v>
      </c>
      <c r="M367" s="10" t="str" cm="1">
        <f t="array" ref="M367">_xlfn.IFS(ds_salaries[[#This Row],[remote_ratio]]=100,"Remote",ds_salaries[[#This Row],[remote_ratio]]=0,"Onsite",ds_salaries[[#This Row],[remote_ratio]]=50,"Hybrid")</f>
        <v>Onsite</v>
      </c>
      <c r="N367" s="10" t="str" cm="1">
        <f t="array" ref="N3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" s="10" t="str">
        <f>VLOOKUP(ds_salaries[[#This Row],[employee_residence]],country_codes_wiki!A:B,2,0)</f>
        <v>United States</v>
      </c>
    </row>
    <row r="368" spans="1:15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  <c r="L368" s="10" cm="1">
        <f t="array" ref="L368">MEDIAN(IF(ds_salaries[experience_level]=ds_salaries[[#This Row],[experience_level]],ds_salaries[salary_in_usd]))</f>
        <v>100000</v>
      </c>
      <c r="M368" s="10" t="str" cm="1">
        <f t="array" ref="M368">_xlfn.IFS(ds_salaries[[#This Row],[remote_ratio]]=100,"Remote",ds_salaries[[#This Row],[remote_ratio]]=0,"Onsite",ds_salaries[[#This Row],[remote_ratio]]=50,"Hybrid")</f>
        <v>Onsite</v>
      </c>
      <c r="N368" s="10" t="str" cm="1">
        <f t="array" ref="N3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" s="10" t="str">
        <f>VLOOKUP(ds_salaries[[#This Row],[employee_residence]],country_codes_wiki!A:B,2,0)</f>
        <v>United States</v>
      </c>
    </row>
    <row r="369" spans="1:15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  <c r="L369" s="10" cm="1">
        <f t="array" ref="L369">MEDIAN(IF(ds_salaries[experience_level]=ds_salaries[[#This Row],[experience_level]],ds_salaries[salary_in_usd]))</f>
        <v>100000</v>
      </c>
      <c r="M369" s="10" t="str" cm="1">
        <f t="array" ref="M369">_xlfn.IFS(ds_salaries[[#This Row],[remote_ratio]]=100,"Remote",ds_salaries[[#This Row],[remote_ratio]]=0,"Onsite",ds_salaries[[#This Row],[remote_ratio]]=50,"Hybrid")</f>
        <v>Onsite</v>
      </c>
      <c r="N369" s="10" t="str" cm="1">
        <f t="array" ref="N3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" s="10" t="str">
        <f>VLOOKUP(ds_salaries[[#This Row],[employee_residence]],country_codes_wiki!A:B,2,0)</f>
        <v>Great Britain</v>
      </c>
    </row>
    <row r="370" spans="1:15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  <c r="L370" s="10" cm="1">
        <f t="array" ref="L370">MEDIAN(IF(ds_salaries[experience_level]=ds_salaries[[#This Row],[experience_level]],ds_salaries[salary_in_usd]))</f>
        <v>100000</v>
      </c>
      <c r="M370" s="10" t="str" cm="1">
        <f t="array" ref="M370">_xlfn.IFS(ds_salaries[[#This Row],[remote_ratio]]=100,"Remote",ds_salaries[[#This Row],[remote_ratio]]=0,"Onsite",ds_salaries[[#This Row],[remote_ratio]]=50,"Hybrid")</f>
        <v>Onsite</v>
      </c>
      <c r="N370" s="10" t="str" cm="1">
        <f t="array" ref="N3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" s="10" t="str">
        <f>VLOOKUP(ds_salaries[[#This Row],[employee_residence]],country_codes_wiki!A:B,2,0)</f>
        <v>Great Britain</v>
      </c>
    </row>
    <row r="371" spans="1:15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  <c r="L371" s="10" cm="1">
        <f t="array" ref="L371">MEDIAN(IF(ds_salaries[experience_level]=ds_salaries[[#This Row],[experience_level]],ds_salaries[salary_in_usd]))</f>
        <v>146000</v>
      </c>
      <c r="M371" s="10" t="str" cm="1">
        <f t="array" ref="M371">_xlfn.IFS(ds_salaries[[#This Row],[remote_ratio]]=100,"Remote",ds_salaries[[#This Row],[remote_ratio]]=0,"Onsite",ds_salaries[[#This Row],[remote_ratio]]=50,"Hybrid")</f>
        <v>Onsite</v>
      </c>
      <c r="N371" s="10" t="str" cm="1">
        <f t="array" ref="N3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" s="10" t="str">
        <f>VLOOKUP(ds_salaries[[#This Row],[employee_residence]],country_codes_wiki!A:B,2,0)</f>
        <v>United States</v>
      </c>
    </row>
    <row r="372" spans="1:15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  <c r="L372" s="10" cm="1">
        <f t="array" ref="L372">MEDIAN(IF(ds_salaries[experience_level]=ds_salaries[[#This Row],[experience_level]],ds_salaries[salary_in_usd]))</f>
        <v>146000</v>
      </c>
      <c r="M372" s="10" t="str" cm="1">
        <f t="array" ref="M372">_xlfn.IFS(ds_salaries[[#This Row],[remote_ratio]]=100,"Remote",ds_salaries[[#This Row],[remote_ratio]]=0,"Onsite",ds_salaries[[#This Row],[remote_ratio]]=50,"Hybrid")</f>
        <v>Onsite</v>
      </c>
      <c r="N372" s="10" t="str" cm="1">
        <f t="array" ref="N3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" s="10" t="str">
        <f>VLOOKUP(ds_salaries[[#This Row],[employee_residence]],country_codes_wiki!A:B,2,0)</f>
        <v>United States</v>
      </c>
    </row>
    <row r="373" spans="1:15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  <c r="L373" s="10" cm="1">
        <f t="array" ref="L373">MEDIAN(IF(ds_salaries[experience_level]=ds_salaries[[#This Row],[experience_level]],ds_salaries[salary_in_usd]))</f>
        <v>100000</v>
      </c>
      <c r="M373" s="10" t="str" cm="1">
        <f t="array" ref="M373">_xlfn.IFS(ds_salaries[[#This Row],[remote_ratio]]=100,"Remote",ds_salaries[[#This Row],[remote_ratio]]=0,"Onsite",ds_salaries[[#This Row],[remote_ratio]]=50,"Hybrid")</f>
        <v>Onsite</v>
      </c>
      <c r="N373" s="10" t="str" cm="1">
        <f t="array" ref="N3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" s="10" t="str">
        <f>VLOOKUP(ds_salaries[[#This Row],[employee_residence]],country_codes_wiki!A:B,2,0)</f>
        <v>United States</v>
      </c>
    </row>
    <row r="374" spans="1:15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  <c r="L374" s="10" cm="1">
        <f t="array" ref="L374">MEDIAN(IF(ds_salaries[experience_level]=ds_salaries[[#This Row],[experience_level]],ds_salaries[salary_in_usd]))</f>
        <v>100000</v>
      </c>
      <c r="M374" s="10" t="str" cm="1">
        <f t="array" ref="M374">_xlfn.IFS(ds_salaries[[#This Row],[remote_ratio]]=100,"Remote",ds_salaries[[#This Row],[remote_ratio]]=0,"Onsite",ds_salaries[[#This Row],[remote_ratio]]=50,"Hybrid")</f>
        <v>Onsite</v>
      </c>
      <c r="N374" s="10" t="str" cm="1">
        <f t="array" ref="N3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" s="10" t="str">
        <f>VLOOKUP(ds_salaries[[#This Row],[employee_residence]],country_codes_wiki!A:B,2,0)</f>
        <v>United States</v>
      </c>
    </row>
    <row r="375" spans="1:15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  <c r="L375" s="10" cm="1">
        <f t="array" ref="L375">MEDIAN(IF(ds_salaries[experience_level]=ds_salaries[[#This Row],[experience_level]],ds_salaries[salary_in_usd]))</f>
        <v>146000</v>
      </c>
      <c r="M375" s="10" t="str" cm="1">
        <f t="array" ref="M375">_xlfn.IFS(ds_salaries[[#This Row],[remote_ratio]]=100,"Remote",ds_salaries[[#This Row],[remote_ratio]]=0,"Onsite",ds_salaries[[#This Row],[remote_ratio]]=50,"Hybrid")</f>
        <v>Onsite</v>
      </c>
      <c r="N375" s="10" t="str" cm="1">
        <f t="array" ref="N3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" s="10" t="str">
        <f>VLOOKUP(ds_salaries[[#This Row],[employee_residence]],country_codes_wiki!A:B,2,0)</f>
        <v>United States</v>
      </c>
    </row>
    <row r="376" spans="1:15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  <c r="L376" s="10" cm="1">
        <f t="array" ref="L376">MEDIAN(IF(ds_salaries[experience_level]=ds_salaries[[#This Row],[experience_level]],ds_salaries[salary_in_usd]))</f>
        <v>146000</v>
      </c>
      <c r="M376" s="10" t="str" cm="1">
        <f t="array" ref="M376">_xlfn.IFS(ds_salaries[[#This Row],[remote_ratio]]=100,"Remote",ds_salaries[[#This Row],[remote_ratio]]=0,"Onsite",ds_salaries[[#This Row],[remote_ratio]]=50,"Hybrid")</f>
        <v>Onsite</v>
      </c>
      <c r="N376" s="10" t="str" cm="1">
        <f t="array" ref="N3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6" s="10" t="str">
        <f>VLOOKUP(ds_salaries[[#This Row],[employee_residence]],country_codes_wiki!A:B,2,0)</f>
        <v>United States</v>
      </c>
    </row>
    <row r="377" spans="1:15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  <c r="L377" s="10" cm="1">
        <f t="array" ref="L377">MEDIAN(IF(ds_salaries[experience_level]=ds_salaries[[#This Row],[experience_level]],ds_salaries[salary_in_usd]))</f>
        <v>146000</v>
      </c>
      <c r="M377" s="10" t="str" cm="1">
        <f t="array" ref="M377">_xlfn.IFS(ds_salaries[[#This Row],[remote_ratio]]=100,"Remote",ds_salaries[[#This Row],[remote_ratio]]=0,"Onsite",ds_salaries[[#This Row],[remote_ratio]]=50,"Hybrid")</f>
        <v>Remote</v>
      </c>
      <c r="N377" s="10" t="str" cm="1">
        <f t="array" ref="N3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7" s="10" t="str">
        <f>VLOOKUP(ds_salaries[[#This Row],[employee_residence]],country_codes_wiki!A:B,2,0)</f>
        <v>United States</v>
      </c>
    </row>
    <row r="378" spans="1:15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  <c r="L378" s="10" cm="1">
        <f t="array" ref="L378">MEDIAN(IF(ds_salaries[experience_level]=ds_salaries[[#This Row],[experience_level]],ds_salaries[salary_in_usd]))</f>
        <v>146000</v>
      </c>
      <c r="M378" s="10" t="str" cm="1">
        <f t="array" ref="M378">_xlfn.IFS(ds_salaries[[#This Row],[remote_ratio]]=100,"Remote",ds_salaries[[#This Row],[remote_ratio]]=0,"Onsite",ds_salaries[[#This Row],[remote_ratio]]=50,"Hybrid")</f>
        <v>Remote</v>
      </c>
      <c r="N378" s="10" t="str" cm="1">
        <f t="array" ref="N3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8" s="10" t="str">
        <f>VLOOKUP(ds_salaries[[#This Row],[employee_residence]],country_codes_wiki!A:B,2,0)</f>
        <v>United States</v>
      </c>
    </row>
    <row r="379" spans="1:15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  <c r="L379" s="10" cm="1">
        <f t="array" ref="L379">MEDIAN(IF(ds_salaries[experience_level]=ds_salaries[[#This Row],[experience_level]],ds_salaries[salary_in_usd]))</f>
        <v>146000</v>
      </c>
      <c r="M379" s="10" t="str" cm="1">
        <f t="array" ref="M379">_xlfn.IFS(ds_salaries[[#This Row],[remote_ratio]]=100,"Remote",ds_salaries[[#This Row],[remote_ratio]]=0,"Onsite",ds_salaries[[#This Row],[remote_ratio]]=50,"Hybrid")</f>
        <v>Onsite</v>
      </c>
      <c r="N379" s="10" t="str" cm="1">
        <f t="array" ref="N3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9" s="10" t="str">
        <f>VLOOKUP(ds_salaries[[#This Row],[employee_residence]],country_codes_wiki!A:B,2,0)</f>
        <v>United States</v>
      </c>
    </row>
    <row r="380" spans="1:15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  <c r="L380" s="10" cm="1">
        <f t="array" ref="L380">MEDIAN(IF(ds_salaries[experience_level]=ds_salaries[[#This Row],[experience_level]],ds_salaries[salary_in_usd]))</f>
        <v>146000</v>
      </c>
      <c r="M380" s="10" t="str" cm="1">
        <f t="array" ref="M380">_xlfn.IFS(ds_salaries[[#This Row],[remote_ratio]]=100,"Remote",ds_salaries[[#This Row],[remote_ratio]]=0,"Onsite",ds_salaries[[#This Row],[remote_ratio]]=50,"Hybrid")</f>
        <v>Onsite</v>
      </c>
      <c r="N380" s="10" t="str" cm="1">
        <f t="array" ref="N3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0" s="10" t="str">
        <f>VLOOKUP(ds_salaries[[#This Row],[employee_residence]],country_codes_wiki!A:B,2,0)</f>
        <v>United States</v>
      </c>
    </row>
    <row r="381" spans="1:15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  <c r="L381" s="10" cm="1">
        <f t="array" ref="L381">MEDIAN(IF(ds_salaries[experience_level]=ds_salaries[[#This Row],[experience_level]],ds_salaries[salary_in_usd]))</f>
        <v>146000</v>
      </c>
      <c r="M381" s="10" t="str" cm="1">
        <f t="array" ref="M381">_xlfn.IFS(ds_salaries[[#This Row],[remote_ratio]]=100,"Remote",ds_salaries[[#This Row],[remote_ratio]]=0,"Onsite",ds_salaries[[#This Row],[remote_ratio]]=50,"Hybrid")</f>
        <v>Onsite</v>
      </c>
      <c r="N381" s="10" t="str" cm="1">
        <f t="array" ref="N3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1" s="10" t="str">
        <f>VLOOKUP(ds_salaries[[#This Row],[employee_residence]],country_codes_wiki!A:B,2,0)</f>
        <v>United States</v>
      </c>
    </row>
    <row r="382" spans="1:15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  <c r="L382" s="10" cm="1">
        <f t="array" ref="L382">MEDIAN(IF(ds_salaries[experience_level]=ds_salaries[[#This Row],[experience_level]],ds_salaries[salary_in_usd]))</f>
        <v>146000</v>
      </c>
      <c r="M382" s="10" t="str" cm="1">
        <f t="array" ref="M382">_xlfn.IFS(ds_salaries[[#This Row],[remote_ratio]]=100,"Remote",ds_salaries[[#This Row],[remote_ratio]]=0,"Onsite",ds_salaries[[#This Row],[remote_ratio]]=50,"Hybrid")</f>
        <v>Onsite</v>
      </c>
      <c r="N382" s="10" t="str" cm="1">
        <f t="array" ref="N3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2" s="10" t="str">
        <f>VLOOKUP(ds_salaries[[#This Row],[employee_residence]],country_codes_wiki!A:B,2,0)</f>
        <v>United States</v>
      </c>
    </row>
    <row r="383" spans="1:15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  <c r="L383" s="10" cm="1">
        <f t="array" ref="L383">MEDIAN(IF(ds_salaries[experience_level]=ds_salaries[[#This Row],[experience_level]],ds_salaries[salary_in_usd]))</f>
        <v>146000</v>
      </c>
      <c r="M383" s="10" t="str" cm="1">
        <f t="array" ref="M383">_xlfn.IFS(ds_salaries[[#This Row],[remote_ratio]]=100,"Remote",ds_salaries[[#This Row],[remote_ratio]]=0,"Onsite",ds_salaries[[#This Row],[remote_ratio]]=50,"Hybrid")</f>
        <v>Onsite</v>
      </c>
      <c r="N383" s="10" t="str" cm="1">
        <f t="array" ref="N3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3" s="10" t="str">
        <f>VLOOKUP(ds_salaries[[#This Row],[employee_residence]],country_codes_wiki!A:B,2,0)</f>
        <v>United States</v>
      </c>
    </row>
    <row r="384" spans="1:15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  <c r="L384" s="10" cm="1">
        <f t="array" ref="L384">MEDIAN(IF(ds_salaries[experience_level]=ds_salaries[[#This Row],[experience_level]],ds_salaries[salary_in_usd]))</f>
        <v>146000</v>
      </c>
      <c r="M384" s="10" t="str" cm="1">
        <f t="array" ref="M384">_xlfn.IFS(ds_salaries[[#This Row],[remote_ratio]]=100,"Remote",ds_salaries[[#This Row],[remote_ratio]]=0,"Onsite",ds_salaries[[#This Row],[remote_ratio]]=50,"Hybrid")</f>
        <v>Onsite</v>
      </c>
      <c r="N384" s="10" t="str" cm="1">
        <f t="array" ref="N3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4" s="10" t="str">
        <f>VLOOKUP(ds_salaries[[#This Row],[employee_residence]],country_codes_wiki!A:B,2,0)</f>
        <v>United States</v>
      </c>
    </row>
    <row r="385" spans="1:15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  <c r="L385" s="10" cm="1">
        <f t="array" ref="L385">MEDIAN(IF(ds_salaries[experience_level]=ds_salaries[[#This Row],[experience_level]],ds_salaries[salary_in_usd]))</f>
        <v>146000</v>
      </c>
      <c r="M385" s="10" t="str" cm="1">
        <f t="array" ref="M385">_xlfn.IFS(ds_salaries[[#This Row],[remote_ratio]]=100,"Remote",ds_salaries[[#This Row],[remote_ratio]]=0,"Onsite",ds_salaries[[#This Row],[remote_ratio]]=50,"Hybrid")</f>
        <v>Onsite</v>
      </c>
      <c r="N385" s="10" t="str" cm="1">
        <f t="array" ref="N3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5" s="10" t="str">
        <f>VLOOKUP(ds_salaries[[#This Row],[employee_residence]],country_codes_wiki!A:B,2,0)</f>
        <v>United States</v>
      </c>
    </row>
    <row r="386" spans="1:15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  <c r="L386" s="10" cm="1">
        <f t="array" ref="L386">MEDIAN(IF(ds_salaries[experience_level]=ds_salaries[[#This Row],[experience_level]],ds_salaries[salary_in_usd]))</f>
        <v>146000</v>
      </c>
      <c r="M386" s="10" t="str" cm="1">
        <f t="array" ref="M386">_xlfn.IFS(ds_salaries[[#This Row],[remote_ratio]]=100,"Remote",ds_salaries[[#This Row],[remote_ratio]]=0,"Onsite",ds_salaries[[#This Row],[remote_ratio]]=50,"Hybrid")</f>
        <v>Onsite</v>
      </c>
      <c r="N386" s="10" t="str" cm="1">
        <f t="array" ref="N3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6" s="10" t="str">
        <f>VLOOKUP(ds_salaries[[#This Row],[employee_residence]],country_codes_wiki!A:B,2,0)</f>
        <v>United States</v>
      </c>
    </row>
    <row r="387" spans="1:15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  <c r="L387" s="10" cm="1">
        <f t="array" ref="L387">MEDIAN(IF(ds_salaries[experience_level]=ds_salaries[[#This Row],[experience_level]],ds_salaries[salary_in_usd]))</f>
        <v>146000</v>
      </c>
      <c r="M387" s="10" t="str" cm="1">
        <f t="array" ref="M387">_xlfn.IFS(ds_salaries[[#This Row],[remote_ratio]]=100,"Remote",ds_salaries[[#This Row],[remote_ratio]]=0,"Onsite",ds_salaries[[#This Row],[remote_ratio]]=50,"Hybrid")</f>
        <v>Remote</v>
      </c>
      <c r="N387" s="10" t="str" cm="1">
        <f t="array" ref="N3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7" s="10" t="str">
        <f>VLOOKUP(ds_salaries[[#This Row],[employee_residence]],country_codes_wiki!A:B,2,0)</f>
        <v>United States</v>
      </c>
    </row>
    <row r="388" spans="1:15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  <c r="L388" s="10" cm="1">
        <f t="array" ref="L388">MEDIAN(IF(ds_salaries[experience_level]=ds_salaries[[#This Row],[experience_level]],ds_salaries[salary_in_usd]))</f>
        <v>146000</v>
      </c>
      <c r="M388" s="10" t="str" cm="1">
        <f t="array" ref="M388">_xlfn.IFS(ds_salaries[[#This Row],[remote_ratio]]=100,"Remote",ds_salaries[[#This Row],[remote_ratio]]=0,"Onsite",ds_salaries[[#This Row],[remote_ratio]]=50,"Hybrid")</f>
        <v>Remote</v>
      </c>
      <c r="N388" s="10" t="str" cm="1">
        <f t="array" ref="N3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8" s="10" t="str">
        <f>VLOOKUP(ds_salaries[[#This Row],[employee_residence]],country_codes_wiki!A:B,2,0)</f>
        <v>United States</v>
      </c>
    </row>
    <row r="389" spans="1:15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  <c r="L389" s="10" cm="1">
        <f t="array" ref="L389">MEDIAN(IF(ds_salaries[experience_level]=ds_salaries[[#This Row],[experience_level]],ds_salaries[salary_in_usd]))</f>
        <v>100000</v>
      </c>
      <c r="M389" s="10" t="str" cm="1">
        <f t="array" ref="M389">_xlfn.IFS(ds_salaries[[#This Row],[remote_ratio]]=100,"Remote",ds_salaries[[#This Row],[remote_ratio]]=0,"Onsite",ds_salaries[[#This Row],[remote_ratio]]=50,"Hybrid")</f>
        <v>Remote</v>
      </c>
      <c r="N389" s="10" t="str" cm="1">
        <f t="array" ref="N3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89" s="10" t="str">
        <f>VLOOKUP(ds_salaries[[#This Row],[employee_residence]],country_codes_wiki!A:B,2,0)</f>
        <v>United States</v>
      </c>
    </row>
    <row r="390" spans="1:15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  <c r="L390" s="10" cm="1">
        <f t="array" ref="L390">MEDIAN(IF(ds_salaries[experience_level]=ds_salaries[[#This Row],[experience_level]],ds_salaries[salary_in_usd]))</f>
        <v>100000</v>
      </c>
      <c r="M390" s="10" t="str" cm="1">
        <f t="array" ref="M390">_xlfn.IFS(ds_salaries[[#This Row],[remote_ratio]]=100,"Remote",ds_salaries[[#This Row],[remote_ratio]]=0,"Onsite",ds_salaries[[#This Row],[remote_ratio]]=50,"Hybrid")</f>
        <v>Remote</v>
      </c>
      <c r="N390" s="10" t="str" cm="1">
        <f t="array" ref="N3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0" s="10" t="str">
        <f>VLOOKUP(ds_salaries[[#This Row],[employee_residence]],country_codes_wiki!A:B,2,0)</f>
        <v>United States</v>
      </c>
    </row>
    <row r="391" spans="1:15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  <c r="L391" s="10" cm="1">
        <f t="array" ref="L391">MEDIAN(IF(ds_salaries[experience_level]=ds_salaries[[#This Row],[experience_level]],ds_salaries[salary_in_usd]))</f>
        <v>196000</v>
      </c>
      <c r="M391" s="10" t="str" cm="1">
        <f t="array" ref="M391">_xlfn.IFS(ds_salaries[[#This Row],[remote_ratio]]=100,"Remote",ds_salaries[[#This Row],[remote_ratio]]=0,"Onsite",ds_salaries[[#This Row],[remote_ratio]]=50,"Hybrid")</f>
        <v>Onsite</v>
      </c>
      <c r="N391" s="10" t="str" cm="1">
        <f t="array" ref="N3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1" s="10" t="str">
        <f>VLOOKUP(ds_salaries[[#This Row],[employee_residence]],country_codes_wiki!A:B,2,0)</f>
        <v>United States</v>
      </c>
    </row>
    <row r="392" spans="1:15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  <c r="L392" s="10" cm="1">
        <f t="array" ref="L392">MEDIAN(IF(ds_salaries[experience_level]=ds_salaries[[#This Row],[experience_level]],ds_salaries[salary_in_usd]))</f>
        <v>196000</v>
      </c>
      <c r="M392" s="10" t="str" cm="1">
        <f t="array" ref="M392">_xlfn.IFS(ds_salaries[[#This Row],[remote_ratio]]=100,"Remote",ds_salaries[[#This Row],[remote_ratio]]=0,"Onsite",ds_salaries[[#This Row],[remote_ratio]]=50,"Hybrid")</f>
        <v>Onsite</v>
      </c>
      <c r="N392" s="10" t="str" cm="1">
        <f t="array" ref="N3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2" s="10" t="str">
        <f>VLOOKUP(ds_salaries[[#This Row],[employee_residence]],country_codes_wiki!A:B,2,0)</f>
        <v>United States</v>
      </c>
    </row>
    <row r="393" spans="1:15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  <c r="L393" s="10" cm="1">
        <f t="array" ref="L393">MEDIAN(IF(ds_salaries[experience_level]=ds_salaries[[#This Row],[experience_level]],ds_salaries[salary_in_usd]))</f>
        <v>100000</v>
      </c>
      <c r="M393" s="10" t="str" cm="1">
        <f t="array" ref="M393">_xlfn.IFS(ds_salaries[[#This Row],[remote_ratio]]=100,"Remote",ds_salaries[[#This Row],[remote_ratio]]=0,"Onsite",ds_salaries[[#This Row],[remote_ratio]]=50,"Hybrid")</f>
        <v>Onsite</v>
      </c>
      <c r="N393" s="10" t="str" cm="1">
        <f t="array" ref="N3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3" s="10" t="str">
        <f>VLOOKUP(ds_salaries[[#This Row],[employee_residence]],country_codes_wiki!A:B,2,0)</f>
        <v>United States</v>
      </c>
    </row>
    <row r="394" spans="1:15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  <c r="L394" s="10" cm="1">
        <f t="array" ref="L394">MEDIAN(IF(ds_salaries[experience_level]=ds_salaries[[#This Row],[experience_level]],ds_salaries[salary_in_usd]))</f>
        <v>70000</v>
      </c>
      <c r="M394" s="10" t="str" cm="1">
        <f t="array" ref="M394">_xlfn.IFS(ds_salaries[[#This Row],[remote_ratio]]=100,"Remote",ds_salaries[[#This Row],[remote_ratio]]=0,"Onsite",ds_salaries[[#This Row],[remote_ratio]]=50,"Hybrid")</f>
        <v>Remote</v>
      </c>
      <c r="N394" s="10" t="str" cm="1">
        <f t="array" ref="N3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4" s="10" t="str">
        <f>VLOOKUP(ds_salaries[[#This Row],[employee_residence]],country_codes_wiki!A:B,2,0)</f>
        <v>United States</v>
      </c>
    </row>
    <row r="395" spans="1:15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  <c r="L395" s="10" cm="1">
        <f t="array" ref="L395">MEDIAN(IF(ds_salaries[experience_level]=ds_salaries[[#This Row],[experience_level]],ds_salaries[salary_in_usd]))</f>
        <v>146000</v>
      </c>
      <c r="M395" s="10" t="str" cm="1">
        <f t="array" ref="M395">_xlfn.IFS(ds_salaries[[#This Row],[remote_ratio]]=100,"Remote",ds_salaries[[#This Row],[remote_ratio]]=0,"Onsite",ds_salaries[[#This Row],[remote_ratio]]=50,"Hybrid")</f>
        <v>Onsite</v>
      </c>
      <c r="N395" s="10" t="str" cm="1">
        <f t="array" ref="N3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5" s="10" t="str">
        <f>VLOOKUP(ds_salaries[[#This Row],[employee_residence]],country_codes_wiki!A:B,2,0)</f>
        <v>Spain</v>
      </c>
    </row>
    <row r="396" spans="1:15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  <c r="L396" s="10" cm="1">
        <f t="array" ref="L396">MEDIAN(IF(ds_salaries[experience_level]=ds_salaries[[#This Row],[experience_level]],ds_salaries[salary_in_usd]))</f>
        <v>146000</v>
      </c>
      <c r="M396" s="10" t="str" cm="1">
        <f t="array" ref="M396">_xlfn.IFS(ds_salaries[[#This Row],[remote_ratio]]=100,"Remote",ds_salaries[[#This Row],[remote_ratio]]=0,"Onsite",ds_salaries[[#This Row],[remote_ratio]]=50,"Hybrid")</f>
        <v>Onsite</v>
      </c>
      <c r="N396" s="10" t="str" cm="1">
        <f t="array" ref="N3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6" s="10" t="str">
        <f>VLOOKUP(ds_salaries[[#This Row],[employee_residence]],country_codes_wiki!A:B,2,0)</f>
        <v>Spain</v>
      </c>
    </row>
    <row r="397" spans="1:15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  <c r="L397" s="10" cm="1">
        <f t="array" ref="L397">MEDIAN(IF(ds_salaries[experience_level]=ds_salaries[[#This Row],[experience_level]],ds_salaries[salary_in_usd]))</f>
        <v>70000</v>
      </c>
      <c r="M397" s="10" t="str" cm="1">
        <f t="array" ref="M397">_xlfn.IFS(ds_salaries[[#This Row],[remote_ratio]]=100,"Remote",ds_salaries[[#This Row],[remote_ratio]]=0,"Onsite",ds_salaries[[#This Row],[remote_ratio]]=50,"Hybrid")</f>
        <v>Onsite</v>
      </c>
      <c r="N397" s="10" t="str" cm="1">
        <f t="array" ref="N3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7" s="10" t="str">
        <f>VLOOKUP(ds_salaries[[#This Row],[employee_residence]],country_codes_wiki!A:B,2,0)</f>
        <v>United States</v>
      </c>
    </row>
    <row r="398" spans="1:15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  <c r="L398" s="10" cm="1">
        <f t="array" ref="L398">MEDIAN(IF(ds_salaries[experience_level]=ds_salaries[[#This Row],[experience_level]],ds_salaries[salary_in_usd]))</f>
        <v>70000</v>
      </c>
      <c r="M398" s="10" t="str" cm="1">
        <f t="array" ref="M398">_xlfn.IFS(ds_salaries[[#This Row],[remote_ratio]]=100,"Remote",ds_salaries[[#This Row],[remote_ratio]]=0,"Onsite",ds_salaries[[#This Row],[remote_ratio]]=50,"Hybrid")</f>
        <v>Onsite</v>
      </c>
      <c r="N398" s="10" t="str" cm="1">
        <f t="array" ref="N3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8" s="10" t="str">
        <f>VLOOKUP(ds_salaries[[#This Row],[employee_residence]],country_codes_wiki!A:B,2,0)</f>
        <v>United States</v>
      </c>
    </row>
    <row r="399" spans="1:15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  <c r="L399" s="10" cm="1">
        <f t="array" ref="L399">MEDIAN(IF(ds_salaries[experience_level]=ds_salaries[[#This Row],[experience_level]],ds_salaries[salary_in_usd]))</f>
        <v>100000</v>
      </c>
      <c r="M399" s="10" t="str" cm="1">
        <f t="array" ref="M399">_xlfn.IFS(ds_salaries[[#This Row],[remote_ratio]]=100,"Remote",ds_salaries[[#This Row],[remote_ratio]]=0,"Onsite",ds_salaries[[#This Row],[remote_ratio]]=50,"Hybrid")</f>
        <v>Onsite</v>
      </c>
      <c r="N399" s="10" t="str" cm="1">
        <f t="array" ref="N3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99" s="10" t="str">
        <f>VLOOKUP(ds_salaries[[#This Row],[employee_residence]],country_codes_wiki!A:B,2,0)</f>
        <v>United States</v>
      </c>
    </row>
    <row r="400" spans="1:15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  <c r="L400" s="10" cm="1">
        <f t="array" ref="L400">MEDIAN(IF(ds_salaries[experience_level]=ds_salaries[[#This Row],[experience_level]],ds_salaries[salary_in_usd]))</f>
        <v>100000</v>
      </c>
      <c r="M400" s="10" t="str" cm="1">
        <f t="array" ref="M400">_xlfn.IFS(ds_salaries[[#This Row],[remote_ratio]]=100,"Remote",ds_salaries[[#This Row],[remote_ratio]]=0,"Onsite",ds_salaries[[#This Row],[remote_ratio]]=50,"Hybrid")</f>
        <v>Onsite</v>
      </c>
      <c r="N400" s="10" t="str" cm="1">
        <f t="array" ref="N4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0" s="10" t="str">
        <f>VLOOKUP(ds_salaries[[#This Row],[employee_residence]],country_codes_wiki!A:B,2,0)</f>
        <v>United States</v>
      </c>
    </row>
    <row r="401" spans="1:15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  <c r="L401" s="10" cm="1">
        <f t="array" ref="L401">MEDIAN(IF(ds_salaries[experience_level]=ds_salaries[[#This Row],[experience_level]],ds_salaries[salary_in_usd]))</f>
        <v>146000</v>
      </c>
      <c r="M401" s="10" t="str" cm="1">
        <f t="array" ref="M401">_xlfn.IFS(ds_salaries[[#This Row],[remote_ratio]]=100,"Remote",ds_salaries[[#This Row],[remote_ratio]]=0,"Onsite",ds_salaries[[#This Row],[remote_ratio]]=50,"Hybrid")</f>
        <v>Remote</v>
      </c>
      <c r="N401" s="10" t="str" cm="1">
        <f t="array" ref="N4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1" s="10" t="str">
        <f>VLOOKUP(ds_salaries[[#This Row],[employee_residence]],country_codes_wiki!A:B,2,0)</f>
        <v>United States</v>
      </c>
    </row>
    <row r="402" spans="1:15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  <c r="L402" s="10" cm="1">
        <f t="array" ref="L402">MEDIAN(IF(ds_salaries[experience_level]=ds_salaries[[#This Row],[experience_level]],ds_salaries[salary_in_usd]))</f>
        <v>146000</v>
      </c>
      <c r="M402" s="10" t="str" cm="1">
        <f t="array" ref="M402">_xlfn.IFS(ds_salaries[[#This Row],[remote_ratio]]=100,"Remote",ds_salaries[[#This Row],[remote_ratio]]=0,"Onsite",ds_salaries[[#This Row],[remote_ratio]]=50,"Hybrid")</f>
        <v>Remote</v>
      </c>
      <c r="N402" s="10" t="str" cm="1">
        <f t="array" ref="N4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2" s="10" t="str">
        <f>VLOOKUP(ds_salaries[[#This Row],[employee_residence]],country_codes_wiki!A:B,2,0)</f>
        <v>United States</v>
      </c>
    </row>
    <row r="403" spans="1:15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  <c r="L403" s="10" cm="1">
        <f t="array" ref="L403">MEDIAN(IF(ds_salaries[experience_level]=ds_salaries[[#This Row],[experience_level]],ds_salaries[salary_in_usd]))</f>
        <v>146000</v>
      </c>
      <c r="M403" s="10" t="str" cm="1">
        <f t="array" ref="M403">_xlfn.IFS(ds_salaries[[#This Row],[remote_ratio]]=100,"Remote",ds_salaries[[#This Row],[remote_ratio]]=0,"Onsite",ds_salaries[[#This Row],[remote_ratio]]=50,"Hybrid")</f>
        <v>Onsite</v>
      </c>
      <c r="N403" s="10" t="str" cm="1">
        <f t="array" ref="N4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3" s="10" t="str">
        <f>VLOOKUP(ds_salaries[[#This Row],[employee_residence]],country_codes_wiki!A:B,2,0)</f>
        <v>United States</v>
      </c>
    </row>
    <row r="404" spans="1:15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  <c r="L404" s="10" cm="1">
        <f t="array" ref="L404">MEDIAN(IF(ds_salaries[experience_level]=ds_salaries[[#This Row],[experience_level]],ds_salaries[salary_in_usd]))</f>
        <v>146000</v>
      </c>
      <c r="M404" s="10" t="str" cm="1">
        <f t="array" ref="M404">_xlfn.IFS(ds_salaries[[#This Row],[remote_ratio]]=100,"Remote",ds_salaries[[#This Row],[remote_ratio]]=0,"Onsite",ds_salaries[[#This Row],[remote_ratio]]=50,"Hybrid")</f>
        <v>Onsite</v>
      </c>
      <c r="N404" s="10" t="str" cm="1">
        <f t="array" ref="N4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4" s="10" t="str">
        <f>VLOOKUP(ds_salaries[[#This Row],[employee_residence]],country_codes_wiki!A:B,2,0)</f>
        <v>United States</v>
      </c>
    </row>
    <row r="405" spans="1:15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  <c r="L405" s="10" cm="1">
        <f t="array" ref="L405">MEDIAN(IF(ds_salaries[experience_level]=ds_salaries[[#This Row],[experience_level]],ds_salaries[salary_in_usd]))</f>
        <v>146000</v>
      </c>
      <c r="M405" s="10" t="str" cm="1">
        <f t="array" ref="M405">_xlfn.IFS(ds_salaries[[#This Row],[remote_ratio]]=100,"Remote",ds_salaries[[#This Row],[remote_ratio]]=0,"Onsite",ds_salaries[[#This Row],[remote_ratio]]=50,"Hybrid")</f>
        <v>Onsite</v>
      </c>
      <c r="N405" s="10" t="str" cm="1">
        <f t="array" ref="N4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5" s="10" t="str">
        <f>VLOOKUP(ds_salaries[[#This Row],[employee_residence]],country_codes_wiki!A:B,2,0)</f>
        <v>United States</v>
      </c>
    </row>
    <row r="406" spans="1:15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  <c r="L406" s="10" cm="1">
        <f t="array" ref="L406">MEDIAN(IF(ds_salaries[experience_level]=ds_salaries[[#This Row],[experience_level]],ds_salaries[salary_in_usd]))</f>
        <v>146000</v>
      </c>
      <c r="M406" s="10" t="str" cm="1">
        <f t="array" ref="M406">_xlfn.IFS(ds_salaries[[#This Row],[remote_ratio]]=100,"Remote",ds_salaries[[#This Row],[remote_ratio]]=0,"Onsite",ds_salaries[[#This Row],[remote_ratio]]=50,"Hybrid")</f>
        <v>Onsite</v>
      </c>
      <c r="N406" s="10" t="str" cm="1">
        <f t="array" ref="N4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6" s="10" t="str">
        <f>VLOOKUP(ds_salaries[[#This Row],[employee_residence]],country_codes_wiki!A:B,2,0)</f>
        <v>United States</v>
      </c>
    </row>
    <row r="407" spans="1:15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  <c r="L407" s="10" cm="1">
        <f t="array" ref="L407">MEDIAN(IF(ds_salaries[experience_level]=ds_salaries[[#This Row],[experience_level]],ds_salaries[salary_in_usd]))</f>
        <v>70000</v>
      </c>
      <c r="M407" s="10" t="str" cm="1">
        <f t="array" ref="M407">_xlfn.IFS(ds_salaries[[#This Row],[remote_ratio]]=100,"Remote",ds_salaries[[#This Row],[remote_ratio]]=0,"Onsite",ds_salaries[[#This Row],[remote_ratio]]=50,"Hybrid")</f>
        <v>Onsite</v>
      </c>
      <c r="N407" s="10" t="str" cm="1">
        <f t="array" ref="N4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7" s="10" t="str">
        <f>VLOOKUP(ds_salaries[[#This Row],[employee_residence]],country_codes_wiki!A:B,2,0)</f>
        <v>United States</v>
      </c>
    </row>
    <row r="408" spans="1:15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  <c r="L408" s="10" cm="1">
        <f t="array" ref="L408">MEDIAN(IF(ds_salaries[experience_level]=ds_salaries[[#This Row],[experience_level]],ds_salaries[salary_in_usd]))</f>
        <v>70000</v>
      </c>
      <c r="M408" s="10" t="str" cm="1">
        <f t="array" ref="M408">_xlfn.IFS(ds_salaries[[#This Row],[remote_ratio]]=100,"Remote",ds_salaries[[#This Row],[remote_ratio]]=0,"Onsite",ds_salaries[[#This Row],[remote_ratio]]=50,"Hybrid")</f>
        <v>Onsite</v>
      </c>
      <c r="N408" s="10" t="str" cm="1">
        <f t="array" ref="N4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8" s="10" t="str">
        <f>VLOOKUP(ds_salaries[[#This Row],[employee_residence]],country_codes_wiki!A:B,2,0)</f>
        <v>United States</v>
      </c>
    </row>
    <row r="409" spans="1:15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  <c r="L409" s="10" cm="1">
        <f t="array" ref="L409">MEDIAN(IF(ds_salaries[experience_level]=ds_salaries[[#This Row],[experience_level]],ds_salaries[salary_in_usd]))</f>
        <v>146000</v>
      </c>
      <c r="M409" s="10" t="str" cm="1">
        <f t="array" ref="M409">_xlfn.IFS(ds_salaries[[#This Row],[remote_ratio]]=100,"Remote",ds_salaries[[#This Row],[remote_ratio]]=0,"Onsite",ds_salaries[[#This Row],[remote_ratio]]=50,"Hybrid")</f>
        <v>Onsite</v>
      </c>
      <c r="N409" s="10" t="str" cm="1">
        <f t="array" ref="N4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09" s="10" t="str">
        <f>VLOOKUP(ds_salaries[[#This Row],[employee_residence]],country_codes_wiki!A:B,2,0)</f>
        <v>United States</v>
      </c>
    </row>
    <row r="410" spans="1:15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  <c r="L410" s="10" cm="1">
        <f t="array" ref="L410">MEDIAN(IF(ds_salaries[experience_level]=ds_salaries[[#This Row],[experience_level]],ds_salaries[salary_in_usd]))</f>
        <v>146000</v>
      </c>
      <c r="M410" s="10" t="str" cm="1">
        <f t="array" ref="M410">_xlfn.IFS(ds_salaries[[#This Row],[remote_ratio]]=100,"Remote",ds_salaries[[#This Row],[remote_ratio]]=0,"Onsite",ds_salaries[[#This Row],[remote_ratio]]=50,"Hybrid")</f>
        <v>Onsite</v>
      </c>
      <c r="N410" s="10" t="str" cm="1">
        <f t="array" ref="N4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0" s="10" t="str">
        <f>VLOOKUP(ds_salaries[[#This Row],[employee_residence]],country_codes_wiki!A:B,2,0)</f>
        <v>United States</v>
      </c>
    </row>
    <row r="411" spans="1:15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  <c r="L411" s="10" cm="1">
        <f t="array" ref="L411">MEDIAN(IF(ds_salaries[experience_level]=ds_salaries[[#This Row],[experience_level]],ds_salaries[salary_in_usd]))</f>
        <v>146000</v>
      </c>
      <c r="M411" s="10" t="str" cm="1">
        <f t="array" ref="M411">_xlfn.IFS(ds_salaries[[#This Row],[remote_ratio]]=100,"Remote",ds_salaries[[#This Row],[remote_ratio]]=0,"Onsite",ds_salaries[[#This Row],[remote_ratio]]=50,"Hybrid")</f>
        <v>Onsite</v>
      </c>
      <c r="N411" s="10" t="str" cm="1">
        <f t="array" ref="N4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1" s="10" t="str">
        <f>VLOOKUP(ds_salaries[[#This Row],[employee_residence]],country_codes_wiki!A:B,2,0)</f>
        <v>United States</v>
      </c>
    </row>
    <row r="412" spans="1:15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  <c r="L412" s="10" cm="1">
        <f t="array" ref="L412">MEDIAN(IF(ds_salaries[experience_level]=ds_salaries[[#This Row],[experience_level]],ds_salaries[salary_in_usd]))</f>
        <v>146000</v>
      </c>
      <c r="M412" s="10" t="str" cm="1">
        <f t="array" ref="M412">_xlfn.IFS(ds_salaries[[#This Row],[remote_ratio]]=100,"Remote",ds_salaries[[#This Row],[remote_ratio]]=0,"Onsite",ds_salaries[[#This Row],[remote_ratio]]=50,"Hybrid")</f>
        <v>Onsite</v>
      </c>
      <c r="N412" s="10" t="str" cm="1">
        <f t="array" ref="N4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2" s="10" t="str">
        <f>VLOOKUP(ds_salaries[[#This Row],[employee_residence]],country_codes_wiki!A:B,2,0)</f>
        <v>United States</v>
      </c>
    </row>
    <row r="413" spans="1:15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  <c r="L413" s="10" cm="1">
        <f t="array" ref="L413">MEDIAN(IF(ds_salaries[experience_level]=ds_salaries[[#This Row],[experience_level]],ds_salaries[salary_in_usd]))</f>
        <v>196000</v>
      </c>
      <c r="M413" s="10" t="str" cm="1">
        <f t="array" ref="M413">_xlfn.IFS(ds_salaries[[#This Row],[remote_ratio]]=100,"Remote",ds_salaries[[#This Row],[remote_ratio]]=0,"Onsite",ds_salaries[[#This Row],[remote_ratio]]=50,"Hybrid")</f>
        <v>Onsite</v>
      </c>
      <c r="N413" s="10" t="str" cm="1">
        <f t="array" ref="N4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3" s="10" t="str">
        <f>VLOOKUP(ds_salaries[[#This Row],[employee_residence]],country_codes_wiki!A:B,2,0)</f>
        <v>United States</v>
      </c>
    </row>
    <row r="414" spans="1:15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  <c r="L414" s="10" cm="1">
        <f t="array" ref="L414">MEDIAN(IF(ds_salaries[experience_level]=ds_salaries[[#This Row],[experience_level]],ds_salaries[salary_in_usd]))</f>
        <v>196000</v>
      </c>
      <c r="M414" s="10" t="str" cm="1">
        <f t="array" ref="M414">_xlfn.IFS(ds_salaries[[#This Row],[remote_ratio]]=100,"Remote",ds_salaries[[#This Row],[remote_ratio]]=0,"Onsite",ds_salaries[[#This Row],[remote_ratio]]=50,"Hybrid")</f>
        <v>Onsite</v>
      </c>
      <c r="N414" s="10" t="str" cm="1">
        <f t="array" ref="N4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4" s="10" t="str">
        <f>VLOOKUP(ds_salaries[[#This Row],[employee_residence]],country_codes_wiki!A:B,2,0)</f>
        <v>United States</v>
      </c>
    </row>
    <row r="415" spans="1:15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  <c r="L415" s="10" cm="1">
        <f t="array" ref="L415">MEDIAN(IF(ds_salaries[experience_level]=ds_salaries[[#This Row],[experience_level]],ds_salaries[salary_in_usd]))</f>
        <v>146000</v>
      </c>
      <c r="M415" s="10" t="str" cm="1">
        <f t="array" ref="M415">_xlfn.IFS(ds_salaries[[#This Row],[remote_ratio]]=100,"Remote",ds_salaries[[#This Row],[remote_ratio]]=0,"Onsite",ds_salaries[[#This Row],[remote_ratio]]=50,"Hybrid")</f>
        <v>Onsite</v>
      </c>
      <c r="N415" s="10" t="str" cm="1">
        <f t="array" ref="N4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5" s="10" t="str">
        <f>VLOOKUP(ds_salaries[[#This Row],[employee_residence]],country_codes_wiki!A:B,2,0)</f>
        <v>United States</v>
      </c>
    </row>
    <row r="416" spans="1:15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  <c r="L416" s="10" cm="1">
        <f t="array" ref="L416">MEDIAN(IF(ds_salaries[experience_level]=ds_salaries[[#This Row],[experience_level]],ds_salaries[salary_in_usd]))</f>
        <v>146000</v>
      </c>
      <c r="M416" s="10" t="str" cm="1">
        <f t="array" ref="M416">_xlfn.IFS(ds_salaries[[#This Row],[remote_ratio]]=100,"Remote",ds_salaries[[#This Row],[remote_ratio]]=0,"Onsite",ds_salaries[[#This Row],[remote_ratio]]=50,"Hybrid")</f>
        <v>Onsite</v>
      </c>
      <c r="N416" s="10" t="str" cm="1">
        <f t="array" ref="N4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6" s="10" t="str">
        <f>VLOOKUP(ds_salaries[[#This Row],[employee_residence]],country_codes_wiki!A:B,2,0)</f>
        <v>United States</v>
      </c>
    </row>
    <row r="417" spans="1:15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  <c r="L417" s="10" cm="1">
        <f t="array" ref="L417">MEDIAN(IF(ds_salaries[experience_level]=ds_salaries[[#This Row],[experience_level]],ds_salaries[salary_in_usd]))</f>
        <v>146000</v>
      </c>
      <c r="M417" s="10" t="str" cm="1">
        <f t="array" ref="M417">_xlfn.IFS(ds_salaries[[#This Row],[remote_ratio]]=100,"Remote",ds_salaries[[#This Row],[remote_ratio]]=0,"Onsite",ds_salaries[[#This Row],[remote_ratio]]=50,"Hybrid")</f>
        <v>Remote</v>
      </c>
      <c r="N417" s="10" t="str" cm="1">
        <f t="array" ref="N4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7" s="10" t="str">
        <f>VLOOKUP(ds_salaries[[#This Row],[employee_residence]],country_codes_wiki!A:B,2,0)</f>
        <v>United States</v>
      </c>
    </row>
    <row r="418" spans="1:15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  <c r="L418" s="10" cm="1">
        <f t="array" ref="L418">MEDIAN(IF(ds_salaries[experience_level]=ds_salaries[[#This Row],[experience_level]],ds_salaries[salary_in_usd]))</f>
        <v>146000</v>
      </c>
      <c r="M418" s="10" t="str" cm="1">
        <f t="array" ref="M418">_xlfn.IFS(ds_salaries[[#This Row],[remote_ratio]]=100,"Remote",ds_salaries[[#This Row],[remote_ratio]]=0,"Onsite",ds_salaries[[#This Row],[remote_ratio]]=50,"Hybrid")</f>
        <v>Remote</v>
      </c>
      <c r="N418" s="10" t="str" cm="1">
        <f t="array" ref="N4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8" s="10" t="str">
        <f>VLOOKUP(ds_salaries[[#This Row],[employee_residence]],country_codes_wiki!A:B,2,0)</f>
        <v>United States</v>
      </c>
    </row>
    <row r="419" spans="1:15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  <c r="L419" s="10" cm="1">
        <f t="array" ref="L419">MEDIAN(IF(ds_salaries[experience_level]=ds_salaries[[#This Row],[experience_level]],ds_salaries[salary_in_usd]))</f>
        <v>146000</v>
      </c>
      <c r="M419" s="10" t="str" cm="1">
        <f t="array" ref="M419">_xlfn.IFS(ds_salaries[[#This Row],[remote_ratio]]=100,"Remote",ds_salaries[[#This Row],[remote_ratio]]=0,"Onsite",ds_salaries[[#This Row],[remote_ratio]]=50,"Hybrid")</f>
        <v>Remote</v>
      </c>
      <c r="N419" s="10" t="str" cm="1">
        <f t="array" ref="N4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19" s="10" t="str">
        <f>VLOOKUP(ds_salaries[[#This Row],[employee_residence]],country_codes_wiki!A:B,2,0)</f>
        <v>United States</v>
      </c>
    </row>
    <row r="420" spans="1:15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  <c r="L420" s="10" cm="1">
        <f t="array" ref="L420">MEDIAN(IF(ds_salaries[experience_level]=ds_salaries[[#This Row],[experience_level]],ds_salaries[salary_in_usd]))</f>
        <v>146000</v>
      </c>
      <c r="M420" s="10" t="str" cm="1">
        <f t="array" ref="M420">_xlfn.IFS(ds_salaries[[#This Row],[remote_ratio]]=100,"Remote",ds_salaries[[#This Row],[remote_ratio]]=0,"Onsite",ds_salaries[[#This Row],[remote_ratio]]=50,"Hybrid")</f>
        <v>Remote</v>
      </c>
      <c r="N420" s="10" t="str" cm="1">
        <f t="array" ref="N4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0" s="10" t="str">
        <f>VLOOKUP(ds_salaries[[#This Row],[employee_residence]],country_codes_wiki!A:B,2,0)</f>
        <v>United States</v>
      </c>
    </row>
    <row r="421" spans="1:15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  <c r="L421" s="10" cm="1">
        <f t="array" ref="L421">MEDIAN(IF(ds_salaries[experience_level]=ds_salaries[[#This Row],[experience_level]],ds_salaries[salary_in_usd]))</f>
        <v>70000</v>
      </c>
      <c r="M421" s="10" t="str" cm="1">
        <f t="array" ref="M421">_xlfn.IFS(ds_salaries[[#This Row],[remote_ratio]]=100,"Remote",ds_salaries[[#This Row],[remote_ratio]]=0,"Onsite",ds_salaries[[#This Row],[remote_ratio]]=50,"Hybrid")</f>
        <v>Onsite</v>
      </c>
      <c r="N421" s="10" t="str" cm="1">
        <f t="array" ref="N4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1" s="10" t="str">
        <f>VLOOKUP(ds_salaries[[#This Row],[employee_residence]],country_codes_wiki!A:B,2,0)</f>
        <v>United States</v>
      </c>
    </row>
    <row r="422" spans="1:15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  <c r="L422" s="10" cm="1">
        <f t="array" ref="L422">MEDIAN(IF(ds_salaries[experience_level]=ds_salaries[[#This Row],[experience_level]],ds_salaries[salary_in_usd]))</f>
        <v>70000</v>
      </c>
      <c r="M422" s="10" t="str" cm="1">
        <f t="array" ref="M422">_xlfn.IFS(ds_salaries[[#This Row],[remote_ratio]]=100,"Remote",ds_salaries[[#This Row],[remote_ratio]]=0,"Onsite",ds_salaries[[#This Row],[remote_ratio]]=50,"Hybrid")</f>
        <v>Onsite</v>
      </c>
      <c r="N422" s="10" t="str" cm="1">
        <f t="array" ref="N4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2" s="10" t="str">
        <f>VLOOKUP(ds_salaries[[#This Row],[employee_residence]],country_codes_wiki!A:B,2,0)</f>
        <v>United States</v>
      </c>
    </row>
    <row r="423" spans="1:15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  <c r="L423" s="10" cm="1">
        <f t="array" ref="L423">MEDIAN(IF(ds_salaries[experience_level]=ds_salaries[[#This Row],[experience_level]],ds_salaries[salary_in_usd]))</f>
        <v>146000</v>
      </c>
      <c r="M423" s="10" t="str" cm="1">
        <f t="array" ref="M423">_xlfn.IFS(ds_salaries[[#This Row],[remote_ratio]]=100,"Remote",ds_salaries[[#This Row],[remote_ratio]]=0,"Onsite",ds_salaries[[#This Row],[remote_ratio]]=50,"Hybrid")</f>
        <v>Onsite</v>
      </c>
      <c r="N423" s="10" t="str" cm="1">
        <f t="array" ref="N4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3" s="10" t="str">
        <f>VLOOKUP(ds_salaries[[#This Row],[employee_residence]],country_codes_wiki!A:B,2,0)</f>
        <v>United States</v>
      </c>
    </row>
    <row r="424" spans="1:15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  <c r="L424" s="10" cm="1">
        <f t="array" ref="L424">MEDIAN(IF(ds_salaries[experience_level]=ds_salaries[[#This Row],[experience_level]],ds_salaries[salary_in_usd]))</f>
        <v>146000</v>
      </c>
      <c r="M424" s="10" t="str" cm="1">
        <f t="array" ref="M424">_xlfn.IFS(ds_salaries[[#This Row],[remote_ratio]]=100,"Remote",ds_salaries[[#This Row],[remote_ratio]]=0,"Onsite",ds_salaries[[#This Row],[remote_ratio]]=50,"Hybrid")</f>
        <v>Onsite</v>
      </c>
      <c r="N424" s="10" t="str" cm="1">
        <f t="array" ref="N4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4" s="10" t="str">
        <f>VLOOKUP(ds_salaries[[#This Row],[employee_residence]],country_codes_wiki!A:B,2,0)</f>
        <v>United States</v>
      </c>
    </row>
    <row r="425" spans="1:15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  <c r="L425" s="10" cm="1">
        <f t="array" ref="L425">MEDIAN(IF(ds_salaries[experience_level]=ds_salaries[[#This Row],[experience_level]],ds_salaries[salary_in_usd]))</f>
        <v>146000</v>
      </c>
      <c r="M425" s="10" t="str" cm="1">
        <f t="array" ref="M425">_xlfn.IFS(ds_salaries[[#This Row],[remote_ratio]]=100,"Remote",ds_salaries[[#This Row],[remote_ratio]]=0,"Onsite",ds_salaries[[#This Row],[remote_ratio]]=50,"Hybrid")</f>
        <v>Onsite</v>
      </c>
      <c r="N425" s="10" t="str" cm="1">
        <f t="array" ref="N4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5" s="10" t="str">
        <f>VLOOKUP(ds_salaries[[#This Row],[employee_residence]],country_codes_wiki!A:B,2,0)</f>
        <v>United States</v>
      </c>
    </row>
    <row r="426" spans="1:15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  <c r="L426" s="10" cm="1">
        <f t="array" ref="L426">MEDIAN(IF(ds_salaries[experience_level]=ds_salaries[[#This Row],[experience_level]],ds_salaries[salary_in_usd]))</f>
        <v>146000</v>
      </c>
      <c r="M426" s="10" t="str" cm="1">
        <f t="array" ref="M426">_xlfn.IFS(ds_salaries[[#This Row],[remote_ratio]]=100,"Remote",ds_salaries[[#This Row],[remote_ratio]]=0,"Onsite",ds_salaries[[#This Row],[remote_ratio]]=50,"Hybrid")</f>
        <v>Onsite</v>
      </c>
      <c r="N426" s="10" t="str" cm="1">
        <f t="array" ref="N4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6" s="10" t="str">
        <f>VLOOKUP(ds_salaries[[#This Row],[employee_residence]],country_codes_wiki!A:B,2,0)</f>
        <v>United States</v>
      </c>
    </row>
    <row r="427" spans="1:15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  <c r="L427" s="10" cm="1">
        <f t="array" ref="L427">MEDIAN(IF(ds_salaries[experience_level]=ds_salaries[[#This Row],[experience_level]],ds_salaries[salary_in_usd]))</f>
        <v>70000</v>
      </c>
      <c r="M427" s="10" t="str" cm="1">
        <f t="array" ref="M427">_xlfn.IFS(ds_salaries[[#This Row],[remote_ratio]]=100,"Remote",ds_salaries[[#This Row],[remote_ratio]]=0,"Onsite",ds_salaries[[#This Row],[remote_ratio]]=50,"Hybrid")</f>
        <v>Remote</v>
      </c>
      <c r="N427" s="10" t="str" cm="1">
        <f t="array" ref="N4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7" s="10" t="str">
        <f>VLOOKUP(ds_salaries[[#This Row],[employee_residence]],country_codes_wiki!A:B,2,0)</f>
        <v>United States</v>
      </c>
    </row>
    <row r="428" spans="1:15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  <c r="L428" s="10" cm="1">
        <f t="array" ref="L428">MEDIAN(IF(ds_salaries[experience_level]=ds_salaries[[#This Row],[experience_level]],ds_salaries[salary_in_usd]))</f>
        <v>70000</v>
      </c>
      <c r="M428" s="10" t="str" cm="1">
        <f t="array" ref="M428">_xlfn.IFS(ds_salaries[[#This Row],[remote_ratio]]=100,"Remote",ds_salaries[[#This Row],[remote_ratio]]=0,"Onsite",ds_salaries[[#This Row],[remote_ratio]]=50,"Hybrid")</f>
        <v>Remote</v>
      </c>
      <c r="N428" s="10" t="str" cm="1">
        <f t="array" ref="N4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8" s="10" t="str">
        <f>VLOOKUP(ds_salaries[[#This Row],[employee_residence]],country_codes_wiki!A:B,2,0)</f>
        <v>United States</v>
      </c>
    </row>
    <row r="429" spans="1:15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  <c r="L429" s="10" cm="1">
        <f t="array" ref="L429">MEDIAN(IF(ds_salaries[experience_level]=ds_salaries[[#This Row],[experience_level]],ds_salaries[salary_in_usd]))</f>
        <v>146000</v>
      </c>
      <c r="M429" s="10" t="str" cm="1">
        <f t="array" ref="M429">_xlfn.IFS(ds_salaries[[#This Row],[remote_ratio]]=100,"Remote",ds_salaries[[#This Row],[remote_ratio]]=0,"Onsite",ds_salaries[[#This Row],[remote_ratio]]=50,"Hybrid")</f>
        <v>Onsite</v>
      </c>
      <c r="N429" s="10" t="str" cm="1">
        <f t="array" ref="N4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29" s="10" t="str">
        <f>VLOOKUP(ds_salaries[[#This Row],[employee_residence]],country_codes_wiki!A:B,2,0)</f>
        <v>United States</v>
      </c>
    </row>
    <row r="430" spans="1:15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  <c r="L430" s="10" cm="1">
        <f t="array" ref="L430">MEDIAN(IF(ds_salaries[experience_level]=ds_salaries[[#This Row],[experience_level]],ds_salaries[salary_in_usd]))</f>
        <v>146000</v>
      </c>
      <c r="M430" s="10" t="str" cm="1">
        <f t="array" ref="M430">_xlfn.IFS(ds_salaries[[#This Row],[remote_ratio]]=100,"Remote",ds_salaries[[#This Row],[remote_ratio]]=0,"Onsite",ds_salaries[[#This Row],[remote_ratio]]=50,"Hybrid")</f>
        <v>Onsite</v>
      </c>
      <c r="N430" s="10" t="str" cm="1">
        <f t="array" ref="N4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0" s="10" t="str">
        <f>VLOOKUP(ds_salaries[[#This Row],[employee_residence]],country_codes_wiki!A:B,2,0)</f>
        <v>United States</v>
      </c>
    </row>
    <row r="431" spans="1:15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  <c r="L431" s="10" cm="1">
        <f t="array" ref="L431">MEDIAN(IF(ds_salaries[experience_level]=ds_salaries[[#This Row],[experience_level]],ds_salaries[salary_in_usd]))</f>
        <v>146000</v>
      </c>
      <c r="M431" s="10" t="str" cm="1">
        <f t="array" ref="M431">_xlfn.IFS(ds_salaries[[#This Row],[remote_ratio]]=100,"Remote",ds_salaries[[#This Row],[remote_ratio]]=0,"Onsite",ds_salaries[[#This Row],[remote_ratio]]=50,"Hybrid")</f>
        <v>Remote</v>
      </c>
      <c r="N431" s="10" t="str" cm="1">
        <f t="array" ref="N4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1" s="10" t="str">
        <f>VLOOKUP(ds_salaries[[#This Row],[employee_residence]],country_codes_wiki!A:B,2,0)</f>
        <v>United States</v>
      </c>
    </row>
    <row r="432" spans="1:15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  <c r="L432" s="10" cm="1">
        <f t="array" ref="L432">MEDIAN(IF(ds_salaries[experience_level]=ds_salaries[[#This Row],[experience_level]],ds_salaries[salary_in_usd]))</f>
        <v>146000</v>
      </c>
      <c r="M432" s="10" t="str" cm="1">
        <f t="array" ref="M432">_xlfn.IFS(ds_salaries[[#This Row],[remote_ratio]]=100,"Remote",ds_salaries[[#This Row],[remote_ratio]]=0,"Onsite",ds_salaries[[#This Row],[remote_ratio]]=50,"Hybrid")</f>
        <v>Remote</v>
      </c>
      <c r="N432" s="10" t="str" cm="1">
        <f t="array" ref="N4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2" s="10" t="str">
        <f>VLOOKUP(ds_salaries[[#This Row],[employee_residence]],country_codes_wiki!A:B,2,0)</f>
        <v>United States</v>
      </c>
    </row>
    <row r="433" spans="1:15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  <c r="L433" s="10" cm="1">
        <f t="array" ref="L433">MEDIAN(IF(ds_salaries[experience_level]=ds_salaries[[#This Row],[experience_level]],ds_salaries[salary_in_usd]))</f>
        <v>146000</v>
      </c>
      <c r="M433" s="10" t="str" cm="1">
        <f t="array" ref="M433">_xlfn.IFS(ds_salaries[[#This Row],[remote_ratio]]=100,"Remote",ds_salaries[[#This Row],[remote_ratio]]=0,"Onsite",ds_salaries[[#This Row],[remote_ratio]]=50,"Hybrid")</f>
        <v>Onsite</v>
      </c>
      <c r="N433" s="10" t="str" cm="1">
        <f t="array" ref="N4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3" s="10" t="str">
        <f>VLOOKUP(ds_salaries[[#This Row],[employee_residence]],country_codes_wiki!A:B,2,0)</f>
        <v>United States</v>
      </c>
    </row>
    <row r="434" spans="1:15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  <c r="L434" s="10" cm="1">
        <f t="array" ref="L434">MEDIAN(IF(ds_salaries[experience_level]=ds_salaries[[#This Row],[experience_level]],ds_salaries[salary_in_usd]))</f>
        <v>146000</v>
      </c>
      <c r="M434" s="10" t="str" cm="1">
        <f t="array" ref="M434">_xlfn.IFS(ds_salaries[[#This Row],[remote_ratio]]=100,"Remote",ds_salaries[[#This Row],[remote_ratio]]=0,"Onsite",ds_salaries[[#This Row],[remote_ratio]]=50,"Hybrid")</f>
        <v>Onsite</v>
      </c>
      <c r="N434" s="10" t="str" cm="1">
        <f t="array" ref="N4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4" s="10" t="str">
        <f>VLOOKUP(ds_salaries[[#This Row],[employee_residence]],country_codes_wiki!A:B,2,0)</f>
        <v>United States</v>
      </c>
    </row>
    <row r="435" spans="1:15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  <c r="L435" s="10" cm="1">
        <f t="array" ref="L435">MEDIAN(IF(ds_salaries[experience_level]=ds_salaries[[#This Row],[experience_level]],ds_salaries[salary_in_usd]))</f>
        <v>100000</v>
      </c>
      <c r="M435" s="10" t="str" cm="1">
        <f t="array" ref="M435">_xlfn.IFS(ds_salaries[[#This Row],[remote_ratio]]=100,"Remote",ds_salaries[[#This Row],[remote_ratio]]=0,"Onsite",ds_salaries[[#This Row],[remote_ratio]]=50,"Hybrid")</f>
        <v>Onsite</v>
      </c>
      <c r="N435" s="10" t="str" cm="1">
        <f t="array" ref="N4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5" s="10" t="str">
        <f>VLOOKUP(ds_salaries[[#This Row],[employee_residence]],country_codes_wiki!A:B,2,0)</f>
        <v>United States</v>
      </c>
    </row>
    <row r="436" spans="1:15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  <c r="L436" s="10" cm="1">
        <f t="array" ref="L436">MEDIAN(IF(ds_salaries[experience_level]=ds_salaries[[#This Row],[experience_level]],ds_salaries[salary_in_usd]))</f>
        <v>100000</v>
      </c>
      <c r="M436" s="10" t="str" cm="1">
        <f t="array" ref="M436">_xlfn.IFS(ds_salaries[[#This Row],[remote_ratio]]=100,"Remote",ds_salaries[[#This Row],[remote_ratio]]=0,"Onsite",ds_salaries[[#This Row],[remote_ratio]]=50,"Hybrid")</f>
        <v>Onsite</v>
      </c>
      <c r="N436" s="10" t="str" cm="1">
        <f t="array" ref="N4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6" s="10" t="str">
        <f>VLOOKUP(ds_salaries[[#This Row],[employee_residence]],country_codes_wiki!A:B,2,0)</f>
        <v>United States</v>
      </c>
    </row>
    <row r="437" spans="1:15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  <c r="L437" s="10" cm="1">
        <f t="array" ref="L437">MEDIAN(IF(ds_salaries[experience_level]=ds_salaries[[#This Row],[experience_level]],ds_salaries[salary_in_usd]))</f>
        <v>146000</v>
      </c>
      <c r="M437" s="10" t="str" cm="1">
        <f t="array" ref="M437">_xlfn.IFS(ds_salaries[[#This Row],[remote_ratio]]=100,"Remote",ds_salaries[[#This Row],[remote_ratio]]=0,"Onsite",ds_salaries[[#This Row],[remote_ratio]]=50,"Hybrid")</f>
        <v>Remote</v>
      </c>
      <c r="N437" s="10" t="str" cm="1">
        <f t="array" ref="N4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7" s="10" t="str">
        <f>VLOOKUP(ds_salaries[[#This Row],[employee_residence]],country_codes_wiki!A:B,2,0)</f>
        <v>United States</v>
      </c>
    </row>
    <row r="438" spans="1:15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  <c r="L438" s="10" cm="1">
        <f t="array" ref="L438">MEDIAN(IF(ds_salaries[experience_level]=ds_salaries[[#This Row],[experience_level]],ds_salaries[salary_in_usd]))</f>
        <v>146000</v>
      </c>
      <c r="M438" s="10" t="str" cm="1">
        <f t="array" ref="M438">_xlfn.IFS(ds_salaries[[#This Row],[remote_ratio]]=100,"Remote",ds_salaries[[#This Row],[remote_ratio]]=0,"Onsite",ds_salaries[[#This Row],[remote_ratio]]=50,"Hybrid")</f>
        <v>Remote</v>
      </c>
      <c r="N438" s="10" t="str" cm="1">
        <f t="array" ref="N4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8" s="10" t="str">
        <f>VLOOKUP(ds_salaries[[#This Row],[employee_residence]],country_codes_wiki!A:B,2,0)</f>
        <v>United States</v>
      </c>
    </row>
    <row r="439" spans="1:15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  <c r="L439" s="10" cm="1">
        <f t="array" ref="L439">MEDIAN(IF(ds_salaries[experience_level]=ds_salaries[[#This Row],[experience_level]],ds_salaries[salary_in_usd]))</f>
        <v>146000</v>
      </c>
      <c r="M439" s="10" t="str" cm="1">
        <f t="array" ref="M439">_xlfn.IFS(ds_salaries[[#This Row],[remote_ratio]]=100,"Remote",ds_salaries[[#This Row],[remote_ratio]]=0,"Onsite",ds_salaries[[#This Row],[remote_ratio]]=50,"Hybrid")</f>
        <v>Onsite</v>
      </c>
      <c r="N439" s="10" t="str" cm="1">
        <f t="array" ref="N4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39" s="10" t="str">
        <f>VLOOKUP(ds_salaries[[#This Row],[employee_residence]],country_codes_wiki!A:B,2,0)</f>
        <v>Ireland</v>
      </c>
    </row>
    <row r="440" spans="1:15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  <c r="L440" s="10" cm="1">
        <f t="array" ref="L440">MEDIAN(IF(ds_salaries[experience_level]=ds_salaries[[#This Row],[experience_level]],ds_salaries[salary_in_usd]))</f>
        <v>146000</v>
      </c>
      <c r="M440" s="10" t="str" cm="1">
        <f t="array" ref="M440">_xlfn.IFS(ds_salaries[[#This Row],[remote_ratio]]=100,"Remote",ds_salaries[[#This Row],[remote_ratio]]=0,"Onsite",ds_salaries[[#This Row],[remote_ratio]]=50,"Hybrid")</f>
        <v>Onsite</v>
      </c>
      <c r="N440" s="10" t="str" cm="1">
        <f t="array" ref="N4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0" s="10" t="str">
        <f>VLOOKUP(ds_salaries[[#This Row],[employee_residence]],country_codes_wiki!A:B,2,0)</f>
        <v>Ireland</v>
      </c>
    </row>
    <row r="441" spans="1:15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  <c r="L441" s="10" cm="1">
        <f t="array" ref="L441">MEDIAN(IF(ds_salaries[experience_level]=ds_salaries[[#This Row],[experience_level]],ds_salaries[salary_in_usd]))</f>
        <v>146000</v>
      </c>
      <c r="M441" s="10" t="str" cm="1">
        <f t="array" ref="M441">_xlfn.IFS(ds_salaries[[#This Row],[remote_ratio]]=100,"Remote",ds_salaries[[#This Row],[remote_ratio]]=0,"Onsite",ds_salaries[[#This Row],[remote_ratio]]=50,"Hybrid")</f>
        <v>Onsite</v>
      </c>
      <c r="N441" s="10" t="str" cm="1">
        <f t="array" ref="N4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1" s="10" t="str">
        <f>VLOOKUP(ds_salaries[[#This Row],[employee_residence]],country_codes_wiki!A:B,2,0)</f>
        <v>United States</v>
      </c>
    </row>
    <row r="442" spans="1:15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  <c r="L442" s="10" cm="1">
        <f t="array" ref="L442">MEDIAN(IF(ds_salaries[experience_level]=ds_salaries[[#This Row],[experience_level]],ds_salaries[salary_in_usd]))</f>
        <v>146000</v>
      </c>
      <c r="M442" s="10" t="str" cm="1">
        <f t="array" ref="M442">_xlfn.IFS(ds_salaries[[#This Row],[remote_ratio]]=100,"Remote",ds_salaries[[#This Row],[remote_ratio]]=0,"Onsite",ds_salaries[[#This Row],[remote_ratio]]=50,"Hybrid")</f>
        <v>Onsite</v>
      </c>
      <c r="N442" s="10" t="str" cm="1">
        <f t="array" ref="N4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2" s="10" t="str">
        <f>VLOOKUP(ds_salaries[[#This Row],[employee_residence]],country_codes_wiki!A:B,2,0)</f>
        <v>United States</v>
      </c>
    </row>
    <row r="443" spans="1:15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  <c r="L443" s="10" cm="1">
        <f t="array" ref="L443">MEDIAN(IF(ds_salaries[experience_level]=ds_salaries[[#This Row],[experience_level]],ds_salaries[salary_in_usd]))</f>
        <v>146000</v>
      </c>
      <c r="M443" s="10" t="str" cm="1">
        <f t="array" ref="M443">_xlfn.IFS(ds_salaries[[#This Row],[remote_ratio]]=100,"Remote",ds_salaries[[#This Row],[remote_ratio]]=0,"Onsite",ds_salaries[[#This Row],[remote_ratio]]=50,"Hybrid")</f>
        <v>Onsite</v>
      </c>
      <c r="N443" s="10" t="str" cm="1">
        <f t="array" ref="N4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3" s="10" t="str">
        <f>VLOOKUP(ds_salaries[[#This Row],[employee_residence]],country_codes_wiki!A:B,2,0)</f>
        <v>United States</v>
      </c>
    </row>
    <row r="444" spans="1:15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  <c r="L444" s="10" cm="1">
        <f t="array" ref="L444">MEDIAN(IF(ds_salaries[experience_level]=ds_salaries[[#This Row],[experience_level]],ds_salaries[salary_in_usd]))</f>
        <v>146000</v>
      </c>
      <c r="M444" s="10" t="str" cm="1">
        <f t="array" ref="M444">_xlfn.IFS(ds_salaries[[#This Row],[remote_ratio]]=100,"Remote",ds_salaries[[#This Row],[remote_ratio]]=0,"Onsite",ds_salaries[[#This Row],[remote_ratio]]=50,"Hybrid")</f>
        <v>Onsite</v>
      </c>
      <c r="N444" s="10" t="str" cm="1">
        <f t="array" ref="N4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4" s="10" t="str">
        <f>VLOOKUP(ds_salaries[[#This Row],[employee_residence]],country_codes_wiki!A:B,2,0)</f>
        <v>United States</v>
      </c>
    </row>
    <row r="445" spans="1:15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  <c r="L445" s="10" cm="1">
        <f t="array" ref="L445">MEDIAN(IF(ds_salaries[experience_level]=ds_salaries[[#This Row],[experience_level]],ds_salaries[salary_in_usd]))</f>
        <v>146000</v>
      </c>
      <c r="M445" s="10" t="str" cm="1">
        <f t="array" ref="M445">_xlfn.IFS(ds_salaries[[#This Row],[remote_ratio]]=100,"Remote",ds_salaries[[#This Row],[remote_ratio]]=0,"Onsite",ds_salaries[[#This Row],[remote_ratio]]=50,"Hybrid")</f>
        <v>Onsite</v>
      </c>
      <c r="N445" s="10" t="str" cm="1">
        <f t="array" ref="N4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5" s="10" t="str">
        <f>VLOOKUP(ds_salaries[[#This Row],[employee_residence]],country_codes_wiki!A:B,2,0)</f>
        <v>United States</v>
      </c>
    </row>
    <row r="446" spans="1:15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  <c r="L446" s="10" cm="1">
        <f t="array" ref="L446">MEDIAN(IF(ds_salaries[experience_level]=ds_salaries[[#This Row],[experience_level]],ds_salaries[salary_in_usd]))</f>
        <v>146000</v>
      </c>
      <c r="M446" s="10" t="str" cm="1">
        <f t="array" ref="M446">_xlfn.IFS(ds_salaries[[#This Row],[remote_ratio]]=100,"Remote",ds_salaries[[#This Row],[remote_ratio]]=0,"Onsite",ds_salaries[[#This Row],[remote_ratio]]=50,"Hybrid")</f>
        <v>Onsite</v>
      </c>
      <c r="N446" s="10" t="str" cm="1">
        <f t="array" ref="N4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6" s="10" t="str">
        <f>VLOOKUP(ds_salaries[[#This Row],[employee_residence]],country_codes_wiki!A:B,2,0)</f>
        <v>United States</v>
      </c>
    </row>
    <row r="447" spans="1:15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  <c r="L447" s="10" cm="1">
        <f t="array" ref="L447">MEDIAN(IF(ds_salaries[experience_level]=ds_salaries[[#This Row],[experience_level]],ds_salaries[salary_in_usd]))</f>
        <v>146000</v>
      </c>
      <c r="M447" s="10" t="str" cm="1">
        <f t="array" ref="M447">_xlfn.IFS(ds_salaries[[#This Row],[remote_ratio]]=100,"Remote",ds_salaries[[#This Row],[remote_ratio]]=0,"Onsite",ds_salaries[[#This Row],[remote_ratio]]=50,"Hybrid")</f>
        <v>Remote</v>
      </c>
      <c r="N447" s="10" t="str" cm="1">
        <f t="array" ref="N4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7" s="10" t="str">
        <f>VLOOKUP(ds_salaries[[#This Row],[employee_residence]],country_codes_wiki!A:B,2,0)</f>
        <v>United States</v>
      </c>
    </row>
    <row r="448" spans="1:15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  <c r="L448" s="10" cm="1">
        <f t="array" ref="L448">MEDIAN(IF(ds_salaries[experience_level]=ds_salaries[[#This Row],[experience_level]],ds_salaries[salary_in_usd]))</f>
        <v>146000</v>
      </c>
      <c r="M448" s="10" t="str" cm="1">
        <f t="array" ref="M448">_xlfn.IFS(ds_salaries[[#This Row],[remote_ratio]]=100,"Remote",ds_salaries[[#This Row],[remote_ratio]]=0,"Onsite",ds_salaries[[#This Row],[remote_ratio]]=50,"Hybrid")</f>
        <v>Remote</v>
      </c>
      <c r="N448" s="10" t="str" cm="1">
        <f t="array" ref="N4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8" s="10" t="str">
        <f>VLOOKUP(ds_salaries[[#This Row],[employee_residence]],country_codes_wiki!A:B,2,0)</f>
        <v>United States</v>
      </c>
    </row>
    <row r="449" spans="1:15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  <c r="L449" s="10" cm="1">
        <f t="array" ref="L449">MEDIAN(IF(ds_salaries[experience_level]=ds_salaries[[#This Row],[experience_level]],ds_salaries[salary_in_usd]))</f>
        <v>146000</v>
      </c>
      <c r="M449" s="10" t="str" cm="1">
        <f t="array" ref="M449">_xlfn.IFS(ds_salaries[[#This Row],[remote_ratio]]=100,"Remote",ds_salaries[[#This Row],[remote_ratio]]=0,"Onsite",ds_salaries[[#This Row],[remote_ratio]]=50,"Hybrid")</f>
        <v>Remote</v>
      </c>
      <c r="N449" s="10" t="str" cm="1">
        <f t="array" ref="N4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49" s="10" t="str">
        <f>VLOOKUP(ds_salaries[[#This Row],[employee_residence]],country_codes_wiki!A:B,2,0)</f>
        <v>Canada</v>
      </c>
    </row>
    <row r="450" spans="1:15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  <c r="L450" s="10" cm="1">
        <f t="array" ref="L450">MEDIAN(IF(ds_salaries[experience_level]=ds_salaries[[#This Row],[experience_level]],ds_salaries[salary_in_usd]))</f>
        <v>146000</v>
      </c>
      <c r="M450" s="10" t="str" cm="1">
        <f t="array" ref="M450">_xlfn.IFS(ds_salaries[[#This Row],[remote_ratio]]=100,"Remote",ds_salaries[[#This Row],[remote_ratio]]=0,"Onsite",ds_salaries[[#This Row],[remote_ratio]]=50,"Hybrid")</f>
        <v>Remote</v>
      </c>
      <c r="N450" s="10" t="str" cm="1">
        <f t="array" ref="N4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0" s="10" t="str">
        <f>VLOOKUP(ds_salaries[[#This Row],[employee_residence]],country_codes_wiki!A:B,2,0)</f>
        <v>Canada</v>
      </c>
    </row>
    <row r="451" spans="1:15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  <c r="L451" s="10" cm="1">
        <f t="array" ref="L451">MEDIAN(IF(ds_salaries[experience_level]=ds_salaries[[#This Row],[experience_level]],ds_salaries[salary_in_usd]))</f>
        <v>100000</v>
      </c>
      <c r="M451" s="10" t="str" cm="1">
        <f t="array" ref="M451">_xlfn.IFS(ds_salaries[[#This Row],[remote_ratio]]=100,"Remote",ds_salaries[[#This Row],[remote_ratio]]=0,"Onsite",ds_salaries[[#This Row],[remote_ratio]]=50,"Hybrid")</f>
        <v>Onsite</v>
      </c>
      <c r="N451" s="10" t="str" cm="1">
        <f t="array" ref="N4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1" s="10" t="str">
        <f>VLOOKUP(ds_salaries[[#This Row],[employee_residence]],country_codes_wiki!A:B,2,0)</f>
        <v>United States</v>
      </c>
    </row>
    <row r="452" spans="1:15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  <c r="L452" s="10" cm="1">
        <f t="array" ref="L452">MEDIAN(IF(ds_salaries[experience_level]=ds_salaries[[#This Row],[experience_level]],ds_salaries[salary_in_usd]))</f>
        <v>100000</v>
      </c>
      <c r="M452" s="10" t="str" cm="1">
        <f t="array" ref="M452">_xlfn.IFS(ds_salaries[[#This Row],[remote_ratio]]=100,"Remote",ds_salaries[[#This Row],[remote_ratio]]=0,"Onsite",ds_salaries[[#This Row],[remote_ratio]]=50,"Hybrid")</f>
        <v>Onsite</v>
      </c>
      <c r="N452" s="10" t="str" cm="1">
        <f t="array" ref="N4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2" s="10" t="str">
        <f>VLOOKUP(ds_salaries[[#This Row],[employee_residence]],country_codes_wiki!A:B,2,0)</f>
        <v>United States</v>
      </c>
    </row>
    <row r="453" spans="1:15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  <c r="L453" s="10" cm="1">
        <f t="array" ref="L453">MEDIAN(IF(ds_salaries[experience_level]=ds_salaries[[#This Row],[experience_level]],ds_salaries[salary_in_usd]))</f>
        <v>146000</v>
      </c>
      <c r="M453" s="10" t="str" cm="1">
        <f t="array" ref="M453">_xlfn.IFS(ds_salaries[[#This Row],[remote_ratio]]=100,"Remote",ds_salaries[[#This Row],[remote_ratio]]=0,"Onsite",ds_salaries[[#This Row],[remote_ratio]]=50,"Hybrid")</f>
        <v>Onsite</v>
      </c>
      <c r="N453" s="10" t="str" cm="1">
        <f t="array" ref="N4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3" s="10" t="str">
        <f>VLOOKUP(ds_salaries[[#This Row],[employee_residence]],country_codes_wiki!A:B,2,0)</f>
        <v>United States</v>
      </c>
    </row>
    <row r="454" spans="1:15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  <c r="L454" s="10" cm="1">
        <f t="array" ref="L454">MEDIAN(IF(ds_salaries[experience_level]=ds_salaries[[#This Row],[experience_level]],ds_salaries[salary_in_usd]))</f>
        <v>146000</v>
      </c>
      <c r="M454" s="10" t="str" cm="1">
        <f t="array" ref="M454">_xlfn.IFS(ds_salaries[[#This Row],[remote_ratio]]=100,"Remote",ds_salaries[[#This Row],[remote_ratio]]=0,"Onsite",ds_salaries[[#This Row],[remote_ratio]]=50,"Hybrid")</f>
        <v>Onsite</v>
      </c>
      <c r="N454" s="10" t="str" cm="1">
        <f t="array" ref="N4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4" s="10" t="str">
        <f>VLOOKUP(ds_salaries[[#This Row],[employee_residence]],country_codes_wiki!A:B,2,0)</f>
        <v>United States</v>
      </c>
    </row>
    <row r="455" spans="1:15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  <c r="L455" s="10" cm="1">
        <f t="array" ref="L455">MEDIAN(IF(ds_salaries[experience_level]=ds_salaries[[#This Row],[experience_level]],ds_salaries[salary_in_usd]))</f>
        <v>100000</v>
      </c>
      <c r="M455" s="10" t="str" cm="1">
        <f t="array" ref="M455">_xlfn.IFS(ds_salaries[[#This Row],[remote_ratio]]=100,"Remote",ds_salaries[[#This Row],[remote_ratio]]=0,"Onsite",ds_salaries[[#This Row],[remote_ratio]]=50,"Hybrid")</f>
        <v>Onsite</v>
      </c>
      <c r="N455" s="10" t="str" cm="1">
        <f t="array" ref="N4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5" s="10" t="str">
        <f>VLOOKUP(ds_salaries[[#This Row],[employee_residence]],country_codes_wiki!A:B,2,0)</f>
        <v>Great Britain</v>
      </c>
    </row>
    <row r="456" spans="1:15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  <c r="L456" s="10" cm="1">
        <f t="array" ref="L456">MEDIAN(IF(ds_salaries[experience_level]=ds_salaries[[#This Row],[experience_level]],ds_salaries[salary_in_usd]))</f>
        <v>100000</v>
      </c>
      <c r="M456" s="10" t="str" cm="1">
        <f t="array" ref="M456">_xlfn.IFS(ds_salaries[[#This Row],[remote_ratio]]=100,"Remote",ds_salaries[[#This Row],[remote_ratio]]=0,"Onsite",ds_salaries[[#This Row],[remote_ratio]]=50,"Hybrid")</f>
        <v>Onsite</v>
      </c>
      <c r="N456" s="10" t="str" cm="1">
        <f t="array" ref="N4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6" s="10" t="str">
        <f>VLOOKUP(ds_salaries[[#This Row],[employee_residence]],country_codes_wiki!A:B,2,0)</f>
        <v>Great Britain</v>
      </c>
    </row>
    <row r="457" spans="1:15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  <c r="L457" s="10" cm="1">
        <f t="array" ref="L457">MEDIAN(IF(ds_salaries[experience_level]=ds_salaries[[#This Row],[experience_level]],ds_salaries[salary_in_usd]))</f>
        <v>146000</v>
      </c>
      <c r="M457" s="10" t="str" cm="1">
        <f t="array" ref="M457">_xlfn.IFS(ds_salaries[[#This Row],[remote_ratio]]=100,"Remote",ds_salaries[[#This Row],[remote_ratio]]=0,"Onsite",ds_salaries[[#This Row],[remote_ratio]]=50,"Hybrid")</f>
        <v>Onsite</v>
      </c>
      <c r="N457" s="10" t="str" cm="1">
        <f t="array" ref="N4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7" s="10" t="str">
        <f>VLOOKUP(ds_salaries[[#This Row],[employee_residence]],country_codes_wiki!A:B,2,0)</f>
        <v>United States</v>
      </c>
    </row>
    <row r="458" spans="1:15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  <c r="L458" s="10" cm="1">
        <f t="array" ref="L458">MEDIAN(IF(ds_salaries[experience_level]=ds_salaries[[#This Row],[experience_level]],ds_salaries[salary_in_usd]))</f>
        <v>146000</v>
      </c>
      <c r="M458" s="10" t="str" cm="1">
        <f t="array" ref="M458">_xlfn.IFS(ds_salaries[[#This Row],[remote_ratio]]=100,"Remote",ds_salaries[[#This Row],[remote_ratio]]=0,"Onsite",ds_salaries[[#This Row],[remote_ratio]]=50,"Hybrid")</f>
        <v>Onsite</v>
      </c>
      <c r="N458" s="10" t="str" cm="1">
        <f t="array" ref="N4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8" s="10" t="str">
        <f>VLOOKUP(ds_salaries[[#This Row],[employee_residence]],country_codes_wiki!A:B,2,0)</f>
        <v>United States</v>
      </c>
    </row>
    <row r="459" spans="1:15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  <c r="L459" s="10" cm="1">
        <f t="array" ref="L459">MEDIAN(IF(ds_salaries[experience_level]=ds_salaries[[#This Row],[experience_level]],ds_salaries[salary_in_usd]))</f>
        <v>70000</v>
      </c>
      <c r="M459" s="10" t="str" cm="1">
        <f t="array" ref="M459">_xlfn.IFS(ds_salaries[[#This Row],[remote_ratio]]=100,"Remote",ds_salaries[[#This Row],[remote_ratio]]=0,"Onsite",ds_salaries[[#This Row],[remote_ratio]]=50,"Hybrid")</f>
        <v>Remote</v>
      </c>
      <c r="N459" s="10" t="str" cm="1">
        <f t="array" ref="N4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59" s="10" t="str">
        <f>VLOOKUP(ds_salaries[[#This Row],[employee_residence]],country_codes_wiki!A:B,2,0)</f>
        <v>United States</v>
      </c>
    </row>
    <row r="460" spans="1:15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  <c r="L460" s="10" cm="1">
        <f t="array" ref="L460">MEDIAN(IF(ds_salaries[experience_level]=ds_salaries[[#This Row],[experience_level]],ds_salaries[salary_in_usd]))</f>
        <v>70000</v>
      </c>
      <c r="M460" s="10" t="str" cm="1">
        <f t="array" ref="M460">_xlfn.IFS(ds_salaries[[#This Row],[remote_ratio]]=100,"Remote",ds_salaries[[#This Row],[remote_ratio]]=0,"Onsite",ds_salaries[[#This Row],[remote_ratio]]=50,"Hybrid")</f>
        <v>Remote</v>
      </c>
      <c r="N460" s="10" t="str" cm="1">
        <f t="array" ref="N4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0" s="10" t="str">
        <f>VLOOKUP(ds_salaries[[#This Row],[employee_residence]],country_codes_wiki!A:B,2,0)</f>
        <v>United States</v>
      </c>
    </row>
    <row r="461" spans="1:15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  <c r="L461" s="10" cm="1">
        <f t="array" ref="L461">MEDIAN(IF(ds_salaries[experience_level]=ds_salaries[[#This Row],[experience_level]],ds_salaries[salary_in_usd]))</f>
        <v>146000</v>
      </c>
      <c r="M461" s="10" t="str" cm="1">
        <f t="array" ref="M461">_xlfn.IFS(ds_salaries[[#This Row],[remote_ratio]]=100,"Remote",ds_salaries[[#This Row],[remote_ratio]]=0,"Onsite",ds_salaries[[#This Row],[remote_ratio]]=50,"Hybrid")</f>
        <v>Remote</v>
      </c>
      <c r="N461" s="10" t="str" cm="1">
        <f t="array" ref="N4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1" s="10" t="str">
        <f>VLOOKUP(ds_salaries[[#This Row],[employee_residence]],country_codes_wiki!A:B,2,0)</f>
        <v>United States</v>
      </c>
    </row>
    <row r="462" spans="1:15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  <c r="L462" s="10" cm="1">
        <f t="array" ref="L462">MEDIAN(IF(ds_salaries[experience_level]=ds_salaries[[#This Row],[experience_level]],ds_salaries[salary_in_usd]))</f>
        <v>146000</v>
      </c>
      <c r="M462" s="10" t="str" cm="1">
        <f t="array" ref="M462">_xlfn.IFS(ds_salaries[[#This Row],[remote_ratio]]=100,"Remote",ds_salaries[[#This Row],[remote_ratio]]=0,"Onsite",ds_salaries[[#This Row],[remote_ratio]]=50,"Hybrid")</f>
        <v>Remote</v>
      </c>
      <c r="N462" s="10" t="str" cm="1">
        <f t="array" ref="N4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2" s="10" t="str">
        <f>VLOOKUP(ds_salaries[[#This Row],[employee_residence]],country_codes_wiki!A:B,2,0)</f>
        <v>United States</v>
      </c>
    </row>
    <row r="463" spans="1:15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  <c r="L463" s="10" cm="1">
        <f t="array" ref="L463">MEDIAN(IF(ds_salaries[experience_level]=ds_salaries[[#This Row],[experience_level]],ds_salaries[salary_in_usd]))</f>
        <v>146000</v>
      </c>
      <c r="M463" s="10" t="str" cm="1">
        <f t="array" ref="M463">_xlfn.IFS(ds_salaries[[#This Row],[remote_ratio]]=100,"Remote",ds_salaries[[#This Row],[remote_ratio]]=0,"Onsite",ds_salaries[[#This Row],[remote_ratio]]=50,"Hybrid")</f>
        <v>Onsite</v>
      </c>
      <c r="N463" s="10" t="str" cm="1">
        <f t="array" ref="N4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3" s="10" t="str">
        <f>VLOOKUP(ds_salaries[[#This Row],[employee_residence]],country_codes_wiki!A:B,2,0)</f>
        <v>Canada</v>
      </c>
    </row>
    <row r="464" spans="1:15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  <c r="L464" s="10" cm="1">
        <f t="array" ref="L464">MEDIAN(IF(ds_salaries[experience_level]=ds_salaries[[#This Row],[experience_level]],ds_salaries[salary_in_usd]))</f>
        <v>146000</v>
      </c>
      <c r="M464" s="10" t="str" cm="1">
        <f t="array" ref="M464">_xlfn.IFS(ds_salaries[[#This Row],[remote_ratio]]=100,"Remote",ds_salaries[[#This Row],[remote_ratio]]=0,"Onsite",ds_salaries[[#This Row],[remote_ratio]]=50,"Hybrid")</f>
        <v>Onsite</v>
      </c>
      <c r="N464" s="10" t="str" cm="1">
        <f t="array" ref="N4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4" s="10" t="str">
        <f>VLOOKUP(ds_salaries[[#This Row],[employee_residence]],country_codes_wiki!A:B,2,0)</f>
        <v>Canada</v>
      </c>
    </row>
    <row r="465" spans="1:15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  <c r="L465" s="10" cm="1">
        <f t="array" ref="L465">MEDIAN(IF(ds_salaries[experience_level]=ds_salaries[[#This Row],[experience_level]],ds_salaries[salary_in_usd]))</f>
        <v>146000</v>
      </c>
      <c r="M465" s="10" t="str" cm="1">
        <f t="array" ref="M465">_xlfn.IFS(ds_salaries[[#This Row],[remote_ratio]]=100,"Remote",ds_salaries[[#This Row],[remote_ratio]]=0,"Onsite",ds_salaries[[#This Row],[remote_ratio]]=50,"Hybrid")</f>
        <v>Onsite</v>
      </c>
      <c r="N465" s="10" t="str" cm="1">
        <f t="array" ref="N4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5" s="10" t="str">
        <f>VLOOKUP(ds_salaries[[#This Row],[employee_residence]],country_codes_wiki!A:B,2,0)</f>
        <v>United States</v>
      </c>
    </row>
    <row r="466" spans="1:15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  <c r="L466" s="10" cm="1">
        <f t="array" ref="L466">MEDIAN(IF(ds_salaries[experience_level]=ds_salaries[[#This Row],[experience_level]],ds_salaries[salary_in_usd]))</f>
        <v>146000</v>
      </c>
      <c r="M466" s="10" t="str" cm="1">
        <f t="array" ref="M466">_xlfn.IFS(ds_salaries[[#This Row],[remote_ratio]]=100,"Remote",ds_salaries[[#This Row],[remote_ratio]]=0,"Onsite",ds_salaries[[#This Row],[remote_ratio]]=50,"Hybrid")</f>
        <v>Onsite</v>
      </c>
      <c r="N466" s="10" t="str" cm="1">
        <f t="array" ref="N4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6" s="10" t="str">
        <f>VLOOKUP(ds_salaries[[#This Row],[employee_residence]],country_codes_wiki!A:B,2,0)</f>
        <v>United States</v>
      </c>
    </row>
    <row r="467" spans="1:15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  <c r="L467" s="10" cm="1">
        <f t="array" ref="L467">MEDIAN(IF(ds_salaries[experience_level]=ds_salaries[[#This Row],[experience_level]],ds_salaries[salary_in_usd]))</f>
        <v>100000</v>
      </c>
      <c r="M467" s="10" t="str" cm="1">
        <f t="array" ref="M467">_xlfn.IFS(ds_salaries[[#This Row],[remote_ratio]]=100,"Remote",ds_salaries[[#This Row],[remote_ratio]]=0,"Onsite",ds_salaries[[#This Row],[remote_ratio]]=50,"Hybrid")</f>
        <v>Onsite</v>
      </c>
      <c r="N467" s="10" t="str" cm="1">
        <f t="array" ref="N4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7" s="10" t="str">
        <f>VLOOKUP(ds_salaries[[#This Row],[employee_residence]],country_codes_wiki!A:B,2,0)</f>
        <v>United States</v>
      </c>
    </row>
    <row r="468" spans="1:15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  <c r="L468" s="10" cm="1">
        <f t="array" ref="L468">MEDIAN(IF(ds_salaries[experience_level]=ds_salaries[[#This Row],[experience_level]],ds_salaries[salary_in_usd]))</f>
        <v>100000</v>
      </c>
      <c r="M468" s="10" t="str" cm="1">
        <f t="array" ref="M468">_xlfn.IFS(ds_salaries[[#This Row],[remote_ratio]]=100,"Remote",ds_salaries[[#This Row],[remote_ratio]]=0,"Onsite",ds_salaries[[#This Row],[remote_ratio]]=50,"Hybrid")</f>
        <v>Onsite</v>
      </c>
      <c r="N468" s="10" t="str" cm="1">
        <f t="array" ref="N4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8" s="10" t="str">
        <f>VLOOKUP(ds_salaries[[#This Row],[employee_residence]],country_codes_wiki!A:B,2,0)</f>
        <v>United States</v>
      </c>
    </row>
    <row r="469" spans="1:15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  <c r="L469" s="10" cm="1">
        <f t="array" ref="L469">MEDIAN(IF(ds_salaries[experience_level]=ds_salaries[[#This Row],[experience_level]],ds_salaries[salary_in_usd]))</f>
        <v>146000</v>
      </c>
      <c r="M469" s="10" t="str" cm="1">
        <f t="array" ref="M469">_xlfn.IFS(ds_salaries[[#This Row],[remote_ratio]]=100,"Remote",ds_salaries[[#This Row],[remote_ratio]]=0,"Onsite",ds_salaries[[#This Row],[remote_ratio]]=50,"Hybrid")</f>
        <v>Onsite</v>
      </c>
      <c r="N469" s="10" t="str" cm="1">
        <f t="array" ref="N4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69" s="10" t="str">
        <f>VLOOKUP(ds_salaries[[#This Row],[employee_residence]],country_codes_wiki!A:B,2,0)</f>
        <v>United States</v>
      </c>
    </row>
    <row r="470" spans="1:15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  <c r="L470" s="10" cm="1">
        <f t="array" ref="L470">MEDIAN(IF(ds_salaries[experience_level]=ds_salaries[[#This Row],[experience_level]],ds_salaries[salary_in_usd]))</f>
        <v>146000</v>
      </c>
      <c r="M470" s="10" t="str" cm="1">
        <f t="array" ref="M470">_xlfn.IFS(ds_salaries[[#This Row],[remote_ratio]]=100,"Remote",ds_salaries[[#This Row],[remote_ratio]]=0,"Onsite",ds_salaries[[#This Row],[remote_ratio]]=50,"Hybrid")</f>
        <v>Onsite</v>
      </c>
      <c r="N470" s="10" t="str" cm="1">
        <f t="array" ref="N4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0" s="10" t="str">
        <f>VLOOKUP(ds_salaries[[#This Row],[employee_residence]],country_codes_wiki!A:B,2,0)</f>
        <v>United States</v>
      </c>
    </row>
    <row r="471" spans="1:15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  <c r="L471" s="10" cm="1">
        <f t="array" ref="L471">MEDIAN(IF(ds_salaries[experience_level]=ds_salaries[[#This Row],[experience_level]],ds_salaries[salary_in_usd]))</f>
        <v>100000</v>
      </c>
      <c r="M471" s="10" t="str" cm="1">
        <f t="array" ref="M471">_xlfn.IFS(ds_salaries[[#This Row],[remote_ratio]]=100,"Remote",ds_salaries[[#This Row],[remote_ratio]]=0,"Onsite",ds_salaries[[#This Row],[remote_ratio]]=50,"Hybrid")</f>
        <v>Onsite</v>
      </c>
      <c r="N471" s="10" t="str" cm="1">
        <f t="array" ref="N4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1" s="10" t="str">
        <f>VLOOKUP(ds_salaries[[#This Row],[employee_residence]],country_codes_wiki!A:B,2,0)</f>
        <v>United States</v>
      </c>
    </row>
    <row r="472" spans="1:15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  <c r="L472" s="10" cm="1">
        <f t="array" ref="L472">MEDIAN(IF(ds_salaries[experience_level]=ds_salaries[[#This Row],[experience_level]],ds_salaries[salary_in_usd]))</f>
        <v>100000</v>
      </c>
      <c r="M472" s="10" t="str" cm="1">
        <f t="array" ref="M472">_xlfn.IFS(ds_salaries[[#This Row],[remote_ratio]]=100,"Remote",ds_salaries[[#This Row],[remote_ratio]]=0,"Onsite",ds_salaries[[#This Row],[remote_ratio]]=50,"Hybrid")</f>
        <v>Onsite</v>
      </c>
      <c r="N472" s="10" t="str" cm="1">
        <f t="array" ref="N4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2" s="10" t="str">
        <f>VLOOKUP(ds_salaries[[#This Row],[employee_residence]],country_codes_wiki!A:B,2,0)</f>
        <v>United States</v>
      </c>
    </row>
    <row r="473" spans="1:15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  <c r="L473" s="10" cm="1">
        <f t="array" ref="L473">MEDIAN(IF(ds_salaries[experience_level]=ds_salaries[[#This Row],[experience_level]],ds_salaries[salary_in_usd]))</f>
        <v>70000</v>
      </c>
      <c r="M473" s="10" t="str" cm="1">
        <f t="array" ref="M473">_xlfn.IFS(ds_salaries[[#This Row],[remote_ratio]]=100,"Remote",ds_salaries[[#This Row],[remote_ratio]]=0,"Onsite",ds_salaries[[#This Row],[remote_ratio]]=50,"Hybrid")</f>
        <v>Remote</v>
      </c>
      <c r="N473" s="10" t="str" cm="1">
        <f t="array" ref="N4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3" s="10" t="str">
        <f>VLOOKUP(ds_salaries[[#This Row],[employee_residence]],country_codes_wiki!A:B,2,0)</f>
        <v>Netherlands, Kingdom of the</v>
      </c>
    </row>
    <row r="474" spans="1:15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  <c r="L474" s="10" cm="1">
        <f t="array" ref="L474">MEDIAN(IF(ds_salaries[experience_level]=ds_salaries[[#This Row],[experience_level]],ds_salaries[salary_in_usd]))</f>
        <v>196000</v>
      </c>
      <c r="M474" s="10" t="str" cm="1">
        <f t="array" ref="M474">_xlfn.IFS(ds_salaries[[#This Row],[remote_ratio]]=100,"Remote",ds_salaries[[#This Row],[remote_ratio]]=0,"Onsite",ds_salaries[[#This Row],[remote_ratio]]=50,"Hybrid")</f>
        <v>Remote</v>
      </c>
      <c r="N474" s="10" t="str" cm="1">
        <f t="array" ref="N4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4" s="10" t="str">
        <f>VLOOKUP(ds_salaries[[#This Row],[employee_residence]],country_codes_wiki!A:B,2,0)</f>
        <v>United States</v>
      </c>
    </row>
    <row r="475" spans="1:15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  <c r="L475" s="10" cm="1">
        <f t="array" ref="L475">MEDIAN(IF(ds_salaries[experience_level]=ds_salaries[[#This Row],[experience_level]],ds_salaries[salary_in_usd]))</f>
        <v>196000</v>
      </c>
      <c r="M475" s="10" t="str" cm="1">
        <f t="array" ref="M475">_xlfn.IFS(ds_salaries[[#This Row],[remote_ratio]]=100,"Remote",ds_salaries[[#This Row],[remote_ratio]]=0,"Onsite",ds_salaries[[#This Row],[remote_ratio]]=50,"Hybrid")</f>
        <v>Remote</v>
      </c>
      <c r="N475" s="10" t="str" cm="1">
        <f t="array" ref="N4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5" s="10" t="str">
        <f>VLOOKUP(ds_salaries[[#This Row],[employee_residence]],country_codes_wiki!A:B,2,0)</f>
        <v>United States</v>
      </c>
    </row>
    <row r="476" spans="1:15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  <c r="L476" s="10" cm="1">
        <f t="array" ref="L476">MEDIAN(IF(ds_salaries[experience_level]=ds_salaries[[#This Row],[experience_level]],ds_salaries[salary_in_usd]))</f>
        <v>146000</v>
      </c>
      <c r="M476" s="10" t="str" cm="1">
        <f t="array" ref="M476">_xlfn.IFS(ds_salaries[[#This Row],[remote_ratio]]=100,"Remote",ds_salaries[[#This Row],[remote_ratio]]=0,"Onsite",ds_salaries[[#This Row],[remote_ratio]]=50,"Hybrid")</f>
        <v>Remote</v>
      </c>
      <c r="N476" s="10" t="str" cm="1">
        <f t="array" ref="N4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6" s="10" t="str">
        <f>VLOOKUP(ds_salaries[[#This Row],[employee_residence]],country_codes_wiki!A:B,2,0)</f>
        <v>United States</v>
      </c>
    </row>
    <row r="477" spans="1:15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  <c r="L477" s="10" cm="1">
        <f t="array" ref="L477">MEDIAN(IF(ds_salaries[experience_level]=ds_salaries[[#This Row],[experience_level]],ds_salaries[salary_in_usd]))</f>
        <v>146000</v>
      </c>
      <c r="M477" s="10" t="str" cm="1">
        <f t="array" ref="M477">_xlfn.IFS(ds_salaries[[#This Row],[remote_ratio]]=100,"Remote",ds_salaries[[#This Row],[remote_ratio]]=0,"Onsite",ds_salaries[[#This Row],[remote_ratio]]=50,"Hybrid")</f>
        <v>Remote</v>
      </c>
      <c r="N477" s="10" t="str" cm="1">
        <f t="array" ref="N4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7" s="10" t="str">
        <f>VLOOKUP(ds_salaries[[#This Row],[employee_residence]],country_codes_wiki!A:B,2,0)</f>
        <v>United States</v>
      </c>
    </row>
    <row r="478" spans="1:15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  <c r="L478" s="10" cm="1">
        <f t="array" ref="L478">MEDIAN(IF(ds_salaries[experience_level]=ds_salaries[[#This Row],[experience_level]],ds_salaries[salary_in_usd]))</f>
        <v>146000</v>
      </c>
      <c r="M478" s="10" t="str" cm="1">
        <f t="array" ref="M478">_xlfn.IFS(ds_salaries[[#This Row],[remote_ratio]]=100,"Remote",ds_salaries[[#This Row],[remote_ratio]]=0,"Onsite",ds_salaries[[#This Row],[remote_ratio]]=50,"Hybrid")</f>
        <v>Onsite</v>
      </c>
      <c r="N478" s="10" t="str" cm="1">
        <f t="array" ref="N4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8" s="10" t="str">
        <f>VLOOKUP(ds_salaries[[#This Row],[employee_residence]],country_codes_wiki!A:B,2,0)</f>
        <v>United States</v>
      </c>
    </row>
    <row r="479" spans="1:15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  <c r="L479" s="10" cm="1">
        <f t="array" ref="L479">MEDIAN(IF(ds_salaries[experience_level]=ds_salaries[[#This Row],[experience_level]],ds_salaries[salary_in_usd]))</f>
        <v>146000</v>
      </c>
      <c r="M479" s="10" t="str" cm="1">
        <f t="array" ref="M479">_xlfn.IFS(ds_salaries[[#This Row],[remote_ratio]]=100,"Remote",ds_salaries[[#This Row],[remote_ratio]]=0,"Onsite",ds_salaries[[#This Row],[remote_ratio]]=50,"Hybrid")</f>
        <v>Onsite</v>
      </c>
      <c r="N479" s="10" t="str" cm="1">
        <f t="array" ref="N4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79" s="10" t="str">
        <f>VLOOKUP(ds_salaries[[#This Row],[employee_residence]],country_codes_wiki!A:B,2,0)</f>
        <v>United States</v>
      </c>
    </row>
    <row r="480" spans="1:15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  <c r="L480" s="10" cm="1">
        <f t="array" ref="L480">MEDIAN(IF(ds_salaries[experience_level]=ds_salaries[[#This Row],[experience_level]],ds_salaries[salary_in_usd]))</f>
        <v>196000</v>
      </c>
      <c r="M480" s="10" t="str" cm="1">
        <f t="array" ref="M480">_xlfn.IFS(ds_salaries[[#This Row],[remote_ratio]]=100,"Remote",ds_salaries[[#This Row],[remote_ratio]]=0,"Onsite",ds_salaries[[#This Row],[remote_ratio]]=50,"Hybrid")</f>
        <v>Onsite</v>
      </c>
      <c r="N480" s="10" t="str" cm="1">
        <f t="array" ref="N4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0" s="10" t="str">
        <f>VLOOKUP(ds_salaries[[#This Row],[employee_residence]],country_codes_wiki!A:B,2,0)</f>
        <v>United States</v>
      </c>
    </row>
    <row r="481" spans="1:15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  <c r="L481" s="10" cm="1">
        <f t="array" ref="L481">MEDIAN(IF(ds_salaries[experience_level]=ds_salaries[[#This Row],[experience_level]],ds_salaries[salary_in_usd]))</f>
        <v>196000</v>
      </c>
      <c r="M481" s="10" t="str" cm="1">
        <f t="array" ref="M481">_xlfn.IFS(ds_salaries[[#This Row],[remote_ratio]]=100,"Remote",ds_salaries[[#This Row],[remote_ratio]]=0,"Onsite",ds_salaries[[#This Row],[remote_ratio]]=50,"Hybrid")</f>
        <v>Onsite</v>
      </c>
      <c r="N481" s="10" t="str" cm="1">
        <f t="array" ref="N4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1" s="10" t="str">
        <f>VLOOKUP(ds_salaries[[#This Row],[employee_residence]],country_codes_wiki!A:B,2,0)</f>
        <v>United States</v>
      </c>
    </row>
    <row r="482" spans="1:15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  <c r="L482" s="10" cm="1">
        <f t="array" ref="L482">MEDIAN(IF(ds_salaries[experience_level]=ds_salaries[[#This Row],[experience_level]],ds_salaries[salary_in_usd]))</f>
        <v>100000</v>
      </c>
      <c r="M482" s="10" t="str" cm="1">
        <f t="array" ref="M482">_xlfn.IFS(ds_salaries[[#This Row],[remote_ratio]]=100,"Remote",ds_salaries[[#This Row],[remote_ratio]]=0,"Onsite",ds_salaries[[#This Row],[remote_ratio]]=50,"Hybrid")</f>
        <v>Onsite</v>
      </c>
      <c r="N482" s="10" t="str" cm="1">
        <f t="array" ref="N4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2" s="10" t="str">
        <f>VLOOKUP(ds_salaries[[#This Row],[employee_residence]],country_codes_wiki!A:B,2,0)</f>
        <v>United States</v>
      </c>
    </row>
    <row r="483" spans="1:15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  <c r="L483" s="10" cm="1">
        <f t="array" ref="L483">MEDIAN(IF(ds_salaries[experience_level]=ds_salaries[[#This Row],[experience_level]],ds_salaries[salary_in_usd]))</f>
        <v>100000</v>
      </c>
      <c r="M483" s="10" t="str" cm="1">
        <f t="array" ref="M483">_xlfn.IFS(ds_salaries[[#This Row],[remote_ratio]]=100,"Remote",ds_salaries[[#This Row],[remote_ratio]]=0,"Onsite",ds_salaries[[#This Row],[remote_ratio]]=50,"Hybrid")</f>
        <v>Onsite</v>
      </c>
      <c r="N483" s="10" t="str" cm="1">
        <f t="array" ref="N4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3" s="10" t="str">
        <f>VLOOKUP(ds_salaries[[#This Row],[employee_residence]],country_codes_wiki!A:B,2,0)</f>
        <v>United States</v>
      </c>
    </row>
    <row r="484" spans="1:15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  <c r="L484" s="10" cm="1">
        <f t="array" ref="L484">MEDIAN(IF(ds_salaries[experience_level]=ds_salaries[[#This Row],[experience_level]],ds_salaries[salary_in_usd]))</f>
        <v>146000</v>
      </c>
      <c r="M484" s="10" t="str" cm="1">
        <f t="array" ref="M484">_xlfn.IFS(ds_salaries[[#This Row],[remote_ratio]]=100,"Remote",ds_salaries[[#This Row],[remote_ratio]]=0,"Onsite",ds_salaries[[#This Row],[remote_ratio]]=50,"Hybrid")</f>
        <v>Remote</v>
      </c>
      <c r="N484" s="10" t="str" cm="1">
        <f t="array" ref="N4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4" s="10" t="str">
        <f>VLOOKUP(ds_salaries[[#This Row],[employee_residence]],country_codes_wiki!A:B,2,0)</f>
        <v>United States</v>
      </c>
    </row>
    <row r="485" spans="1:15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  <c r="L485" s="10" cm="1">
        <f t="array" ref="L485">MEDIAN(IF(ds_salaries[experience_level]=ds_salaries[[#This Row],[experience_level]],ds_salaries[salary_in_usd]))</f>
        <v>146000</v>
      </c>
      <c r="M485" s="10" t="str" cm="1">
        <f t="array" ref="M485">_xlfn.IFS(ds_salaries[[#This Row],[remote_ratio]]=100,"Remote",ds_salaries[[#This Row],[remote_ratio]]=0,"Onsite",ds_salaries[[#This Row],[remote_ratio]]=50,"Hybrid")</f>
        <v>Remote</v>
      </c>
      <c r="N485" s="10" t="str" cm="1">
        <f t="array" ref="N4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5" s="10" t="str">
        <f>VLOOKUP(ds_salaries[[#This Row],[employee_residence]],country_codes_wiki!A:B,2,0)</f>
        <v>United States</v>
      </c>
    </row>
    <row r="486" spans="1:15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  <c r="L486" s="10" cm="1">
        <f t="array" ref="L486">MEDIAN(IF(ds_salaries[experience_level]=ds_salaries[[#This Row],[experience_level]],ds_salaries[salary_in_usd]))</f>
        <v>100000</v>
      </c>
      <c r="M486" s="10" t="str" cm="1">
        <f t="array" ref="M486">_xlfn.IFS(ds_salaries[[#This Row],[remote_ratio]]=100,"Remote",ds_salaries[[#This Row],[remote_ratio]]=0,"Onsite",ds_salaries[[#This Row],[remote_ratio]]=50,"Hybrid")</f>
        <v>Remote</v>
      </c>
      <c r="N486" s="10" t="str" cm="1">
        <f t="array" ref="N4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6" s="10" t="str">
        <f>VLOOKUP(ds_salaries[[#This Row],[employee_residence]],country_codes_wiki!A:B,2,0)</f>
        <v>United States</v>
      </c>
    </row>
    <row r="487" spans="1:15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  <c r="L487" s="10" cm="1">
        <f t="array" ref="L487">MEDIAN(IF(ds_salaries[experience_level]=ds_salaries[[#This Row],[experience_level]],ds_salaries[salary_in_usd]))</f>
        <v>100000</v>
      </c>
      <c r="M487" s="10" t="str" cm="1">
        <f t="array" ref="M487">_xlfn.IFS(ds_salaries[[#This Row],[remote_ratio]]=100,"Remote",ds_salaries[[#This Row],[remote_ratio]]=0,"Onsite",ds_salaries[[#This Row],[remote_ratio]]=50,"Hybrid")</f>
        <v>Remote</v>
      </c>
      <c r="N487" s="10" t="str" cm="1">
        <f t="array" ref="N4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7" s="10" t="str">
        <f>VLOOKUP(ds_salaries[[#This Row],[employee_residence]],country_codes_wiki!A:B,2,0)</f>
        <v>United States</v>
      </c>
    </row>
    <row r="488" spans="1:15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  <c r="L488" s="10" cm="1">
        <f t="array" ref="L488">MEDIAN(IF(ds_salaries[experience_level]=ds_salaries[[#This Row],[experience_level]],ds_salaries[salary_in_usd]))</f>
        <v>146000</v>
      </c>
      <c r="M488" s="10" t="str" cm="1">
        <f t="array" ref="M488">_xlfn.IFS(ds_salaries[[#This Row],[remote_ratio]]=100,"Remote",ds_salaries[[#This Row],[remote_ratio]]=0,"Onsite",ds_salaries[[#This Row],[remote_ratio]]=50,"Hybrid")</f>
        <v>Remote</v>
      </c>
      <c r="N488" s="10" t="str" cm="1">
        <f t="array" ref="N4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8" s="10" t="str">
        <f>VLOOKUP(ds_salaries[[#This Row],[employee_residence]],country_codes_wiki!A:B,2,0)</f>
        <v>United States</v>
      </c>
    </row>
    <row r="489" spans="1:15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  <c r="L489" s="10" cm="1">
        <f t="array" ref="L489">MEDIAN(IF(ds_salaries[experience_level]=ds_salaries[[#This Row],[experience_level]],ds_salaries[salary_in_usd]))</f>
        <v>146000</v>
      </c>
      <c r="M489" s="10" t="str" cm="1">
        <f t="array" ref="M489">_xlfn.IFS(ds_salaries[[#This Row],[remote_ratio]]=100,"Remote",ds_salaries[[#This Row],[remote_ratio]]=0,"Onsite",ds_salaries[[#This Row],[remote_ratio]]=50,"Hybrid")</f>
        <v>Remote</v>
      </c>
      <c r="N489" s="10" t="str" cm="1">
        <f t="array" ref="N4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89" s="10" t="str">
        <f>VLOOKUP(ds_salaries[[#This Row],[employee_residence]],country_codes_wiki!A:B,2,0)</f>
        <v>United States</v>
      </c>
    </row>
    <row r="490" spans="1:15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  <c r="L490" s="10" cm="1">
        <f t="array" ref="L490">MEDIAN(IF(ds_salaries[experience_level]=ds_salaries[[#This Row],[experience_level]],ds_salaries[salary_in_usd]))</f>
        <v>146000</v>
      </c>
      <c r="M490" s="10" t="str" cm="1">
        <f t="array" ref="M490">_xlfn.IFS(ds_salaries[[#This Row],[remote_ratio]]=100,"Remote",ds_salaries[[#This Row],[remote_ratio]]=0,"Onsite",ds_salaries[[#This Row],[remote_ratio]]=50,"Hybrid")</f>
        <v>Onsite</v>
      </c>
      <c r="N490" s="10" t="str" cm="1">
        <f t="array" ref="N4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0" s="10" t="str">
        <f>VLOOKUP(ds_salaries[[#This Row],[employee_residence]],country_codes_wiki!A:B,2,0)</f>
        <v>United States</v>
      </c>
    </row>
    <row r="491" spans="1:15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  <c r="L491" s="10" cm="1">
        <f t="array" ref="L491">MEDIAN(IF(ds_salaries[experience_level]=ds_salaries[[#This Row],[experience_level]],ds_salaries[salary_in_usd]))</f>
        <v>146000</v>
      </c>
      <c r="M491" s="10" t="str" cm="1">
        <f t="array" ref="M491">_xlfn.IFS(ds_salaries[[#This Row],[remote_ratio]]=100,"Remote",ds_salaries[[#This Row],[remote_ratio]]=0,"Onsite",ds_salaries[[#This Row],[remote_ratio]]=50,"Hybrid")</f>
        <v>Onsite</v>
      </c>
      <c r="N491" s="10" t="str" cm="1">
        <f t="array" ref="N4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1" s="10" t="str">
        <f>VLOOKUP(ds_salaries[[#This Row],[employee_residence]],country_codes_wiki!A:B,2,0)</f>
        <v>United States</v>
      </c>
    </row>
    <row r="492" spans="1:15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  <c r="L492" s="10" cm="1">
        <f t="array" ref="L492">MEDIAN(IF(ds_salaries[experience_level]=ds_salaries[[#This Row],[experience_level]],ds_salaries[salary_in_usd]))</f>
        <v>146000</v>
      </c>
      <c r="M492" s="10" t="str" cm="1">
        <f t="array" ref="M492">_xlfn.IFS(ds_salaries[[#This Row],[remote_ratio]]=100,"Remote",ds_salaries[[#This Row],[remote_ratio]]=0,"Onsite",ds_salaries[[#This Row],[remote_ratio]]=50,"Hybrid")</f>
        <v>Onsite</v>
      </c>
      <c r="N492" s="10" t="str" cm="1">
        <f t="array" ref="N4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2" s="10" t="str">
        <f>VLOOKUP(ds_salaries[[#This Row],[employee_residence]],country_codes_wiki!A:B,2,0)</f>
        <v>United States</v>
      </c>
    </row>
    <row r="493" spans="1:15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  <c r="L493" s="10" cm="1">
        <f t="array" ref="L493">MEDIAN(IF(ds_salaries[experience_level]=ds_salaries[[#This Row],[experience_level]],ds_salaries[salary_in_usd]))</f>
        <v>146000</v>
      </c>
      <c r="M493" s="10" t="str" cm="1">
        <f t="array" ref="M493">_xlfn.IFS(ds_salaries[[#This Row],[remote_ratio]]=100,"Remote",ds_salaries[[#This Row],[remote_ratio]]=0,"Onsite",ds_salaries[[#This Row],[remote_ratio]]=50,"Hybrid")</f>
        <v>Onsite</v>
      </c>
      <c r="N493" s="10" t="str" cm="1">
        <f t="array" ref="N4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3" s="10" t="str">
        <f>VLOOKUP(ds_salaries[[#This Row],[employee_residence]],country_codes_wiki!A:B,2,0)</f>
        <v>United States</v>
      </c>
    </row>
    <row r="494" spans="1:15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  <c r="L494" s="10" cm="1">
        <f t="array" ref="L494">MEDIAN(IF(ds_salaries[experience_level]=ds_salaries[[#This Row],[experience_level]],ds_salaries[salary_in_usd]))</f>
        <v>70000</v>
      </c>
      <c r="M494" s="10" t="str" cm="1">
        <f t="array" ref="M494">_xlfn.IFS(ds_salaries[[#This Row],[remote_ratio]]=100,"Remote",ds_salaries[[#This Row],[remote_ratio]]=0,"Onsite",ds_salaries[[#This Row],[remote_ratio]]=50,"Hybrid")</f>
        <v>Onsite</v>
      </c>
      <c r="N494" s="10" t="str" cm="1">
        <f t="array" ref="N4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4" s="10" t="str">
        <f>VLOOKUP(ds_salaries[[#This Row],[employee_residence]],country_codes_wiki!A:B,2,0)</f>
        <v>Spain</v>
      </c>
    </row>
    <row r="495" spans="1:15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  <c r="L495" s="10" cm="1">
        <f t="array" ref="L495">MEDIAN(IF(ds_salaries[experience_level]=ds_salaries[[#This Row],[experience_level]],ds_salaries[salary_in_usd]))</f>
        <v>146000</v>
      </c>
      <c r="M495" s="10" t="str" cm="1">
        <f t="array" ref="M495">_xlfn.IFS(ds_salaries[[#This Row],[remote_ratio]]=100,"Remote",ds_salaries[[#This Row],[remote_ratio]]=0,"Onsite",ds_salaries[[#This Row],[remote_ratio]]=50,"Hybrid")</f>
        <v>Onsite</v>
      </c>
      <c r="N495" s="10" t="str" cm="1">
        <f t="array" ref="N4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5" s="10" t="str">
        <f>VLOOKUP(ds_salaries[[#This Row],[employee_residence]],country_codes_wiki!A:B,2,0)</f>
        <v>Ukraine</v>
      </c>
    </row>
    <row r="496" spans="1:15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  <c r="L496" s="10" cm="1">
        <f t="array" ref="L496">MEDIAN(IF(ds_salaries[experience_level]=ds_salaries[[#This Row],[experience_level]],ds_salaries[salary_in_usd]))</f>
        <v>146000</v>
      </c>
      <c r="M496" s="10" t="str" cm="1">
        <f t="array" ref="M496">_xlfn.IFS(ds_salaries[[#This Row],[remote_ratio]]=100,"Remote",ds_salaries[[#This Row],[remote_ratio]]=0,"Onsite",ds_salaries[[#This Row],[remote_ratio]]=50,"Hybrid")</f>
        <v>Onsite</v>
      </c>
      <c r="N496" s="10" t="str" cm="1">
        <f t="array" ref="N4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6" s="10" t="str">
        <f>VLOOKUP(ds_salaries[[#This Row],[employee_residence]],country_codes_wiki!A:B,2,0)</f>
        <v>Ukraine</v>
      </c>
    </row>
    <row r="497" spans="1:15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  <c r="L497" s="10" cm="1">
        <f t="array" ref="L497">MEDIAN(IF(ds_salaries[experience_level]=ds_salaries[[#This Row],[experience_level]],ds_salaries[salary_in_usd]))</f>
        <v>100000</v>
      </c>
      <c r="M497" s="10" t="str" cm="1">
        <f t="array" ref="M497">_xlfn.IFS(ds_salaries[[#This Row],[remote_ratio]]=100,"Remote",ds_salaries[[#This Row],[remote_ratio]]=0,"Onsite",ds_salaries[[#This Row],[remote_ratio]]=50,"Hybrid")</f>
        <v>Remote</v>
      </c>
      <c r="N497" s="10" t="str" cm="1">
        <f t="array" ref="N4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7" s="10" t="str">
        <f>VLOOKUP(ds_salaries[[#This Row],[employee_residence]],country_codes_wiki!A:B,2,0)</f>
        <v>United States</v>
      </c>
    </row>
    <row r="498" spans="1:15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  <c r="L498" s="10" cm="1">
        <f t="array" ref="L498">MEDIAN(IF(ds_salaries[experience_level]=ds_salaries[[#This Row],[experience_level]],ds_salaries[salary_in_usd]))</f>
        <v>100000</v>
      </c>
      <c r="M498" s="10" t="str" cm="1">
        <f t="array" ref="M498">_xlfn.IFS(ds_salaries[[#This Row],[remote_ratio]]=100,"Remote",ds_salaries[[#This Row],[remote_ratio]]=0,"Onsite",ds_salaries[[#This Row],[remote_ratio]]=50,"Hybrid")</f>
        <v>Remote</v>
      </c>
      <c r="N498" s="10" t="str" cm="1">
        <f t="array" ref="N4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8" s="10" t="str">
        <f>VLOOKUP(ds_salaries[[#This Row],[employee_residence]],country_codes_wiki!A:B,2,0)</f>
        <v>United States</v>
      </c>
    </row>
    <row r="499" spans="1:15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  <c r="L499" s="10" cm="1">
        <f t="array" ref="L499">MEDIAN(IF(ds_salaries[experience_level]=ds_salaries[[#This Row],[experience_level]],ds_salaries[salary_in_usd]))</f>
        <v>146000</v>
      </c>
      <c r="M499" s="10" t="str" cm="1">
        <f t="array" ref="M499">_xlfn.IFS(ds_salaries[[#This Row],[remote_ratio]]=100,"Remote",ds_salaries[[#This Row],[remote_ratio]]=0,"Onsite",ds_salaries[[#This Row],[remote_ratio]]=50,"Hybrid")</f>
        <v>Onsite</v>
      </c>
      <c r="N499" s="10" t="str" cm="1">
        <f t="array" ref="N4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499" s="10" t="str">
        <f>VLOOKUP(ds_salaries[[#This Row],[employee_residence]],country_codes_wiki!A:B,2,0)</f>
        <v>United States</v>
      </c>
    </row>
    <row r="500" spans="1:15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  <c r="L500" s="10" cm="1">
        <f t="array" ref="L500">MEDIAN(IF(ds_salaries[experience_level]=ds_salaries[[#This Row],[experience_level]],ds_salaries[salary_in_usd]))</f>
        <v>146000</v>
      </c>
      <c r="M500" s="10" t="str" cm="1">
        <f t="array" ref="M500">_xlfn.IFS(ds_salaries[[#This Row],[remote_ratio]]=100,"Remote",ds_salaries[[#This Row],[remote_ratio]]=0,"Onsite",ds_salaries[[#This Row],[remote_ratio]]=50,"Hybrid")</f>
        <v>Onsite</v>
      </c>
      <c r="N500" s="10" t="str" cm="1">
        <f t="array" ref="N5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0" s="10" t="str">
        <f>VLOOKUP(ds_salaries[[#This Row],[employee_residence]],country_codes_wiki!A:B,2,0)</f>
        <v>United States</v>
      </c>
    </row>
    <row r="501" spans="1:15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  <c r="L501" s="10" cm="1">
        <f t="array" ref="L501">MEDIAN(IF(ds_salaries[experience_level]=ds_salaries[[#This Row],[experience_level]],ds_salaries[salary_in_usd]))</f>
        <v>146000</v>
      </c>
      <c r="M501" s="10" t="str" cm="1">
        <f t="array" ref="M501">_xlfn.IFS(ds_salaries[[#This Row],[remote_ratio]]=100,"Remote",ds_salaries[[#This Row],[remote_ratio]]=0,"Onsite",ds_salaries[[#This Row],[remote_ratio]]=50,"Hybrid")</f>
        <v>Onsite</v>
      </c>
      <c r="N501" s="10" t="str" cm="1">
        <f t="array" ref="N5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1" s="10" t="str">
        <f>VLOOKUP(ds_salaries[[#This Row],[employee_residence]],country_codes_wiki!A:B,2,0)</f>
        <v>United States</v>
      </c>
    </row>
    <row r="502" spans="1:15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  <c r="L502" s="10" cm="1">
        <f t="array" ref="L502">MEDIAN(IF(ds_salaries[experience_level]=ds_salaries[[#This Row],[experience_level]],ds_salaries[salary_in_usd]))</f>
        <v>146000</v>
      </c>
      <c r="M502" s="10" t="str" cm="1">
        <f t="array" ref="M502">_xlfn.IFS(ds_salaries[[#This Row],[remote_ratio]]=100,"Remote",ds_salaries[[#This Row],[remote_ratio]]=0,"Onsite",ds_salaries[[#This Row],[remote_ratio]]=50,"Hybrid")</f>
        <v>Onsite</v>
      </c>
      <c r="N502" s="10" t="str" cm="1">
        <f t="array" ref="N5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2" s="10" t="str">
        <f>VLOOKUP(ds_salaries[[#This Row],[employee_residence]],country_codes_wiki!A:B,2,0)</f>
        <v>United States</v>
      </c>
    </row>
    <row r="503" spans="1:15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  <c r="L503" s="10" cm="1">
        <f t="array" ref="L503">MEDIAN(IF(ds_salaries[experience_level]=ds_salaries[[#This Row],[experience_level]],ds_salaries[salary_in_usd]))</f>
        <v>146000</v>
      </c>
      <c r="M503" s="10" t="str" cm="1">
        <f t="array" ref="M503">_xlfn.IFS(ds_salaries[[#This Row],[remote_ratio]]=100,"Remote",ds_salaries[[#This Row],[remote_ratio]]=0,"Onsite",ds_salaries[[#This Row],[remote_ratio]]=50,"Hybrid")</f>
        <v>Onsite</v>
      </c>
      <c r="N503" s="10" t="str" cm="1">
        <f t="array" ref="N5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3" s="10" t="str">
        <f>VLOOKUP(ds_salaries[[#This Row],[employee_residence]],country_codes_wiki!A:B,2,0)</f>
        <v>United States</v>
      </c>
    </row>
    <row r="504" spans="1:15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  <c r="L504" s="10" cm="1">
        <f t="array" ref="L504">MEDIAN(IF(ds_salaries[experience_level]=ds_salaries[[#This Row],[experience_level]],ds_salaries[salary_in_usd]))</f>
        <v>146000</v>
      </c>
      <c r="M504" s="10" t="str" cm="1">
        <f t="array" ref="M504">_xlfn.IFS(ds_salaries[[#This Row],[remote_ratio]]=100,"Remote",ds_salaries[[#This Row],[remote_ratio]]=0,"Onsite",ds_salaries[[#This Row],[remote_ratio]]=50,"Hybrid")</f>
        <v>Onsite</v>
      </c>
      <c r="N504" s="10" t="str" cm="1">
        <f t="array" ref="N5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4" s="10" t="str">
        <f>VLOOKUP(ds_salaries[[#This Row],[employee_residence]],country_codes_wiki!A:B,2,0)</f>
        <v>United States</v>
      </c>
    </row>
    <row r="505" spans="1:15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  <c r="L505" s="10" cm="1">
        <f t="array" ref="L505">MEDIAN(IF(ds_salaries[experience_level]=ds_salaries[[#This Row],[experience_level]],ds_salaries[salary_in_usd]))</f>
        <v>146000</v>
      </c>
      <c r="M505" s="10" t="str" cm="1">
        <f t="array" ref="M505">_xlfn.IFS(ds_salaries[[#This Row],[remote_ratio]]=100,"Remote",ds_salaries[[#This Row],[remote_ratio]]=0,"Onsite",ds_salaries[[#This Row],[remote_ratio]]=50,"Hybrid")</f>
        <v>Onsite</v>
      </c>
      <c r="N505" s="10" t="str" cm="1">
        <f t="array" ref="N5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5" s="10" t="str">
        <f>VLOOKUP(ds_salaries[[#This Row],[employee_residence]],country_codes_wiki!A:B,2,0)</f>
        <v>United States</v>
      </c>
    </row>
    <row r="506" spans="1:15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  <c r="L506" s="10" cm="1">
        <f t="array" ref="L506">MEDIAN(IF(ds_salaries[experience_level]=ds_salaries[[#This Row],[experience_level]],ds_salaries[salary_in_usd]))</f>
        <v>146000</v>
      </c>
      <c r="M506" s="10" t="str" cm="1">
        <f t="array" ref="M506">_xlfn.IFS(ds_salaries[[#This Row],[remote_ratio]]=100,"Remote",ds_salaries[[#This Row],[remote_ratio]]=0,"Onsite",ds_salaries[[#This Row],[remote_ratio]]=50,"Hybrid")</f>
        <v>Onsite</v>
      </c>
      <c r="N506" s="10" t="str" cm="1">
        <f t="array" ref="N5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6" s="10" t="str">
        <f>VLOOKUP(ds_salaries[[#This Row],[employee_residence]],country_codes_wiki!A:B,2,0)</f>
        <v>United States</v>
      </c>
    </row>
    <row r="507" spans="1:15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  <c r="L507" s="10" cm="1">
        <f t="array" ref="L507">MEDIAN(IF(ds_salaries[experience_level]=ds_salaries[[#This Row],[experience_level]],ds_salaries[salary_in_usd]))</f>
        <v>146000</v>
      </c>
      <c r="M507" s="10" t="str" cm="1">
        <f t="array" ref="M507">_xlfn.IFS(ds_salaries[[#This Row],[remote_ratio]]=100,"Remote",ds_salaries[[#This Row],[remote_ratio]]=0,"Onsite",ds_salaries[[#This Row],[remote_ratio]]=50,"Hybrid")</f>
        <v>Onsite</v>
      </c>
      <c r="N507" s="10" t="str" cm="1">
        <f t="array" ref="N5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7" s="10" t="str">
        <f>VLOOKUP(ds_salaries[[#This Row],[employee_residence]],country_codes_wiki!A:B,2,0)</f>
        <v>United States</v>
      </c>
    </row>
    <row r="508" spans="1:15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  <c r="L508" s="10" cm="1">
        <f t="array" ref="L508">MEDIAN(IF(ds_salaries[experience_level]=ds_salaries[[#This Row],[experience_level]],ds_salaries[salary_in_usd]))</f>
        <v>146000</v>
      </c>
      <c r="M508" s="10" t="str" cm="1">
        <f t="array" ref="M508">_xlfn.IFS(ds_salaries[[#This Row],[remote_ratio]]=100,"Remote",ds_salaries[[#This Row],[remote_ratio]]=0,"Onsite",ds_salaries[[#This Row],[remote_ratio]]=50,"Hybrid")</f>
        <v>Onsite</v>
      </c>
      <c r="N508" s="10" t="str" cm="1">
        <f t="array" ref="N5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8" s="10" t="str">
        <f>VLOOKUP(ds_salaries[[#This Row],[employee_residence]],country_codes_wiki!A:B,2,0)</f>
        <v>United States</v>
      </c>
    </row>
    <row r="509" spans="1:15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  <c r="L509" s="10" cm="1">
        <f t="array" ref="L509">MEDIAN(IF(ds_salaries[experience_level]=ds_salaries[[#This Row],[experience_level]],ds_salaries[salary_in_usd]))</f>
        <v>146000</v>
      </c>
      <c r="M509" s="10" t="str" cm="1">
        <f t="array" ref="M509">_xlfn.IFS(ds_salaries[[#This Row],[remote_ratio]]=100,"Remote",ds_salaries[[#This Row],[remote_ratio]]=0,"Onsite",ds_salaries[[#This Row],[remote_ratio]]=50,"Hybrid")</f>
        <v>Onsite</v>
      </c>
      <c r="N509" s="10" t="str" cm="1">
        <f t="array" ref="N5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09" s="10" t="str">
        <f>VLOOKUP(ds_salaries[[#This Row],[employee_residence]],country_codes_wiki!A:B,2,0)</f>
        <v>United States</v>
      </c>
    </row>
    <row r="510" spans="1:15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  <c r="L510" s="10" cm="1">
        <f t="array" ref="L510">MEDIAN(IF(ds_salaries[experience_level]=ds_salaries[[#This Row],[experience_level]],ds_salaries[salary_in_usd]))</f>
        <v>146000</v>
      </c>
      <c r="M510" s="10" t="str" cm="1">
        <f t="array" ref="M510">_xlfn.IFS(ds_salaries[[#This Row],[remote_ratio]]=100,"Remote",ds_salaries[[#This Row],[remote_ratio]]=0,"Onsite",ds_salaries[[#This Row],[remote_ratio]]=50,"Hybrid")</f>
        <v>Onsite</v>
      </c>
      <c r="N510" s="10" t="str" cm="1">
        <f t="array" ref="N5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0" s="10" t="str">
        <f>VLOOKUP(ds_salaries[[#This Row],[employee_residence]],country_codes_wiki!A:B,2,0)</f>
        <v>United States</v>
      </c>
    </row>
    <row r="511" spans="1:15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  <c r="L511" s="10" cm="1">
        <f t="array" ref="L511">MEDIAN(IF(ds_salaries[experience_level]=ds_salaries[[#This Row],[experience_level]],ds_salaries[salary_in_usd]))</f>
        <v>146000</v>
      </c>
      <c r="M511" s="10" t="str" cm="1">
        <f t="array" ref="M511">_xlfn.IFS(ds_salaries[[#This Row],[remote_ratio]]=100,"Remote",ds_salaries[[#This Row],[remote_ratio]]=0,"Onsite",ds_salaries[[#This Row],[remote_ratio]]=50,"Hybrid")</f>
        <v>Onsite</v>
      </c>
      <c r="N511" s="10" t="str" cm="1">
        <f t="array" ref="N5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1" s="10" t="str">
        <f>VLOOKUP(ds_salaries[[#This Row],[employee_residence]],country_codes_wiki!A:B,2,0)</f>
        <v>United States</v>
      </c>
    </row>
    <row r="512" spans="1:15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  <c r="L512" s="10" cm="1">
        <f t="array" ref="L512">MEDIAN(IF(ds_salaries[experience_level]=ds_salaries[[#This Row],[experience_level]],ds_salaries[salary_in_usd]))</f>
        <v>146000</v>
      </c>
      <c r="M512" s="10" t="str" cm="1">
        <f t="array" ref="M512">_xlfn.IFS(ds_salaries[[#This Row],[remote_ratio]]=100,"Remote",ds_salaries[[#This Row],[remote_ratio]]=0,"Onsite",ds_salaries[[#This Row],[remote_ratio]]=50,"Hybrid")</f>
        <v>Onsite</v>
      </c>
      <c r="N512" s="10" t="str" cm="1">
        <f t="array" ref="N5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2" s="10" t="str">
        <f>VLOOKUP(ds_salaries[[#This Row],[employee_residence]],country_codes_wiki!A:B,2,0)</f>
        <v>United States</v>
      </c>
    </row>
    <row r="513" spans="1:15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  <c r="L513" s="10" cm="1">
        <f t="array" ref="L513">MEDIAN(IF(ds_salaries[experience_level]=ds_salaries[[#This Row],[experience_level]],ds_salaries[salary_in_usd]))</f>
        <v>146000</v>
      </c>
      <c r="M513" s="10" t="str" cm="1">
        <f t="array" ref="M513">_xlfn.IFS(ds_salaries[[#This Row],[remote_ratio]]=100,"Remote",ds_salaries[[#This Row],[remote_ratio]]=0,"Onsite",ds_salaries[[#This Row],[remote_ratio]]=50,"Hybrid")</f>
        <v>Onsite</v>
      </c>
      <c r="N513" s="10" t="str" cm="1">
        <f t="array" ref="N5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3" s="10" t="str">
        <f>VLOOKUP(ds_salaries[[#This Row],[employee_residence]],country_codes_wiki!A:B,2,0)</f>
        <v>United States</v>
      </c>
    </row>
    <row r="514" spans="1:15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  <c r="L514" s="10" cm="1">
        <f t="array" ref="L514">MEDIAN(IF(ds_salaries[experience_level]=ds_salaries[[#This Row],[experience_level]],ds_salaries[salary_in_usd]))</f>
        <v>146000</v>
      </c>
      <c r="M514" s="10" t="str" cm="1">
        <f t="array" ref="M514">_xlfn.IFS(ds_salaries[[#This Row],[remote_ratio]]=100,"Remote",ds_salaries[[#This Row],[remote_ratio]]=0,"Onsite",ds_salaries[[#This Row],[remote_ratio]]=50,"Hybrid")</f>
        <v>Onsite</v>
      </c>
      <c r="N514" s="10" t="str" cm="1">
        <f t="array" ref="N5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4" s="10" t="str">
        <f>VLOOKUP(ds_salaries[[#This Row],[employee_residence]],country_codes_wiki!A:B,2,0)</f>
        <v>United States</v>
      </c>
    </row>
    <row r="515" spans="1:15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  <c r="L515" s="10" cm="1">
        <f t="array" ref="L515">MEDIAN(IF(ds_salaries[experience_level]=ds_salaries[[#This Row],[experience_level]],ds_salaries[salary_in_usd]))</f>
        <v>146000</v>
      </c>
      <c r="M515" s="10" t="str" cm="1">
        <f t="array" ref="M515">_xlfn.IFS(ds_salaries[[#This Row],[remote_ratio]]=100,"Remote",ds_salaries[[#This Row],[remote_ratio]]=0,"Onsite",ds_salaries[[#This Row],[remote_ratio]]=50,"Hybrid")</f>
        <v>Onsite</v>
      </c>
      <c r="N515" s="10" t="str" cm="1">
        <f t="array" ref="N5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5" s="10" t="str">
        <f>VLOOKUP(ds_salaries[[#This Row],[employee_residence]],country_codes_wiki!A:B,2,0)</f>
        <v>United States</v>
      </c>
    </row>
    <row r="516" spans="1:15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  <c r="L516" s="10" cm="1">
        <f t="array" ref="L516">MEDIAN(IF(ds_salaries[experience_level]=ds_salaries[[#This Row],[experience_level]],ds_salaries[salary_in_usd]))</f>
        <v>146000</v>
      </c>
      <c r="M516" s="10" t="str" cm="1">
        <f t="array" ref="M516">_xlfn.IFS(ds_salaries[[#This Row],[remote_ratio]]=100,"Remote",ds_salaries[[#This Row],[remote_ratio]]=0,"Onsite",ds_salaries[[#This Row],[remote_ratio]]=50,"Hybrid")</f>
        <v>Onsite</v>
      </c>
      <c r="N516" s="10" t="str" cm="1">
        <f t="array" ref="N5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6" s="10" t="str">
        <f>VLOOKUP(ds_salaries[[#This Row],[employee_residence]],country_codes_wiki!A:B,2,0)</f>
        <v>United States</v>
      </c>
    </row>
    <row r="517" spans="1:15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  <c r="L517" s="10" cm="1">
        <f t="array" ref="L517">MEDIAN(IF(ds_salaries[experience_level]=ds_salaries[[#This Row],[experience_level]],ds_salaries[salary_in_usd]))</f>
        <v>70000</v>
      </c>
      <c r="M517" s="10" t="str" cm="1">
        <f t="array" ref="M517">_xlfn.IFS(ds_salaries[[#This Row],[remote_ratio]]=100,"Remote",ds_salaries[[#This Row],[remote_ratio]]=0,"Onsite",ds_salaries[[#This Row],[remote_ratio]]=50,"Hybrid")</f>
        <v>Onsite</v>
      </c>
      <c r="N517" s="10" t="str" cm="1">
        <f t="array" ref="N5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7" s="10" t="str">
        <f>VLOOKUP(ds_salaries[[#This Row],[employee_residence]],country_codes_wiki!A:B,2,0)</f>
        <v>United States</v>
      </c>
    </row>
    <row r="518" spans="1:15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  <c r="L518" s="10" cm="1">
        <f t="array" ref="L518">MEDIAN(IF(ds_salaries[experience_level]=ds_salaries[[#This Row],[experience_level]],ds_salaries[salary_in_usd]))</f>
        <v>70000</v>
      </c>
      <c r="M518" s="10" t="str" cm="1">
        <f t="array" ref="M518">_xlfn.IFS(ds_salaries[[#This Row],[remote_ratio]]=100,"Remote",ds_salaries[[#This Row],[remote_ratio]]=0,"Onsite",ds_salaries[[#This Row],[remote_ratio]]=50,"Hybrid")</f>
        <v>Onsite</v>
      </c>
      <c r="N518" s="10" t="str" cm="1">
        <f t="array" ref="N5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8" s="10" t="str">
        <f>VLOOKUP(ds_salaries[[#This Row],[employee_residence]],country_codes_wiki!A:B,2,0)</f>
        <v>United States</v>
      </c>
    </row>
    <row r="519" spans="1:15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  <c r="L519" s="10" cm="1">
        <f t="array" ref="L519">MEDIAN(IF(ds_salaries[experience_level]=ds_salaries[[#This Row],[experience_level]],ds_salaries[salary_in_usd]))</f>
        <v>146000</v>
      </c>
      <c r="M519" s="10" t="str" cm="1">
        <f t="array" ref="M519">_xlfn.IFS(ds_salaries[[#This Row],[remote_ratio]]=100,"Remote",ds_salaries[[#This Row],[remote_ratio]]=0,"Onsite",ds_salaries[[#This Row],[remote_ratio]]=50,"Hybrid")</f>
        <v>Remote</v>
      </c>
      <c r="N519" s="10" t="str" cm="1">
        <f t="array" ref="N5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19" s="10" t="str">
        <f>VLOOKUP(ds_salaries[[#This Row],[employee_residence]],country_codes_wiki!A:B,2,0)</f>
        <v>United States</v>
      </c>
    </row>
    <row r="520" spans="1:15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  <c r="L520" s="10" cm="1">
        <f t="array" ref="L520">MEDIAN(IF(ds_salaries[experience_level]=ds_salaries[[#This Row],[experience_level]],ds_salaries[salary_in_usd]))</f>
        <v>146000</v>
      </c>
      <c r="M520" s="10" t="str" cm="1">
        <f t="array" ref="M520">_xlfn.IFS(ds_salaries[[#This Row],[remote_ratio]]=100,"Remote",ds_salaries[[#This Row],[remote_ratio]]=0,"Onsite",ds_salaries[[#This Row],[remote_ratio]]=50,"Hybrid")</f>
        <v>Remote</v>
      </c>
      <c r="N520" s="10" t="str" cm="1">
        <f t="array" ref="N5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0" s="10" t="str">
        <f>VLOOKUP(ds_salaries[[#This Row],[employee_residence]],country_codes_wiki!A:B,2,0)</f>
        <v>United States</v>
      </c>
    </row>
    <row r="521" spans="1:15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  <c r="L521" s="10" cm="1">
        <f t="array" ref="L521">MEDIAN(IF(ds_salaries[experience_level]=ds_salaries[[#This Row],[experience_level]],ds_salaries[salary_in_usd]))</f>
        <v>146000</v>
      </c>
      <c r="M521" s="10" t="str" cm="1">
        <f t="array" ref="M521">_xlfn.IFS(ds_salaries[[#This Row],[remote_ratio]]=100,"Remote",ds_salaries[[#This Row],[remote_ratio]]=0,"Onsite",ds_salaries[[#This Row],[remote_ratio]]=50,"Hybrid")</f>
        <v>Remote</v>
      </c>
      <c r="N521" s="10" t="str" cm="1">
        <f t="array" ref="N5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1" s="10" t="str">
        <f>VLOOKUP(ds_salaries[[#This Row],[employee_residence]],country_codes_wiki!A:B,2,0)</f>
        <v>United States</v>
      </c>
    </row>
    <row r="522" spans="1:15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  <c r="L522" s="10" cm="1">
        <f t="array" ref="L522">MEDIAN(IF(ds_salaries[experience_level]=ds_salaries[[#This Row],[experience_level]],ds_salaries[salary_in_usd]))</f>
        <v>146000</v>
      </c>
      <c r="M522" s="10" t="str" cm="1">
        <f t="array" ref="M522">_xlfn.IFS(ds_salaries[[#This Row],[remote_ratio]]=100,"Remote",ds_salaries[[#This Row],[remote_ratio]]=0,"Onsite",ds_salaries[[#This Row],[remote_ratio]]=50,"Hybrid")</f>
        <v>Remote</v>
      </c>
      <c r="N522" s="10" t="str" cm="1">
        <f t="array" ref="N5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2" s="10" t="str">
        <f>VLOOKUP(ds_salaries[[#This Row],[employee_residence]],country_codes_wiki!A:B,2,0)</f>
        <v>United States</v>
      </c>
    </row>
    <row r="523" spans="1:15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  <c r="L523" s="10" cm="1">
        <f t="array" ref="L523">MEDIAN(IF(ds_salaries[experience_level]=ds_salaries[[#This Row],[experience_level]],ds_salaries[salary_in_usd]))</f>
        <v>146000</v>
      </c>
      <c r="M523" s="10" t="str" cm="1">
        <f t="array" ref="M523">_xlfn.IFS(ds_salaries[[#This Row],[remote_ratio]]=100,"Remote",ds_salaries[[#This Row],[remote_ratio]]=0,"Onsite",ds_salaries[[#This Row],[remote_ratio]]=50,"Hybrid")</f>
        <v>Remote</v>
      </c>
      <c r="N523" s="10" t="str" cm="1">
        <f t="array" ref="N5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3" s="10" t="str">
        <f>VLOOKUP(ds_salaries[[#This Row],[employee_residence]],country_codes_wiki!A:B,2,0)</f>
        <v>United States</v>
      </c>
    </row>
    <row r="524" spans="1:15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  <c r="L524" s="10" cm="1">
        <f t="array" ref="L524">MEDIAN(IF(ds_salaries[experience_level]=ds_salaries[[#This Row],[experience_level]],ds_salaries[salary_in_usd]))</f>
        <v>146000</v>
      </c>
      <c r="M524" s="10" t="str" cm="1">
        <f t="array" ref="M524">_xlfn.IFS(ds_salaries[[#This Row],[remote_ratio]]=100,"Remote",ds_salaries[[#This Row],[remote_ratio]]=0,"Onsite",ds_salaries[[#This Row],[remote_ratio]]=50,"Hybrid")</f>
        <v>Remote</v>
      </c>
      <c r="N524" s="10" t="str" cm="1">
        <f t="array" ref="N5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4" s="10" t="str">
        <f>VLOOKUP(ds_salaries[[#This Row],[employee_residence]],country_codes_wiki!A:B,2,0)</f>
        <v>United States</v>
      </c>
    </row>
    <row r="525" spans="1:15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  <c r="L525" s="10" cm="1">
        <f t="array" ref="L525">MEDIAN(IF(ds_salaries[experience_level]=ds_salaries[[#This Row],[experience_level]],ds_salaries[salary_in_usd]))</f>
        <v>100000</v>
      </c>
      <c r="M525" s="10" t="str" cm="1">
        <f t="array" ref="M525">_xlfn.IFS(ds_salaries[[#This Row],[remote_ratio]]=100,"Remote",ds_salaries[[#This Row],[remote_ratio]]=0,"Onsite",ds_salaries[[#This Row],[remote_ratio]]=50,"Hybrid")</f>
        <v>Onsite</v>
      </c>
      <c r="N525" s="10" t="str" cm="1">
        <f t="array" ref="N5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5" s="10" t="str">
        <f>VLOOKUP(ds_salaries[[#This Row],[employee_residence]],country_codes_wiki!A:B,2,0)</f>
        <v>United States</v>
      </c>
    </row>
    <row r="526" spans="1:15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  <c r="L526" s="10" cm="1">
        <f t="array" ref="L526">MEDIAN(IF(ds_salaries[experience_level]=ds_salaries[[#This Row],[experience_level]],ds_salaries[salary_in_usd]))</f>
        <v>100000</v>
      </c>
      <c r="M526" s="10" t="str" cm="1">
        <f t="array" ref="M526">_xlfn.IFS(ds_salaries[[#This Row],[remote_ratio]]=100,"Remote",ds_salaries[[#This Row],[remote_ratio]]=0,"Onsite",ds_salaries[[#This Row],[remote_ratio]]=50,"Hybrid")</f>
        <v>Onsite</v>
      </c>
      <c r="N526" s="10" t="str" cm="1">
        <f t="array" ref="N5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6" s="10" t="str">
        <f>VLOOKUP(ds_salaries[[#This Row],[employee_residence]],country_codes_wiki!A:B,2,0)</f>
        <v>United States</v>
      </c>
    </row>
    <row r="527" spans="1:15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  <c r="L527" s="10" cm="1">
        <f t="array" ref="L527">MEDIAN(IF(ds_salaries[experience_level]=ds_salaries[[#This Row],[experience_level]],ds_salaries[salary_in_usd]))</f>
        <v>146000</v>
      </c>
      <c r="M527" s="10" t="str" cm="1">
        <f t="array" ref="M527">_xlfn.IFS(ds_salaries[[#This Row],[remote_ratio]]=100,"Remote",ds_salaries[[#This Row],[remote_ratio]]=0,"Onsite",ds_salaries[[#This Row],[remote_ratio]]=50,"Hybrid")</f>
        <v>Onsite</v>
      </c>
      <c r="N527" s="10" t="str" cm="1">
        <f t="array" ref="N5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7" s="10" t="str">
        <f>VLOOKUP(ds_salaries[[#This Row],[employee_residence]],country_codes_wiki!A:B,2,0)</f>
        <v>United States</v>
      </c>
    </row>
    <row r="528" spans="1:15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  <c r="L528" s="10" cm="1">
        <f t="array" ref="L528">MEDIAN(IF(ds_salaries[experience_level]=ds_salaries[[#This Row],[experience_level]],ds_salaries[salary_in_usd]))</f>
        <v>146000</v>
      </c>
      <c r="M528" s="10" t="str" cm="1">
        <f t="array" ref="M528">_xlfn.IFS(ds_salaries[[#This Row],[remote_ratio]]=100,"Remote",ds_salaries[[#This Row],[remote_ratio]]=0,"Onsite",ds_salaries[[#This Row],[remote_ratio]]=50,"Hybrid")</f>
        <v>Onsite</v>
      </c>
      <c r="N528" s="10" t="str" cm="1">
        <f t="array" ref="N5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8" s="10" t="str">
        <f>VLOOKUP(ds_salaries[[#This Row],[employee_residence]],country_codes_wiki!A:B,2,0)</f>
        <v>United States</v>
      </c>
    </row>
    <row r="529" spans="1:15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  <c r="L529" s="10" cm="1">
        <f t="array" ref="L529">MEDIAN(IF(ds_salaries[experience_level]=ds_salaries[[#This Row],[experience_level]],ds_salaries[salary_in_usd]))</f>
        <v>100000</v>
      </c>
      <c r="M529" s="10" t="str" cm="1">
        <f t="array" ref="M529">_xlfn.IFS(ds_salaries[[#This Row],[remote_ratio]]=100,"Remote",ds_salaries[[#This Row],[remote_ratio]]=0,"Onsite",ds_salaries[[#This Row],[remote_ratio]]=50,"Hybrid")</f>
        <v>Hybrid</v>
      </c>
      <c r="N529" s="10" t="str" cm="1">
        <f t="array" ref="N5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29" s="10" t="str">
        <f>VLOOKUP(ds_salaries[[#This Row],[employee_residence]],country_codes_wiki!A:B,2,0)</f>
        <v>United States</v>
      </c>
    </row>
    <row r="530" spans="1:15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  <c r="L530" s="10" cm="1">
        <f t="array" ref="L530">MEDIAN(IF(ds_salaries[experience_level]=ds_salaries[[#This Row],[experience_level]],ds_salaries[salary_in_usd]))</f>
        <v>146000</v>
      </c>
      <c r="M530" s="10" t="str" cm="1">
        <f t="array" ref="M530">_xlfn.IFS(ds_salaries[[#This Row],[remote_ratio]]=100,"Remote",ds_salaries[[#This Row],[remote_ratio]]=0,"Onsite",ds_salaries[[#This Row],[remote_ratio]]=50,"Hybrid")</f>
        <v>Onsite</v>
      </c>
      <c r="N530" s="10" t="str" cm="1">
        <f t="array" ref="N5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0" s="10" t="str">
        <f>VLOOKUP(ds_salaries[[#This Row],[employee_residence]],country_codes_wiki!A:B,2,0)</f>
        <v>Israel</v>
      </c>
    </row>
    <row r="531" spans="1:15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  <c r="L531" s="10" cm="1">
        <f t="array" ref="L531">MEDIAN(IF(ds_salaries[experience_level]=ds_salaries[[#This Row],[experience_level]],ds_salaries[salary_in_usd]))</f>
        <v>146000</v>
      </c>
      <c r="M531" s="10" t="str" cm="1">
        <f t="array" ref="M531">_xlfn.IFS(ds_salaries[[#This Row],[remote_ratio]]=100,"Remote",ds_salaries[[#This Row],[remote_ratio]]=0,"Onsite",ds_salaries[[#This Row],[remote_ratio]]=50,"Hybrid")</f>
        <v>Remote</v>
      </c>
      <c r="N531" s="10" t="str" cm="1">
        <f t="array" ref="N5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1" s="10" t="str">
        <f>VLOOKUP(ds_salaries[[#This Row],[employee_residence]],country_codes_wiki!A:B,2,0)</f>
        <v>United States</v>
      </c>
    </row>
    <row r="532" spans="1:15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  <c r="L532" s="10" cm="1">
        <f t="array" ref="L532">MEDIAN(IF(ds_salaries[experience_level]=ds_salaries[[#This Row],[experience_level]],ds_salaries[salary_in_usd]))</f>
        <v>146000</v>
      </c>
      <c r="M532" s="10" t="str" cm="1">
        <f t="array" ref="M532">_xlfn.IFS(ds_salaries[[#This Row],[remote_ratio]]=100,"Remote",ds_salaries[[#This Row],[remote_ratio]]=0,"Onsite",ds_salaries[[#This Row],[remote_ratio]]=50,"Hybrid")</f>
        <v>Remote</v>
      </c>
      <c r="N532" s="10" t="str" cm="1">
        <f t="array" ref="N5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2" s="10" t="str">
        <f>VLOOKUP(ds_salaries[[#This Row],[employee_residence]],country_codes_wiki!A:B,2,0)</f>
        <v>United States</v>
      </c>
    </row>
    <row r="533" spans="1:15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  <c r="L533" s="10" cm="1">
        <f t="array" ref="L533">MEDIAN(IF(ds_salaries[experience_level]=ds_salaries[[#This Row],[experience_level]],ds_salaries[salary_in_usd]))</f>
        <v>146000</v>
      </c>
      <c r="M533" s="10" t="str" cm="1">
        <f t="array" ref="M533">_xlfn.IFS(ds_salaries[[#This Row],[remote_ratio]]=100,"Remote",ds_salaries[[#This Row],[remote_ratio]]=0,"Onsite",ds_salaries[[#This Row],[remote_ratio]]=50,"Hybrid")</f>
        <v>Remote</v>
      </c>
      <c r="N533" s="10" t="str" cm="1">
        <f t="array" ref="N5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3" s="10" t="str">
        <f>VLOOKUP(ds_salaries[[#This Row],[employee_residence]],country_codes_wiki!A:B,2,0)</f>
        <v>United States</v>
      </c>
    </row>
    <row r="534" spans="1:15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  <c r="L534" s="10" cm="1">
        <f t="array" ref="L534">MEDIAN(IF(ds_salaries[experience_level]=ds_salaries[[#This Row],[experience_level]],ds_salaries[salary_in_usd]))</f>
        <v>146000</v>
      </c>
      <c r="M534" s="10" t="str" cm="1">
        <f t="array" ref="M534">_xlfn.IFS(ds_salaries[[#This Row],[remote_ratio]]=100,"Remote",ds_salaries[[#This Row],[remote_ratio]]=0,"Onsite",ds_salaries[[#This Row],[remote_ratio]]=50,"Hybrid")</f>
        <v>Remote</v>
      </c>
      <c r="N534" s="10" t="str" cm="1">
        <f t="array" ref="N5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4" s="10" t="str">
        <f>VLOOKUP(ds_salaries[[#This Row],[employee_residence]],country_codes_wiki!A:B,2,0)</f>
        <v>United States</v>
      </c>
    </row>
    <row r="535" spans="1:15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  <c r="L535" s="10" cm="1">
        <f t="array" ref="L535">MEDIAN(IF(ds_salaries[experience_level]=ds_salaries[[#This Row],[experience_level]],ds_salaries[salary_in_usd]))</f>
        <v>146000</v>
      </c>
      <c r="M535" s="10" t="str" cm="1">
        <f t="array" ref="M535">_xlfn.IFS(ds_salaries[[#This Row],[remote_ratio]]=100,"Remote",ds_salaries[[#This Row],[remote_ratio]]=0,"Onsite",ds_salaries[[#This Row],[remote_ratio]]=50,"Hybrid")</f>
        <v>Onsite</v>
      </c>
      <c r="N535" s="10" t="str" cm="1">
        <f t="array" ref="N5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5" s="10" t="str">
        <f>VLOOKUP(ds_salaries[[#This Row],[employee_residence]],country_codes_wiki!A:B,2,0)</f>
        <v>United States</v>
      </c>
    </row>
    <row r="536" spans="1:15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  <c r="L536" s="10" cm="1">
        <f t="array" ref="L536">MEDIAN(IF(ds_salaries[experience_level]=ds_salaries[[#This Row],[experience_level]],ds_salaries[salary_in_usd]))</f>
        <v>146000</v>
      </c>
      <c r="M536" s="10" t="str" cm="1">
        <f t="array" ref="M536">_xlfn.IFS(ds_salaries[[#This Row],[remote_ratio]]=100,"Remote",ds_salaries[[#This Row],[remote_ratio]]=0,"Onsite",ds_salaries[[#This Row],[remote_ratio]]=50,"Hybrid")</f>
        <v>Onsite</v>
      </c>
      <c r="N536" s="10" t="str" cm="1">
        <f t="array" ref="N5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6" s="10" t="str">
        <f>VLOOKUP(ds_salaries[[#This Row],[employee_residence]],country_codes_wiki!A:B,2,0)</f>
        <v>United States</v>
      </c>
    </row>
    <row r="537" spans="1:15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  <c r="L537" s="10" cm="1">
        <f t="array" ref="L537">MEDIAN(IF(ds_salaries[experience_level]=ds_salaries[[#This Row],[experience_level]],ds_salaries[salary_in_usd]))</f>
        <v>146000</v>
      </c>
      <c r="M537" s="10" t="str" cm="1">
        <f t="array" ref="M537">_xlfn.IFS(ds_salaries[[#This Row],[remote_ratio]]=100,"Remote",ds_salaries[[#This Row],[remote_ratio]]=0,"Onsite",ds_salaries[[#This Row],[remote_ratio]]=50,"Hybrid")</f>
        <v>Onsite</v>
      </c>
      <c r="N537" s="10" t="str" cm="1">
        <f t="array" ref="N5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7" s="10" t="str">
        <f>VLOOKUP(ds_salaries[[#This Row],[employee_residence]],country_codes_wiki!A:B,2,0)</f>
        <v>United States</v>
      </c>
    </row>
    <row r="538" spans="1:15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  <c r="L538" s="10" cm="1">
        <f t="array" ref="L538">MEDIAN(IF(ds_salaries[experience_level]=ds_salaries[[#This Row],[experience_level]],ds_salaries[salary_in_usd]))</f>
        <v>146000</v>
      </c>
      <c r="M538" s="10" t="str" cm="1">
        <f t="array" ref="M538">_xlfn.IFS(ds_salaries[[#This Row],[remote_ratio]]=100,"Remote",ds_salaries[[#This Row],[remote_ratio]]=0,"Onsite",ds_salaries[[#This Row],[remote_ratio]]=50,"Hybrid")</f>
        <v>Onsite</v>
      </c>
      <c r="N538" s="10" t="str" cm="1">
        <f t="array" ref="N5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8" s="10" t="str">
        <f>VLOOKUP(ds_salaries[[#This Row],[employee_residence]],country_codes_wiki!A:B,2,0)</f>
        <v>United States</v>
      </c>
    </row>
    <row r="539" spans="1:15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  <c r="L539" s="10" cm="1">
        <f t="array" ref="L539">MEDIAN(IF(ds_salaries[experience_level]=ds_salaries[[#This Row],[experience_level]],ds_salaries[salary_in_usd]))</f>
        <v>100000</v>
      </c>
      <c r="M539" s="10" t="str" cm="1">
        <f t="array" ref="M539">_xlfn.IFS(ds_salaries[[#This Row],[remote_ratio]]=100,"Remote",ds_salaries[[#This Row],[remote_ratio]]=0,"Onsite",ds_salaries[[#This Row],[remote_ratio]]=50,"Hybrid")</f>
        <v>Onsite</v>
      </c>
      <c r="N539" s="10" t="str" cm="1">
        <f t="array" ref="N5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39" s="10" t="str">
        <f>VLOOKUP(ds_salaries[[#This Row],[employee_residence]],country_codes_wiki!A:B,2,0)</f>
        <v>United States</v>
      </c>
    </row>
    <row r="540" spans="1:15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  <c r="L540" s="10" cm="1">
        <f t="array" ref="L540">MEDIAN(IF(ds_salaries[experience_level]=ds_salaries[[#This Row],[experience_level]],ds_salaries[salary_in_usd]))</f>
        <v>100000</v>
      </c>
      <c r="M540" s="10" t="str" cm="1">
        <f t="array" ref="M540">_xlfn.IFS(ds_salaries[[#This Row],[remote_ratio]]=100,"Remote",ds_salaries[[#This Row],[remote_ratio]]=0,"Onsite",ds_salaries[[#This Row],[remote_ratio]]=50,"Hybrid")</f>
        <v>Onsite</v>
      </c>
      <c r="N540" s="10" t="str" cm="1">
        <f t="array" ref="N5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0" s="10" t="str">
        <f>VLOOKUP(ds_salaries[[#This Row],[employee_residence]],country_codes_wiki!A:B,2,0)</f>
        <v>United States</v>
      </c>
    </row>
    <row r="541" spans="1:15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  <c r="L541" s="10" cm="1">
        <f t="array" ref="L541">MEDIAN(IF(ds_salaries[experience_level]=ds_salaries[[#This Row],[experience_level]],ds_salaries[salary_in_usd]))</f>
        <v>100000</v>
      </c>
      <c r="M541" s="10" t="str" cm="1">
        <f t="array" ref="M541">_xlfn.IFS(ds_salaries[[#This Row],[remote_ratio]]=100,"Remote",ds_salaries[[#This Row],[remote_ratio]]=0,"Onsite",ds_salaries[[#This Row],[remote_ratio]]=50,"Hybrid")</f>
        <v>Onsite</v>
      </c>
      <c r="N541" s="10" t="str" cm="1">
        <f t="array" ref="N5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1" s="10" t="str">
        <f>VLOOKUP(ds_salaries[[#This Row],[employee_residence]],country_codes_wiki!A:B,2,0)</f>
        <v>United States</v>
      </c>
    </row>
    <row r="542" spans="1:15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  <c r="L542" s="10" cm="1">
        <f t="array" ref="L542">MEDIAN(IF(ds_salaries[experience_level]=ds_salaries[[#This Row],[experience_level]],ds_salaries[salary_in_usd]))</f>
        <v>100000</v>
      </c>
      <c r="M542" s="10" t="str" cm="1">
        <f t="array" ref="M542">_xlfn.IFS(ds_salaries[[#This Row],[remote_ratio]]=100,"Remote",ds_salaries[[#This Row],[remote_ratio]]=0,"Onsite",ds_salaries[[#This Row],[remote_ratio]]=50,"Hybrid")</f>
        <v>Onsite</v>
      </c>
      <c r="N542" s="10" t="str" cm="1">
        <f t="array" ref="N5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2" s="10" t="str">
        <f>VLOOKUP(ds_salaries[[#This Row],[employee_residence]],country_codes_wiki!A:B,2,0)</f>
        <v>United States</v>
      </c>
    </row>
    <row r="543" spans="1:15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  <c r="L543" s="10" cm="1">
        <f t="array" ref="L543">MEDIAN(IF(ds_salaries[experience_level]=ds_salaries[[#This Row],[experience_level]],ds_salaries[salary_in_usd]))</f>
        <v>146000</v>
      </c>
      <c r="M543" s="10" t="str" cm="1">
        <f t="array" ref="M543">_xlfn.IFS(ds_salaries[[#This Row],[remote_ratio]]=100,"Remote",ds_salaries[[#This Row],[remote_ratio]]=0,"Onsite",ds_salaries[[#This Row],[remote_ratio]]=50,"Hybrid")</f>
        <v>Remote</v>
      </c>
      <c r="N543" s="10" t="str" cm="1">
        <f t="array" ref="N5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3" s="10" t="str">
        <f>VLOOKUP(ds_salaries[[#This Row],[employee_residence]],country_codes_wiki!A:B,2,0)</f>
        <v>United States</v>
      </c>
    </row>
    <row r="544" spans="1:15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  <c r="L544" s="10" cm="1">
        <f t="array" ref="L544">MEDIAN(IF(ds_salaries[experience_level]=ds_salaries[[#This Row],[experience_level]],ds_salaries[salary_in_usd]))</f>
        <v>146000</v>
      </c>
      <c r="M544" s="10" t="str" cm="1">
        <f t="array" ref="M544">_xlfn.IFS(ds_salaries[[#This Row],[remote_ratio]]=100,"Remote",ds_salaries[[#This Row],[remote_ratio]]=0,"Onsite",ds_salaries[[#This Row],[remote_ratio]]=50,"Hybrid")</f>
        <v>Remote</v>
      </c>
      <c r="N544" s="10" t="str" cm="1">
        <f t="array" ref="N5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4" s="10" t="str">
        <f>VLOOKUP(ds_salaries[[#This Row],[employee_residence]],country_codes_wiki!A:B,2,0)</f>
        <v>United States</v>
      </c>
    </row>
    <row r="545" spans="1:15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  <c r="L545" s="10" cm="1">
        <f t="array" ref="L545">MEDIAN(IF(ds_salaries[experience_level]=ds_salaries[[#This Row],[experience_level]],ds_salaries[salary_in_usd]))</f>
        <v>146000</v>
      </c>
      <c r="M545" s="10" t="str" cm="1">
        <f t="array" ref="M545">_xlfn.IFS(ds_salaries[[#This Row],[remote_ratio]]=100,"Remote",ds_salaries[[#This Row],[remote_ratio]]=0,"Onsite",ds_salaries[[#This Row],[remote_ratio]]=50,"Hybrid")</f>
        <v>Onsite</v>
      </c>
      <c r="N545" s="10" t="str" cm="1">
        <f t="array" ref="N5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5" s="10" t="str">
        <f>VLOOKUP(ds_salaries[[#This Row],[employee_residence]],country_codes_wiki!A:B,2,0)</f>
        <v>United States</v>
      </c>
    </row>
    <row r="546" spans="1:15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  <c r="L546" s="10" cm="1">
        <f t="array" ref="L546">MEDIAN(IF(ds_salaries[experience_level]=ds_salaries[[#This Row],[experience_level]],ds_salaries[salary_in_usd]))</f>
        <v>146000</v>
      </c>
      <c r="M546" s="10" t="str" cm="1">
        <f t="array" ref="M546">_xlfn.IFS(ds_salaries[[#This Row],[remote_ratio]]=100,"Remote",ds_salaries[[#This Row],[remote_ratio]]=0,"Onsite",ds_salaries[[#This Row],[remote_ratio]]=50,"Hybrid")</f>
        <v>Onsite</v>
      </c>
      <c r="N546" s="10" t="str" cm="1">
        <f t="array" ref="N5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6" s="10" t="str">
        <f>VLOOKUP(ds_salaries[[#This Row],[employee_residence]],country_codes_wiki!A:B,2,0)</f>
        <v>United States</v>
      </c>
    </row>
    <row r="547" spans="1:15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  <c r="L547" s="10" cm="1">
        <f t="array" ref="L547">MEDIAN(IF(ds_salaries[experience_level]=ds_salaries[[#This Row],[experience_level]],ds_salaries[salary_in_usd]))</f>
        <v>146000</v>
      </c>
      <c r="M547" s="10" t="str" cm="1">
        <f t="array" ref="M547">_xlfn.IFS(ds_salaries[[#This Row],[remote_ratio]]=100,"Remote",ds_salaries[[#This Row],[remote_ratio]]=0,"Onsite",ds_salaries[[#This Row],[remote_ratio]]=50,"Hybrid")</f>
        <v>Onsite</v>
      </c>
      <c r="N547" s="10" t="str" cm="1">
        <f t="array" ref="N5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7" s="10" t="str">
        <f>VLOOKUP(ds_salaries[[#This Row],[employee_residence]],country_codes_wiki!A:B,2,0)</f>
        <v>United States</v>
      </c>
    </row>
    <row r="548" spans="1:15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  <c r="L548" s="10" cm="1">
        <f t="array" ref="L548">MEDIAN(IF(ds_salaries[experience_level]=ds_salaries[[#This Row],[experience_level]],ds_salaries[salary_in_usd]))</f>
        <v>146000</v>
      </c>
      <c r="M548" s="10" t="str" cm="1">
        <f t="array" ref="M548">_xlfn.IFS(ds_salaries[[#This Row],[remote_ratio]]=100,"Remote",ds_salaries[[#This Row],[remote_ratio]]=0,"Onsite",ds_salaries[[#This Row],[remote_ratio]]=50,"Hybrid")</f>
        <v>Onsite</v>
      </c>
      <c r="N548" s="10" t="str" cm="1">
        <f t="array" ref="N5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8" s="10" t="str">
        <f>VLOOKUP(ds_salaries[[#This Row],[employee_residence]],country_codes_wiki!A:B,2,0)</f>
        <v>United States</v>
      </c>
    </row>
    <row r="549" spans="1:15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  <c r="L549" s="10" cm="1">
        <f t="array" ref="L549">MEDIAN(IF(ds_salaries[experience_level]=ds_salaries[[#This Row],[experience_level]],ds_salaries[salary_in_usd]))</f>
        <v>146000</v>
      </c>
      <c r="M549" s="10" t="str" cm="1">
        <f t="array" ref="M549">_xlfn.IFS(ds_salaries[[#This Row],[remote_ratio]]=100,"Remote",ds_salaries[[#This Row],[remote_ratio]]=0,"Onsite",ds_salaries[[#This Row],[remote_ratio]]=50,"Hybrid")</f>
        <v>Onsite</v>
      </c>
      <c r="N549" s="10" t="str" cm="1">
        <f t="array" ref="N5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49" s="10" t="str">
        <f>VLOOKUP(ds_salaries[[#This Row],[employee_residence]],country_codes_wiki!A:B,2,0)</f>
        <v>United States</v>
      </c>
    </row>
    <row r="550" spans="1:15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  <c r="L550" s="10" cm="1">
        <f t="array" ref="L550">MEDIAN(IF(ds_salaries[experience_level]=ds_salaries[[#This Row],[experience_level]],ds_salaries[salary_in_usd]))</f>
        <v>146000</v>
      </c>
      <c r="M550" s="10" t="str" cm="1">
        <f t="array" ref="M550">_xlfn.IFS(ds_salaries[[#This Row],[remote_ratio]]=100,"Remote",ds_salaries[[#This Row],[remote_ratio]]=0,"Onsite",ds_salaries[[#This Row],[remote_ratio]]=50,"Hybrid")</f>
        <v>Onsite</v>
      </c>
      <c r="N550" s="10" t="str" cm="1">
        <f t="array" ref="N5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0" s="10" t="str">
        <f>VLOOKUP(ds_salaries[[#This Row],[employee_residence]],country_codes_wiki!A:B,2,0)</f>
        <v>United States</v>
      </c>
    </row>
    <row r="551" spans="1:15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  <c r="L551" s="10" cm="1">
        <f t="array" ref="L551">MEDIAN(IF(ds_salaries[experience_level]=ds_salaries[[#This Row],[experience_level]],ds_salaries[salary_in_usd]))</f>
        <v>146000</v>
      </c>
      <c r="M551" s="10" t="str" cm="1">
        <f t="array" ref="M551">_xlfn.IFS(ds_salaries[[#This Row],[remote_ratio]]=100,"Remote",ds_salaries[[#This Row],[remote_ratio]]=0,"Onsite",ds_salaries[[#This Row],[remote_ratio]]=50,"Hybrid")</f>
        <v>Remote</v>
      </c>
      <c r="N551" s="10" t="str" cm="1">
        <f t="array" ref="N5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1" s="10" t="str">
        <f>VLOOKUP(ds_salaries[[#This Row],[employee_residence]],country_codes_wiki!A:B,2,0)</f>
        <v>United States</v>
      </c>
    </row>
    <row r="552" spans="1:15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  <c r="L552" s="10" cm="1">
        <f t="array" ref="L552">MEDIAN(IF(ds_salaries[experience_level]=ds_salaries[[#This Row],[experience_level]],ds_salaries[salary_in_usd]))</f>
        <v>146000</v>
      </c>
      <c r="M552" s="10" t="str" cm="1">
        <f t="array" ref="M552">_xlfn.IFS(ds_salaries[[#This Row],[remote_ratio]]=100,"Remote",ds_salaries[[#This Row],[remote_ratio]]=0,"Onsite",ds_salaries[[#This Row],[remote_ratio]]=50,"Hybrid")</f>
        <v>Remote</v>
      </c>
      <c r="N552" s="10" t="str" cm="1">
        <f t="array" ref="N5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2" s="10" t="str">
        <f>VLOOKUP(ds_salaries[[#This Row],[employee_residence]],country_codes_wiki!A:B,2,0)</f>
        <v>United States</v>
      </c>
    </row>
    <row r="553" spans="1:15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  <c r="L553" s="10" cm="1">
        <f t="array" ref="L553">MEDIAN(IF(ds_salaries[experience_level]=ds_salaries[[#This Row],[experience_level]],ds_salaries[salary_in_usd]))</f>
        <v>100000</v>
      </c>
      <c r="M553" s="10" t="str" cm="1">
        <f t="array" ref="M553">_xlfn.IFS(ds_salaries[[#This Row],[remote_ratio]]=100,"Remote",ds_salaries[[#This Row],[remote_ratio]]=0,"Onsite",ds_salaries[[#This Row],[remote_ratio]]=50,"Hybrid")</f>
        <v>Onsite</v>
      </c>
      <c r="N553" s="10" t="str" cm="1">
        <f t="array" ref="N5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3" s="10" t="str">
        <f>VLOOKUP(ds_salaries[[#This Row],[employee_residence]],country_codes_wiki!A:B,2,0)</f>
        <v>United States</v>
      </c>
    </row>
    <row r="554" spans="1:15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  <c r="L554" s="10" cm="1">
        <f t="array" ref="L554">MEDIAN(IF(ds_salaries[experience_level]=ds_salaries[[#This Row],[experience_level]],ds_salaries[salary_in_usd]))</f>
        <v>100000</v>
      </c>
      <c r="M554" s="10" t="str" cm="1">
        <f t="array" ref="M554">_xlfn.IFS(ds_salaries[[#This Row],[remote_ratio]]=100,"Remote",ds_salaries[[#This Row],[remote_ratio]]=0,"Onsite",ds_salaries[[#This Row],[remote_ratio]]=50,"Hybrid")</f>
        <v>Onsite</v>
      </c>
      <c r="N554" s="10" t="str" cm="1">
        <f t="array" ref="N5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4" s="10" t="str">
        <f>VLOOKUP(ds_salaries[[#This Row],[employee_residence]],country_codes_wiki!A:B,2,0)</f>
        <v>United States</v>
      </c>
    </row>
    <row r="555" spans="1:15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  <c r="L555" s="10" cm="1">
        <f t="array" ref="L555">MEDIAN(IF(ds_salaries[experience_level]=ds_salaries[[#This Row],[experience_level]],ds_salaries[salary_in_usd]))</f>
        <v>196000</v>
      </c>
      <c r="M555" s="10" t="str" cm="1">
        <f t="array" ref="M555">_xlfn.IFS(ds_salaries[[#This Row],[remote_ratio]]=100,"Remote",ds_salaries[[#This Row],[remote_ratio]]=0,"Onsite",ds_salaries[[#This Row],[remote_ratio]]=50,"Hybrid")</f>
        <v>Onsite</v>
      </c>
      <c r="N555" s="10" t="str" cm="1">
        <f t="array" ref="N5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5" s="10" t="str">
        <f>VLOOKUP(ds_salaries[[#This Row],[employee_residence]],country_codes_wiki!A:B,2,0)</f>
        <v>United States</v>
      </c>
    </row>
    <row r="556" spans="1:15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  <c r="L556" s="10" cm="1">
        <f t="array" ref="L556">MEDIAN(IF(ds_salaries[experience_level]=ds_salaries[[#This Row],[experience_level]],ds_salaries[salary_in_usd]))</f>
        <v>196000</v>
      </c>
      <c r="M556" s="10" t="str" cm="1">
        <f t="array" ref="M556">_xlfn.IFS(ds_salaries[[#This Row],[remote_ratio]]=100,"Remote",ds_salaries[[#This Row],[remote_ratio]]=0,"Onsite",ds_salaries[[#This Row],[remote_ratio]]=50,"Hybrid")</f>
        <v>Onsite</v>
      </c>
      <c r="N556" s="10" t="str" cm="1">
        <f t="array" ref="N5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6" s="10" t="str">
        <f>VLOOKUP(ds_salaries[[#This Row],[employee_residence]],country_codes_wiki!A:B,2,0)</f>
        <v>United States</v>
      </c>
    </row>
    <row r="557" spans="1:15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  <c r="L557" s="10" cm="1">
        <f t="array" ref="L557">MEDIAN(IF(ds_salaries[experience_level]=ds_salaries[[#This Row],[experience_level]],ds_salaries[salary_in_usd]))</f>
        <v>146000</v>
      </c>
      <c r="M557" s="10" t="str" cm="1">
        <f t="array" ref="M557">_xlfn.IFS(ds_salaries[[#This Row],[remote_ratio]]=100,"Remote",ds_salaries[[#This Row],[remote_ratio]]=0,"Onsite",ds_salaries[[#This Row],[remote_ratio]]=50,"Hybrid")</f>
        <v>Remote</v>
      </c>
      <c r="N557" s="10" t="str" cm="1">
        <f t="array" ref="N5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7" s="10" t="str">
        <f>VLOOKUP(ds_salaries[[#This Row],[employee_residence]],country_codes_wiki!A:B,2,0)</f>
        <v>United States</v>
      </c>
    </row>
    <row r="558" spans="1:15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  <c r="L558" s="10" cm="1">
        <f t="array" ref="L558">MEDIAN(IF(ds_salaries[experience_level]=ds_salaries[[#This Row],[experience_level]],ds_salaries[salary_in_usd]))</f>
        <v>146000</v>
      </c>
      <c r="M558" s="10" t="str" cm="1">
        <f t="array" ref="M558">_xlfn.IFS(ds_salaries[[#This Row],[remote_ratio]]=100,"Remote",ds_salaries[[#This Row],[remote_ratio]]=0,"Onsite",ds_salaries[[#This Row],[remote_ratio]]=50,"Hybrid")</f>
        <v>Remote</v>
      </c>
      <c r="N558" s="10" t="str" cm="1">
        <f t="array" ref="N5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8" s="10" t="str">
        <f>VLOOKUP(ds_salaries[[#This Row],[employee_residence]],country_codes_wiki!A:B,2,0)</f>
        <v>United States</v>
      </c>
    </row>
    <row r="559" spans="1:15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  <c r="L559" s="10" cm="1">
        <f t="array" ref="L559">MEDIAN(IF(ds_salaries[experience_level]=ds_salaries[[#This Row],[experience_level]],ds_salaries[salary_in_usd]))</f>
        <v>146000</v>
      </c>
      <c r="M559" s="10" t="str" cm="1">
        <f t="array" ref="M559">_xlfn.IFS(ds_salaries[[#This Row],[remote_ratio]]=100,"Remote",ds_salaries[[#This Row],[remote_ratio]]=0,"Onsite",ds_salaries[[#This Row],[remote_ratio]]=50,"Hybrid")</f>
        <v>Onsite</v>
      </c>
      <c r="N559" s="10" t="str" cm="1">
        <f t="array" ref="N5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59" s="10" t="str">
        <f>VLOOKUP(ds_salaries[[#This Row],[employee_residence]],country_codes_wiki!A:B,2,0)</f>
        <v>United States</v>
      </c>
    </row>
    <row r="560" spans="1:15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  <c r="L560" s="10" cm="1">
        <f t="array" ref="L560">MEDIAN(IF(ds_salaries[experience_level]=ds_salaries[[#This Row],[experience_level]],ds_salaries[salary_in_usd]))</f>
        <v>146000</v>
      </c>
      <c r="M560" s="10" t="str" cm="1">
        <f t="array" ref="M560">_xlfn.IFS(ds_salaries[[#This Row],[remote_ratio]]=100,"Remote",ds_salaries[[#This Row],[remote_ratio]]=0,"Onsite",ds_salaries[[#This Row],[remote_ratio]]=50,"Hybrid")</f>
        <v>Onsite</v>
      </c>
      <c r="N560" s="10" t="str" cm="1">
        <f t="array" ref="N5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0" s="10" t="str">
        <f>VLOOKUP(ds_salaries[[#This Row],[employee_residence]],country_codes_wiki!A:B,2,0)</f>
        <v>United States</v>
      </c>
    </row>
    <row r="561" spans="1:15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  <c r="L561" s="10" cm="1">
        <f t="array" ref="L561">MEDIAN(IF(ds_salaries[experience_level]=ds_salaries[[#This Row],[experience_level]],ds_salaries[salary_in_usd]))</f>
        <v>100000</v>
      </c>
      <c r="M561" s="10" t="str" cm="1">
        <f t="array" ref="M561">_xlfn.IFS(ds_salaries[[#This Row],[remote_ratio]]=100,"Remote",ds_salaries[[#This Row],[remote_ratio]]=0,"Onsite",ds_salaries[[#This Row],[remote_ratio]]=50,"Hybrid")</f>
        <v>Onsite</v>
      </c>
      <c r="N561" s="10" t="str" cm="1">
        <f t="array" ref="N5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1" s="10" t="str">
        <f>VLOOKUP(ds_salaries[[#This Row],[employee_residence]],country_codes_wiki!A:B,2,0)</f>
        <v>Ireland</v>
      </c>
    </row>
    <row r="562" spans="1:15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  <c r="L562" s="10" cm="1">
        <f t="array" ref="L562">MEDIAN(IF(ds_salaries[experience_level]=ds_salaries[[#This Row],[experience_level]],ds_salaries[salary_in_usd]))</f>
        <v>100000</v>
      </c>
      <c r="M562" s="10" t="str" cm="1">
        <f t="array" ref="M562">_xlfn.IFS(ds_salaries[[#This Row],[remote_ratio]]=100,"Remote",ds_salaries[[#This Row],[remote_ratio]]=0,"Onsite",ds_salaries[[#This Row],[remote_ratio]]=50,"Hybrid")</f>
        <v>Onsite</v>
      </c>
      <c r="N562" s="10" t="str" cm="1">
        <f t="array" ref="N5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2" s="10" t="str">
        <f>VLOOKUP(ds_salaries[[#This Row],[employee_residence]],country_codes_wiki!A:B,2,0)</f>
        <v>Ireland</v>
      </c>
    </row>
    <row r="563" spans="1:15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  <c r="L563" s="10" cm="1">
        <f t="array" ref="L563">MEDIAN(IF(ds_salaries[experience_level]=ds_salaries[[#This Row],[experience_level]],ds_salaries[salary_in_usd]))</f>
        <v>100000</v>
      </c>
      <c r="M563" s="10" t="str" cm="1">
        <f t="array" ref="M563">_xlfn.IFS(ds_salaries[[#This Row],[remote_ratio]]=100,"Remote",ds_salaries[[#This Row],[remote_ratio]]=0,"Onsite",ds_salaries[[#This Row],[remote_ratio]]=50,"Hybrid")</f>
        <v>Onsite</v>
      </c>
      <c r="N563" s="10" t="str" cm="1">
        <f t="array" ref="N5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3" s="10" t="str">
        <f>VLOOKUP(ds_salaries[[#This Row],[employee_residence]],country_codes_wiki!A:B,2,0)</f>
        <v>United States</v>
      </c>
    </row>
    <row r="564" spans="1:15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  <c r="L564" s="10" cm="1">
        <f t="array" ref="L564">MEDIAN(IF(ds_salaries[experience_level]=ds_salaries[[#This Row],[experience_level]],ds_salaries[salary_in_usd]))</f>
        <v>100000</v>
      </c>
      <c r="M564" s="10" t="str" cm="1">
        <f t="array" ref="M564">_xlfn.IFS(ds_salaries[[#This Row],[remote_ratio]]=100,"Remote",ds_salaries[[#This Row],[remote_ratio]]=0,"Onsite",ds_salaries[[#This Row],[remote_ratio]]=50,"Hybrid")</f>
        <v>Onsite</v>
      </c>
      <c r="N564" s="10" t="str" cm="1">
        <f t="array" ref="N5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4" s="10" t="str">
        <f>VLOOKUP(ds_salaries[[#This Row],[employee_residence]],country_codes_wiki!A:B,2,0)</f>
        <v>United States</v>
      </c>
    </row>
    <row r="565" spans="1:15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  <c r="L565" s="10" cm="1">
        <f t="array" ref="L565">MEDIAN(IF(ds_salaries[experience_level]=ds_salaries[[#This Row],[experience_level]],ds_salaries[salary_in_usd]))</f>
        <v>100000</v>
      </c>
      <c r="M565" s="10" t="str" cm="1">
        <f t="array" ref="M565">_xlfn.IFS(ds_salaries[[#This Row],[remote_ratio]]=100,"Remote",ds_salaries[[#This Row],[remote_ratio]]=0,"Onsite",ds_salaries[[#This Row],[remote_ratio]]=50,"Hybrid")</f>
        <v>Onsite</v>
      </c>
      <c r="N565" s="10" t="str" cm="1">
        <f t="array" ref="N5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5" s="10" t="str">
        <f>VLOOKUP(ds_salaries[[#This Row],[employee_residence]],country_codes_wiki!A:B,2,0)</f>
        <v>United States</v>
      </c>
    </row>
    <row r="566" spans="1:15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  <c r="L566" s="10" cm="1">
        <f t="array" ref="L566">MEDIAN(IF(ds_salaries[experience_level]=ds_salaries[[#This Row],[experience_level]],ds_salaries[salary_in_usd]))</f>
        <v>100000</v>
      </c>
      <c r="M566" s="10" t="str" cm="1">
        <f t="array" ref="M566">_xlfn.IFS(ds_salaries[[#This Row],[remote_ratio]]=100,"Remote",ds_salaries[[#This Row],[remote_ratio]]=0,"Onsite",ds_salaries[[#This Row],[remote_ratio]]=50,"Hybrid")</f>
        <v>Onsite</v>
      </c>
      <c r="N566" s="10" t="str" cm="1">
        <f t="array" ref="N5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6" s="10" t="str">
        <f>VLOOKUP(ds_salaries[[#This Row],[employee_residence]],country_codes_wiki!A:B,2,0)</f>
        <v>United States</v>
      </c>
    </row>
    <row r="567" spans="1:15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  <c r="L567" s="10" cm="1">
        <f t="array" ref="L567">MEDIAN(IF(ds_salaries[experience_level]=ds_salaries[[#This Row],[experience_level]],ds_salaries[salary_in_usd]))</f>
        <v>146000</v>
      </c>
      <c r="M567" s="10" t="str" cm="1">
        <f t="array" ref="M567">_xlfn.IFS(ds_salaries[[#This Row],[remote_ratio]]=100,"Remote",ds_salaries[[#This Row],[remote_ratio]]=0,"Onsite",ds_salaries[[#This Row],[remote_ratio]]=50,"Hybrid")</f>
        <v>Remote</v>
      </c>
      <c r="N567" s="10" t="str" cm="1">
        <f t="array" ref="N5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7" s="10" t="str">
        <f>VLOOKUP(ds_salaries[[#This Row],[employee_residence]],country_codes_wiki!A:B,2,0)</f>
        <v>United States</v>
      </c>
    </row>
    <row r="568" spans="1:15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  <c r="L568" s="10" cm="1">
        <f t="array" ref="L568">MEDIAN(IF(ds_salaries[experience_level]=ds_salaries[[#This Row],[experience_level]],ds_salaries[salary_in_usd]))</f>
        <v>146000</v>
      </c>
      <c r="M568" s="10" t="str" cm="1">
        <f t="array" ref="M568">_xlfn.IFS(ds_salaries[[#This Row],[remote_ratio]]=100,"Remote",ds_salaries[[#This Row],[remote_ratio]]=0,"Onsite",ds_salaries[[#This Row],[remote_ratio]]=50,"Hybrid")</f>
        <v>Remote</v>
      </c>
      <c r="N568" s="10" t="str" cm="1">
        <f t="array" ref="N5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8" s="10" t="str">
        <f>VLOOKUP(ds_salaries[[#This Row],[employee_residence]],country_codes_wiki!A:B,2,0)</f>
        <v>United States</v>
      </c>
    </row>
    <row r="569" spans="1:15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  <c r="L569" s="10" cm="1">
        <f t="array" ref="L569">MEDIAN(IF(ds_salaries[experience_level]=ds_salaries[[#This Row],[experience_level]],ds_salaries[salary_in_usd]))</f>
        <v>146000</v>
      </c>
      <c r="M569" s="10" t="str" cm="1">
        <f t="array" ref="M569">_xlfn.IFS(ds_salaries[[#This Row],[remote_ratio]]=100,"Remote",ds_salaries[[#This Row],[remote_ratio]]=0,"Onsite",ds_salaries[[#This Row],[remote_ratio]]=50,"Hybrid")</f>
        <v>Onsite</v>
      </c>
      <c r="N569" s="10" t="str" cm="1">
        <f t="array" ref="N5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69" s="10" t="str">
        <f>VLOOKUP(ds_salaries[[#This Row],[employee_residence]],country_codes_wiki!A:B,2,0)</f>
        <v>United States</v>
      </c>
    </row>
    <row r="570" spans="1:15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  <c r="L570" s="10" cm="1">
        <f t="array" ref="L570">MEDIAN(IF(ds_salaries[experience_level]=ds_salaries[[#This Row],[experience_level]],ds_salaries[salary_in_usd]))</f>
        <v>146000</v>
      </c>
      <c r="M570" s="10" t="str" cm="1">
        <f t="array" ref="M570">_xlfn.IFS(ds_salaries[[#This Row],[remote_ratio]]=100,"Remote",ds_salaries[[#This Row],[remote_ratio]]=0,"Onsite",ds_salaries[[#This Row],[remote_ratio]]=50,"Hybrid")</f>
        <v>Onsite</v>
      </c>
      <c r="N570" s="10" t="str" cm="1">
        <f t="array" ref="N5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0" s="10" t="str">
        <f>VLOOKUP(ds_salaries[[#This Row],[employee_residence]],country_codes_wiki!A:B,2,0)</f>
        <v>United States</v>
      </c>
    </row>
    <row r="571" spans="1:15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  <c r="L571" s="10" cm="1">
        <f t="array" ref="L571">MEDIAN(IF(ds_salaries[experience_level]=ds_salaries[[#This Row],[experience_level]],ds_salaries[salary_in_usd]))</f>
        <v>146000</v>
      </c>
      <c r="M571" s="10" t="str" cm="1">
        <f t="array" ref="M571">_xlfn.IFS(ds_salaries[[#This Row],[remote_ratio]]=100,"Remote",ds_salaries[[#This Row],[remote_ratio]]=0,"Onsite",ds_salaries[[#This Row],[remote_ratio]]=50,"Hybrid")</f>
        <v>Onsite</v>
      </c>
      <c r="N571" s="10" t="str" cm="1">
        <f t="array" ref="N5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1" s="10" t="str">
        <f>VLOOKUP(ds_salaries[[#This Row],[employee_residence]],country_codes_wiki!A:B,2,0)</f>
        <v>United States</v>
      </c>
    </row>
    <row r="572" spans="1:15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  <c r="L572" s="10" cm="1">
        <f t="array" ref="L572">MEDIAN(IF(ds_salaries[experience_level]=ds_salaries[[#This Row],[experience_level]],ds_salaries[salary_in_usd]))</f>
        <v>146000</v>
      </c>
      <c r="M572" s="10" t="str" cm="1">
        <f t="array" ref="M572">_xlfn.IFS(ds_salaries[[#This Row],[remote_ratio]]=100,"Remote",ds_salaries[[#This Row],[remote_ratio]]=0,"Onsite",ds_salaries[[#This Row],[remote_ratio]]=50,"Hybrid")</f>
        <v>Onsite</v>
      </c>
      <c r="N572" s="10" t="str" cm="1">
        <f t="array" ref="N5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2" s="10" t="str">
        <f>VLOOKUP(ds_salaries[[#This Row],[employee_residence]],country_codes_wiki!A:B,2,0)</f>
        <v>United States</v>
      </c>
    </row>
    <row r="573" spans="1:15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  <c r="L573" s="10" cm="1">
        <f t="array" ref="L573">MEDIAN(IF(ds_salaries[experience_level]=ds_salaries[[#This Row],[experience_level]],ds_salaries[salary_in_usd]))</f>
        <v>146000</v>
      </c>
      <c r="M573" s="10" t="str" cm="1">
        <f t="array" ref="M573">_xlfn.IFS(ds_salaries[[#This Row],[remote_ratio]]=100,"Remote",ds_salaries[[#This Row],[remote_ratio]]=0,"Onsite",ds_salaries[[#This Row],[remote_ratio]]=50,"Hybrid")</f>
        <v>Remote</v>
      </c>
      <c r="N573" s="10" t="str" cm="1">
        <f t="array" ref="N5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3" s="10" t="str">
        <f>VLOOKUP(ds_salaries[[#This Row],[employee_residence]],country_codes_wiki!A:B,2,0)</f>
        <v>United States</v>
      </c>
    </row>
    <row r="574" spans="1:15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  <c r="L574" s="10" cm="1">
        <f t="array" ref="L574">MEDIAN(IF(ds_salaries[experience_level]=ds_salaries[[#This Row],[experience_level]],ds_salaries[salary_in_usd]))</f>
        <v>146000</v>
      </c>
      <c r="M574" s="10" t="str" cm="1">
        <f t="array" ref="M574">_xlfn.IFS(ds_salaries[[#This Row],[remote_ratio]]=100,"Remote",ds_salaries[[#This Row],[remote_ratio]]=0,"Onsite",ds_salaries[[#This Row],[remote_ratio]]=50,"Hybrid")</f>
        <v>Remote</v>
      </c>
      <c r="N574" s="10" t="str" cm="1">
        <f t="array" ref="N5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4" s="10" t="str">
        <f>VLOOKUP(ds_salaries[[#This Row],[employee_residence]],country_codes_wiki!A:B,2,0)</f>
        <v>United States</v>
      </c>
    </row>
    <row r="575" spans="1:15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  <c r="L575" s="10" cm="1">
        <f t="array" ref="L575">MEDIAN(IF(ds_salaries[experience_level]=ds_salaries[[#This Row],[experience_level]],ds_salaries[salary_in_usd]))</f>
        <v>70000</v>
      </c>
      <c r="M575" s="10" t="str" cm="1">
        <f t="array" ref="M575">_xlfn.IFS(ds_salaries[[#This Row],[remote_ratio]]=100,"Remote",ds_salaries[[#This Row],[remote_ratio]]=0,"Onsite",ds_salaries[[#This Row],[remote_ratio]]=50,"Hybrid")</f>
        <v>Onsite</v>
      </c>
      <c r="N575" s="10" t="str" cm="1">
        <f t="array" ref="N5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5" s="10" t="str">
        <f>VLOOKUP(ds_salaries[[#This Row],[employee_residence]],country_codes_wiki!A:B,2,0)</f>
        <v>Ghana</v>
      </c>
    </row>
    <row r="576" spans="1:15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  <c r="L576" s="10" cm="1">
        <f t="array" ref="L576">MEDIAN(IF(ds_salaries[experience_level]=ds_salaries[[#This Row],[experience_level]],ds_salaries[salary_in_usd]))</f>
        <v>70000</v>
      </c>
      <c r="M576" s="10" t="str" cm="1">
        <f t="array" ref="M576">_xlfn.IFS(ds_salaries[[#This Row],[remote_ratio]]=100,"Remote",ds_salaries[[#This Row],[remote_ratio]]=0,"Onsite",ds_salaries[[#This Row],[remote_ratio]]=50,"Hybrid")</f>
        <v>Hybrid</v>
      </c>
      <c r="N576" s="10" t="str" cm="1">
        <f t="array" ref="N5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6" s="10" t="str">
        <f>VLOOKUP(ds_salaries[[#This Row],[employee_residence]],country_codes_wiki!A:B,2,0)</f>
        <v>Germany</v>
      </c>
    </row>
    <row r="577" spans="1:15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  <c r="L577" s="10" cm="1">
        <f t="array" ref="L577">MEDIAN(IF(ds_salaries[experience_level]=ds_salaries[[#This Row],[experience_level]],ds_salaries[salary_in_usd]))</f>
        <v>146000</v>
      </c>
      <c r="M577" s="10" t="str" cm="1">
        <f t="array" ref="M577">_xlfn.IFS(ds_salaries[[#This Row],[remote_ratio]]=100,"Remote",ds_salaries[[#This Row],[remote_ratio]]=0,"Onsite",ds_salaries[[#This Row],[remote_ratio]]=50,"Hybrid")</f>
        <v>Remote</v>
      </c>
      <c r="N577" s="10" t="str" cm="1">
        <f t="array" ref="N5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7" s="10" t="str">
        <f>VLOOKUP(ds_salaries[[#This Row],[employee_residence]],country_codes_wiki!A:B,2,0)</f>
        <v>Canada</v>
      </c>
    </row>
    <row r="578" spans="1:15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  <c r="L578" s="10" cm="1">
        <f t="array" ref="L578">MEDIAN(IF(ds_salaries[experience_level]=ds_salaries[[#This Row],[experience_level]],ds_salaries[salary_in_usd]))</f>
        <v>146000</v>
      </c>
      <c r="M578" s="10" t="str" cm="1">
        <f t="array" ref="M578">_xlfn.IFS(ds_salaries[[#This Row],[remote_ratio]]=100,"Remote",ds_salaries[[#This Row],[remote_ratio]]=0,"Onsite",ds_salaries[[#This Row],[remote_ratio]]=50,"Hybrid")</f>
        <v>Remote</v>
      </c>
      <c r="N578" s="10" t="str" cm="1">
        <f t="array" ref="N5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8" s="10" t="str">
        <f>VLOOKUP(ds_salaries[[#This Row],[employee_residence]],country_codes_wiki!A:B,2,0)</f>
        <v>Canada</v>
      </c>
    </row>
    <row r="579" spans="1:15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  <c r="L579" s="10" cm="1">
        <f t="array" ref="L579">MEDIAN(IF(ds_salaries[experience_level]=ds_salaries[[#This Row],[experience_level]],ds_salaries[salary_in_usd]))</f>
        <v>100000</v>
      </c>
      <c r="M579" s="10" t="str" cm="1">
        <f t="array" ref="M579">_xlfn.IFS(ds_salaries[[#This Row],[remote_ratio]]=100,"Remote",ds_salaries[[#This Row],[remote_ratio]]=0,"Onsite",ds_salaries[[#This Row],[remote_ratio]]=50,"Hybrid")</f>
        <v>Onsite</v>
      </c>
      <c r="N579" s="10" t="str" cm="1">
        <f t="array" ref="N5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79" s="10" t="str">
        <f>VLOOKUP(ds_salaries[[#This Row],[employee_residence]],country_codes_wiki!A:B,2,0)</f>
        <v>United States</v>
      </c>
    </row>
    <row r="580" spans="1:15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  <c r="L580" s="10" cm="1">
        <f t="array" ref="L580">MEDIAN(IF(ds_salaries[experience_level]=ds_salaries[[#This Row],[experience_level]],ds_salaries[salary_in_usd]))</f>
        <v>100000</v>
      </c>
      <c r="M580" s="10" t="str" cm="1">
        <f t="array" ref="M580">_xlfn.IFS(ds_salaries[[#This Row],[remote_ratio]]=100,"Remote",ds_salaries[[#This Row],[remote_ratio]]=0,"Onsite",ds_salaries[[#This Row],[remote_ratio]]=50,"Hybrid")</f>
        <v>Onsite</v>
      </c>
      <c r="N580" s="10" t="str" cm="1">
        <f t="array" ref="N5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0" s="10" t="str">
        <f>VLOOKUP(ds_salaries[[#This Row],[employee_residence]],country_codes_wiki!A:B,2,0)</f>
        <v>United States</v>
      </c>
    </row>
    <row r="581" spans="1:15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  <c r="L581" s="10" cm="1">
        <f t="array" ref="L581">MEDIAN(IF(ds_salaries[experience_level]=ds_salaries[[#This Row],[experience_level]],ds_salaries[salary_in_usd]))</f>
        <v>100000</v>
      </c>
      <c r="M581" s="10" t="str" cm="1">
        <f t="array" ref="M581">_xlfn.IFS(ds_salaries[[#This Row],[remote_ratio]]=100,"Remote",ds_salaries[[#This Row],[remote_ratio]]=0,"Onsite",ds_salaries[[#This Row],[remote_ratio]]=50,"Hybrid")</f>
        <v>Onsite</v>
      </c>
      <c r="N581" s="10" t="str" cm="1">
        <f t="array" ref="N5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1" s="10" t="str">
        <f>VLOOKUP(ds_salaries[[#This Row],[employee_residence]],country_codes_wiki!A:B,2,0)</f>
        <v>Great Britain</v>
      </c>
    </row>
    <row r="582" spans="1:15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  <c r="L582" s="10" cm="1">
        <f t="array" ref="L582">MEDIAN(IF(ds_salaries[experience_level]=ds_salaries[[#This Row],[experience_level]],ds_salaries[salary_in_usd]))</f>
        <v>100000</v>
      </c>
      <c r="M582" s="10" t="str" cm="1">
        <f t="array" ref="M582">_xlfn.IFS(ds_salaries[[#This Row],[remote_ratio]]=100,"Remote",ds_salaries[[#This Row],[remote_ratio]]=0,"Onsite",ds_salaries[[#This Row],[remote_ratio]]=50,"Hybrid")</f>
        <v>Onsite</v>
      </c>
      <c r="N582" s="10" t="str" cm="1">
        <f t="array" ref="N5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2" s="10" t="str">
        <f>VLOOKUP(ds_salaries[[#This Row],[employee_residence]],country_codes_wiki!A:B,2,0)</f>
        <v>Great Britain</v>
      </c>
    </row>
    <row r="583" spans="1:15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  <c r="L583" s="10" cm="1">
        <f t="array" ref="L583">MEDIAN(IF(ds_salaries[experience_level]=ds_salaries[[#This Row],[experience_level]],ds_salaries[salary_in_usd]))</f>
        <v>70000</v>
      </c>
      <c r="M583" s="10" t="str" cm="1">
        <f t="array" ref="M583">_xlfn.IFS(ds_salaries[[#This Row],[remote_ratio]]=100,"Remote",ds_salaries[[#This Row],[remote_ratio]]=0,"Onsite",ds_salaries[[#This Row],[remote_ratio]]=50,"Hybrid")</f>
        <v>Onsite</v>
      </c>
      <c r="N583" s="10" t="str" cm="1">
        <f t="array" ref="N5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3" s="10" t="str">
        <f>VLOOKUP(ds_salaries[[#This Row],[employee_residence]],country_codes_wiki!A:B,2,0)</f>
        <v>United States</v>
      </c>
    </row>
    <row r="584" spans="1:15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  <c r="L584" s="10" cm="1">
        <f t="array" ref="L584">MEDIAN(IF(ds_salaries[experience_level]=ds_salaries[[#This Row],[experience_level]],ds_salaries[salary_in_usd]))</f>
        <v>70000</v>
      </c>
      <c r="M584" s="10" t="str" cm="1">
        <f t="array" ref="M584">_xlfn.IFS(ds_salaries[[#This Row],[remote_ratio]]=100,"Remote",ds_salaries[[#This Row],[remote_ratio]]=0,"Onsite",ds_salaries[[#This Row],[remote_ratio]]=50,"Hybrid")</f>
        <v>Onsite</v>
      </c>
      <c r="N584" s="10" t="str" cm="1">
        <f t="array" ref="N5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4" s="10" t="str">
        <f>VLOOKUP(ds_salaries[[#This Row],[employee_residence]],country_codes_wiki!A:B,2,0)</f>
        <v>United States</v>
      </c>
    </row>
    <row r="585" spans="1:15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  <c r="L585" s="10" cm="1">
        <f t="array" ref="L585">MEDIAN(IF(ds_salaries[experience_level]=ds_salaries[[#This Row],[experience_level]],ds_salaries[salary_in_usd]))</f>
        <v>100000</v>
      </c>
      <c r="M585" s="10" t="str" cm="1">
        <f t="array" ref="M585">_xlfn.IFS(ds_salaries[[#This Row],[remote_ratio]]=100,"Remote",ds_salaries[[#This Row],[remote_ratio]]=0,"Onsite",ds_salaries[[#This Row],[remote_ratio]]=50,"Hybrid")</f>
        <v>Onsite</v>
      </c>
      <c r="N585" s="10" t="str" cm="1">
        <f t="array" ref="N5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5" s="10" t="str">
        <f>VLOOKUP(ds_salaries[[#This Row],[employee_residence]],country_codes_wiki!A:B,2,0)</f>
        <v>Great Britain</v>
      </c>
    </row>
    <row r="586" spans="1:15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  <c r="L586" s="10" cm="1">
        <f t="array" ref="L586">MEDIAN(IF(ds_salaries[experience_level]=ds_salaries[[#This Row],[experience_level]],ds_salaries[salary_in_usd]))</f>
        <v>100000</v>
      </c>
      <c r="M586" s="10" t="str" cm="1">
        <f t="array" ref="M586">_xlfn.IFS(ds_salaries[[#This Row],[remote_ratio]]=100,"Remote",ds_salaries[[#This Row],[remote_ratio]]=0,"Onsite",ds_salaries[[#This Row],[remote_ratio]]=50,"Hybrid")</f>
        <v>Onsite</v>
      </c>
      <c r="N586" s="10" t="str" cm="1">
        <f t="array" ref="N5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6" s="10" t="str">
        <f>VLOOKUP(ds_salaries[[#This Row],[employee_residence]],country_codes_wiki!A:B,2,0)</f>
        <v>Great Britain</v>
      </c>
    </row>
    <row r="587" spans="1:15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  <c r="L587" s="10" cm="1">
        <f t="array" ref="L587">MEDIAN(IF(ds_salaries[experience_level]=ds_salaries[[#This Row],[experience_level]],ds_salaries[salary_in_usd]))</f>
        <v>100000</v>
      </c>
      <c r="M587" s="10" t="str" cm="1">
        <f t="array" ref="M587">_xlfn.IFS(ds_salaries[[#This Row],[remote_ratio]]=100,"Remote",ds_salaries[[#This Row],[remote_ratio]]=0,"Onsite",ds_salaries[[#This Row],[remote_ratio]]=50,"Hybrid")</f>
        <v>Onsite</v>
      </c>
      <c r="N587" s="10" t="str" cm="1">
        <f t="array" ref="N5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7" s="10" t="str">
        <f>VLOOKUP(ds_salaries[[#This Row],[employee_residence]],country_codes_wiki!A:B,2,0)</f>
        <v>Great Britain</v>
      </c>
    </row>
    <row r="588" spans="1:15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  <c r="L588" s="10" cm="1">
        <f t="array" ref="L588">MEDIAN(IF(ds_salaries[experience_level]=ds_salaries[[#This Row],[experience_level]],ds_salaries[salary_in_usd]))</f>
        <v>100000</v>
      </c>
      <c r="M588" s="10" t="str" cm="1">
        <f t="array" ref="M588">_xlfn.IFS(ds_salaries[[#This Row],[remote_ratio]]=100,"Remote",ds_salaries[[#This Row],[remote_ratio]]=0,"Onsite",ds_salaries[[#This Row],[remote_ratio]]=50,"Hybrid")</f>
        <v>Onsite</v>
      </c>
      <c r="N588" s="10" t="str" cm="1">
        <f t="array" ref="N5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8" s="10" t="str">
        <f>VLOOKUP(ds_salaries[[#This Row],[employee_residence]],country_codes_wiki!A:B,2,0)</f>
        <v>Great Britain</v>
      </c>
    </row>
    <row r="589" spans="1:15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  <c r="L589" s="10" cm="1">
        <f t="array" ref="L589">MEDIAN(IF(ds_salaries[experience_level]=ds_salaries[[#This Row],[experience_level]],ds_salaries[salary_in_usd]))</f>
        <v>146000</v>
      </c>
      <c r="M589" s="10" t="str" cm="1">
        <f t="array" ref="M589">_xlfn.IFS(ds_salaries[[#This Row],[remote_ratio]]=100,"Remote",ds_salaries[[#This Row],[remote_ratio]]=0,"Onsite",ds_salaries[[#This Row],[remote_ratio]]=50,"Hybrid")</f>
        <v>Onsite</v>
      </c>
      <c r="N589" s="10" t="str" cm="1">
        <f t="array" ref="N5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89" s="10" t="str">
        <f>VLOOKUP(ds_salaries[[#This Row],[employee_residence]],country_codes_wiki!A:B,2,0)</f>
        <v>United States</v>
      </c>
    </row>
    <row r="590" spans="1:15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  <c r="L590" s="10" cm="1">
        <f t="array" ref="L590">MEDIAN(IF(ds_salaries[experience_level]=ds_salaries[[#This Row],[experience_level]],ds_salaries[salary_in_usd]))</f>
        <v>146000</v>
      </c>
      <c r="M590" s="10" t="str" cm="1">
        <f t="array" ref="M590">_xlfn.IFS(ds_salaries[[#This Row],[remote_ratio]]=100,"Remote",ds_salaries[[#This Row],[remote_ratio]]=0,"Onsite",ds_salaries[[#This Row],[remote_ratio]]=50,"Hybrid")</f>
        <v>Onsite</v>
      </c>
      <c r="N590" s="10" t="str" cm="1">
        <f t="array" ref="N5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0" s="10" t="str">
        <f>VLOOKUP(ds_salaries[[#This Row],[employee_residence]],country_codes_wiki!A:B,2,0)</f>
        <v>United States</v>
      </c>
    </row>
    <row r="591" spans="1:15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  <c r="L591" s="10" cm="1">
        <f t="array" ref="L591">MEDIAN(IF(ds_salaries[experience_level]=ds_salaries[[#This Row],[experience_level]],ds_salaries[salary_in_usd]))</f>
        <v>196000</v>
      </c>
      <c r="M591" s="10" t="str" cm="1">
        <f t="array" ref="M591">_xlfn.IFS(ds_salaries[[#This Row],[remote_ratio]]=100,"Remote",ds_salaries[[#This Row],[remote_ratio]]=0,"Onsite",ds_salaries[[#This Row],[remote_ratio]]=50,"Hybrid")</f>
        <v>Onsite</v>
      </c>
      <c r="N591" s="10" t="str" cm="1">
        <f t="array" ref="N5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1" s="10" t="str">
        <f>VLOOKUP(ds_salaries[[#This Row],[employee_residence]],country_codes_wiki!A:B,2,0)</f>
        <v>United States</v>
      </c>
    </row>
    <row r="592" spans="1:15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  <c r="L592" s="10" cm="1">
        <f t="array" ref="L592">MEDIAN(IF(ds_salaries[experience_level]=ds_salaries[[#This Row],[experience_level]],ds_salaries[salary_in_usd]))</f>
        <v>196000</v>
      </c>
      <c r="M592" s="10" t="str" cm="1">
        <f t="array" ref="M592">_xlfn.IFS(ds_salaries[[#This Row],[remote_ratio]]=100,"Remote",ds_salaries[[#This Row],[remote_ratio]]=0,"Onsite",ds_salaries[[#This Row],[remote_ratio]]=50,"Hybrid")</f>
        <v>Onsite</v>
      </c>
      <c r="N592" s="10" t="str" cm="1">
        <f t="array" ref="N5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2" s="10" t="str">
        <f>VLOOKUP(ds_salaries[[#This Row],[employee_residence]],country_codes_wiki!A:B,2,0)</f>
        <v>United States</v>
      </c>
    </row>
    <row r="593" spans="1:15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  <c r="L593" s="10" cm="1">
        <f t="array" ref="L593">MEDIAN(IF(ds_salaries[experience_level]=ds_salaries[[#This Row],[experience_level]],ds_salaries[salary_in_usd]))</f>
        <v>70000</v>
      </c>
      <c r="M593" s="10" t="str" cm="1">
        <f t="array" ref="M593">_xlfn.IFS(ds_salaries[[#This Row],[remote_ratio]]=100,"Remote",ds_salaries[[#This Row],[remote_ratio]]=0,"Onsite",ds_salaries[[#This Row],[remote_ratio]]=50,"Hybrid")</f>
        <v>Hybrid</v>
      </c>
      <c r="N593" s="10" t="str" cm="1">
        <f t="array" ref="N5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3" s="10" t="str">
        <f>VLOOKUP(ds_salaries[[#This Row],[employee_residence]],country_codes_wiki!A:B,2,0)</f>
        <v>Switzerland</v>
      </c>
    </row>
    <row r="594" spans="1:15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  <c r="L594" s="10" cm="1">
        <f t="array" ref="L594">MEDIAN(IF(ds_salaries[experience_level]=ds_salaries[[#This Row],[experience_level]],ds_salaries[salary_in_usd]))</f>
        <v>100000</v>
      </c>
      <c r="M594" s="10" t="str" cm="1">
        <f t="array" ref="M594">_xlfn.IFS(ds_salaries[[#This Row],[remote_ratio]]=100,"Remote",ds_salaries[[#This Row],[remote_ratio]]=0,"Onsite",ds_salaries[[#This Row],[remote_ratio]]=50,"Hybrid")</f>
        <v>Remote</v>
      </c>
      <c r="N594" s="10" t="str" cm="1">
        <f t="array" ref="N5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4" s="10" t="str">
        <f>VLOOKUP(ds_salaries[[#This Row],[employee_residence]],country_codes_wiki!A:B,2,0)</f>
        <v>Germany</v>
      </c>
    </row>
    <row r="595" spans="1:15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  <c r="L595" s="10" cm="1">
        <f t="array" ref="L595">MEDIAN(IF(ds_salaries[experience_level]=ds_salaries[[#This Row],[experience_level]],ds_salaries[salary_in_usd]))</f>
        <v>146000</v>
      </c>
      <c r="M595" s="10" t="str" cm="1">
        <f t="array" ref="M595">_xlfn.IFS(ds_salaries[[#This Row],[remote_ratio]]=100,"Remote",ds_salaries[[#This Row],[remote_ratio]]=0,"Onsite",ds_salaries[[#This Row],[remote_ratio]]=50,"Hybrid")</f>
        <v>Remote</v>
      </c>
      <c r="N595" s="10" t="str" cm="1">
        <f t="array" ref="N5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5" s="10" t="str">
        <f>VLOOKUP(ds_salaries[[#This Row],[employee_residence]],country_codes_wiki!A:B,2,0)</f>
        <v>United States</v>
      </c>
    </row>
    <row r="596" spans="1:15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  <c r="L596" s="10" cm="1">
        <f t="array" ref="L596">MEDIAN(IF(ds_salaries[experience_level]=ds_salaries[[#This Row],[experience_level]],ds_salaries[salary_in_usd]))</f>
        <v>146000</v>
      </c>
      <c r="M596" s="10" t="str" cm="1">
        <f t="array" ref="M596">_xlfn.IFS(ds_salaries[[#This Row],[remote_ratio]]=100,"Remote",ds_salaries[[#This Row],[remote_ratio]]=0,"Onsite",ds_salaries[[#This Row],[remote_ratio]]=50,"Hybrid")</f>
        <v>Remote</v>
      </c>
      <c r="N596" s="10" t="str" cm="1">
        <f t="array" ref="N5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6" s="10" t="str">
        <f>VLOOKUP(ds_salaries[[#This Row],[employee_residence]],country_codes_wiki!A:B,2,0)</f>
        <v>United States</v>
      </c>
    </row>
    <row r="597" spans="1:15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  <c r="L597" s="10" cm="1">
        <f t="array" ref="L597">MEDIAN(IF(ds_salaries[experience_level]=ds_salaries[[#This Row],[experience_level]],ds_salaries[salary_in_usd]))</f>
        <v>100000</v>
      </c>
      <c r="M597" s="10" t="str" cm="1">
        <f t="array" ref="M597">_xlfn.IFS(ds_salaries[[#This Row],[remote_ratio]]=100,"Remote",ds_salaries[[#This Row],[remote_ratio]]=0,"Onsite",ds_salaries[[#This Row],[remote_ratio]]=50,"Hybrid")</f>
        <v>Remote</v>
      </c>
      <c r="N597" s="10" t="str" cm="1">
        <f t="array" ref="N5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7" s="10" t="str">
        <f>VLOOKUP(ds_salaries[[#This Row],[employee_residence]],country_codes_wiki!A:B,2,0)</f>
        <v>United States</v>
      </c>
    </row>
    <row r="598" spans="1:15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  <c r="L598" s="10" cm="1">
        <f t="array" ref="L598">MEDIAN(IF(ds_salaries[experience_level]=ds_salaries[[#This Row],[experience_level]],ds_salaries[salary_in_usd]))</f>
        <v>100000</v>
      </c>
      <c r="M598" s="10" t="str" cm="1">
        <f t="array" ref="M598">_xlfn.IFS(ds_salaries[[#This Row],[remote_ratio]]=100,"Remote",ds_salaries[[#This Row],[remote_ratio]]=0,"Onsite",ds_salaries[[#This Row],[remote_ratio]]=50,"Hybrid")</f>
        <v>Remote</v>
      </c>
      <c r="N598" s="10" t="str" cm="1">
        <f t="array" ref="N5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8" s="10" t="str">
        <f>VLOOKUP(ds_salaries[[#This Row],[employee_residence]],country_codes_wiki!A:B,2,0)</f>
        <v>United States</v>
      </c>
    </row>
    <row r="599" spans="1:15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  <c r="L599" s="10" cm="1">
        <f t="array" ref="L599">MEDIAN(IF(ds_salaries[experience_level]=ds_salaries[[#This Row],[experience_level]],ds_salaries[salary_in_usd]))</f>
        <v>70000</v>
      </c>
      <c r="M599" s="10" t="str" cm="1">
        <f t="array" ref="M599">_xlfn.IFS(ds_salaries[[#This Row],[remote_ratio]]=100,"Remote",ds_salaries[[#This Row],[remote_ratio]]=0,"Onsite",ds_salaries[[#This Row],[remote_ratio]]=50,"Hybrid")</f>
        <v>Remote</v>
      </c>
      <c r="N599" s="10" t="str" cm="1">
        <f t="array" ref="N5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599" s="10" t="str">
        <f>VLOOKUP(ds_salaries[[#This Row],[employee_residence]],country_codes_wiki!A:B,2,0)</f>
        <v>United States</v>
      </c>
    </row>
    <row r="600" spans="1:15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  <c r="L600" s="10" cm="1">
        <f t="array" ref="L600">MEDIAN(IF(ds_salaries[experience_level]=ds_salaries[[#This Row],[experience_level]],ds_salaries[salary_in_usd]))</f>
        <v>70000</v>
      </c>
      <c r="M600" s="10" t="str" cm="1">
        <f t="array" ref="M600">_xlfn.IFS(ds_salaries[[#This Row],[remote_ratio]]=100,"Remote",ds_salaries[[#This Row],[remote_ratio]]=0,"Onsite",ds_salaries[[#This Row],[remote_ratio]]=50,"Hybrid")</f>
        <v>Remote</v>
      </c>
      <c r="N600" s="10" t="str" cm="1">
        <f t="array" ref="N6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0" s="10" t="str">
        <f>VLOOKUP(ds_salaries[[#This Row],[employee_residence]],country_codes_wiki!A:B,2,0)</f>
        <v>United States</v>
      </c>
    </row>
    <row r="601" spans="1:15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  <c r="L601" s="10" cm="1">
        <f t="array" ref="L601">MEDIAN(IF(ds_salaries[experience_level]=ds_salaries[[#This Row],[experience_level]],ds_salaries[salary_in_usd]))</f>
        <v>146000</v>
      </c>
      <c r="M601" s="10" t="str" cm="1">
        <f t="array" ref="M601">_xlfn.IFS(ds_salaries[[#This Row],[remote_ratio]]=100,"Remote",ds_salaries[[#This Row],[remote_ratio]]=0,"Onsite",ds_salaries[[#This Row],[remote_ratio]]=50,"Hybrid")</f>
        <v>Onsite</v>
      </c>
      <c r="N601" s="10" t="str" cm="1">
        <f t="array" ref="N6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1" s="10" t="str">
        <f>VLOOKUP(ds_salaries[[#This Row],[employee_residence]],country_codes_wiki!A:B,2,0)</f>
        <v>United States</v>
      </c>
    </row>
    <row r="602" spans="1:15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  <c r="L602" s="10" cm="1">
        <f t="array" ref="L602">MEDIAN(IF(ds_salaries[experience_level]=ds_salaries[[#This Row],[experience_level]],ds_salaries[salary_in_usd]))</f>
        <v>146000</v>
      </c>
      <c r="M602" s="10" t="str" cm="1">
        <f t="array" ref="M602">_xlfn.IFS(ds_salaries[[#This Row],[remote_ratio]]=100,"Remote",ds_salaries[[#This Row],[remote_ratio]]=0,"Onsite",ds_salaries[[#This Row],[remote_ratio]]=50,"Hybrid")</f>
        <v>Onsite</v>
      </c>
      <c r="N602" s="10" t="str" cm="1">
        <f t="array" ref="N6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2" s="10" t="str">
        <f>VLOOKUP(ds_salaries[[#This Row],[employee_residence]],country_codes_wiki!A:B,2,0)</f>
        <v>United States</v>
      </c>
    </row>
    <row r="603" spans="1:15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  <c r="L603" s="10" cm="1">
        <f t="array" ref="L603">MEDIAN(IF(ds_salaries[experience_level]=ds_salaries[[#This Row],[experience_level]],ds_salaries[salary_in_usd]))</f>
        <v>70000</v>
      </c>
      <c r="M603" s="10" t="str" cm="1">
        <f t="array" ref="M603">_xlfn.IFS(ds_salaries[[#This Row],[remote_ratio]]=100,"Remote",ds_salaries[[#This Row],[remote_ratio]]=0,"Onsite",ds_salaries[[#This Row],[remote_ratio]]=50,"Hybrid")</f>
        <v>Remote</v>
      </c>
      <c r="N603" s="10" t="str" cm="1">
        <f t="array" ref="N6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3" s="10" t="str">
        <f>VLOOKUP(ds_salaries[[#This Row],[employee_residence]],country_codes_wiki!A:B,2,0)</f>
        <v>United States</v>
      </c>
    </row>
    <row r="604" spans="1:15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  <c r="L604" s="10" cm="1">
        <f t="array" ref="L604">MEDIAN(IF(ds_salaries[experience_level]=ds_salaries[[#This Row],[experience_level]],ds_salaries[salary_in_usd]))</f>
        <v>70000</v>
      </c>
      <c r="M604" s="10" t="str" cm="1">
        <f t="array" ref="M604">_xlfn.IFS(ds_salaries[[#This Row],[remote_ratio]]=100,"Remote",ds_salaries[[#This Row],[remote_ratio]]=0,"Onsite",ds_salaries[[#This Row],[remote_ratio]]=50,"Hybrid")</f>
        <v>Remote</v>
      </c>
      <c r="N604" s="10" t="str" cm="1">
        <f t="array" ref="N6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4" s="10" t="str">
        <f>VLOOKUP(ds_salaries[[#This Row],[employee_residence]],country_codes_wiki!A:B,2,0)</f>
        <v>United States</v>
      </c>
    </row>
    <row r="605" spans="1:15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  <c r="L605" s="10" cm="1">
        <f t="array" ref="L605">MEDIAN(IF(ds_salaries[experience_level]=ds_salaries[[#This Row],[experience_level]],ds_salaries[salary_in_usd]))</f>
        <v>146000</v>
      </c>
      <c r="M605" s="10" t="str" cm="1">
        <f t="array" ref="M605">_xlfn.IFS(ds_salaries[[#This Row],[remote_ratio]]=100,"Remote",ds_salaries[[#This Row],[remote_ratio]]=0,"Onsite",ds_salaries[[#This Row],[remote_ratio]]=50,"Hybrid")</f>
        <v>Remote</v>
      </c>
      <c r="N605" s="10" t="str" cm="1">
        <f t="array" ref="N6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5" s="10" t="str">
        <f>VLOOKUP(ds_salaries[[#This Row],[employee_residence]],country_codes_wiki!A:B,2,0)</f>
        <v>Ireland</v>
      </c>
    </row>
    <row r="606" spans="1:15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  <c r="L606" s="10" cm="1">
        <f t="array" ref="L606">MEDIAN(IF(ds_salaries[experience_level]=ds_salaries[[#This Row],[experience_level]],ds_salaries[salary_in_usd]))</f>
        <v>100000</v>
      </c>
      <c r="M606" s="10" t="str" cm="1">
        <f t="array" ref="M606">_xlfn.IFS(ds_salaries[[#This Row],[remote_ratio]]=100,"Remote",ds_salaries[[#This Row],[remote_ratio]]=0,"Onsite",ds_salaries[[#This Row],[remote_ratio]]=50,"Hybrid")</f>
        <v>Remote</v>
      </c>
      <c r="N606" s="10" t="str" cm="1">
        <f t="array" ref="N6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6" s="10" t="str">
        <f>VLOOKUP(ds_salaries[[#This Row],[employee_residence]],country_codes_wiki!A:B,2,0)</f>
        <v>Austria</v>
      </c>
    </row>
    <row r="607" spans="1:15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  <c r="L607" s="10" cm="1">
        <f t="array" ref="L607">MEDIAN(IF(ds_salaries[experience_level]=ds_salaries[[#This Row],[experience_level]],ds_salaries[salary_in_usd]))</f>
        <v>100000</v>
      </c>
      <c r="M607" s="10" t="str" cm="1">
        <f t="array" ref="M607">_xlfn.IFS(ds_salaries[[#This Row],[remote_ratio]]=100,"Remote",ds_salaries[[#This Row],[remote_ratio]]=0,"Onsite",ds_salaries[[#This Row],[remote_ratio]]=50,"Hybrid")</f>
        <v>Remote</v>
      </c>
      <c r="N607" s="10" t="str" cm="1">
        <f t="array" ref="N6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7" s="10" t="str">
        <f>VLOOKUP(ds_salaries[[#This Row],[employee_residence]],country_codes_wiki!A:B,2,0)</f>
        <v>United States</v>
      </c>
    </row>
    <row r="608" spans="1:15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  <c r="L608" s="10" cm="1">
        <f t="array" ref="L608">MEDIAN(IF(ds_salaries[experience_level]=ds_salaries[[#This Row],[experience_level]],ds_salaries[salary_in_usd]))</f>
        <v>100000</v>
      </c>
      <c r="M608" s="10" t="str" cm="1">
        <f t="array" ref="M608">_xlfn.IFS(ds_salaries[[#This Row],[remote_ratio]]=100,"Remote",ds_salaries[[#This Row],[remote_ratio]]=0,"Onsite",ds_salaries[[#This Row],[remote_ratio]]=50,"Hybrid")</f>
        <v>Remote</v>
      </c>
      <c r="N608" s="10" t="str" cm="1">
        <f t="array" ref="N6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8" s="10" t="str">
        <f>VLOOKUP(ds_salaries[[#This Row],[employee_residence]],country_codes_wiki!A:B,2,0)</f>
        <v>United States</v>
      </c>
    </row>
    <row r="609" spans="1:15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  <c r="L609" s="10" cm="1">
        <f t="array" ref="L609">MEDIAN(IF(ds_salaries[experience_level]=ds_salaries[[#This Row],[experience_level]],ds_salaries[salary_in_usd]))</f>
        <v>146000</v>
      </c>
      <c r="M609" s="10" t="str" cm="1">
        <f t="array" ref="M609">_xlfn.IFS(ds_salaries[[#This Row],[remote_ratio]]=100,"Remote",ds_salaries[[#This Row],[remote_ratio]]=0,"Onsite",ds_salaries[[#This Row],[remote_ratio]]=50,"Hybrid")</f>
        <v>Onsite</v>
      </c>
      <c r="N609" s="10" t="str" cm="1">
        <f t="array" ref="N6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09" s="10" t="str">
        <f>VLOOKUP(ds_salaries[[#This Row],[employee_residence]],country_codes_wiki!A:B,2,0)</f>
        <v>United States</v>
      </c>
    </row>
    <row r="610" spans="1:15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  <c r="L610" s="10" cm="1">
        <f t="array" ref="L610">MEDIAN(IF(ds_salaries[experience_level]=ds_salaries[[#This Row],[experience_level]],ds_salaries[salary_in_usd]))</f>
        <v>146000</v>
      </c>
      <c r="M610" s="10" t="str" cm="1">
        <f t="array" ref="M610">_xlfn.IFS(ds_salaries[[#This Row],[remote_ratio]]=100,"Remote",ds_salaries[[#This Row],[remote_ratio]]=0,"Onsite",ds_salaries[[#This Row],[remote_ratio]]=50,"Hybrid")</f>
        <v>Onsite</v>
      </c>
      <c r="N610" s="10" t="str" cm="1">
        <f t="array" ref="N6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0" s="10" t="str">
        <f>VLOOKUP(ds_salaries[[#This Row],[employee_residence]],country_codes_wiki!A:B,2,0)</f>
        <v>United States</v>
      </c>
    </row>
    <row r="611" spans="1:15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  <c r="L611" s="10" cm="1">
        <f t="array" ref="L611">MEDIAN(IF(ds_salaries[experience_level]=ds_salaries[[#This Row],[experience_level]],ds_salaries[salary_in_usd]))</f>
        <v>146000</v>
      </c>
      <c r="M611" s="10" t="str" cm="1">
        <f t="array" ref="M611">_xlfn.IFS(ds_salaries[[#This Row],[remote_ratio]]=100,"Remote",ds_salaries[[#This Row],[remote_ratio]]=0,"Onsite",ds_salaries[[#This Row],[remote_ratio]]=50,"Hybrid")</f>
        <v>Remote</v>
      </c>
      <c r="N611" s="10" t="str" cm="1">
        <f t="array" ref="N6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1" s="10" t="str">
        <f>VLOOKUP(ds_salaries[[#This Row],[employee_residence]],country_codes_wiki!A:B,2,0)</f>
        <v>United States</v>
      </c>
    </row>
    <row r="612" spans="1:15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  <c r="L612" s="10" cm="1">
        <f t="array" ref="L612">MEDIAN(IF(ds_salaries[experience_level]=ds_salaries[[#This Row],[experience_level]],ds_salaries[salary_in_usd]))</f>
        <v>146000</v>
      </c>
      <c r="M612" s="10" t="str" cm="1">
        <f t="array" ref="M612">_xlfn.IFS(ds_salaries[[#This Row],[remote_ratio]]=100,"Remote",ds_salaries[[#This Row],[remote_ratio]]=0,"Onsite",ds_salaries[[#This Row],[remote_ratio]]=50,"Hybrid")</f>
        <v>Remote</v>
      </c>
      <c r="N612" s="10" t="str" cm="1">
        <f t="array" ref="N6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2" s="10" t="str">
        <f>VLOOKUP(ds_salaries[[#This Row],[employee_residence]],country_codes_wiki!A:B,2,0)</f>
        <v>United States</v>
      </c>
    </row>
    <row r="613" spans="1:15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  <c r="L613" s="10" cm="1">
        <f t="array" ref="L613">MEDIAN(IF(ds_salaries[experience_level]=ds_salaries[[#This Row],[experience_level]],ds_salaries[salary_in_usd]))</f>
        <v>70000</v>
      </c>
      <c r="M613" s="10" t="str" cm="1">
        <f t="array" ref="M613">_xlfn.IFS(ds_salaries[[#This Row],[remote_ratio]]=100,"Remote",ds_salaries[[#This Row],[remote_ratio]]=0,"Onsite",ds_salaries[[#This Row],[remote_ratio]]=50,"Hybrid")</f>
        <v>Remote</v>
      </c>
      <c r="N613" s="10" t="str" cm="1">
        <f t="array" ref="N6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3" s="10" t="str">
        <f>VLOOKUP(ds_salaries[[#This Row],[employee_residence]],country_codes_wiki!A:B,2,0)</f>
        <v>United States</v>
      </c>
    </row>
    <row r="614" spans="1:15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  <c r="L614" s="10" cm="1">
        <f t="array" ref="L614">MEDIAN(IF(ds_salaries[experience_level]=ds_salaries[[#This Row],[experience_level]],ds_salaries[salary_in_usd]))</f>
        <v>70000</v>
      </c>
      <c r="M614" s="10" t="str" cm="1">
        <f t="array" ref="M614">_xlfn.IFS(ds_salaries[[#This Row],[remote_ratio]]=100,"Remote",ds_salaries[[#This Row],[remote_ratio]]=0,"Onsite",ds_salaries[[#This Row],[remote_ratio]]=50,"Hybrid")</f>
        <v>Remote</v>
      </c>
      <c r="N614" s="10" t="str" cm="1">
        <f t="array" ref="N6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4" s="10" t="str">
        <f>VLOOKUP(ds_salaries[[#This Row],[employee_residence]],country_codes_wiki!A:B,2,0)</f>
        <v>United States</v>
      </c>
    </row>
    <row r="615" spans="1:15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  <c r="L615" s="10" cm="1">
        <f t="array" ref="L615">MEDIAN(IF(ds_salaries[experience_level]=ds_salaries[[#This Row],[experience_level]],ds_salaries[salary_in_usd]))</f>
        <v>146000</v>
      </c>
      <c r="M615" s="10" t="str" cm="1">
        <f t="array" ref="M615">_xlfn.IFS(ds_salaries[[#This Row],[remote_ratio]]=100,"Remote",ds_salaries[[#This Row],[remote_ratio]]=0,"Onsite",ds_salaries[[#This Row],[remote_ratio]]=50,"Hybrid")</f>
        <v>Onsite</v>
      </c>
      <c r="N615" s="10" t="str" cm="1">
        <f t="array" ref="N6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5" s="10" t="str">
        <f>VLOOKUP(ds_salaries[[#This Row],[employee_residence]],country_codes_wiki!A:B,2,0)</f>
        <v>United States</v>
      </c>
    </row>
    <row r="616" spans="1:15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  <c r="L616" s="10" cm="1">
        <f t="array" ref="L616">MEDIAN(IF(ds_salaries[experience_level]=ds_salaries[[#This Row],[experience_level]],ds_salaries[salary_in_usd]))</f>
        <v>146000</v>
      </c>
      <c r="M616" s="10" t="str" cm="1">
        <f t="array" ref="M616">_xlfn.IFS(ds_salaries[[#This Row],[remote_ratio]]=100,"Remote",ds_salaries[[#This Row],[remote_ratio]]=0,"Onsite",ds_salaries[[#This Row],[remote_ratio]]=50,"Hybrid")</f>
        <v>Onsite</v>
      </c>
      <c r="N616" s="10" t="str" cm="1">
        <f t="array" ref="N6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6" s="10" t="str">
        <f>VLOOKUP(ds_salaries[[#This Row],[employee_residence]],country_codes_wiki!A:B,2,0)</f>
        <v>United States</v>
      </c>
    </row>
    <row r="617" spans="1:15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  <c r="L617" s="10" cm="1">
        <f t="array" ref="L617">MEDIAN(IF(ds_salaries[experience_level]=ds_salaries[[#This Row],[experience_level]],ds_salaries[salary_in_usd]))</f>
        <v>70000</v>
      </c>
      <c r="M617" s="10" t="str" cm="1">
        <f t="array" ref="M617">_xlfn.IFS(ds_salaries[[#This Row],[remote_ratio]]=100,"Remote",ds_salaries[[#This Row],[remote_ratio]]=0,"Onsite",ds_salaries[[#This Row],[remote_ratio]]=50,"Hybrid")</f>
        <v>Onsite</v>
      </c>
      <c r="N617" s="10" t="str" cm="1">
        <f t="array" ref="N6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7" s="10" t="str">
        <f>VLOOKUP(ds_salaries[[#This Row],[employee_residence]],country_codes_wiki!A:B,2,0)</f>
        <v>United States</v>
      </c>
    </row>
    <row r="618" spans="1:15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  <c r="L618" s="10" cm="1">
        <f t="array" ref="L618">MEDIAN(IF(ds_salaries[experience_level]=ds_salaries[[#This Row],[experience_level]],ds_salaries[salary_in_usd]))</f>
        <v>70000</v>
      </c>
      <c r="M618" s="10" t="str" cm="1">
        <f t="array" ref="M618">_xlfn.IFS(ds_salaries[[#This Row],[remote_ratio]]=100,"Remote",ds_salaries[[#This Row],[remote_ratio]]=0,"Onsite",ds_salaries[[#This Row],[remote_ratio]]=50,"Hybrid")</f>
        <v>Onsite</v>
      </c>
      <c r="N618" s="10" t="str" cm="1">
        <f t="array" ref="N6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8" s="10" t="str">
        <f>VLOOKUP(ds_salaries[[#This Row],[employee_residence]],country_codes_wiki!A:B,2,0)</f>
        <v>United States</v>
      </c>
    </row>
    <row r="619" spans="1:15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  <c r="L619" s="10" cm="1">
        <f t="array" ref="L619">MEDIAN(IF(ds_salaries[experience_level]=ds_salaries[[#This Row],[experience_level]],ds_salaries[salary_in_usd]))</f>
        <v>146000</v>
      </c>
      <c r="M619" s="10" t="str" cm="1">
        <f t="array" ref="M619">_xlfn.IFS(ds_salaries[[#This Row],[remote_ratio]]=100,"Remote",ds_salaries[[#This Row],[remote_ratio]]=0,"Onsite",ds_salaries[[#This Row],[remote_ratio]]=50,"Hybrid")</f>
        <v>Onsite</v>
      </c>
      <c r="N619" s="10" t="str" cm="1">
        <f t="array" ref="N6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19" s="10" t="str">
        <f>VLOOKUP(ds_salaries[[#This Row],[employee_residence]],country_codes_wiki!A:B,2,0)</f>
        <v>United States</v>
      </c>
    </row>
    <row r="620" spans="1:15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  <c r="L620" s="10" cm="1">
        <f t="array" ref="L620">MEDIAN(IF(ds_salaries[experience_level]=ds_salaries[[#This Row],[experience_level]],ds_salaries[salary_in_usd]))</f>
        <v>146000</v>
      </c>
      <c r="M620" s="10" t="str" cm="1">
        <f t="array" ref="M620">_xlfn.IFS(ds_salaries[[#This Row],[remote_ratio]]=100,"Remote",ds_salaries[[#This Row],[remote_ratio]]=0,"Onsite",ds_salaries[[#This Row],[remote_ratio]]=50,"Hybrid")</f>
        <v>Onsite</v>
      </c>
      <c r="N620" s="10" t="str" cm="1">
        <f t="array" ref="N6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0" s="10" t="str">
        <f>VLOOKUP(ds_salaries[[#This Row],[employee_residence]],country_codes_wiki!A:B,2,0)</f>
        <v>United States</v>
      </c>
    </row>
    <row r="621" spans="1:15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  <c r="L621" s="10" cm="1">
        <f t="array" ref="L621">MEDIAN(IF(ds_salaries[experience_level]=ds_salaries[[#This Row],[experience_level]],ds_salaries[salary_in_usd]))</f>
        <v>146000</v>
      </c>
      <c r="M621" s="10" t="str" cm="1">
        <f t="array" ref="M621">_xlfn.IFS(ds_salaries[[#This Row],[remote_ratio]]=100,"Remote",ds_salaries[[#This Row],[remote_ratio]]=0,"Onsite",ds_salaries[[#This Row],[remote_ratio]]=50,"Hybrid")</f>
        <v>Remote</v>
      </c>
      <c r="N621" s="10" t="str" cm="1">
        <f t="array" ref="N6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1" s="10" t="str">
        <f>VLOOKUP(ds_salaries[[#This Row],[employee_residence]],country_codes_wiki!A:B,2,0)</f>
        <v>United States</v>
      </c>
    </row>
    <row r="622" spans="1:15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  <c r="L622" s="10" cm="1">
        <f t="array" ref="L622">MEDIAN(IF(ds_salaries[experience_level]=ds_salaries[[#This Row],[experience_level]],ds_salaries[salary_in_usd]))</f>
        <v>146000</v>
      </c>
      <c r="M622" s="10" t="str" cm="1">
        <f t="array" ref="M622">_xlfn.IFS(ds_salaries[[#This Row],[remote_ratio]]=100,"Remote",ds_salaries[[#This Row],[remote_ratio]]=0,"Onsite",ds_salaries[[#This Row],[remote_ratio]]=50,"Hybrid")</f>
        <v>Remote</v>
      </c>
      <c r="N622" s="10" t="str" cm="1">
        <f t="array" ref="N6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2" s="10" t="str">
        <f>VLOOKUP(ds_salaries[[#This Row],[employee_residence]],country_codes_wiki!A:B,2,0)</f>
        <v>United States</v>
      </c>
    </row>
    <row r="623" spans="1:15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  <c r="L623" s="10" cm="1">
        <f t="array" ref="L623">MEDIAN(IF(ds_salaries[experience_level]=ds_salaries[[#This Row],[experience_level]],ds_salaries[salary_in_usd]))</f>
        <v>100000</v>
      </c>
      <c r="M623" s="10" t="str" cm="1">
        <f t="array" ref="M623">_xlfn.IFS(ds_salaries[[#This Row],[remote_ratio]]=100,"Remote",ds_salaries[[#This Row],[remote_ratio]]=0,"Onsite",ds_salaries[[#This Row],[remote_ratio]]=50,"Hybrid")</f>
        <v>Remote</v>
      </c>
      <c r="N623" s="10" t="str" cm="1">
        <f t="array" ref="N6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3" s="10" t="str">
        <f>VLOOKUP(ds_salaries[[#This Row],[employee_residence]],country_codes_wiki!A:B,2,0)</f>
        <v>United States</v>
      </c>
    </row>
    <row r="624" spans="1:15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  <c r="L624" s="10" cm="1">
        <f t="array" ref="L624">MEDIAN(IF(ds_salaries[experience_level]=ds_salaries[[#This Row],[experience_level]],ds_salaries[salary_in_usd]))</f>
        <v>100000</v>
      </c>
      <c r="M624" s="10" t="str" cm="1">
        <f t="array" ref="M624">_xlfn.IFS(ds_salaries[[#This Row],[remote_ratio]]=100,"Remote",ds_salaries[[#This Row],[remote_ratio]]=0,"Onsite",ds_salaries[[#This Row],[remote_ratio]]=50,"Hybrid")</f>
        <v>Remote</v>
      </c>
      <c r="N624" s="10" t="str" cm="1">
        <f t="array" ref="N6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4" s="10" t="str">
        <f>VLOOKUP(ds_salaries[[#This Row],[employee_residence]],country_codes_wiki!A:B,2,0)</f>
        <v>United States</v>
      </c>
    </row>
    <row r="625" spans="1:15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  <c r="L625" s="10" cm="1">
        <f t="array" ref="L625">MEDIAN(IF(ds_salaries[experience_level]=ds_salaries[[#This Row],[experience_level]],ds_salaries[salary_in_usd]))</f>
        <v>146000</v>
      </c>
      <c r="M625" s="10" t="str" cm="1">
        <f t="array" ref="M625">_xlfn.IFS(ds_salaries[[#This Row],[remote_ratio]]=100,"Remote",ds_salaries[[#This Row],[remote_ratio]]=0,"Onsite",ds_salaries[[#This Row],[remote_ratio]]=50,"Hybrid")</f>
        <v>Onsite</v>
      </c>
      <c r="N625" s="10" t="str" cm="1">
        <f t="array" ref="N6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5" s="10" t="str">
        <f>VLOOKUP(ds_salaries[[#This Row],[employee_residence]],country_codes_wiki!A:B,2,0)</f>
        <v>United States</v>
      </c>
    </row>
    <row r="626" spans="1:15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  <c r="L626" s="10" cm="1">
        <f t="array" ref="L626">MEDIAN(IF(ds_salaries[experience_level]=ds_salaries[[#This Row],[experience_level]],ds_salaries[salary_in_usd]))</f>
        <v>146000</v>
      </c>
      <c r="M626" s="10" t="str" cm="1">
        <f t="array" ref="M626">_xlfn.IFS(ds_salaries[[#This Row],[remote_ratio]]=100,"Remote",ds_salaries[[#This Row],[remote_ratio]]=0,"Onsite",ds_salaries[[#This Row],[remote_ratio]]=50,"Hybrid")</f>
        <v>Onsite</v>
      </c>
      <c r="N626" s="10" t="str" cm="1">
        <f t="array" ref="N6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6" s="10" t="str">
        <f>VLOOKUP(ds_salaries[[#This Row],[employee_residence]],country_codes_wiki!A:B,2,0)</f>
        <v>United States</v>
      </c>
    </row>
    <row r="627" spans="1:15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  <c r="L627" s="10" cm="1">
        <f t="array" ref="L627">MEDIAN(IF(ds_salaries[experience_level]=ds_salaries[[#This Row],[experience_level]],ds_salaries[salary_in_usd]))</f>
        <v>146000</v>
      </c>
      <c r="M627" s="10" t="str" cm="1">
        <f t="array" ref="M627">_xlfn.IFS(ds_salaries[[#This Row],[remote_ratio]]=100,"Remote",ds_salaries[[#This Row],[remote_ratio]]=0,"Onsite",ds_salaries[[#This Row],[remote_ratio]]=50,"Hybrid")</f>
        <v>Onsite</v>
      </c>
      <c r="N627" s="10" t="str" cm="1">
        <f t="array" ref="N6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7" s="10" t="str">
        <f>VLOOKUP(ds_salaries[[#This Row],[employee_residence]],country_codes_wiki!A:B,2,0)</f>
        <v>Canada</v>
      </c>
    </row>
    <row r="628" spans="1:15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  <c r="L628" s="10" cm="1">
        <f t="array" ref="L628">MEDIAN(IF(ds_salaries[experience_level]=ds_salaries[[#This Row],[experience_level]],ds_salaries[salary_in_usd]))</f>
        <v>146000</v>
      </c>
      <c r="M628" s="10" t="str" cm="1">
        <f t="array" ref="M628">_xlfn.IFS(ds_salaries[[#This Row],[remote_ratio]]=100,"Remote",ds_salaries[[#This Row],[remote_ratio]]=0,"Onsite",ds_salaries[[#This Row],[remote_ratio]]=50,"Hybrid")</f>
        <v>Onsite</v>
      </c>
      <c r="N628" s="10" t="str" cm="1">
        <f t="array" ref="N6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8" s="10" t="str">
        <f>VLOOKUP(ds_salaries[[#This Row],[employee_residence]],country_codes_wiki!A:B,2,0)</f>
        <v>Canada</v>
      </c>
    </row>
    <row r="629" spans="1:15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  <c r="L629" s="10" cm="1">
        <f t="array" ref="L629">MEDIAN(IF(ds_salaries[experience_level]=ds_salaries[[#This Row],[experience_level]],ds_salaries[salary_in_usd]))</f>
        <v>100000</v>
      </c>
      <c r="M629" s="10" t="str" cm="1">
        <f t="array" ref="M629">_xlfn.IFS(ds_salaries[[#This Row],[remote_ratio]]=100,"Remote",ds_salaries[[#This Row],[remote_ratio]]=0,"Onsite",ds_salaries[[#This Row],[remote_ratio]]=50,"Hybrid")</f>
        <v>Onsite</v>
      </c>
      <c r="N629" s="10" t="str" cm="1">
        <f t="array" ref="N6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29" s="10" t="str">
        <f>VLOOKUP(ds_salaries[[#This Row],[employee_residence]],country_codes_wiki!A:B,2,0)</f>
        <v>United States</v>
      </c>
    </row>
    <row r="630" spans="1:15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  <c r="L630" s="10" cm="1">
        <f t="array" ref="L630">MEDIAN(IF(ds_salaries[experience_level]=ds_salaries[[#This Row],[experience_level]],ds_salaries[salary_in_usd]))</f>
        <v>100000</v>
      </c>
      <c r="M630" s="10" t="str" cm="1">
        <f t="array" ref="M630">_xlfn.IFS(ds_salaries[[#This Row],[remote_ratio]]=100,"Remote",ds_salaries[[#This Row],[remote_ratio]]=0,"Onsite",ds_salaries[[#This Row],[remote_ratio]]=50,"Hybrid")</f>
        <v>Onsite</v>
      </c>
      <c r="N630" s="10" t="str" cm="1">
        <f t="array" ref="N6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0" s="10" t="str">
        <f>VLOOKUP(ds_salaries[[#This Row],[employee_residence]],country_codes_wiki!A:B,2,0)</f>
        <v>United States</v>
      </c>
    </row>
    <row r="631" spans="1:15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  <c r="L631" s="10" cm="1">
        <f t="array" ref="L631">MEDIAN(IF(ds_salaries[experience_level]=ds_salaries[[#This Row],[experience_level]],ds_salaries[salary_in_usd]))</f>
        <v>146000</v>
      </c>
      <c r="M631" s="10" t="str" cm="1">
        <f t="array" ref="M631">_xlfn.IFS(ds_salaries[[#This Row],[remote_ratio]]=100,"Remote",ds_salaries[[#This Row],[remote_ratio]]=0,"Onsite",ds_salaries[[#This Row],[remote_ratio]]=50,"Hybrid")</f>
        <v>Onsite</v>
      </c>
      <c r="N631" s="10" t="str" cm="1">
        <f t="array" ref="N6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1" s="10" t="str">
        <f>VLOOKUP(ds_salaries[[#This Row],[employee_residence]],country_codes_wiki!A:B,2,0)</f>
        <v>United States</v>
      </c>
    </row>
    <row r="632" spans="1:15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  <c r="L632" s="10" cm="1">
        <f t="array" ref="L632">MEDIAN(IF(ds_salaries[experience_level]=ds_salaries[[#This Row],[experience_level]],ds_salaries[salary_in_usd]))</f>
        <v>146000</v>
      </c>
      <c r="M632" s="10" t="str" cm="1">
        <f t="array" ref="M632">_xlfn.IFS(ds_salaries[[#This Row],[remote_ratio]]=100,"Remote",ds_salaries[[#This Row],[remote_ratio]]=0,"Onsite",ds_salaries[[#This Row],[remote_ratio]]=50,"Hybrid")</f>
        <v>Onsite</v>
      </c>
      <c r="N632" s="10" t="str" cm="1">
        <f t="array" ref="N6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2" s="10" t="str">
        <f>VLOOKUP(ds_salaries[[#This Row],[employee_residence]],country_codes_wiki!A:B,2,0)</f>
        <v>United States</v>
      </c>
    </row>
    <row r="633" spans="1:15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  <c r="L633" s="10" cm="1">
        <f t="array" ref="L633">MEDIAN(IF(ds_salaries[experience_level]=ds_salaries[[#This Row],[experience_level]],ds_salaries[salary_in_usd]))</f>
        <v>146000</v>
      </c>
      <c r="M633" s="10" t="str" cm="1">
        <f t="array" ref="M633">_xlfn.IFS(ds_salaries[[#This Row],[remote_ratio]]=100,"Remote",ds_salaries[[#This Row],[remote_ratio]]=0,"Onsite",ds_salaries[[#This Row],[remote_ratio]]=50,"Hybrid")</f>
        <v>Onsite</v>
      </c>
      <c r="N633" s="10" t="str" cm="1">
        <f t="array" ref="N6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3" s="10" t="str">
        <f>VLOOKUP(ds_salaries[[#This Row],[employee_residence]],country_codes_wiki!A:B,2,0)</f>
        <v>United States</v>
      </c>
    </row>
    <row r="634" spans="1:15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  <c r="L634" s="10" cm="1">
        <f t="array" ref="L634">MEDIAN(IF(ds_salaries[experience_level]=ds_salaries[[#This Row],[experience_level]],ds_salaries[salary_in_usd]))</f>
        <v>146000</v>
      </c>
      <c r="M634" s="10" t="str" cm="1">
        <f t="array" ref="M634">_xlfn.IFS(ds_salaries[[#This Row],[remote_ratio]]=100,"Remote",ds_salaries[[#This Row],[remote_ratio]]=0,"Onsite",ds_salaries[[#This Row],[remote_ratio]]=50,"Hybrid")</f>
        <v>Onsite</v>
      </c>
      <c r="N634" s="10" t="str" cm="1">
        <f t="array" ref="N6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4" s="10" t="str">
        <f>VLOOKUP(ds_salaries[[#This Row],[employee_residence]],country_codes_wiki!A:B,2,0)</f>
        <v>United States</v>
      </c>
    </row>
    <row r="635" spans="1:15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  <c r="L635" s="10" cm="1">
        <f t="array" ref="L635">MEDIAN(IF(ds_salaries[experience_level]=ds_salaries[[#This Row],[experience_level]],ds_salaries[salary_in_usd]))</f>
        <v>146000</v>
      </c>
      <c r="M635" s="10" t="str" cm="1">
        <f t="array" ref="M635">_xlfn.IFS(ds_salaries[[#This Row],[remote_ratio]]=100,"Remote",ds_salaries[[#This Row],[remote_ratio]]=0,"Onsite",ds_salaries[[#This Row],[remote_ratio]]=50,"Hybrid")</f>
        <v>Onsite</v>
      </c>
      <c r="N635" s="10" t="str" cm="1">
        <f t="array" ref="N6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5" s="10" t="str">
        <f>VLOOKUP(ds_salaries[[#This Row],[employee_residence]],country_codes_wiki!A:B,2,0)</f>
        <v>United States</v>
      </c>
    </row>
    <row r="636" spans="1:15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  <c r="L636" s="10" cm="1">
        <f t="array" ref="L636">MEDIAN(IF(ds_salaries[experience_level]=ds_salaries[[#This Row],[experience_level]],ds_salaries[salary_in_usd]))</f>
        <v>146000</v>
      </c>
      <c r="M636" s="10" t="str" cm="1">
        <f t="array" ref="M636">_xlfn.IFS(ds_salaries[[#This Row],[remote_ratio]]=100,"Remote",ds_salaries[[#This Row],[remote_ratio]]=0,"Onsite",ds_salaries[[#This Row],[remote_ratio]]=50,"Hybrid")</f>
        <v>Onsite</v>
      </c>
      <c r="N636" s="10" t="str" cm="1">
        <f t="array" ref="N6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6" s="10" t="str">
        <f>VLOOKUP(ds_salaries[[#This Row],[employee_residence]],country_codes_wiki!A:B,2,0)</f>
        <v>United States</v>
      </c>
    </row>
    <row r="637" spans="1:15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  <c r="L637" s="10" cm="1">
        <f t="array" ref="L637">MEDIAN(IF(ds_salaries[experience_level]=ds_salaries[[#This Row],[experience_level]],ds_salaries[salary_in_usd]))</f>
        <v>146000</v>
      </c>
      <c r="M637" s="10" t="str" cm="1">
        <f t="array" ref="M637">_xlfn.IFS(ds_salaries[[#This Row],[remote_ratio]]=100,"Remote",ds_salaries[[#This Row],[remote_ratio]]=0,"Onsite",ds_salaries[[#This Row],[remote_ratio]]=50,"Hybrid")</f>
        <v>Remote</v>
      </c>
      <c r="N637" s="10" t="str" cm="1">
        <f t="array" ref="N6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7" s="10" t="str">
        <f>VLOOKUP(ds_salaries[[#This Row],[employee_residence]],country_codes_wiki!A:B,2,0)</f>
        <v>United States</v>
      </c>
    </row>
    <row r="638" spans="1:15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  <c r="L638" s="10" cm="1">
        <f t="array" ref="L638">MEDIAN(IF(ds_salaries[experience_level]=ds_salaries[[#This Row],[experience_level]],ds_salaries[salary_in_usd]))</f>
        <v>146000</v>
      </c>
      <c r="M638" s="10" t="str" cm="1">
        <f t="array" ref="M638">_xlfn.IFS(ds_salaries[[#This Row],[remote_ratio]]=100,"Remote",ds_salaries[[#This Row],[remote_ratio]]=0,"Onsite",ds_salaries[[#This Row],[remote_ratio]]=50,"Hybrid")</f>
        <v>Remote</v>
      </c>
      <c r="N638" s="10" t="str" cm="1">
        <f t="array" ref="N6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8" s="10" t="str">
        <f>VLOOKUP(ds_salaries[[#This Row],[employee_residence]],country_codes_wiki!A:B,2,0)</f>
        <v>United States</v>
      </c>
    </row>
    <row r="639" spans="1:15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  <c r="L639" s="10" cm="1">
        <f t="array" ref="L639">MEDIAN(IF(ds_salaries[experience_level]=ds_salaries[[#This Row],[experience_level]],ds_salaries[salary_in_usd]))</f>
        <v>146000</v>
      </c>
      <c r="M639" s="10" t="str" cm="1">
        <f t="array" ref="M639">_xlfn.IFS(ds_salaries[[#This Row],[remote_ratio]]=100,"Remote",ds_salaries[[#This Row],[remote_ratio]]=0,"Onsite",ds_salaries[[#This Row],[remote_ratio]]=50,"Hybrid")</f>
        <v>Onsite</v>
      </c>
      <c r="N639" s="10" t="str" cm="1">
        <f t="array" ref="N6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39" s="10" t="str">
        <f>VLOOKUP(ds_salaries[[#This Row],[employee_residence]],country_codes_wiki!A:B,2,0)</f>
        <v>United States</v>
      </c>
    </row>
    <row r="640" spans="1:15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  <c r="L640" s="10" cm="1">
        <f t="array" ref="L640">MEDIAN(IF(ds_salaries[experience_level]=ds_salaries[[#This Row],[experience_level]],ds_salaries[salary_in_usd]))</f>
        <v>146000</v>
      </c>
      <c r="M640" s="10" t="str" cm="1">
        <f t="array" ref="M640">_xlfn.IFS(ds_salaries[[#This Row],[remote_ratio]]=100,"Remote",ds_salaries[[#This Row],[remote_ratio]]=0,"Onsite",ds_salaries[[#This Row],[remote_ratio]]=50,"Hybrid")</f>
        <v>Onsite</v>
      </c>
      <c r="N640" s="10" t="str" cm="1">
        <f t="array" ref="N6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0" s="10" t="str">
        <f>VLOOKUP(ds_salaries[[#This Row],[employee_residence]],country_codes_wiki!A:B,2,0)</f>
        <v>United States</v>
      </c>
    </row>
    <row r="641" spans="1:15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  <c r="L641" s="10" cm="1">
        <f t="array" ref="L641">MEDIAN(IF(ds_salaries[experience_level]=ds_salaries[[#This Row],[experience_level]],ds_salaries[salary_in_usd]))</f>
        <v>146000</v>
      </c>
      <c r="M641" s="10" t="str" cm="1">
        <f t="array" ref="M641">_xlfn.IFS(ds_salaries[[#This Row],[remote_ratio]]=100,"Remote",ds_salaries[[#This Row],[remote_ratio]]=0,"Onsite",ds_salaries[[#This Row],[remote_ratio]]=50,"Hybrid")</f>
        <v>Onsite</v>
      </c>
      <c r="N641" s="10" t="str" cm="1">
        <f t="array" ref="N6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1" s="10" t="str">
        <f>VLOOKUP(ds_salaries[[#This Row],[employee_residence]],country_codes_wiki!A:B,2,0)</f>
        <v>United States</v>
      </c>
    </row>
    <row r="642" spans="1:15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  <c r="L642" s="10" cm="1">
        <f t="array" ref="L642">MEDIAN(IF(ds_salaries[experience_level]=ds_salaries[[#This Row],[experience_level]],ds_salaries[salary_in_usd]))</f>
        <v>146000</v>
      </c>
      <c r="M642" s="10" t="str" cm="1">
        <f t="array" ref="M642">_xlfn.IFS(ds_salaries[[#This Row],[remote_ratio]]=100,"Remote",ds_salaries[[#This Row],[remote_ratio]]=0,"Onsite",ds_salaries[[#This Row],[remote_ratio]]=50,"Hybrid")</f>
        <v>Onsite</v>
      </c>
      <c r="N642" s="10" t="str" cm="1">
        <f t="array" ref="N6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2" s="10" t="str">
        <f>VLOOKUP(ds_salaries[[#This Row],[employee_residence]],country_codes_wiki!A:B,2,0)</f>
        <v>United States</v>
      </c>
    </row>
    <row r="643" spans="1:15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  <c r="L643" s="10" cm="1">
        <f t="array" ref="L643">MEDIAN(IF(ds_salaries[experience_level]=ds_salaries[[#This Row],[experience_level]],ds_salaries[salary_in_usd]))</f>
        <v>146000</v>
      </c>
      <c r="M643" s="10" t="str" cm="1">
        <f t="array" ref="M643">_xlfn.IFS(ds_salaries[[#This Row],[remote_ratio]]=100,"Remote",ds_salaries[[#This Row],[remote_ratio]]=0,"Onsite",ds_salaries[[#This Row],[remote_ratio]]=50,"Hybrid")</f>
        <v>Remote</v>
      </c>
      <c r="N643" s="10" t="str" cm="1">
        <f t="array" ref="N6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3" s="10" t="str">
        <f>VLOOKUP(ds_salaries[[#This Row],[employee_residence]],country_codes_wiki!A:B,2,0)</f>
        <v>United States</v>
      </c>
    </row>
    <row r="644" spans="1:15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  <c r="L644" s="10" cm="1">
        <f t="array" ref="L644">MEDIAN(IF(ds_salaries[experience_level]=ds_salaries[[#This Row],[experience_level]],ds_salaries[salary_in_usd]))</f>
        <v>146000</v>
      </c>
      <c r="M644" s="10" t="str" cm="1">
        <f t="array" ref="M644">_xlfn.IFS(ds_salaries[[#This Row],[remote_ratio]]=100,"Remote",ds_salaries[[#This Row],[remote_ratio]]=0,"Onsite",ds_salaries[[#This Row],[remote_ratio]]=50,"Hybrid")</f>
        <v>Remote</v>
      </c>
      <c r="N644" s="10" t="str" cm="1">
        <f t="array" ref="N6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4" s="10" t="str">
        <f>VLOOKUP(ds_salaries[[#This Row],[employee_residence]],country_codes_wiki!A:B,2,0)</f>
        <v>United States</v>
      </c>
    </row>
    <row r="645" spans="1:15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  <c r="L645" s="10" cm="1">
        <f t="array" ref="L645">MEDIAN(IF(ds_salaries[experience_level]=ds_salaries[[#This Row],[experience_level]],ds_salaries[salary_in_usd]))</f>
        <v>146000</v>
      </c>
      <c r="M645" s="10" t="str" cm="1">
        <f t="array" ref="M645">_xlfn.IFS(ds_salaries[[#This Row],[remote_ratio]]=100,"Remote",ds_salaries[[#This Row],[remote_ratio]]=0,"Onsite",ds_salaries[[#This Row],[remote_ratio]]=50,"Hybrid")</f>
        <v>Remote</v>
      </c>
      <c r="N645" s="10" t="str" cm="1">
        <f t="array" ref="N6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5" s="10" t="str">
        <f>VLOOKUP(ds_salaries[[#This Row],[employee_residence]],country_codes_wiki!A:B,2,0)</f>
        <v>United States</v>
      </c>
    </row>
    <row r="646" spans="1:15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  <c r="L646" s="10" cm="1">
        <f t="array" ref="L646">MEDIAN(IF(ds_salaries[experience_level]=ds_salaries[[#This Row],[experience_level]],ds_salaries[salary_in_usd]))</f>
        <v>146000</v>
      </c>
      <c r="M646" s="10" t="str" cm="1">
        <f t="array" ref="M646">_xlfn.IFS(ds_salaries[[#This Row],[remote_ratio]]=100,"Remote",ds_salaries[[#This Row],[remote_ratio]]=0,"Onsite",ds_salaries[[#This Row],[remote_ratio]]=50,"Hybrid")</f>
        <v>Remote</v>
      </c>
      <c r="N646" s="10" t="str" cm="1">
        <f t="array" ref="N6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6" s="10" t="str">
        <f>VLOOKUP(ds_salaries[[#This Row],[employee_residence]],country_codes_wiki!A:B,2,0)</f>
        <v>United States</v>
      </c>
    </row>
    <row r="647" spans="1:15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  <c r="L647" s="10" cm="1">
        <f t="array" ref="L647">MEDIAN(IF(ds_salaries[experience_level]=ds_salaries[[#This Row],[experience_level]],ds_salaries[salary_in_usd]))</f>
        <v>146000</v>
      </c>
      <c r="M647" s="10" t="str" cm="1">
        <f t="array" ref="M647">_xlfn.IFS(ds_salaries[[#This Row],[remote_ratio]]=100,"Remote",ds_salaries[[#This Row],[remote_ratio]]=0,"Onsite",ds_salaries[[#This Row],[remote_ratio]]=50,"Hybrid")</f>
        <v>Remote</v>
      </c>
      <c r="N647" s="10" t="str" cm="1">
        <f t="array" ref="N6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7" s="10" t="str">
        <f>VLOOKUP(ds_salaries[[#This Row],[employee_residence]],country_codes_wiki!A:B,2,0)</f>
        <v>United States</v>
      </c>
    </row>
    <row r="648" spans="1:15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  <c r="L648" s="10" cm="1">
        <f t="array" ref="L648">MEDIAN(IF(ds_salaries[experience_level]=ds_salaries[[#This Row],[experience_level]],ds_salaries[salary_in_usd]))</f>
        <v>146000</v>
      </c>
      <c r="M648" s="10" t="str" cm="1">
        <f t="array" ref="M648">_xlfn.IFS(ds_salaries[[#This Row],[remote_ratio]]=100,"Remote",ds_salaries[[#This Row],[remote_ratio]]=0,"Onsite",ds_salaries[[#This Row],[remote_ratio]]=50,"Hybrid")</f>
        <v>Remote</v>
      </c>
      <c r="N648" s="10" t="str" cm="1">
        <f t="array" ref="N6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8" s="10" t="str">
        <f>VLOOKUP(ds_salaries[[#This Row],[employee_residence]],country_codes_wiki!A:B,2,0)</f>
        <v>United States</v>
      </c>
    </row>
    <row r="649" spans="1:15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  <c r="L649" s="10" cm="1">
        <f t="array" ref="L649">MEDIAN(IF(ds_salaries[experience_level]=ds_salaries[[#This Row],[experience_level]],ds_salaries[salary_in_usd]))</f>
        <v>146000</v>
      </c>
      <c r="M649" s="10" t="str" cm="1">
        <f t="array" ref="M649">_xlfn.IFS(ds_salaries[[#This Row],[remote_ratio]]=100,"Remote",ds_salaries[[#This Row],[remote_ratio]]=0,"Onsite",ds_salaries[[#This Row],[remote_ratio]]=50,"Hybrid")</f>
        <v>Onsite</v>
      </c>
      <c r="N649" s="10" t="str" cm="1">
        <f t="array" ref="N6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49" s="10" t="str">
        <f>VLOOKUP(ds_salaries[[#This Row],[employee_residence]],country_codes_wiki!A:B,2,0)</f>
        <v>United States</v>
      </c>
    </row>
    <row r="650" spans="1:15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  <c r="L650" s="10" cm="1">
        <f t="array" ref="L650">MEDIAN(IF(ds_salaries[experience_level]=ds_salaries[[#This Row],[experience_level]],ds_salaries[salary_in_usd]))</f>
        <v>146000</v>
      </c>
      <c r="M650" s="10" t="str" cm="1">
        <f t="array" ref="M650">_xlfn.IFS(ds_salaries[[#This Row],[remote_ratio]]=100,"Remote",ds_salaries[[#This Row],[remote_ratio]]=0,"Onsite",ds_salaries[[#This Row],[remote_ratio]]=50,"Hybrid")</f>
        <v>Onsite</v>
      </c>
      <c r="N650" s="10" t="str" cm="1">
        <f t="array" ref="N6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0" s="10" t="str">
        <f>VLOOKUP(ds_salaries[[#This Row],[employee_residence]],country_codes_wiki!A:B,2,0)</f>
        <v>United States</v>
      </c>
    </row>
    <row r="651" spans="1:15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  <c r="L651" s="10" cm="1">
        <f t="array" ref="L651">MEDIAN(IF(ds_salaries[experience_level]=ds_salaries[[#This Row],[experience_level]],ds_salaries[salary_in_usd]))</f>
        <v>146000</v>
      </c>
      <c r="M651" s="10" t="str" cm="1">
        <f t="array" ref="M651">_xlfn.IFS(ds_salaries[[#This Row],[remote_ratio]]=100,"Remote",ds_salaries[[#This Row],[remote_ratio]]=0,"Onsite",ds_salaries[[#This Row],[remote_ratio]]=50,"Hybrid")</f>
        <v>Remote</v>
      </c>
      <c r="N651" s="10" t="str" cm="1">
        <f t="array" ref="N6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1" s="10" t="str">
        <f>VLOOKUP(ds_salaries[[#This Row],[employee_residence]],country_codes_wiki!A:B,2,0)</f>
        <v>United States</v>
      </c>
    </row>
    <row r="652" spans="1:15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  <c r="L652" s="10" cm="1">
        <f t="array" ref="L652">MEDIAN(IF(ds_salaries[experience_level]=ds_salaries[[#This Row],[experience_level]],ds_salaries[salary_in_usd]))</f>
        <v>146000</v>
      </c>
      <c r="M652" s="10" t="str" cm="1">
        <f t="array" ref="M652">_xlfn.IFS(ds_salaries[[#This Row],[remote_ratio]]=100,"Remote",ds_salaries[[#This Row],[remote_ratio]]=0,"Onsite",ds_salaries[[#This Row],[remote_ratio]]=50,"Hybrid")</f>
        <v>Remote</v>
      </c>
      <c r="N652" s="10" t="str" cm="1">
        <f t="array" ref="N6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2" s="10" t="str">
        <f>VLOOKUP(ds_salaries[[#This Row],[employee_residence]],country_codes_wiki!A:B,2,0)</f>
        <v>United States</v>
      </c>
    </row>
    <row r="653" spans="1:15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  <c r="L653" s="10" cm="1">
        <f t="array" ref="L653">MEDIAN(IF(ds_salaries[experience_level]=ds_salaries[[#This Row],[experience_level]],ds_salaries[salary_in_usd]))</f>
        <v>146000</v>
      </c>
      <c r="M653" s="10" t="str" cm="1">
        <f t="array" ref="M653">_xlfn.IFS(ds_salaries[[#This Row],[remote_ratio]]=100,"Remote",ds_salaries[[#This Row],[remote_ratio]]=0,"Onsite",ds_salaries[[#This Row],[remote_ratio]]=50,"Hybrid")</f>
        <v>Onsite</v>
      </c>
      <c r="N653" s="10" t="str" cm="1">
        <f t="array" ref="N6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3" s="10" t="str">
        <f>VLOOKUP(ds_salaries[[#This Row],[employee_residence]],country_codes_wiki!A:B,2,0)</f>
        <v>United States</v>
      </c>
    </row>
    <row r="654" spans="1:15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  <c r="L654" s="10" cm="1">
        <f t="array" ref="L654">MEDIAN(IF(ds_salaries[experience_level]=ds_salaries[[#This Row],[experience_level]],ds_salaries[salary_in_usd]))</f>
        <v>146000</v>
      </c>
      <c r="M654" s="10" t="str" cm="1">
        <f t="array" ref="M654">_xlfn.IFS(ds_salaries[[#This Row],[remote_ratio]]=100,"Remote",ds_salaries[[#This Row],[remote_ratio]]=0,"Onsite",ds_salaries[[#This Row],[remote_ratio]]=50,"Hybrid")</f>
        <v>Onsite</v>
      </c>
      <c r="N654" s="10" t="str" cm="1">
        <f t="array" ref="N6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4" s="10" t="str">
        <f>VLOOKUP(ds_salaries[[#This Row],[employee_residence]],country_codes_wiki!A:B,2,0)</f>
        <v>United States</v>
      </c>
    </row>
    <row r="655" spans="1:15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  <c r="L655" s="10" cm="1">
        <f t="array" ref="L655">MEDIAN(IF(ds_salaries[experience_level]=ds_salaries[[#This Row],[experience_level]],ds_salaries[salary_in_usd]))</f>
        <v>146000</v>
      </c>
      <c r="M655" s="10" t="str" cm="1">
        <f t="array" ref="M655">_xlfn.IFS(ds_salaries[[#This Row],[remote_ratio]]=100,"Remote",ds_salaries[[#This Row],[remote_ratio]]=0,"Onsite",ds_salaries[[#This Row],[remote_ratio]]=50,"Hybrid")</f>
        <v>Remote</v>
      </c>
      <c r="N655" s="10" t="str" cm="1">
        <f t="array" ref="N6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5" s="10" t="str">
        <f>VLOOKUP(ds_salaries[[#This Row],[employee_residence]],country_codes_wiki!A:B,2,0)</f>
        <v>United States</v>
      </c>
    </row>
    <row r="656" spans="1:15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  <c r="L656" s="10" cm="1">
        <f t="array" ref="L656">MEDIAN(IF(ds_salaries[experience_level]=ds_salaries[[#This Row],[experience_level]],ds_salaries[salary_in_usd]))</f>
        <v>146000</v>
      </c>
      <c r="M656" s="10" t="str" cm="1">
        <f t="array" ref="M656">_xlfn.IFS(ds_salaries[[#This Row],[remote_ratio]]=100,"Remote",ds_salaries[[#This Row],[remote_ratio]]=0,"Onsite",ds_salaries[[#This Row],[remote_ratio]]=50,"Hybrid")</f>
        <v>Remote</v>
      </c>
      <c r="N656" s="10" t="str" cm="1">
        <f t="array" ref="N6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6" s="10" t="str">
        <f>VLOOKUP(ds_salaries[[#This Row],[employee_residence]],country_codes_wiki!A:B,2,0)</f>
        <v>United States</v>
      </c>
    </row>
    <row r="657" spans="1:15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  <c r="L657" s="10" cm="1">
        <f t="array" ref="L657">MEDIAN(IF(ds_salaries[experience_level]=ds_salaries[[#This Row],[experience_level]],ds_salaries[salary_in_usd]))</f>
        <v>146000</v>
      </c>
      <c r="M657" s="10" t="str" cm="1">
        <f t="array" ref="M657">_xlfn.IFS(ds_salaries[[#This Row],[remote_ratio]]=100,"Remote",ds_salaries[[#This Row],[remote_ratio]]=0,"Onsite",ds_salaries[[#This Row],[remote_ratio]]=50,"Hybrid")</f>
        <v>Onsite</v>
      </c>
      <c r="N657" s="10" t="str" cm="1">
        <f t="array" ref="N6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7" s="10" t="str">
        <f>VLOOKUP(ds_salaries[[#This Row],[employee_residence]],country_codes_wiki!A:B,2,0)</f>
        <v>United States</v>
      </c>
    </row>
    <row r="658" spans="1:15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  <c r="L658" s="10" cm="1">
        <f t="array" ref="L658">MEDIAN(IF(ds_salaries[experience_level]=ds_salaries[[#This Row],[experience_level]],ds_salaries[salary_in_usd]))</f>
        <v>146000</v>
      </c>
      <c r="M658" s="10" t="str" cm="1">
        <f t="array" ref="M658">_xlfn.IFS(ds_salaries[[#This Row],[remote_ratio]]=100,"Remote",ds_salaries[[#This Row],[remote_ratio]]=0,"Onsite",ds_salaries[[#This Row],[remote_ratio]]=50,"Hybrid")</f>
        <v>Onsite</v>
      </c>
      <c r="N658" s="10" t="str" cm="1">
        <f t="array" ref="N6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8" s="10" t="str">
        <f>VLOOKUP(ds_salaries[[#This Row],[employee_residence]],country_codes_wiki!A:B,2,0)</f>
        <v>United States</v>
      </c>
    </row>
    <row r="659" spans="1:15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  <c r="L659" s="10" cm="1">
        <f t="array" ref="L659">MEDIAN(IF(ds_salaries[experience_level]=ds_salaries[[#This Row],[experience_level]],ds_salaries[salary_in_usd]))</f>
        <v>196000</v>
      </c>
      <c r="M659" s="10" t="str" cm="1">
        <f t="array" ref="M659">_xlfn.IFS(ds_salaries[[#This Row],[remote_ratio]]=100,"Remote",ds_salaries[[#This Row],[remote_ratio]]=0,"Onsite",ds_salaries[[#This Row],[remote_ratio]]=50,"Hybrid")</f>
        <v>Onsite</v>
      </c>
      <c r="N659" s="10" t="str" cm="1">
        <f t="array" ref="N6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59" s="10" t="str">
        <f>VLOOKUP(ds_salaries[[#This Row],[employee_residence]],country_codes_wiki!A:B,2,0)</f>
        <v>United States</v>
      </c>
    </row>
    <row r="660" spans="1:15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  <c r="L660" s="10" cm="1">
        <f t="array" ref="L660">MEDIAN(IF(ds_salaries[experience_level]=ds_salaries[[#This Row],[experience_level]],ds_salaries[salary_in_usd]))</f>
        <v>196000</v>
      </c>
      <c r="M660" s="10" t="str" cm="1">
        <f t="array" ref="M660">_xlfn.IFS(ds_salaries[[#This Row],[remote_ratio]]=100,"Remote",ds_salaries[[#This Row],[remote_ratio]]=0,"Onsite",ds_salaries[[#This Row],[remote_ratio]]=50,"Hybrid")</f>
        <v>Onsite</v>
      </c>
      <c r="N660" s="10" t="str" cm="1">
        <f t="array" ref="N6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0" s="10" t="str">
        <f>VLOOKUP(ds_salaries[[#This Row],[employee_residence]],country_codes_wiki!A:B,2,0)</f>
        <v>United States</v>
      </c>
    </row>
    <row r="661" spans="1:15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  <c r="L661" s="10" cm="1">
        <f t="array" ref="L661">MEDIAN(IF(ds_salaries[experience_level]=ds_salaries[[#This Row],[experience_level]],ds_salaries[salary_in_usd]))</f>
        <v>146000</v>
      </c>
      <c r="M661" s="10" t="str" cm="1">
        <f t="array" ref="M661">_xlfn.IFS(ds_salaries[[#This Row],[remote_ratio]]=100,"Remote",ds_salaries[[#This Row],[remote_ratio]]=0,"Onsite",ds_salaries[[#This Row],[remote_ratio]]=50,"Hybrid")</f>
        <v>Remote</v>
      </c>
      <c r="N661" s="10" t="str" cm="1">
        <f t="array" ref="N6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1" s="10" t="str">
        <f>VLOOKUP(ds_salaries[[#This Row],[employee_residence]],country_codes_wiki!A:B,2,0)</f>
        <v>United States</v>
      </c>
    </row>
    <row r="662" spans="1:15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  <c r="L662" s="10" cm="1">
        <f t="array" ref="L662">MEDIAN(IF(ds_salaries[experience_level]=ds_salaries[[#This Row],[experience_level]],ds_salaries[salary_in_usd]))</f>
        <v>146000</v>
      </c>
      <c r="M662" s="10" t="str" cm="1">
        <f t="array" ref="M662">_xlfn.IFS(ds_salaries[[#This Row],[remote_ratio]]=100,"Remote",ds_salaries[[#This Row],[remote_ratio]]=0,"Onsite",ds_salaries[[#This Row],[remote_ratio]]=50,"Hybrid")</f>
        <v>Remote</v>
      </c>
      <c r="N662" s="10" t="str" cm="1">
        <f t="array" ref="N6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2" s="10" t="str">
        <f>VLOOKUP(ds_salaries[[#This Row],[employee_residence]],country_codes_wiki!A:B,2,0)</f>
        <v>United States</v>
      </c>
    </row>
    <row r="663" spans="1:15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  <c r="L663" s="10" cm="1">
        <f t="array" ref="L663">MEDIAN(IF(ds_salaries[experience_level]=ds_salaries[[#This Row],[experience_level]],ds_salaries[salary_in_usd]))</f>
        <v>70000</v>
      </c>
      <c r="M663" s="10" t="str" cm="1">
        <f t="array" ref="M663">_xlfn.IFS(ds_salaries[[#This Row],[remote_ratio]]=100,"Remote",ds_salaries[[#This Row],[remote_ratio]]=0,"Onsite",ds_salaries[[#This Row],[remote_ratio]]=50,"Hybrid")</f>
        <v>Remote</v>
      </c>
      <c r="N663" s="10" t="str" cm="1">
        <f t="array" ref="N6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3" s="10" t="str">
        <f>VLOOKUP(ds_salaries[[#This Row],[employee_residence]],country_codes_wiki!A:B,2,0)</f>
        <v>United States</v>
      </c>
    </row>
    <row r="664" spans="1:15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  <c r="L664" s="10" cm="1">
        <f t="array" ref="L664">MEDIAN(IF(ds_salaries[experience_level]=ds_salaries[[#This Row],[experience_level]],ds_salaries[salary_in_usd]))</f>
        <v>70000</v>
      </c>
      <c r="M664" s="10" t="str" cm="1">
        <f t="array" ref="M664">_xlfn.IFS(ds_salaries[[#This Row],[remote_ratio]]=100,"Remote",ds_salaries[[#This Row],[remote_ratio]]=0,"Onsite",ds_salaries[[#This Row],[remote_ratio]]=50,"Hybrid")</f>
        <v>Remote</v>
      </c>
      <c r="N664" s="10" t="str" cm="1">
        <f t="array" ref="N6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4" s="10" t="str">
        <f>VLOOKUP(ds_salaries[[#This Row],[employee_residence]],country_codes_wiki!A:B,2,0)</f>
        <v>United States</v>
      </c>
    </row>
    <row r="665" spans="1:15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  <c r="L665" s="10" cm="1">
        <f t="array" ref="L665">MEDIAN(IF(ds_salaries[experience_level]=ds_salaries[[#This Row],[experience_level]],ds_salaries[salary_in_usd]))</f>
        <v>146000</v>
      </c>
      <c r="M665" s="10" t="str" cm="1">
        <f t="array" ref="M665">_xlfn.IFS(ds_salaries[[#This Row],[remote_ratio]]=100,"Remote",ds_salaries[[#This Row],[remote_ratio]]=0,"Onsite",ds_salaries[[#This Row],[remote_ratio]]=50,"Hybrid")</f>
        <v>Onsite</v>
      </c>
      <c r="N665" s="10" t="str" cm="1">
        <f t="array" ref="N6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5" s="10" t="str">
        <f>VLOOKUP(ds_salaries[[#This Row],[employee_residence]],country_codes_wiki!A:B,2,0)</f>
        <v>United States</v>
      </c>
    </row>
    <row r="666" spans="1:15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  <c r="L666" s="10" cm="1">
        <f t="array" ref="L666">MEDIAN(IF(ds_salaries[experience_level]=ds_salaries[[#This Row],[experience_level]],ds_salaries[salary_in_usd]))</f>
        <v>146000</v>
      </c>
      <c r="M666" s="10" t="str" cm="1">
        <f t="array" ref="M666">_xlfn.IFS(ds_salaries[[#This Row],[remote_ratio]]=100,"Remote",ds_salaries[[#This Row],[remote_ratio]]=0,"Onsite",ds_salaries[[#This Row],[remote_ratio]]=50,"Hybrid")</f>
        <v>Onsite</v>
      </c>
      <c r="N666" s="10" t="str" cm="1">
        <f t="array" ref="N6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6" s="10" t="str">
        <f>VLOOKUP(ds_salaries[[#This Row],[employee_residence]],country_codes_wiki!A:B,2,0)</f>
        <v>United States</v>
      </c>
    </row>
    <row r="667" spans="1:15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  <c r="L667" s="10" cm="1">
        <f t="array" ref="L667">MEDIAN(IF(ds_salaries[experience_level]=ds_salaries[[#This Row],[experience_level]],ds_salaries[salary_in_usd]))</f>
        <v>146000</v>
      </c>
      <c r="M667" s="10" t="str" cm="1">
        <f t="array" ref="M667">_xlfn.IFS(ds_salaries[[#This Row],[remote_ratio]]=100,"Remote",ds_salaries[[#This Row],[remote_ratio]]=0,"Onsite",ds_salaries[[#This Row],[remote_ratio]]=50,"Hybrid")</f>
        <v>Remote</v>
      </c>
      <c r="N667" s="10" t="str" cm="1">
        <f t="array" ref="N6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7" s="10" t="str">
        <f>VLOOKUP(ds_salaries[[#This Row],[employee_residence]],country_codes_wiki!A:B,2,0)</f>
        <v>United States</v>
      </c>
    </row>
    <row r="668" spans="1:15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  <c r="L668" s="10" cm="1">
        <f t="array" ref="L668">MEDIAN(IF(ds_salaries[experience_level]=ds_salaries[[#This Row],[experience_level]],ds_salaries[salary_in_usd]))</f>
        <v>146000</v>
      </c>
      <c r="M668" s="10" t="str" cm="1">
        <f t="array" ref="M668">_xlfn.IFS(ds_salaries[[#This Row],[remote_ratio]]=100,"Remote",ds_salaries[[#This Row],[remote_ratio]]=0,"Onsite",ds_salaries[[#This Row],[remote_ratio]]=50,"Hybrid")</f>
        <v>Remote</v>
      </c>
      <c r="N668" s="10" t="str" cm="1">
        <f t="array" ref="N6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8" s="10" t="str">
        <f>VLOOKUP(ds_salaries[[#This Row],[employee_residence]],country_codes_wiki!A:B,2,0)</f>
        <v>United States</v>
      </c>
    </row>
    <row r="669" spans="1:15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  <c r="L669" s="10" cm="1">
        <f t="array" ref="L669">MEDIAN(IF(ds_salaries[experience_level]=ds_salaries[[#This Row],[experience_level]],ds_salaries[salary_in_usd]))</f>
        <v>146000</v>
      </c>
      <c r="M669" s="10" t="str" cm="1">
        <f t="array" ref="M669">_xlfn.IFS(ds_salaries[[#This Row],[remote_ratio]]=100,"Remote",ds_salaries[[#This Row],[remote_ratio]]=0,"Onsite",ds_salaries[[#This Row],[remote_ratio]]=50,"Hybrid")</f>
        <v>Onsite</v>
      </c>
      <c r="N669" s="10" t="str" cm="1">
        <f t="array" ref="N6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69" s="10" t="str">
        <f>VLOOKUP(ds_salaries[[#This Row],[employee_residence]],country_codes_wiki!A:B,2,0)</f>
        <v>United States</v>
      </c>
    </row>
    <row r="670" spans="1:15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  <c r="L670" s="10" cm="1">
        <f t="array" ref="L670">MEDIAN(IF(ds_salaries[experience_level]=ds_salaries[[#This Row],[experience_level]],ds_salaries[salary_in_usd]))</f>
        <v>146000</v>
      </c>
      <c r="M670" s="10" t="str" cm="1">
        <f t="array" ref="M670">_xlfn.IFS(ds_salaries[[#This Row],[remote_ratio]]=100,"Remote",ds_salaries[[#This Row],[remote_ratio]]=0,"Onsite",ds_salaries[[#This Row],[remote_ratio]]=50,"Hybrid")</f>
        <v>Onsite</v>
      </c>
      <c r="N670" s="10" t="str" cm="1">
        <f t="array" ref="N6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0" s="10" t="str">
        <f>VLOOKUP(ds_salaries[[#This Row],[employee_residence]],country_codes_wiki!A:B,2,0)</f>
        <v>United States</v>
      </c>
    </row>
    <row r="671" spans="1:15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  <c r="L671" s="10" cm="1">
        <f t="array" ref="L671">MEDIAN(IF(ds_salaries[experience_level]=ds_salaries[[#This Row],[experience_level]],ds_salaries[salary_in_usd]))</f>
        <v>146000</v>
      </c>
      <c r="M671" s="10" t="str" cm="1">
        <f t="array" ref="M671">_xlfn.IFS(ds_salaries[[#This Row],[remote_ratio]]=100,"Remote",ds_salaries[[#This Row],[remote_ratio]]=0,"Onsite",ds_salaries[[#This Row],[remote_ratio]]=50,"Hybrid")</f>
        <v>Remote</v>
      </c>
      <c r="N671" s="10" t="str" cm="1">
        <f t="array" ref="N6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1" s="10" t="str">
        <f>VLOOKUP(ds_salaries[[#This Row],[employee_residence]],country_codes_wiki!A:B,2,0)</f>
        <v>United States</v>
      </c>
    </row>
    <row r="672" spans="1:15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  <c r="L672" s="10" cm="1">
        <f t="array" ref="L672">MEDIAN(IF(ds_salaries[experience_level]=ds_salaries[[#This Row],[experience_level]],ds_salaries[salary_in_usd]))</f>
        <v>146000</v>
      </c>
      <c r="M672" s="10" t="str" cm="1">
        <f t="array" ref="M672">_xlfn.IFS(ds_salaries[[#This Row],[remote_ratio]]=100,"Remote",ds_salaries[[#This Row],[remote_ratio]]=0,"Onsite",ds_salaries[[#This Row],[remote_ratio]]=50,"Hybrid")</f>
        <v>Remote</v>
      </c>
      <c r="N672" s="10" t="str" cm="1">
        <f t="array" ref="N6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2" s="10" t="str">
        <f>VLOOKUP(ds_salaries[[#This Row],[employee_residence]],country_codes_wiki!A:B,2,0)</f>
        <v>United States</v>
      </c>
    </row>
    <row r="673" spans="1:15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  <c r="L673" s="10" cm="1">
        <f t="array" ref="L673">MEDIAN(IF(ds_salaries[experience_level]=ds_salaries[[#This Row],[experience_level]],ds_salaries[salary_in_usd]))</f>
        <v>146000</v>
      </c>
      <c r="M673" s="10" t="str" cm="1">
        <f t="array" ref="M673">_xlfn.IFS(ds_salaries[[#This Row],[remote_ratio]]=100,"Remote",ds_salaries[[#This Row],[remote_ratio]]=0,"Onsite",ds_salaries[[#This Row],[remote_ratio]]=50,"Hybrid")</f>
        <v>Onsite</v>
      </c>
      <c r="N673" s="10" t="str" cm="1">
        <f t="array" ref="N6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3" s="10" t="str">
        <f>VLOOKUP(ds_salaries[[#This Row],[employee_residence]],country_codes_wiki!A:B,2,0)</f>
        <v>United States</v>
      </c>
    </row>
    <row r="674" spans="1:15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  <c r="L674" s="10" cm="1">
        <f t="array" ref="L674">MEDIAN(IF(ds_salaries[experience_level]=ds_salaries[[#This Row],[experience_level]],ds_salaries[salary_in_usd]))</f>
        <v>146000</v>
      </c>
      <c r="M674" s="10" t="str" cm="1">
        <f t="array" ref="M674">_xlfn.IFS(ds_salaries[[#This Row],[remote_ratio]]=100,"Remote",ds_salaries[[#This Row],[remote_ratio]]=0,"Onsite",ds_salaries[[#This Row],[remote_ratio]]=50,"Hybrid")</f>
        <v>Onsite</v>
      </c>
      <c r="N674" s="10" t="str" cm="1">
        <f t="array" ref="N6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4" s="10" t="str">
        <f>VLOOKUP(ds_salaries[[#This Row],[employee_residence]],country_codes_wiki!A:B,2,0)</f>
        <v>United States</v>
      </c>
    </row>
    <row r="675" spans="1:15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  <c r="L675" s="10" cm="1">
        <f t="array" ref="L675">MEDIAN(IF(ds_salaries[experience_level]=ds_salaries[[#This Row],[experience_level]],ds_salaries[salary_in_usd]))</f>
        <v>100000</v>
      </c>
      <c r="M675" s="10" t="str" cm="1">
        <f t="array" ref="M675">_xlfn.IFS(ds_salaries[[#This Row],[remote_ratio]]=100,"Remote",ds_salaries[[#This Row],[remote_ratio]]=0,"Onsite",ds_salaries[[#This Row],[remote_ratio]]=50,"Hybrid")</f>
        <v>Onsite</v>
      </c>
      <c r="N675" s="10" t="str" cm="1">
        <f t="array" ref="N6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5" s="10" t="str">
        <f>VLOOKUP(ds_salaries[[#This Row],[employee_residence]],country_codes_wiki!A:B,2,0)</f>
        <v>United States</v>
      </c>
    </row>
    <row r="676" spans="1:15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  <c r="L676" s="10" cm="1">
        <f t="array" ref="L676">MEDIAN(IF(ds_salaries[experience_level]=ds_salaries[[#This Row],[experience_level]],ds_salaries[salary_in_usd]))</f>
        <v>100000</v>
      </c>
      <c r="M676" s="10" t="str" cm="1">
        <f t="array" ref="M676">_xlfn.IFS(ds_salaries[[#This Row],[remote_ratio]]=100,"Remote",ds_salaries[[#This Row],[remote_ratio]]=0,"Onsite",ds_salaries[[#This Row],[remote_ratio]]=50,"Hybrid")</f>
        <v>Onsite</v>
      </c>
      <c r="N676" s="10" t="str" cm="1">
        <f t="array" ref="N6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6" s="10" t="str">
        <f>VLOOKUP(ds_salaries[[#This Row],[employee_residence]],country_codes_wiki!A:B,2,0)</f>
        <v>United States</v>
      </c>
    </row>
    <row r="677" spans="1:15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  <c r="L677" s="10" cm="1">
        <f t="array" ref="L677">MEDIAN(IF(ds_salaries[experience_level]=ds_salaries[[#This Row],[experience_level]],ds_salaries[salary_in_usd]))</f>
        <v>146000</v>
      </c>
      <c r="M677" s="10" t="str" cm="1">
        <f t="array" ref="M677">_xlfn.IFS(ds_salaries[[#This Row],[remote_ratio]]=100,"Remote",ds_salaries[[#This Row],[remote_ratio]]=0,"Onsite",ds_salaries[[#This Row],[remote_ratio]]=50,"Hybrid")</f>
        <v>Remote</v>
      </c>
      <c r="N677" s="10" t="str" cm="1">
        <f t="array" ref="N6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7" s="10" t="str">
        <f>VLOOKUP(ds_salaries[[#This Row],[employee_residence]],country_codes_wiki!A:B,2,0)</f>
        <v>Great Britain</v>
      </c>
    </row>
    <row r="678" spans="1:15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  <c r="L678" s="10" cm="1">
        <f t="array" ref="L678">MEDIAN(IF(ds_salaries[experience_level]=ds_salaries[[#This Row],[experience_level]],ds_salaries[salary_in_usd]))</f>
        <v>146000</v>
      </c>
      <c r="M678" s="10" t="str" cm="1">
        <f t="array" ref="M678">_xlfn.IFS(ds_salaries[[#This Row],[remote_ratio]]=100,"Remote",ds_salaries[[#This Row],[remote_ratio]]=0,"Onsite",ds_salaries[[#This Row],[remote_ratio]]=50,"Hybrid")</f>
        <v>Remote</v>
      </c>
      <c r="N678" s="10" t="str" cm="1">
        <f t="array" ref="N6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8" s="10" t="str">
        <f>VLOOKUP(ds_salaries[[#This Row],[employee_residence]],country_codes_wiki!A:B,2,0)</f>
        <v>Great Britain</v>
      </c>
    </row>
    <row r="679" spans="1:15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  <c r="L679" s="10" cm="1">
        <f t="array" ref="L679">MEDIAN(IF(ds_salaries[experience_level]=ds_salaries[[#This Row],[experience_level]],ds_salaries[salary_in_usd]))</f>
        <v>146000</v>
      </c>
      <c r="M679" s="10" t="str" cm="1">
        <f t="array" ref="M679">_xlfn.IFS(ds_salaries[[#This Row],[remote_ratio]]=100,"Remote",ds_salaries[[#This Row],[remote_ratio]]=0,"Onsite",ds_salaries[[#This Row],[remote_ratio]]=50,"Hybrid")</f>
        <v>Onsite</v>
      </c>
      <c r="N679" s="10" t="str" cm="1">
        <f t="array" ref="N6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79" s="10" t="str">
        <f>VLOOKUP(ds_salaries[[#This Row],[employee_residence]],country_codes_wiki!A:B,2,0)</f>
        <v>Colombia</v>
      </c>
    </row>
    <row r="680" spans="1:15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  <c r="L680" s="10" cm="1">
        <f t="array" ref="L680">MEDIAN(IF(ds_salaries[experience_level]=ds_salaries[[#This Row],[experience_level]],ds_salaries[salary_in_usd]))</f>
        <v>146000</v>
      </c>
      <c r="M680" s="10" t="str" cm="1">
        <f t="array" ref="M680">_xlfn.IFS(ds_salaries[[#This Row],[remote_ratio]]=100,"Remote",ds_salaries[[#This Row],[remote_ratio]]=0,"Onsite",ds_salaries[[#This Row],[remote_ratio]]=50,"Hybrid")</f>
        <v>Onsite</v>
      </c>
      <c r="N680" s="10" t="str" cm="1">
        <f t="array" ref="N6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0" s="10" t="str">
        <f>VLOOKUP(ds_salaries[[#This Row],[employee_residence]],country_codes_wiki!A:B,2,0)</f>
        <v>Colombia</v>
      </c>
    </row>
    <row r="681" spans="1:15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  <c r="L681" s="10" cm="1">
        <f t="array" ref="L681">MEDIAN(IF(ds_salaries[experience_level]=ds_salaries[[#This Row],[experience_level]],ds_salaries[salary_in_usd]))</f>
        <v>146000</v>
      </c>
      <c r="M681" s="10" t="str" cm="1">
        <f t="array" ref="M681">_xlfn.IFS(ds_salaries[[#This Row],[remote_ratio]]=100,"Remote",ds_salaries[[#This Row],[remote_ratio]]=0,"Onsite",ds_salaries[[#This Row],[remote_ratio]]=50,"Hybrid")</f>
        <v>Remote</v>
      </c>
      <c r="N681" s="10" t="str" cm="1">
        <f t="array" ref="N6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1" s="10" t="str">
        <f>VLOOKUP(ds_salaries[[#This Row],[employee_residence]],country_codes_wiki!A:B,2,0)</f>
        <v>United States</v>
      </c>
    </row>
    <row r="682" spans="1:15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  <c r="L682" s="10" cm="1">
        <f t="array" ref="L682">MEDIAN(IF(ds_salaries[experience_level]=ds_salaries[[#This Row],[experience_level]],ds_salaries[salary_in_usd]))</f>
        <v>146000</v>
      </c>
      <c r="M682" s="10" t="str" cm="1">
        <f t="array" ref="M682">_xlfn.IFS(ds_salaries[[#This Row],[remote_ratio]]=100,"Remote",ds_salaries[[#This Row],[remote_ratio]]=0,"Onsite",ds_salaries[[#This Row],[remote_ratio]]=50,"Hybrid")</f>
        <v>Remote</v>
      </c>
      <c r="N682" s="10" t="str" cm="1">
        <f t="array" ref="N6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2" s="10" t="str">
        <f>VLOOKUP(ds_salaries[[#This Row],[employee_residence]],country_codes_wiki!A:B,2,0)</f>
        <v>United States</v>
      </c>
    </row>
    <row r="683" spans="1:15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  <c r="L683" s="10" cm="1">
        <f t="array" ref="L683">MEDIAN(IF(ds_salaries[experience_level]=ds_salaries[[#This Row],[experience_level]],ds_salaries[salary_in_usd]))</f>
        <v>146000</v>
      </c>
      <c r="M683" s="10" t="str" cm="1">
        <f t="array" ref="M683">_xlfn.IFS(ds_salaries[[#This Row],[remote_ratio]]=100,"Remote",ds_salaries[[#This Row],[remote_ratio]]=0,"Onsite",ds_salaries[[#This Row],[remote_ratio]]=50,"Hybrid")</f>
        <v>Onsite</v>
      </c>
      <c r="N683" s="10" t="str" cm="1">
        <f t="array" ref="N6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3" s="10" t="str">
        <f>VLOOKUP(ds_salaries[[#This Row],[employee_residence]],country_codes_wiki!A:B,2,0)</f>
        <v>United States</v>
      </c>
    </row>
    <row r="684" spans="1:15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  <c r="L684" s="10" cm="1">
        <f t="array" ref="L684">MEDIAN(IF(ds_salaries[experience_level]=ds_salaries[[#This Row],[experience_level]],ds_salaries[salary_in_usd]))</f>
        <v>146000</v>
      </c>
      <c r="M684" s="10" t="str" cm="1">
        <f t="array" ref="M684">_xlfn.IFS(ds_salaries[[#This Row],[remote_ratio]]=100,"Remote",ds_salaries[[#This Row],[remote_ratio]]=0,"Onsite",ds_salaries[[#This Row],[remote_ratio]]=50,"Hybrid")</f>
        <v>Onsite</v>
      </c>
      <c r="N684" s="10" t="str" cm="1">
        <f t="array" ref="N6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4" s="10" t="str">
        <f>VLOOKUP(ds_salaries[[#This Row],[employee_residence]],country_codes_wiki!A:B,2,0)</f>
        <v>United States</v>
      </c>
    </row>
    <row r="685" spans="1:15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  <c r="L685" s="10" cm="1">
        <f t="array" ref="L685">MEDIAN(IF(ds_salaries[experience_level]=ds_salaries[[#This Row],[experience_level]],ds_salaries[salary_in_usd]))</f>
        <v>100000</v>
      </c>
      <c r="M685" s="10" t="str" cm="1">
        <f t="array" ref="M685">_xlfn.IFS(ds_salaries[[#This Row],[remote_ratio]]=100,"Remote",ds_salaries[[#This Row],[remote_ratio]]=0,"Onsite",ds_salaries[[#This Row],[remote_ratio]]=50,"Hybrid")</f>
        <v>Onsite</v>
      </c>
      <c r="N685" s="10" t="str" cm="1">
        <f t="array" ref="N6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5" s="10" t="str">
        <f>VLOOKUP(ds_salaries[[#This Row],[employee_residence]],country_codes_wiki!A:B,2,0)</f>
        <v>United States</v>
      </c>
    </row>
    <row r="686" spans="1:15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  <c r="L686" s="10" cm="1">
        <f t="array" ref="L686">MEDIAN(IF(ds_salaries[experience_level]=ds_salaries[[#This Row],[experience_level]],ds_salaries[salary_in_usd]))</f>
        <v>100000</v>
      </c>
      <c r="M686" s="10" t="str" cm="1">
        <f t="array" ref="M686">_xlfn.IFS(ds_salaries[[#This Row],[remote_ratio]]=100,"Remote",ds_salaries[[#This Row],[remote_ratio]]=0,"Onsite",ds_salaries[[#This Row],[remote_ratio]]=50,"Hybrid")</f>
        <v>Onsite</v>
      </c>
      <c r="N686" s="10" t="str" cm="1">
        <f t="array" ref="N6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6" s="10" t="str">
        <f>VLOOKUP(ds_salaries[[#This Row],[employee_residence]],country_codes_wiki!A:B,2,0)</f>
        <v>United States</v>
      </c>
    </row>
    <row r="687" spans="1:15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  <c r="L687" s="10" cm="1">
        <f t="array" ref="L687">MEDIAN(IF(ds_salaries[experience_level]=ds_salaries[[#This Row],[experience_level]],ds_salaries[salary_in_usd]))</f>
        <v>100000</v>
      </c>
      <c r="M687" s="10" t="str" cm="1">
        <f t="array" ref="M687">_xlfn.IFS(ds_salaries[[#This Row],[remote_ratio]]=100,"Remote",ds_salaries[[#This Row],[remote_ratio]]=0,"Onsite",ds_salaries[[#This Row],[remote_ratio]]=50,"Hybrid")</f>
        <v>Onsite</v>
      </c>
      <c r="N687" s="10" t="str" cm="1">
        <f t="array" ref="N6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7" s="10" t="str">
        <f>VLOOKUP(ds_salaries[[#This Row],[employee_residence]],country_codes_wiki!A:B,2,0)</f>
        <v>United States</v>
      </c>
    </row>
    <row r="688" spans="1:15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  <c r="L688" s="10" cm="1">
        <f t="array" ref="L688">MEDIAN(IF(ds_salaries[experience_level]=ds_salaries[[#This Row],[experience_level]],ds_salaries[salary_in_usd]))</f>
        <v>100000</v>
      </c>
      <c r="M688" s="10" t="str" cm="1">
        <f t="array" ref="M688">_xlfn.IFS(ds_salaries[[#This Row],[remote_ratio]]=100,"Remote",ds_salaries[[#This Row],[remote_ratio]]=0,"Onsite",ds_salaries[[#This Row],[remote_ratio]]=50,"Hybrid")</f>
        <v>Onsite</v>
      </c>
      <c r="N688" s="10" t="str" cm="1">
        <f t="array" ref="N6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8" s="10" t="str">
        <f>VLOOKUP(ds_salaries[[#This Row],[employee_residence]],country_codes_wiki!A:B,2,0)</f>
        <v>United States</v>
      </c>
    </row>
    <row r="689" spans="1:15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  <c r="L689" s="10" cm="1">
        <f t="array" ref="L689">MEDIAN(IF(ds_salaries[experience_level]=ds_salaries[[#This Row],[experience_level]],ds_salaries[salary_in_usd]))</f>
        <v>146000</v>
      </c>
      <c r="M689" s="10" t="str" cm="1">
        <f t="array" ref="M689">_xlfn.IFS(ds_salaries[[#This Row],[remote_ratio]]=100,"Remote",ds_salaries[[#This Row],[remote_ratio]]=0,"Onsite",ds_salaries[[#This Row],[remote_ratio]]=50,"Hybrid")</f>
        <v>Onsite</v>
      </c>
      <c r="N689" s="10" t="str" cm="1">
        <f t="array" ref="N6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89" s="10" t="str">
        <f>VLOOKUP(ds_salaries[[#This Row],[employee_residence]],country_codes_wiki!A:B,2,0)</f>
        <v>United States</v>
      </c>
    </row>
    <row r="690" spans="1:15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  <c r="L690" s="10" cm="1">
        <f t="array" ref="L690">MEDIAN(IF(ds_salaries[experience_level]=ds_salaries[[#This Row],[experience_level]],ds_salaries[salary_in_usd]))</f>
        <v>146000</v>
      </c>
      <c r="M690" s="10" t="str" cm="1">
        <f t="array" ref="M690">_xlfn.IFS(ds_salaries[[#This Row],[remote_ratio]]=100,"Remote",ds_salaries[[#This Row],[remote_ratio]]=0,"Onsite",ds_salaries[[#This Row],[remote_ratio]]=50,"Hybrid")</f>
        <v>Onsite</v>
      </c>
      <c r="N690" s="10" t="str" cm="1">
        <f t="array" ref="N6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0" s="10" t="str">
        <f>VLOOKUP(ds_salaries[[#This Row],[employee_residence]],country_codes_wiki!A:B,2,0)</f>
        <v>United States</v>
      </c>
    </row>
    <row r="691" spans="1:15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  <c r="L691" s="10" cm="1">
        <f t="array" ref="L691">MEDIAN(IF(ds_salaries[experience_level]=ds_salaries[[#This Row],[experience_level]],ds_salaries[salary_in_usd]))</f>
        <v>100000</v>
      </c>
      <c r="M691" s="10" t="str" cm="1">
        <f t="array" ref="M691">_xlfn.IFS(ds_salaries[[#This Row],[remote_ratio]]=100,"Remote",ds_salaries[[#This Row],[remote_ratio]]=0,"Onsite",ds_salaries[[#This Row],[remote_ratio]]=50,"Hybrid")</f>
        <v>Onsite</v>
      </c>
      <c r="N691" s="10" t="str" cm="1">
        <f t="array" ref="N6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1" s="10" t="str">
        <f>VLOOKUP(ds_salaries[[#This Row],[employee_residence]],country_codes_wiki!A:B,2,0)</f>
        <v>United States</v>
      </c>
    </row>
    <row r="692" spans="1:15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  <c r="L692" s="10" cm="1">
        <f t="array" ref="L692">MEDIAN(IF(ds_salaries[experience_level]=ds_salaries[[#This Row],[experience_level]],ds_salaries[salary_in_usd]))</f>
        <v>100000</v>
      </c>
      <c r="M692" s="10" t="str" cm="1">
        <f t="array" ref="M692">_xlfn.IFS(ds_salaries[[#This Row],[remote_ratio]]=100,"Remote",ds_salaries[[#This Row],[remote_ratio]]=0,"Onsite",ds_salaries[[#This Row],[remote_ratio]]=50,"Hybrid")</f>
        <v>Onsite</v>
      </c>
      <c r="N692" s="10" t="str" cm="1">
        <f t="array" ref="N6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2" s="10" t="str">
        <f>VLOOKUP(ds_salaries[[#This Row],[employee_residence]],country_codes_wiki!A:B,2,0)</f>
        <v>United States</v>
      </c>
    </row>
    <row r="693" spans="1:15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  <c r="L693" s="10" cm="1">
        <f t="array" ref="L693">MEDIAN(IF(ds_salaries[experience_level]=ds_salaries[[#This Row],[experience_level]],ds_salaries[salary_in_usd]))</f>
        <v>146000</v>
      </c>
      <c r="M693" s="10" t="str" cm="1">
        <f t="array" ref="M693">_xlfn.IFS(ds_salaries[[#This Row],[remote_ratio]]=100,"Remote",ds_salaries[[#This Row],[remote_ratio]]=0,"Onsite",ds_salaries[[#This Row],[remote_ratio]]=50,"Hybrid")</f>
        <v>Onsite</v>
      </c>
      <c r="N693" s="10" t="str" cm="1">
        <f t="array" ref="N6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3" s="10" t="str">
        <f>VLOOKUP(ds_salaries[[#This Row],[employee_residence]],country_codes_wiki!A:B,2,0)</f>
        <v>United States</v>
      </c>
    </row>
    <row r="694" spans="1:15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  <c r="L694" s="10" cm="1">
        <f t="array" ref="L694">MEDIAN(IF(ds_salaries[experience_level]=ds_salaries[[#This Row],[experience_level]],ds_salaries[salary_in_usd]))</f>
        <v>146000</v>
      </c>
      <c r="M694" s="10" t="str" cm="1">
        <f t="array" ref="M694">_xlfn.IFS(ds_salaries[[#This Row],[remote_ratio]]=100,"Remote",ds_salaries[[#This Row],[remote_ratio]]=0,"Onsite",ds_salaries[[#This Row],[remote_ratio]]=50,"Hybrid")</f>
        <v>Onsite</v>
      </c>
      <c r="N694" s="10" t="str" cm="1">
        <f t="array" ref="N6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4" s="10" t="str">
        <f>VLOOKUP(ds_salaries[[#This Row],[employee_residence]],country_codes_wiki!A:B,2,0)</f>
        <v>United States</v>
      </c>
    </row>
    <row r="695" spans="1:15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  <c r="L695" s="10" cm="1">
        <f t="array" ref="L695">MEDIAN(IF(ds_salaries[experience_level]=ds_salaries[[#This Row],[experience_level]],ds_salaries[salary_in_usd]))</f>
        <v>70000</v>
      </c>
      <c r="M695" s="10" t="str" cm="1">
        <f t="array" ref="M695">_xlfn.IFS(ds_salaries[[#This Row],[remote_ratio]]=100,"Remote",ds_salaries[[#This Row],[remote_ratio]]=0,"Onsite",ds_salaries[[#This Row],[remote_ratio]]=50,"Hybrid")</f>
        <v>Onsite</v>
      </c>
      <c r="N695" s="10" t="str" cm="1">
        <f t="array" ref="N6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5" s="10" t="str">
        <f>VLOOKUP(ds_salaries[[#This Row],[employee_residence]],country_codes_wiki!A:B,2,0)</f>
        <v>United States</v>
      </c>
    </row>
    <row r="696" spans="1:15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  <c r="L696" s="10" cm="1">
        <f t="array" ref="L696">MEDIAN(IF(ds_salaries[experience_level]=ds_salaries[[#This Row],[experience_level]],ds_salaries[salary_in_usd]))</f>
        <v>70000</v>
      </c>
      <c r="M696" s="10" t="str" cm="1">
        <f t="array" ref="M696">_xlfn.IFS(ds_salaries[[#This Row],[remote_ratio]]=100,"Remote",ds_salaries[[#This Row],[remote_ratio]]=0,"Onsite",ds_salaries[[#This Row],[remote_ratio]]=50,"Hybrid")</f>
        <v>Onsite</v>
      </c>
      <c r="N696" s="10" t="str" cm="1">
        <f t="array" ref="N6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6" s="10" t="str">
        <f>VLOOKUP(ds_salaries[[#This Row],[employee_residence]],country_codes_wiki!A:B,2,0)</f>
        <v>United States</v>
      </c>
    </row>
    <row r="697" spans="1:15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  <c r="L697" s="10" cm="1">
        <f t="array" ref="L697">MEDIAN(IF(ds_salaries[experience_level]=ds_salaries[[#This Row],[experience_level]],ds_salaries[salary_in_usd]))</f>
        <v>146000</v>
      </c>
      <c r="M697" s="10" t="str" cm="1">
        <f t="array" ref="M697">_xlfn.IFS(ds_salaries[[#This Row],[remote_ratio]]=100,"Remote",ds_salaries[[#This Row],[remote_ratio]]=0,"Onsite",ds_salaries[[#This Row],[remote_ratio]]=50,"Hybrid")</f>
        <v>Onsite</v>
      </c>
      <c r="N697" s="10" t="str" cm="1">
        <f t="array" ref="N6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7" s="10" t="str">
        <f>VLOOKUP(ds_salaries[[#This Row],[employee_residence]],country_codes_wiki!A:B,2,0)</f>
        <v>United States</v>
      </c>
    </row>
    <row r="698" spans="1:15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  <c r="L698" s="10" cm="1">
        <f t="array" ref="L698">MEDIAN(IF(ds_salaries[experience_level]=ds_salaries[[#This Row],[experience_level]],ds_salaries[salary_in_usd]))</f>
        <v>146000</v>
      </c>
      <c r="M698" s="10" t="str" cm="1">
        <f t="array" ref="M698">_xlfn.IFS(ds_salaries[[#This Row],[remote_ratio]]=100,"Remote",ds_salaries[[#This Row],[remote_ratio]]=0,"Onsite",ds_salaries[[#This Row],[remote_ratio]]=50,"Hybrid")</f>
        <v>Onsite</v>
      </c>
      <c r="N698" s="10" t="str" cm="1">
        <f t="array" ref="N6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8" s="10" t="str">
        <f>VLOOKUP(ds_salaries[[#This Row],[employee_residence]],country_codes_wiki!A:B,2,0)</f>
        <v>United States</v>
      </c>
    </row>
    <row r="699" spans="1:15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  <c r="L699" s="10" cm="1">
        <f t="array" ref="L699">MEDIAN(IF(ds_salaries[experience_level]=ds_salaries[[#This Row],[experience_level]],ds_salaries[salary_in_usd]))</f>
        <v>146000</v>
      </c>
      <c r="M699" s="10" t="str" cm="1">
        <f t="array" ref="M699">_xlfn.IFS(ds_salaries[[#This Row],[remote_ratio]]=100,"Remote",ds_salaries[[#This Row],[remote_ratio]]=0,"Onsite",ds_salaries[[#This Row],[remote_ratio]]=50,"Hybrid")</f>
        <v>Onsite</v>
      </c>
      <c r="N699" s="10" t="str" cm="1">
        <f t="array" ref="N6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699" s="10" t="str">
        <f>VLOOKUP(ds_salaries[[#This Row],[employee_residence]],country_codes_wiki!A:B,2,0)</f>
        <v>United States</v>
      </c>
    </row>
    <row r="700" spans="1:15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  <c r="L700" s="10" cm="1">
        <f t="array" ref="L700">MEDIAN(IF(ds_salaries[experience_level]=ds_salaries[[#This Row],[experience_level]],ds_salaries[salary_in_usd]))</f>
        <v>146000</v>
      </c>
      <c r="M700" s="10" t="str" cm="1">
        <f t="array" ref="M700">_xlfn.IFS(ds_salaries[[#This Row],[remote_ratio]]=100,"Remote",ds_salaries[[#This Row],[remote_ratio]]=0,"Onsite",ds_salaries[[#This Row],[remote_ratio]]=50,"Hybrid")</f>
        <v>Onsite</v>
      </c>
      <c r="N700" s="10" t="str" cm="1">
        <f t="array" ref="N7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0" s="10" t="str">
        <f>VLOOKUP(ds_salaries[[#This Row],[employee_residence]],country_codes_wiki!A:B,2,0)</f>
        <v>United States</v>
      </c>
    </row>
    <row r="701" spans="1:15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  <c r="L701" s="10" cm="1">
        <f t="array" ref="L701">MEDIAN(IF(ds_salaries[experience_level]=ds_salaries[[#This Row],[experience_level]],ds_salaries[salary_in_usd]))</f>
        <v>100000</v>
      </c>
      <c r="M701" s="10" t="str" cm="1">
        <f t="array" ref="M701">_xlfn.IFS(ds_salaries[[#This Row],[remote_ratio]]=100,"Remote",ds_salaries[[#This Row],[remote_ratio]]=0,"Onsite",ds_salaries[[#This Row],[remote_ratio]]=50,"Hybrid")</f>
        <v>Onsite</v>
      </c>
      <c r="N701" s="10" t="str" cm="1">
        <f t="array" ref="N7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1" s="10" t="str">
        <f>VLOOKUP(ds_salaries[[#This Row],[employee_residence]],country_codes_wiki!A:B,2,0)</f>
        <v>United States</v>
      </c>
    </row>
    <row r="702" spans="1:15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  <c r="L702" s="10" cm="1">
        <f t="array" ref="L702">MEDIAN(IF(ds_salaries[experience_level]=ds_salaries[[#This Row],[experience_level]],ds_salaries[salary_in_usd]))</f>
        <v>100000</v>
      </c>
      <c r="M702" s="10" t="str" cm="1">
        <f t="array" ref="M702">_xlfn.IFS(ds_salaries[[#This Row],[remote_ratio]]=100,"Remote",ds_salaries[[#This Row],[remote_ratio]]=0,"Onsite",ds_salaries[[#This Row],[remote_ratio]]=50,"Hybrid")</f>
        <v>Onsite</v>
      </c>
      <c r="N702" s="10" t="str" cm="1">
        <f t="array" ref="N7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2" s="10" t="str">
        <f>VLOOKUP(ds_salaries[[#This Row],[employee_residence]],country_codes_wiki!A:B,2,0)</f>
        <v>United States</v>
      </c>
    </row>
    <row r="703" spans="1:15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  <c r="L703" s="10" cm="1">
        <f t="array" ref="L703">MEDIAN(IF(ds_salaries[experience_level]=ds_salaries[[#This Row],[experience_level]],ds_salaries[salary_in_usd]))</f>
        <v>146000</v>
      </c>
      <c r="M703" s="10" t="str" cm="1">
        <f t="array" ref="M703">_xlfn.IFS(ds_salaries[[#This Row],[remote_ratio]]=100,"Remote",ds_salaries[[#This Row],[remote_ratio]]=0,"Onsite",ds_salaries[[#This Row],[remote_ratio]]=50,"Hybrid")</f>
        <v>Onsite</v>
      </c>
      <c r="N703" s="10" t="str" cm="1">
        <f t="array" ref="N7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3" s="10" t="str">
        <f>VLOOKUP(ds_salaries[[#This Row],[employee_residence]],country_codes_wiki!A:B,2,0)</f>
        <v>United States</v>
      </c>
    </row>
    <row r="704" spans="1:15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  <c r="L704" s="10" cm="1">
        <f t="array" ref="L704">MEDIAN(IF(ds_salaries[experience_level]=ds_salaries[[#This Row],[experience_level]],ds_salaries[salary_in_usd]))</f>
        <v>146000</v>
      </c>
      <c r="M704" s="10" t="str" cm="1">
        <f t="array" ref="M704">_xlfn.IFS(ds_salaries[[#This Row],[remote_ratio]]=100,"Remote",ds_salaries[[#This Row],[remote_ratio]]=0,"Onsite",ds_salaries[[#This Row],[remote_ratio]]=50,"Hybrid")</f>
        <v>Onsite</v>
      </c>
      <c r="N704" s="10" t="str" cm="1">
        <f t="array" ref="N7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4" s="10" t="str">
        <f>VLOOKUP(ds_salaries[[#This Row],[employee_residence]],country_codes_wiki!A:B,2,0)</f>
        <v>United States</v>
      </c>
    </row>
    <row r="705" spans="1:15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  <c r="L705" s="10" cm="1">
        <f t="array" ref="L705">MEDIAN(IF(ds_salaries[experience_level]=ds_salaries[[#This Row],[experience_level]],ds_salaries[salary_in_usd]))</f>
        <v>100000</v>
      </c>
      <c r="M705" s="10" t="str" cm="1">
        <f t="array" ref="M705">_xlfn.IFS(ds_salaries[[#This Row],[remote_ratio]]=100,"Remote",ds_salaries[[#This Row],[remote_ratio]]=0,"Onsite",ds_salaries[[#This Row],[remote_ratio]]=50,"Hybrid")</f>
        <v>Onsite</v>
      </c>
      <c r="N705" s="10" t="str" cm="1">
        <f t="array" ref="N7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5" s="10" t="str">
        <f>VLOOKUP(ds_salaries[[#This Row],[employee_residence]],country_codes_wiki!A:B,2,0)</f>
        <v>United States</v>
      </c>
    </row>
    <row r="706" spans="1:15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  <c r="L706" s="10" cm="1">
        <f t="array" ref="L706">MEDIAN(IF(ds_salaries[experience_level]=ds_salaries[[#This Row],[experience_level]],ds_salaries[salary_in_usd]))</f>
        <v>100000</v>
      </c>
      <c r="M706" s="10" t="str" cm="1">
        <f t="array" ref="M706">_xlfn.IFS(ds_salaries[[#This Row],[remote_ratio]]=100,"Remote",ds_salaries[[#This Row],[remote_ratio]]=0,"Onsite",ds_salaries[[#This Row],[remote_ratio]]=50,"Hybrid")</f>
        <v>Onsite</v>
      </c>
      <c r="N706" s="10" t="str" cm="1">
        <f t="array" ref="N7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6" s="10" t="str">
        <f>VLOOKUP(ds_salaries[[#This Row],[employee_residence]],country_codes_wiki!A:B,2,0)</f>
        <v>United States</v>
      </c>
    </row>
    <row r="707" spans="1:15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  <c r="L707" s="10" cm="1">
        <f t="array" ref="L707">MEDIAN(IF(ds_salaries[experience_level]=ds_salaries[[#This Row],[experience_level]],ds_salaries[salary_in_usd]))</f>
        <v>100000</v>
      </c>
      <c r="M707" s="10" t="str" cm="1">
        <f t="array" ref="M707">_xlfn.IFS(ds_salaries[[#This Row],[remote_ratio]]=100,"Remote",ds_salaries[[#This Row],[remote_ratio]]=0,"Onsite",ds_salaries[[#This Row],[remote_ratio]]=50,"Hybrid")</f>
        <v>Remote</v>
      </c>
      <c r="N707" s="10" t="str" cm="1">
        <f t="array" ref="N7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7" s="10" t="str">
        <f>VLOOKUP(ds_salaries[[#This Row],[employee_residence]],country_codes_wiki!A:B,2,0)</f>
        <v>Great Britain</v>
      </c>
    </row>
    <row r="708" spans="1:15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  <c r="L708" s="10" cm="1">
        <f t="array" ref="L708">MEDIAN(IF(ds_salaries[experience_level]=ds_salaries[[#This Row],[experience_level]],ds_salaries[salary_in_usd]))</f>
        <v>100000</v>
      </c>
      <c r="M708" s="10" t="str" cm="1">
        <f t="array" ref="M708">_xlfn.IFS(ds_salaries[[#This Row],[remote_ratio]]=100,"Remote",ds_salaries[[#This Row],[remote_ratio]]=0,"Onsite",ds_salaries[[#This Row],[remote_ratio]]=50,"Hybrid")</f>
        <v>Remote</v>
      </c>
      <c r="N708" s="10" t="str" cm="1">
        <f t="array" ref="N7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8" s="10" t="str">
        <f>VLOOKUP(ds_salaries[[#This Row],[employee_residence]],country_codes_wiki!A:B,2,0)</f>
        <v>Great Britain</v>
      </c>
    </row>
    <row r="709" spans="1:15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  <c r="L709" s="10" cm="1">
        <f t="array" ref="L709">MEDIAN(IF(ds_salaries[experience_level]=ds_salaries[[#This Row],[experience_level]],ds_salaries[salary_in_usd]))</f>
        <v>196000</v>
      </c>
      <c r="M709" s="10" t="str" cm="1">
        <f t="array" ref="M709">_xlfn.IFS(ds_salaries[[#This Row],[remote_ratio]]=100,"Remote",ds_salaries[[#This Row],[remote_ratio]]=0,"Onsite",ds_salaries[[#This Row],[remote_ratio]]=50,"Hybrid")</f>
        <v>Onsite</v>
      </c>
      <c r="N709" s="10" t="str" cm="1">
        <f t="array" ref="N7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09" s="10" t="str">
        <f>VLOOKUP(ds_salaries[[#This Row],[employee_residence]],country_codes_wiki!A:B,2,0)</f>
        <v>United States</v>
      </c>
    </row>
    <row r="710" spans="1:15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  <c r="L710" s="10" cm="1">
        <f t="array" ref="L710">MEDIAN(IF(ds_salaries[experience_level]=ds_salaries[[#This Row],[experience_level]],ds_salaries[salary_in_usd]))</f>
        <v>196000</v>
      </c>
      <c r="M710" s="10" t="str" cm="1">
        <f t="array" ref="M710">_xlfn.IFS(ds_salaries[[#This Row],[remote_ratio]]=100,"Remote",ds_salaries[[#This Row],[remote_ratio]]=0,"Onsite",ds_salaries[[#This Row],[remote_ratio]]=50,"Hybrid")</f>
        <v>Onsite</v>
      </c>
      <c r="N710" s="10" t="str" cm="1">
        <f t="array" ref="N7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0" s="10" t="str">
        <f>VLOOKUP(ds_salaries[[#This Row],[employee_residence]],country_codes_wiki!A:B,2,0)</f>
        <v>United States</v>
      </c>
    </row>
    <row r="711" spans="1:15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  <c r="L711" s="10" cm="1">
        <f t="array" ref="L711">MEDIAN(IF(ds_salaries[experience_level]=ds_salaries[[#This Row],[experience_level]],ds_salaries[salary_in_usd]))</f>
        <v>100000</v>
      </c>
      <c r="M711" s="10" t="str" cm="1">
        <f t="array" ref="M711">_xlfn.IFS(ds_salaries[[#This Row],[remote_ratio]]=100,"Remote",ds_salaries[[#This Row],[remote_ratio]]=0,"Onsite",ds_salaries[[#This Row],[remote_ratio]]=50,"Hybrid")</f>
        <v>Onsite</v>
      </c>
      <c r="N711" s="10" t="str" cm="1">
        <f t="array" ref="N7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1" s="10" t="str">
        <f>VLOOKUP(ds_salaries[[#This Row],[employee_residence]],country_codes_wiki!A:B,2,0)</f>
        <v>United States</v>
      </c>
    </row>
    <row r="712" spans="1:15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  <c r="L712" s="10" cm="1">
        <f t="array" ref="L712">MEDIAN(IF(ds_salaries[experience_level]=ds_salaries[[#This Row],[experience_level]],ds_salaries[salary_in_usd]))</f>
        <v>100000</v>
      </c>
      <c r="M712" s="10" t="str" cm="1">
        <f t="array" ref="M712">_xlfn.IFS(ds_salaries[[#This Row],[remote_ratio]]=100,"Remote",ds_salaries[[#This Row],[remote_ratio]]=0,"Onsite",ds_salaries[[#This Row],[remote_ratio]]=50,"Hybrid")</f>
        <v>Onsite</v>
      </c>
      <c r="N712" s="10" t="str" cm="1">
        <f t="array" ref="N7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2" s="10" t="str">
        <f>VLOOKUP(ds_salaries[[#This Row],[employee_residence]],country_codes_wiki!A:B,2,0)</f>
        <v>United States</v>
      </c>
    </row>
    <row r="713" spans="1:15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  <c r="L713" s="10" cm="1">
        <f t="array" ref="L713">MEDIAN(IF(ds_salaries[experience_level]=ds_salaries[[#This Row],[experience_level]],ds_salaries[salary_in_usd]))</f>
        <v>146000</v>
      </c>
      <c r="M713" s="10" t="str" cm="1">
        <f t="array" ref="M713">_xlfn.IFS(ds_salaries[[#This Row],[remote_ratio]]=100,"Remote",ds_salaries[[#This Row],[remote_ratio]]=0,"Onsite",ds_salaries[[#This Row],[remote_ratio]]=50,"Hybrid")</f>
        <v>Remote</v>
      </c>
      <c r="N713" s="10" t="str" cm="1">
        <f t="array" ref="N7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3" s="10" t="str">
        <f>VLOOKUP(ds_salaries[[#This Row],[employee_residence]],country_codes_wiki!A:B,2,0)</f>
        <v>United States</v>
      </c>
    </row>
    <row r="714" spans="1:15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  <c r="L714" s="10" cm="1">
        <f t="array" ref="L714">MEDIAN(IF(ds_salaries[experience_level]=ds_salaries[[#This Row],[experience_level]],ds_salaries[salary_in_usd]))</f>
        <v>146000</v>
      </c>
      <c r="M714" s="10" t="str" cm="1">
        <f t="array" ref="M714">_xlfn.IFS(ds_salaries[[#This Row],[remote_ratio]]=100,"Remote",ds_salaries[[#This Row],[remote_ratio]]=0,"Onsite",ds_salaries[[#This Row],[remote_ratio]]=50,"Hybrid")</f>
        <v>Remote</v>
      </c>
      <c r="N714" s="10" t="str" cm="1">
        <f t="array" ref="N7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4" s="10" t="str">
        <f>VLOOKUP(ds_salaries[[#This Row],[employee_residence]],country_codes_wiki!A:B,2,0)</f>
        <v>United States</v>
      </c>
    </row>
    <row r="715" spans="1:15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  <c r="L715" s="10" cm="1">
        <f t="array" ref="L715">MEDIAN(IF(ds_salaries[experience_level]=ds_salaries[[#This Row],[experience_level]],ds_salaries[salary_in_usd]))</f>
        <v>100000</v>
      </c>
      <c r="M715" s="10" t="str" cm="1">
        <f t="array" ref="M715">_xlfn.IFS(ds_salaries[[#This Row],[remote_ratio]]=100,"Remote",ds_salaries[[#This Row],[remote_ratio]]=0,"Onsite",ds_salaries[[#This Row],[remote_ratio]]=50,"Hybrid")</f>
        <v>Remote</v>
      </c>
      <c r="N715" s="10" t="str" cm="1">
        <f t="array" ref="N7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5" s="10" t="str">
        <f>VLOOKUP(ds_salaries[[#This Row],[employee_residence]],country_codes_wiki!A:B,2,0)</f>
        <v>United States</v>
      </c>
    </row>
    <row r="716" spans="1:15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  <c r="L716" s="10" cm="1">
        <f t="array" ref="L716">MEDIAN(IF(ds_salaries[experience_level]=ds_salaries[[#This Row],[experience_level]],ds_salaries[salary_in_usd]))</f>
        <v>146000</v>
      </c>
      <c r="M716" s="10" t="str" cm="1">
        <f t="array" ref="M716">_xlfn.IFS(ds_salaries[[#This Row],[remote_ratio]]=100,"Remote",ds_salaries[[#This Row],[remote_ratio]]=0,"Onsite",ds_salaries[[#This Row],[remote_ratio]]=50,"Hybrid")</f>
        <v>Onsite</v>
      </c>
      <c r="N716" s="10" t="str" cm="1">
        <f t="array" ref="N7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6" s="10" t="str">
        <f>VLOOKUP(ds_salaries[[#This Row],[employee_residence]],country_codes_wiki!A:B,2,0)</f>
        <v>United States</v>
      </c>
    </row>
    <row r="717" spans="1:15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  <c r="L717" s="10" cm="1">
        <f t="array" ref="L717">MEDIAN(IF(ds_salaries[experience_level]=ds_salaries[[#This Row],[experience_level]],ds_salaries[salary_in_usd]))</f>
        <v>146000</v>
      </c>
      <c r="M717" s="10" t="str" cm="1">
        <f t="array" ref="M717">_xlfn.IFS(ds_salaries[[#This Row],[remote_ratio]]=100,"Remote",ds_salaries[[#This Row],[remote_ratio]]=0,"Onsite",ds_salaries[[#This Row],[remote_ratio]]=50,"Hybrid")</f>
        <v>Onsite</v>
      </c>
      <c r="N717" s="10" t="str" cm="1">
        <f t="array" ref="N7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7" s="10" t="str">
        <f>VLOOKUP(ds_salaries[[#This Row],[employee_residence]],country_codes_wiki!A:B,2,0)</f>
        <v>United States</v>
      </c>
    </row>
    <row r="718" spans="1:15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  <c r="L718" s="10" cm="1">
        <f t="array" ref="L718">MEDIAN(IF(ds_salaries[experience_level]=ds_salaries[[#This Row],[experience_level]],ds_salaries[salary_in_usd]))</f>
        <v>146000</v>
      </c>
      <c r="M718" s="10" t="str" cm="1">
        <f t="array" ref="M718">_xlfn.IFS(ds_salaries[[#This Row],[remote_ratio]]=100,"Remote",ds_salaries[[#This Row],[remote_ratio]]=0,"Onsite",ds_salaries[[#This Row],[remote_ratio]]=50,"Hybrid")</f>
        <v>Remote</v>
      </c>
      <c r="N718" s="10" t="str" cm="1">
        <f t="array" ref="N7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8" s="10" t="str">
        <f>VLOOKUP(ds_salaries[[#This Row],[employee_residence]],country_codes_wiki!A:B,2,0)</f>
        <v>United States</v>
      </c>
    </row>
    <row r="719" spans="1:15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  <c r="L719" s="10" cm="1">
        <f t="array" ref="L719">MEDIAN(IF(ds_salaries[experience_level]=ds_salaries[[#This Row],[experience_level]],ds_salaries[salary_in_usd]))</f>
        <v>146000</v>
      </c>
      <c r="M719" s="10" t="str" cm="1">
        <f t="array" ref="M719">_xlfn.IFS(ds_salaries[[#This Row],[remote_ratio]]=100,"Remote",ds_salaries[[#This Row],[remote_ratio]]=0,"Onsite",ds_salaries[[#This Row],[remote_ratio]]=50,"Hybrid")</f>
        <v>Remote</v>
      </c>
      <c r="N719" s="10" t="str" cm="1">
        <f t="array" ref="N7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19" s="10" t="str">
        <f>VLOOKUP(ds_salaries[[#This Row],[employee_residence]],country_codes_wiki!A:B,2,0)</f>
        <v>United States</v>
      </c>
    </row>
    <row r="720" spans="1:15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  <c r="L720" s="10" cm="1">
        <f t="array" ref="L720">MEDIAN(IF(ds_salaries[experience_level]=ds_salaries[[#This Row],[experience_level]],ds_salaries[salary_in_usd]))</f>
        <v>146000</v>
      </c>
      <c r="M720" s="10" t="str" cm="1">
        <f t="array" ref="M720">_xlfn.IFS(ds_salaries[[#This Row],[remote_ratio]]=100,"Remote",ds_salaries[[#This Row],[remote_ratio]]=0,"Onsite",ds_salaries[[#This Row],[remote_ratio]]=50,"Hybrid")</f>
        <v>Onsite</v>
      </c>
      <c r="N720" s="10" t="str" cm="1">
        <f t="array" ref="N7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0" s="10" t="str">
        <f>VLOOKUP(ds_salaries[[#This Row],[employee_residence]],country_codes_wiki!A:B,2,0)</f>
        <v>United States</v>
      </c>
    </row>
    <row r="721" spans="1:15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  <c r="L721" s="10" cm="1">
        <f t="array" ref="L721">MEDIAN(IF(ds_salaries[experience_level]=ds_salaries[[#This Row],[experience_level]],ds_salaries[salary_in_usd]))</f>
        <v>146000</v>
      </c>
      <c r="M721" s="10" t="str" cm="1">
        <f t="array" ref="M721">_xlfn.IFS(ds_salaries[[#This Row],[remote_ratio]]=100,"Remote",ds_salaries[[#This Row],[remote_ratio]]=0,"Onsite",ds_salaries[[#This Row],[remote_ratio]]=50,"Hybrid")</f>
        <v>Onsite</v>
      </c>
      <c r="N721" s="10" t="str" cm="1">
        <f t="array" ref="N7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1" s="10" t="str">
        <f>VLOOKUP(ds_salaries[[#This Row],[employee_residence]],country_codes_wiki!A:B,2,0)</f>
        <v>United States</v>
      </c>
    </row>
    <row r="722" spans="1:15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  <c r="L722" s="10" cm="1">
        <f t="array" ref="L722">MEDIAN(IF(ds_salaries[experience_level]=ds_salaries[[#This Row],[experience_level]],ds_salaries[salary_in_usd]))</f>
        <v>146000</v>
      </c>
      <c r="M722" s="10" t="str" cm="1">
        <f t="array" ref="M722">_xlfn.IFS(ds_salaries[[#This Row],[remote_ratio]]=100,"Remote",ds_salaries[[#This Row],[remote_ratio]]=0,"Onsite",ds_salaries[[#This Row],[remote_ratio]]=50,"Hybrid")</f>
        <v>Remote</v>
      </c>
      <c r="N722" s="10" t="str" cm="1">
        <f t="array" ref="N7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2" s="10" t="str">
        <f>VLOOKUP(ds_salaries[[#This Row],[employee_residence]],country_codes_wiki!A:B,2,0)</f>
        <v>United States</v>
      </c>
    </row>
    <row r="723" spans="1:15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  <c r="L723" s="10" cm="1">
        <f t="array" ref="L723">MEDIAN(IF(ds_salaries[experience_level]=ds_salaries[[#This Row],[experience_level]],ds_salaries[salary_in_usd]))</f>
        <v>146000</v>
      </c>
      <c r="M723" s="10" t="str" cm="1">
        <f t="array" ref="M723">_xlfn.IFS(ds_salaries[[#This Row],[remote_ratio]]=100,"Remote",ds_salaries[[#This Row],[remote_ratio]]=0,"Onsite",ds_salaries[[#This Row],[remote_ratio]]=50,"Hybrid")</f>
        <v>Remote</v>
      </c>
      <c r="N723" s="10" t="str" cm="1">
        <f t="array" ref="N7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3" s="10" t="str">
        <f>VLOOKUP(ds_salaries[[#This Row],[employee_residence]],country_codes_wiki!A:B,2,0)</f>
        <v>United States</v>
      </c>
    </row>
    <row r="724" spans="1:15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  <c r="L724" s="10" cm="1">
        <f t="array" ref="L724">MEDIAN(IF(ds_salaries[experience_level]=ds_salaries[[#This Row],[experience_level]],ds_salaries[salary_in_usd]))</f>
        <v>146000</v>
      </c>
      <c r="M724" s="10" t="str" cm="1">
        <f t="array" ref="M724">_xlfn.IFS(ds_salaries[[#This Row],[remote_ratio]]=100,"Remote",ds_salaries[[#This Row],[remote_ratio]]=0,"Onsite",ds_salaries[[#This Row],[remote_ratio]]=50,"Hybrid")</f>
        <v>Onsite</v>
      </c>
      <c r="N724" s="10" t="str" cm="1">
        <f t="array" ref="N7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4" s="10" t="str">
        <f>VLOOKUP(ds_salaries[[#This Row],[employee_residence]],country_codes_wiki!A:B,2,0)</f>
        <v>United States</v>
      </c>
    </row>
    <row r="725" spans="1:15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  <c r="L725" s="10" cm="1">
        <f t="array" ref="L725">MEDIAN(IF(ds_salaries[experience_level]=ds_salaries[[#This Row],[experience_level]],ds_salaries[salary_in_usd]))</f>
        <v>146000</v>
      </c>
      <c r="M725" s="10" t="str" cm="1">
        <f t="array" ref="M725">_xlfn.IFS(ds_salaries[[#This Row],[remote_ratio]]=100,"Remote",ds_salaries[[#This Row],[remote_ratio]]=0,"Onsite",ds_salaries[[#This Row],[remote_ratio]]=50,"Hybrid")</f>
        <v>Onsite</v>
      </c>
      <c r="N725" s="10" t="str" cm="1">
        <f t="array" ref="N7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5" s="10" t="str">
        <f>VLOOKUP(ds_salaries[[#This Row],[employee_residence]],country_codes_wiki!A:B,2,0)</f>
        <v>United States</v>
      </c>
    </row>
    <row r="726" spans="1:15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  <c r="L726" s="10" cm="1">
        <f t="array" ref="L726">MEDIAN(IF(ds_salaries[experience_level]=ds_salaries[[#This Row],[experience_level]],ds_salaries[salary_in_usd]))</f>
        <v>146000</v>
      </c>
      <c r="M726" s="10" t="str" cm="1">
        <f t="array" ref="M726">_xlfn.IFS(ds_salaries[[#This Row],[remote_ratio]]=100,"Remote",ds_salaries[[#This Row],[remote_ratio]]=0,"Onsite",ds_salaries[[#This Row],[remote_ratio]]=50,"Hybrid")</f>
        <v>Remote</v>
      </c>
      <c r="N726" s="10" t="str" cm="1">
        <f t="array" ref="N7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6" s="10" t="str">
        <f>VLOOKUP(ds_salaries[[#This Row],[employee_residence]],country_codes_wiki!A:B,2,0)</f>
        <v>United States</v>
      </c>
    </row>
    <row r="727" spans="1:15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  <c r="L727" s="10" cm="1">
        <f t="array" ref="L727">MEDIAN(IF(ds_salaries[experience_level]=ds_salaries[[#This Row],[experience_level]],ds_salaries[salary_in_usd]))</f>
        <v>146000</v>
      </c>
      <c r="M727" s="10" t="str" cm="1">
        <f t="array" ref="M727">_xlfn.IFS(ds_salaries[[#This Row],[remote_ratio]]=100,"Remote",ds_salaries[[#This Row],[remote_ratio]]=0,"Onsite",ds_salaries[[#This Row],[remote_ratio]]=50,"Hybrid")</f>
        <v>Remote</v>
      </c>
      <c r="N727" s="10" t="str" cm="1">
        <f t="array" ref="N7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7" s="10" t="str">
        <f>VLOOKUP(ds_salaries[[#This Row],[employee_residence]],country_codes_wiki!A:B,2,0)</f>
        <v>United States</v>
      </c>
    </row>
    <row r="728" spans="1:15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  <c r="L728" s="10" cm="1">
        <f t="array" ref="L728">MEDIAN(IF(ds_salaries[experience_level]=ds_salaries[[#This Row],[experience_level]],ds_salaries[salary_in_usd]))</f>
        <v>100000</v>
      </c>
      <c r="M728" s="10" t="str" cm="1">
        <f t="array" ref="M728">_xlfn.IFS(ds_salaries[[#This Row],[remote_ratio]]=100,"Remote",ds_salaries[[#This Row],[remote_ratio]]=0,"Onsite",ds_salaries[[#This Row],[remote_ratio]]=50,"Hybrid")</f>
        <v>Remote</v>
      </c>
      <c r="N728" s="10" t="str" cm="1">
        <f t="array" ref="N7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8" s="10" t="str">
        <f>VLOOKUP(ds_salaries[[#This Row],[employee_residence]],country_codes_wiki!A:B,2,0)</f>
        <v>United States</v>
      </c>
    </row>
    <row r="729" spans="1:15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  <c r="L729" s="10" cm="1">
        <f t="array" ref="L729">MEDIAN(IF(ds_salaries[experience_level]=ds_salaries[[#This Row],[experience_level]],ds_salaries[salary_in_usd]))</f>
        <v>100000</v>
      </c>
      <c r="M729" s="10" t="str" cm="1">
        <f t="array" ref="M729">_xlfn.IFS(ds_salaries[[#This Row],[remote_ratio]]=100,"Remote",ds_salaries[[#This Row],[remote_ratio]]=0,"Onsite",ds_salaries[[#This Row],[remote_ratio]]=50,"Hybrid")</f>
        <v>Remote</v>
      </c>
      <c r="N729" s="10" t="str" cm="1">
        <f t="array" ref="N7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29" s="10" t="str">
        <f>VLOOKUP(ds_salaries[[#This Row],[employee_residence]],country_codes_wiki!A:B,2,0)</f>
        <v>United States</v>
      </c>
    </row>
    <row r="730" spans="1:15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  <c r="L730" s="10" cm="1">
        <f t="array" ref="L730">MEDIAN(IF(ds_salaries[experience_level]=ds_salaries[[#This Row],[experience_level]],ds_salaries[salary_in_usd]))</f>
        <v>100000</v>
      </c>
      <c r="M730" s="10" t="str" cm="1">
        <f t="array" ref="M730">_xlfn.IFS(ds_salaries[[#This Row],[remote_ratio]]=100,"Remote",ds_salaries[[#This Row],[remote_ratio]]=0,"Onsite",ds_salaries[[#This Row],[remote_ratio]]=50,"Hybrid")</f>
        <v>Onsite</v>
      </c>
      <c r="N730" s="10" t="str" cm="1">
        <f t="array" ref="N7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0" s="10" t="str">
        <f>VLOOKUP(ds_salaries[[#This Row],[employee_residence]],country_codes_wiki!A:B,2,0)</f>
        <v>United States</v>
      </c>
    </row>
    <row r="731" spans="1:15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  <c r="L731" s="10" cm="1">
        <f t="array" ref="L731">MEDIAN(IF(ds_salaries[experience_level]=ds_salaries[[#This Row],[experience_level]],ds_salaries[salary_in_usd]))</f>
        <v>100000</v>
      </c>
      <c r="M731" s="10" t="str" cm="1">
        <f t="array" ref="M731">_xlfn.IFS(ds_salaries[[#This Row],[remote_ratio]]=100,"Remote",ds_salaries[[#This Row],[remote_ratio]]=0,"Onsite",ds_salaries[[#This Row],[remote_ratio]]=50,"Hybrid")</f>
        <v>Onsite</v>
      </c>
      <c r="N731" s="10" t="str" cm="1">
        <f t="array" ref="N7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1" s="10" t="str">
        <f>VLOOKUP(ds_salaries[[#This Row],[employee_residence]],country_codes_wiki!A:B,2,0)</f>
        <v>United States</v>
      </c>
    </row>
    <row r="732" spans="1:15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  <c r="L732" s="10" cm="1">
        <f t="array" ref="L732">MEDIAN(IF(ds_salaries[experience_level]=ds_salaries[[#This Row],[experience_level]],ds_salaries[salary_in_usd]))</f>
        <v>146000</v>
      </c>
      <c r="M732" s="10" t="str" cm="1">
        <f t="array" ref="M732">_xlfn.IFS(ds_salaries[[#This Row],[remote_ratio]]=100,"Remote",ds_salaries[[#This Row],[remote_ratio]]=0,"Onsite",ds_salaries[[#This Row],[remote_ratio]]=50,"Hybrid")</f>
        <v>Remote</v>
      </c>
      <c r="N732" s="10" t="str" cm="1">
        <f t="array" ref="N7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2" s="10" t="str">
        <f>VLOOKUP(ds_salaries[[#This Row],[employee_residence]],country_codes_wiki!A:B,2,0)</f>
        <v>United States</v>
      </c>
    </row>
    <row r="733" spans="1:15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  <c r="L733" s="10" cm="1">
        <f t="array" ref="L733">MEDIAN(IF(ds_salaries[experience_level]=ds_salaries[[#This Row],[experience_level]],ds_salaries[salary_in_usd]))</f>
        <v>146000</v>
      </c>
      <c r="M733" s="10" t="str" cm="1">
        <f t="array" ref="M733">_xlfn.IFS(ds_salaries[[#This Row],[remote_ratio]]=100,"Remote",ds_salaries[[#This Row],[remote_ratio]]=0,"Onsite",ds_salaries[[#This Row],[remote_ratio]]=50,"Hybrid")</f>
        <v>Remote</v>
      </c>
      <c r="N733" s="10" t="str" cm="1">
        <f t="array" ref="N7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3" s="10" t="str">
        <f>VLOOKUP(ds_salaries[[#This Row],[employee_residence]],country_codes_wiki!A:B,2,0)</f>
        <v>United States</v>
      </c>
    </row>
    <row r="734" spans="1:15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  <c r="L734" s="10" cm="1">
        <f t="array" ref="L734">MEDIAN(IF(ds_salaries[experience_level]=ds_salaries[[#This Row],[experience_level]],ds_salaries[salary_in_usd]))</f>
        <v>100000</v>
      </c>
      <c r="M734" s="10" t="str" cm="1">
        <f t="array" ref="M734">_xlfn.IFS(ds_salaries[[#This Row],[remote_ratio]]=100,"Remote",ds_salaries[[#This Row],[remote_ratio]]=0,"Onsite",ds_salaries[[#This Row],[remote_ratio]]=50,"Hybrid")</f>
        <v>Remote</v>
      </c>
      <c r="N734" s="10" t="str" cm="1">
        <f t="array" ref="N7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4" s="10" t="str">
        <f>VLOOKUP(ds_salaries[[#This Row],[employee_residence]],country_codes_wiki!A:B,2,0)</f>
        <v>Singapore</v>
      </c>
    </row>
    <row r="735" spans="1:15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  <c r="L735" s="10" cm="1">
        <f t="array" ref="L735">MEDIAN(IF(ds_salaries[experience_level]=ds_salaries[[#This Row],[experience_level]],ds_salaries[salary_in_usd]))</f>
        <v>146000</v>
      </c>
      <c r="M735" s="10" t="str" cm="1">
        <f t="array" ref="M735">_xlfn.IFS(ds_salaries[[#This Row],[remote_ratio]]=100,"Remote",ds_salaries[[#This Row],[remote_ratio]]=0,"Onsite",ds_salaries[[#This Row],[remote_ratio]]=50,"Hybrid")</f>
        <v>Onsite</v>
      </c>
      <c r="N735" s="10" t="str" cm="1">
        <f t="array" ref="N7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5" s="10" t="str">
        <f>VLOOKUP(ds_salaries[[#This Row],[employee_residence]],country_codes_wiki!A:B,2,0)</f>
        <v>United States</v>
      </c>
    </row>
    <row r="736" spans="1:15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  <c r="L736" s="10" cm="1">
        <f t="array" ref="L736">MEDIAN(IF(ds_salaries[experience_level]=ds_salaries[[#This Row],[experience_level]],ds_salaries[salary_in_usd]))</f>
        <v>146000</v>
      </c>
      <c r="M736" s="10" t="str" cm="1">
        <f t="array" ref="M736">_xlfn.IFS(ds_salaries[[#This Row],[remote_ratio]]=100,"Remote",ds_salaries[[#This Row],[remote_ratio]]=0,"Onsite",ds_salaries[[#This Row],[remote_ratio]]=50,"Hybrid")</f>
        <v>Onsite</v>
      </c>
      <c r="N736" s="10" t="str" cm="1">
        <f t="array" ref="N7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6" s="10" t="str">
        <f>VLOOKUP(ds_salaries[[#This Row],[employee_residence]],country_codes_wiki!A:B,2,0)</f>
        <v>United States</v>
      </c>
    </row>
    <row r="737" spans="1:15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  <c r="L737" s="10" cm="1">
        <f t="array" ref="L737">MEDIAN(IF(ds_salaries[experience_level]=ds_salaries[[#This Row],[experience_level]],ds_salaries[salary_in_usd]))</f>
        <v>100000</v>
      </c>
      <c r="M737" s="10" t="str" cm="1">
        <f t="array" ref="M737">_xlfn.IFS(ds_salaries[[#This Row],[remote_ratio]]=100,"Remote",ds_salaries[[#This Row],[remote_ratio]]=0,"Onsite",ds_salaries[[#This Row],[remote_ratio]]=50,"Hybrid")</f>
        <v>Remote</v>
      </c>
      <c r="N737" s="10" t="str" cm="1">
        <f t="array" ref="N7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7" s="10" t="str">
        <f>VLOOKUP(ds_salaries[[#This Row],[employee_residence]],country_codes_wiki!A:B,2,0)</f>
        <v>India</v>
      </c>
    </row>
    <row r="738" spans="1:15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  <c r="L738" s="10" cm="1">
        <f t="array" ref="L738">MEDIAN(IF(ds_salaries[experience_level]=ds_salaries[[#This Row],[experience_level]],ds_salaries[salary_in_usd]))</f>
        <v>70000</v>
      </c>
      <c r="M738" s="10" t="str" cm="1">
        <f t="array" ref="M738">_xlfn.IFS(ds_salaries[[#This Row],[remote_ratio]]=100,"Remote",ds_salaries[[#This Row],[remote_ratio]]=0,"Onsite",ds_salaries[[#This Row],[remote_ratio]]=50,"Hybrid")</f>
        <v>Onsite</v>
      </c>
      <c r="N738" s="10" t="str" cm="1">
        <f t="array" ref="N7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8" s="10" t="str">
        <f>VLOOKUP(ds_salaries[[#This Row],[employee_residence]],country_codes_wiki!A:B,2,0)</f>
        <v>India</v>
      </c>
    </row>
    <row r="739" spans="1:15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  <c r="L739" s="10" cm="1">
        <f t="array" ref="L739">MEDIAN(IF(ds_salaries[experience_level]=ds_salaries[[#This Row],[experience_level]],ds_salaries[salary_in_usd]))</f>
        <v>70000</v>
      </c>
      <c r="M739" s="10" t="str" cm="1">
        <f t="array" ref="M739">_xlfn.IFS(ds_salaries[[#This Row],[remote_ratio]]=100,"Remote",ds_salaries[[#This Row],[remote_ratio]]=0,"Onsite",ds_salaries[[#This Row],[remote_ratio]]=50,"Hybrid")</f>
        <v>Hybrid</v>
      </c>
      <c r="N739" s="10" t="str" cm="1">
        <f t="array" ref="N7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39" s="10" t="str">
        <f>VLOOKUP(ds_salaries[[#This Row],[employee_residence]],country_codes_wiki!A:B,2,0)</f>
        <v>Sweden</v>
      </c>
    </row>
    <row r="740" spans="1:15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  <c r="L740" s="10" cm="1">
        <f t="array" ref="L740">MEDIAN(IF(ds_salaries[experience_level]=ds_salaries[[#This Row],[experience_level]],ds_salaries[salary_in_usd]))</f>
        <v>100000</v>
      </c>
      <c r="M740" s="10" t="str" cm="1">
        <f t="array" ref="M740">_xlfn.IFS(ds_salaries[[#This Row],[remote_ratio]]=100,"Remote",ds_salaries[[#This Row],[remote_ratio]]=0,"Onsite",ds_salaries[[#This Row],[remote_ratio]]=50,"Hybrid")</f>
        <v>Hybrid</v>
      </c>
      <c r="N740" s="10" t="str" cm="1">
        <f t="array" ref="N7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0" s="10" t="str">
        <f>VLOOKUP(ds_salaries[[#This Row],[employee_residence]],country_codes_wiki!A:B,2,0)</f>
        <v>India</v>
      </c>
    </row>
    <row r="741" spans="1:15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  <c r="L741" s="10" cm="1">
        <f t="array" ref="L741">MEDIAN(IF(ds_salaries[experience_level]=ds_salaries[[#This Row],[experience_level]],ds_salaries[salary_in_usd]))</f>
        <v>100000</v>
      </c>
      <c r="M741" s="10" t="str" cm="1">
        <f t="array" ref="M741">_xlfn.IFS(ds_salaries[[#This Row],[remote_ratio]]=100,"Remote",ds_salaries[[#This Row],[remote_ratio]]=0,"Onsite",ds_salaries[[#This Row],[remote_ratio]]=50,"Hybrid")</f>
        <v>Onsite</v>
      </c>
      <c r="N741" s="10" t="str" cm="1">
        <f t="array" ref="N7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1" s="10" t="str">
        <f>VLOOKUP(ds_salaries[[#This Row],[employee_residence]],country_codes_wiki!A:B,2,0)</f>
        <v>United States</v>
      </c>
    </row>
    <row r="742" spans="1:15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  <c r="L742" s="10" cm="1">
        <f t="array" ref="L742">MEDIAN(IF(ds_salaries[experience_level]=ds_salaries[[#This Row],[experience_level]],ds_salaries[salary_in_usd]))</f>
        <v>100000</v>
      </c>
      <c r="M742" s="10" t="str" cm="1">
        <f t="array" ref="M742">_xlfn.IFS(ds_salaries[[#This Row],[remote_ratio]]=100,"Remote",ds_salaries[[#This Row],[remote_ratio]]=0,"Onsite",ds_salaries[[#This Row],[remote_ratio]]=50,"Hybrid")</f>
        <v>Onsite</v>
      </c>
      <c r="N742" s="10" t="str" cm="1">
        <f t="array" ref="N7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2" s="10" t="str">
        <f>VLOOKUP(ds_salaries[[#This Row],[employee_residence]],country_codes_wiki!A:B,2,0)</f>
        <v>United States</v>
      </c>
    </row>
    <row r="743" spans="1:15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  <c r="L743" s="10" cm="1">
        <f t="array" ref="L743">MEDIAN(IF(ds_salaries[experience_level]=ds_salaries[[#This Row],[experience_level]],ds_salaries[salary_in_usd]))</f>
        <v>146000</v>
      </c>
      <c r="M743" s="10" t="str" cm="1">
        <f t="array" ref="M743">_xlfn.IFS(ds_salaries[[#This Row],[remote_ratio]]=100,"Remote",ds_salaries[[#This Row],[remote_ratio]]=0,"Onsite",ds_salaries[[#This Row],[remote_ratio]]=50,"Hybrid")</f>
        <v>Onsite</v>
      </c>
      <c r="N743" s="10" t="str" cm="1">
        <f t="array" ref="N7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3" s="10" t="str">
        <f>VLOOKUP(ds_salaries[[#This Row],[employee_residence]],country_codes_wiki!A:B,2,0)</f>
        <v>United States</v>
      </c>
    </row>
    <row r="744" spans="1:15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  <c r="L744" s="10" cm="1">
        <f t="array" ref="L744">MEDIAN(IF(ds_salaries[experience_level]=ds_salaries[[#This Row],[experience_level]],ds_salaries[salary_in_usd]))</f>
        <v>146000</v>
      </c>
      <c r="M744" s="10" t="str" cm="1">
        <f t="array" ref="M744">_xlfn.IFS(ds_salaries[[#This Row],[remote_ratio]]=100,"Remote",ds_salaries[[#This Row],[remote_ratio]]=0,"Onsite",ds_salaries[[#This Row],[remote_ratio]]=50,"Hybrid")</f>
        <v>Onsite</v>
      </c>
      <c r="N744" s="10" t="str" cm="1">
        <f t="array" ref="N7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4" s="10" t="str">
        <f>VLOOKUP(ds_salaries[[#This Row],[employee_residence]],country_codes_wiki!A:B,2,0)</f>
        <v>United States</v>
      </c>
    </row>
    <row r="745" spans="1:15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  <c r="L745" s="10" cm="1">
        <f t="array" ref="L745">MEDIAN(IF(ds_salaries[experience_level]=ds_salaries[[#This Row],[experience_level]],ds_salaries[salary_in_usd]))</f>
        <v>146000</v>
      </c>
      <c r="M745" s="10" t="str" cm="1">
        <f t="array" ref="M745">_xlfn.IFS(ds_salaries[[#This Row],[remote_ratio]]=100,"Remote",ds_salaries[[#This Row],[remote_ratio]]=0,"Onsite",ds_salaries[[#This Row],[remote_ratio]]=50,"Hybrid")</f>
        <v>Onsite</v>
      </c>
      <c r="N745" s="10" t="str" cm="1">
        <f t="array" ref="N7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5" s="10" t="str">
        <f>VLOOKUP(ds_salaries[[#This Row],[employee_residence]],country_codes_wiki!A:B,2,0)</f>
        <v>United States</v>
      </c>
    </row>
    <row r="746" spans="1:15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  <c r="L746" s="10" cm="1">
        <f t="array" ref="L746">MEDIAN(IF(ds_salaries[experience_level]=ds_salaries[[#This Row],[experience_level]],ds_salaries[salary_in_usd]))</f>
        <v>146000</v>
      </c>
      <c r="M746" s="10" t="str" cm="1">
        <f t="array" ref="M746">_xlfn.IFS(ds_salaries[[#This Row],[remote_ratio]]=100,"Remote",ds_salaries[[#This Row],[remote_ratio]]=0,"Onsite",ds_salaries[[#This Row],[remote_ratio]]=50,"Hybrid")</f>
        <v>Onsite</v>
      </c>
      <c r="N746" s="10" t="str" cm="1">
        <f t="array" ref="N7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6" s="10" t="str">
        <f>VLOOKUP(ds_salaries[[#This Row],[employee_residence]],country_codes_wiki!A:B,2,0)</f>
        <v>United States</v>
      </c>
    </row>
    <row r="747" spans="1:15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  <c r="L747" s="10" cm="1">
        <f t="array" ref="L747">MEDIAN(IF(ds_salaries[experience_level]=ds_salaries[[#This Row],[experience_level]],ds_salaries[salary_in_usd]))</f>
        <v>196000</v>
      </c>
      <c r="M747" s="10" t="str" cm="1">
        <f t="array" ref="M747">_xlfn.IFS(ds_salaries[[#This Row],[remote_ratio]]=100,"Remote",ds_salaries[[#This Row],[remote_ratio]]=0,"Onsite",ds_salaries[[#This Row],[remote_ratio]]=50,"Hybrid")</f>
        <v>Remote</v>
      </c>
      <c r="N747" s="10" t="str" cm="1">
        <f t="array" ref="N7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7" s="10" t="str">
        <f>VLOOKUP(ds_salaries[[#This Row],[employee_residence]],country_codes_wiki!A:B,2,0)</f>
        <v>United States</v>
      </c>
    </row>
    <row r="748" spans="1:15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  <c r="L748" s="10" cm="1">
        <f t="array" ref="L748">MEDIAN(IF(ds_salaries[experience_level]=ds_salaries[[#This Row],[experience_level]],ds_salaries[salary_in_usd]))</f>
        <v>196000</v>
      </c>
      <c r="M748" s="10" t="str" cm="1">
        <f t="array" ref="M748">_xlfn.IFS(ds_salaries[[#This Row],[remote_ratio]]=100,"Remote",ds_salaries[[#This Row],[remote_ratio]]=0,"Onsite",ds_salaries[[#This Row],[remote_ratio]]=50,"Hybrid")</f>
        <v>Remote</v>
      </c>
      <c r="N748" s="10" t="str" cm="1">
        <f t="array" ref="N7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8" s="10" t="str">
        <f>VLOOKUP(ds_salaries[[#This Row],[employee_residence]],country_codes_wiki!A:B,2,0)</f>
        <v>United States</v>
      </c>
    </row>
    <row r="749" spans="1:15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  <c r="L749" s="10" cm="1">
        <f t="array" ref="L749">MEDIAN(IF(ds_salaries[experience_level]=ds_salaries[[#This Row],[experience_level]],ds_salaries[salary_in_usd]))</f>
        <v>70000</v>
      </c>
      <c r="M749" s="10" t="str" cm="1">
        <f t="array" ref="M749">_xlfn.IFS(ds_salaries[[#This Row],[remote_ratio]]=100,"Remote",ds_salaries[[#This Row],[remote_ratio]]=0,"Onsite",ds_salaries[[#This Row],[remote_ratio]]=50,"Hybrid")</f>
        <v>Onsite</v>
      </c>
      <c r="N749" s="10" t="str" cm="1">
        <f t="array" ref="N7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49" s="10" t="str">
        <f>VLOOKUP(ds_salaries[[#This Row],[employee_residence]],country_codes_wiki!A:B,2,0)</f>
        <v>United States</v>
      </c>
    </row>
    <row r="750" spans="1:15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  <c r="L750" s="10" cm="1">
        <f t="array" ref="L750">MEDIAN(IF(ds_salaries[experience_level]=ds_salaries[[#This Row],[experience_level]],ds_salaries[salary_in_usd]))</f>
        <v>70000</v>
      </c>
      <c r="M750" s="10" t="str" cm="1">
        <f t="array" ref="M750">_xlfn.IFS(ds_salaries[[#This Row],[remote_ratio]]=100,"Remote",ds_salaries[[#This Row],[remote_ratio]]=0,"Onsite",ds_salaries[[#This Row],[remote_ratio]]=50,"Hybrid")</f>
        <v>Onsite</v>
      </c>
      <c r="N750" s="10" t="str" cm="1">
        <f t="array" ref="N7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0" s="10" t="str">
        <f>VLOOKUP(ds_salaries[[#This Row],[employee_residence]],country_codes_wiki!A:B,2,0)</f>
        <v>United States</v>
      </c>
    </row>
    <row r="751" spans="1:15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  <c r="L751" s="10" cm="1">
        <f t="array" ref="L751">MEDIAN(IF(ds_salaries[experience_level]=ds_salaries[[#This Row],[experience_level]],ds_salaries[salary_in_usd]))</f>
        <v>146000</v>
      </c>
      <c r="M751" s="10" t="str" cm="1">
        <f t="array" ref="M751">_xlfn.IFS(ds_salaries[[#This Row],[remote_ratio]]=100,"Remote",ds_salaries[[#This Row],[remote_ratio]]=0,"Onsite",ds_salaries[[#This Row],[remote_ratio]]=50,"Hybrid")</f>
        <v>Onsite</v>
      </c>
      <c r="N751" s="10" t="str" cm="1">
        <f t="array" ref="N7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1" s="10" t="str">
        <f>VLOOKUP(ds_salaries[[#This Row],[employee_residence]],country_codes_wiki!A:B,2,0)</f>
        <v>United States</v>
      </c>
    </row>
    <row r="752" spans="1:15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  <c r="L752" s="10" cm="1">
        <f t="array" ref="L752">MEDIAN(IF(ds_salaries[experience_level]=ds_salaries[[#This Row],[experience_level]],ds_salaries[salary_in_usd]))</f>
        <v>146000</v>
      </c>
      <c r="M752" s="10" t="str" cm="1">
        <f t="array" ref="M752">_xlfn.IFS(ds_salaries[[#This Row],[remote_ratio]]=100,"Remote",ds_salaries[[#This Row],[remote_ratio]]=0,"Onsite",ds_salaries[[#This Row],[remote_ratio]]=50,"Hybrid")</f>
        <v>Onsite</v>
      </c>
      <c r="N752" s="10" t="str" cm="1">
        <f t="array" ref="N7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2" s="10" t="str">
        <f>VLOOKUP(ds_salaries[[#This Row],[employee_residence]],country_codes_wiki!A:B,2,0)</f>
        <v>United States</v>
      </c>
    </row>
    <row r="753" spans="1:15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  <c r="L753" s="10" cm="1">
        <f t="array" ref="L753">MEDIAN(IF(ds_salaries[experience_level]=ds_salaries[[#This Row],[experience_level]],ds_salaries[salary_in_usd]))</f>
        <v>70000</v>
      </c>
      <c r="M753" s="10" t="str" cm="1">
        <f t="array" ref="M753">_xlfn.IFS(ds_salaries[[#This Row],[remote_ratio]]=100,"Remote",ds_salaries[[#This Row],[remote_ratio]]=0,"Onsite",ds_salaries[[#This Row],[remote_ratio]]=50,"Hybrid")</f>
        <v>Remote</v>
      </c>
      <c r="N753" s="10" t="str" cm="1">
        <f t="array" ref="N7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3" s="10" t="str">
        <f>VLOOKUP(ds_salaries[[#This Row],[employee_residence]],country_codes_wiki!A:B,2,0)</f>
        <v>United States</v>
      </c>
    </row>
    <row r="754" spans="1:15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  <c r="L754" s="10" cm="1">
        <f t="array" ref="L754">MEDIAN(IF(ds_salaries[experience_level]=ds_salaries[[#This Row],[experience_level]],ds_salaries[salary_in_usd]))</f>
        <v>70000</v>
      </c>
      <c r="M754" s="10" t="str" cm="1">
        <f t="array" ref="M754">_xlfn.IFS(ds_salaries[[#This Row],[remote_ratio]]=100,"Remote",ds_salaries[[#This Row],[remote_ratio]]=0,"Onsite",ds_salaries[[#This Row],[remote_ratio]]=50,"Hybrid")</f>
        <v>Remote</v>
      </c>
      <c r="N754" s="10" t="str" cm="1">
        <f t="array" ref="N7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4" s="10" t="str">
        <f>VLOOKUP(ds_salaries[[#This Row],[employee_residence]],country_codes_wiki!A:B,2,0)</f>
        <v>United States</v>
      </c>
    </row>
    <row r="755" spans="1:15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  <c r="L755" s="10" cm="1">
        <f t="array" ref="L755">MEDIAN(IF(ds_salaries[experience_level]=ds_salaries[[#This Row],[experience_level]],ds_salaries[salary_in_usd]))</f>
        <v>100000</v>
      </c>
      <c r="M755" s="10" t="str" cm="1">
        <f t="array" ref="M755">_xlfn.IFS(ds_salaries[[#This Row],[remote_ratio]]=100,"Remote",ds_salaries[[#This Row],[remote_ratio]]=0,"Onsite",ds_salaries[[#This Row],[remote_ratio]]=50,"Hybrid")</f>
        <v>Onsite</v>
      </c>
      <c r="N755" s="10" t="str" cm="1">
        <f t="array" ref="N7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5" s="10" t="str">
        <f>VLOOKUP(ds_salaries[[#This Row],[employee_residence]],country_codes_wiki!A:B,2,0)</f>
        <v>United States</v>
      </c>
    </row>
    <row r="756" spans="1:15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  <c r="L756" s="10" cm="1">
        <f t="array" ref="L756">MEDIAN(IF(ds_salaries[experience_level]=ds_salaries[[#This Row],[experience_level]],ds_salaries[salary_in_usd]))</f>
        <v>100000</v>
      </c>
      <c r="M756" s="10" t="str" cm="1">
        <f t="array" ref="M756">_xlfn.IFS(ds_salaries[[#This Row],[remote_ratio]]=100,"Remote",ds_salaries[[#This Row],[remote_ratio]]=0,"Onsite",ds_salaries[[#This Row],[remote_ratio]]=50,"Hybrid")</f>
        <v>Onsite</v>
      </c>
      <c r="N756" s="10" t="str" cm="1">
        <f t="array" ref="N7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6" s="10" t="str">
        <f>VLOOKUP(ds_salaries[[#This Row],[employee_residence]],country_codes_wiki!A:B,2,0)</f>
        <v>United States</v>
      </c>
    </row>
    <row r="757" spans="1:15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  <c r="L757" s="10" cm="1">
        <f t="array" ref="L757">MEDIAN(IF(ds_salaries[experience_level]=ds_salaries[[#This Row],[experience_level]],ds_salaries[salary_in_usd]))</f>
        <v>146000</v>
      </c>
      <c r="M757" s="10" t="str" cm="1">
        <f t="array" ref="M757">_xlfn.IFS(ds_salaries[[#This Row],[remote_ratio]]=100,"Remote",ds_salaries[[#This Row],[remote_ratio]]=0,"Onsite",ds_salaries[[#This Row],[remote_ratio]]=50,"Hybrid")</f>
        <v>Remote</v>
      </c>
      <c r="N757" s="10" t="str" cm="1">
        <f t="array" ref="N7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7" s="10" t="str">
        <f>VLOOKUP(ds_salaries[[#This Row],[employee_residence]],country_codes_wiki!A:B,2,0)</f>
        <v>United States</v>
      </c>
    </row>
    <row r="758" spans="1:15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  <c r="L758" s="10" cm="1">
        <f t="array" ref="L758">MEDIAN(IF(ds_salaries[experience_level]=ds_salaries[[#This Row],[experience_level]],ds_salaries[salary_in_usd]))</f>
        <v>146000</v>
      </c>
      <c r="M758" s="10" t="str" cm="1">
        <f t="array" ref="M758">_xlfn.IFS(ds_salaries[[#This Row],[remote_ratio]]=100,"Remote",ds_salaries[[#This Row],[remote_ratio]]=0,"Onsite",ds_salaries[[#This Row],[remote_ratio]]=50,"Hybrid")</f>
        <v>Remote</v>
      </c>
      <c r="N758" s="10" t="str" cm="1">
        <f t="array" ref="N7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8" s="10" t="str">
        <f>VLOOKUP(ds_salaries[[#This Row],[employee_residence]],country_codes_wiki!A:B,2,0)</f>
        <v>United States</v>
      </c>
    </row>
    <row r="759" spans="1:15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  <c r="L759" s="10" cm="1">
        <f t="array" ref="L759">MEDIAN(IF(ds_salaries[experience_level]=ds_salaries[[#This Row],[experience_level]],ds_salaries[salary_in_usd]))</f>
        <v>146000</v>
      </c>
      <c r="M759" s="10" t="str" cm="1">
        <f t="array" ref="M759">_xlfn.IFS(ds_salaries[[#This Row],[remote_ratio]]=100,"Remote",ds_salaries[[#This Row],[remote_ratio]]=0,"Onsite",ds_salaries[[#This Row],[remote_ratio]]=50,"Hybrid")</f>
        <v>Onsite</v>
      </c>
      <c r="N759" s="10" t="str" cm="1">
        <f t="array" ref="N7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59" s="10" t="str">
        <f>VLOOKUP(ds_salaries[[#This Row],[employee_residence]],country_codes_wiki!A:B,2,0)</f>
        <v>United States</v>
      </c>
    </row>
    <row r="760" spans="1:15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  <c r="L760" s="10" cm="1">
        <f t="array" ref="L760">MEDIAN(IF(ds_salaries[experience_level]=ds_salaries[[#This Row],[experience_level]],ds_salaries[salary_in_usd]))</f>
        <v>146000</v>
      </c>
      <c r="M760" s="10" t="str" cm="1">
        <f t="array" ref="M760">_xlfn.IFS(ds_salaries[[#This Row],[remote_ratio]]=100,"Remote",ds_salaries[[#This Row],[remote_ratio]]=0,"Onsite",ds_salaries[[#This Row],[remote_ratio]]=50,"Hybrid")</f>
        <v>Onsite</v>
      </c>
      <c r="N760" s="10" t="str" cm="1">
        <f t="array" ref="N7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0" s="10" t="str">
        <f>VLOOKUP(ds_salaries[[#This Row],[employee_residence]],country_codes_wiki!A:B,2,0)</f>
        <v>United States</v>
      </c>
    </row>
    <row r="761" spans="1:15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  <c r="L761" s="10" cm="1">
        <f t="array" ref="L761">MEDIAN(IF(ds_salaries[experience_level]=ds_salaries[[#This Row],[experience_level]],ds_salaries[salary_in_usd]))</f>
        <v>146000</v>
      </c>
      <c r="M761" s="10" t="str" cm="1">
        <f t="array" ref="M761">_xlfn.IFS(ds_salaries[[#This Row],[remote_ratio]]=100,"Remote",ds_salaries[[#This Row],[remote_ratio]]=0,"Onsite",ds_salaries[[#This Row],[remote_ratio]]=50,"Hybrid")</f>
        <v>Remote</v>
      </c>
      <c r="N761" s="10" t="str" cm="1">
        <f t="array" ref="N7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1" s="10" t="str">
        <f>VLOOKUP(ds_salaries[[#This Row],[employee_residence]],country_codes_wiki!A:B,2,0)</f>
        <v>United States</v>
      </c>
    </row>
    <row r="762" spans="1:15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  <c r="L762" s="10" cm="1">
        <f t="array" ref="L762">MEDIAN(IF(ds_salaries[experience_level]=ds_salaries[[#This Row],[experience_level]],ds_salaries[salary_in_usd]))</f>
        <v>146000</v>
      </c>
      <c r="M762" s="10" t="str" cm="1">
        <f t="array" ref="M762">_xlfn.IFS(ds_salaries[[#This Row],[remote_ratio]]=100,"Remote",ds_salaries[[#This Row],[remote_ratio]]=0,"Onsite",ds_salaries[[#This Row],[remote_ratio]]=50,"Hybrid")</f>
        <v>Remote</v>
      </c>
      <c r="N762" s="10" t="str" cm="1">
        <f t="array" ref="N7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2" s="10" t="str">
        <f>VLOOKUP(ds_salaries[[#This Row],[employee_residence]],country_codes_wiki!A:B,2,0)</f>
        <v>United States</v>
      </c>
    </row>
    <row r="763" spans="1:15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  <c r="L763" s="10" cm="1">
        <f t="array" ref="L763">MEDIAN(IF(ds_salaries[experience_level]=ds_salaries[[#This Row],[experience_level]],ds_salaries[salary_in_usd]))</f>
        <v>146000</v>
      </c>
      <c r="M763" s="10" t="str" cm="1">
        <f t="array" ref="M763">_xlfn.IFS(ds_salaries[[#This Row],[remote_ratio]]=100,"Remote",ds_salaries[[#This Row],[remote_ratio]]=0,"Onsite",ds_salaries[[#This Row],[remote_ratio]]=50,"Hybrid")</f>
        <v>Onsite</v>
      </c>
      <c r="N763" s="10" t="str" cm="1">
        <f t="array" ref="N7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3" s="10" t="str">
        <f>VLOOKUP(ds_salaries[[#This Row],[employee_residence]],country_codes_wiki!A:B,2,0)</f>
        <v>United States</v>
      </c>
    </row>
    <row r="764" spans="1:15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  <c r="L764" s="10" cm="1">
        <f t="array" ref="L764">MEDIAN(IF(ds_salaries[experience_level]=ds_salaries[[#This Row],[experience_level]],ds_salaries[salary_in_usd]))</f>
        <v>146000</v>
      </c>
      <c r="M764" s="10" t="str" cm="1">
        <f t="array" ref="M764">_xlfn.IFS(ds_salaries[[#This Row],[remote_ratio]]=100,"Remote",ds_salaries[[#This Row],[remote_ratio]]=0,"Onsite",ds_salaries[[#This Row],[remote_ratio]]=50,"Hybrid")</f>
        <v>Onsite</v>
      </c>
      <c r="N764" s="10" t="str" cm="1">
        <f t="array" ref="N7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4" s="10" t="str">
        <f>VLOOKUP(ds_salaries[[#This Row],[employee_residence]],country_codes_wiki!A:B,2,0)</f>
        <v>United States</v>
      </c>
    </row>
    <row r="765" spans="1:15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  <c r="L765" s="10" cm="1">
        <f t="array" ref="L765">MEDIAN(IF(ds_salaries[experience_level]=ds_salaries[[#This Row],[experience_level]],ds_salaries[salary_in_usd]))</f>
        <v>146000</v>
      </c>
      <c r="M765" s="10" t="str" cm="1">
        <f t="array" ref="M765">_xlfn.IFS(ds_salaries[[#This Row],[remote_ratio]]=100,"Remote",ds_salaries[[#This Row],[remote_ratio]]=0,"Onsite",ds_salaries[[#This Row],[remote_ratio]]=50,"Hybrid")</f>
        <v>Remote</v>
      </c>
      <c r="N765" s="10" t="str" cm="1">
        <f t="array" ref="N7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5" s="10" t="str">
        <f>VLOOKUP(ds_salaries[[#This Row],[employee_residence]],country_codes_wiki!A:B,2,0)</f>
        <v>United States</v>
      </c>
    </row>
    <row r="766" spans="1:15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  <c r="L766" s="10" cm="1">
        <f t="array" ref="L766">MEDIAN(IF(ds_salaries[experience_level]=ds_salaries[[#This Row],[experience_level]],ds_salaries[salary_in_usd]))</f>
        <v>146000</v>
      </c>
      <c r="M766" s="10" t="str" cm="1">
        <f t="array" ref="M766">_xlfn.IFS(ds_salaries[[#This Row],[remote_ratio]]=100,"Remote",ds_salaries[[#This Row],[remote_ratio]]=0,"Onsite",ds_salaries[[#This Row],[remote_ratio]]=50,"Hybrid")</f>
        <v>Remote</v>
      </c>
      <c r="N766" s="10" t="str" cm="1">
        <f t="array" ref="N7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6" s="10" t="str">
        <f>VLOOKUP(ds_salaries[[#This Row],[employee_residence]],country_codes_wiki!A:B,2,0)</f>
        <v>United States</v>
      </c>
    </row>
    <row r="767" spans="1:15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  <c r="L767" s="10" cm="1">
        <f t="array" ref="L767">MEDIAN(IF(ds_salaries[experience_level]=ds_salaries[[#This Row],[experience_level]],ds_salaries[salary_in_usd]))</f>
        <v>100000</v>
      </c>
      <c r="M767" s="10" t="str" cm="1">
        <f t="array" ref="M767">_xlfn.IFS(ds_salaries[[#This Row],[remote_ratio]]=100,"Remote",ds_salaries[[#This Row],[remote_ratio]]=0,"Onsite",ds_salaries[[#This Row],[remote_ratio]]=50,"Hybrid")</f>
        <v>Onsite</v>
      </c>
      <c r="N767" s="10" t="str" cm="1">
        <f t="array" ref="N7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7" s="10" t="str">
        <f>VLOOKUP(ds_salaries[[#This Row],[employee_residence]],country_codes_wiki!A:B,2,0)</f>
        <v>Spain</v>
      </c>
    </row>
    <row r="768" spans="1:15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  <c r="L768" s="10" cm="1">
        <f t="array" ref="L768">MEDIAN(IF(ds_salaries[experience_level]=ds_salaries[[#This Row],[experience_level]],ds_salaries[salary_in_usd]))</f>
        <v>100000</v>
      </c>
      <c r="M768" s="10" t="str" cm="1">
        <f t="array" ref="M768">_xlfn.IFS(ds_salaries[[#This Row],[remote_ratio]]=100,"Remote",ds_salaries[[#This Row],[remote_ratio]]=0,"Onsite",ds_salaries[[#This Row],[remote_ratio]]=50,"Hybrid")</f>
        <v>Onsite</v>
      </c>
      <c r="N768" s="10" t="str" cm="1">
        <f t="array" ref="N7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8" s="10" t="str">
        <f>VLOOKUP(ds_salaries[[#This Row],[employee_residence]],country_codes_wiki!A:B,2,0)</f>
        <v>Spain</v>
      </c>
    </row>
    <row r="769" spans="1:15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  <c r="L769" s="10" cm="1">
        <f t="array" ref="L769">MEDIAN(IF(ds_salaries[experience_level]=ds_salaries[[#This Row],[experience_level]],ds_salaries[salary_in_usd]))</f>
        <v>100000</v>
      </c>
      <c r="M769" s="10" t="str" cm="1">
        <f t="array" ref="M769">_xlfn.IFS(ds_salaries[[#This Row],[remote_ratio]]=100,"Remote",ds_salaries[[#This Row],[remote_ratio]]=0,"Onsite",ds_salaries[[#This Row],[remote_ratio]]=50,"Hybrid")</f>
        <v>Remote</v>
      </c>
      <c r="N769" s="10" t="str" cm="1">
        <f t="array" ref="N7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69" s="10" t="str">
        <f>VLOOKUP(ds_salaries[[#This Row],[employee_residence]],country_codes_wiki!A:B,2,0)</f>
        <v>Slovenia</v>
      </c>
    </row>
    <row r="770" spans="1:15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  <c r="L770" s="10" cm="1">
        <f t="array" ref="L770">MEDIAN(IF(ds_salaries[experience_level]=ds_salaries[[#This Row],[experience_level]],ds_salaries[salary_in_usd]))</f>
        <v>100000</v>
      </c>
      <c r="M770" s="10" t="str" cm="1">
        <f t="array" ref="M770">_xlfn.IFS(ds_salaries[[#This Row],[remote_ratio]]=100,"Remote",ds_salaries[[#This Row],[remote_ratio]]=0,"Onsite",ds_salaries[[#This Row],[remote_ratio]]=50,"Hybrid")</f>
        <v>Remote</v>
      </c>
      <c r="N770" s="10" t="str" cm="1">
        <f t="array" ref="N7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0" s="10" t="str">
        <f>VLOOKUP(ds_salaries[[#This Row],[employee_residence]],country_codes_wiki!A:B,2,0)</f>
        <v>Slovenia</v>
      </c>
    </row>
    <row r="771" spans="1:15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  <c r="L771" s="10" cm="1">
        <f t="array" ref="L771">MEDIAN(IF(ds_salaries[experience_level]=ds_salaries[[#This Row],[experience_level]],ds_salaries[salary_in_usd]))</f>
        <v>146000</v>
      </c>
      <c r="M771" s="10" t="str" cm="1">
        <f t="array" ref="M771">_xlfn.IFS(ds_salaries[[#This Row],[remote_ratio]]=100,"Remote",ds_salaries[[#This Row],[remote_ratio]]=0,"Onsite",ds_salaries[[#This Row],[remote_ratio]]=50,"Hybrid")</f>
        <v>Onsite</v>
      </c>
      <c r="N771" s="10" t="str" cm="1">
        <f t="array" ref="N7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1" s="10" t="str">
        <f>VLOOKUP(ds_salaries[[#This Row],[employee_residence]],country_codes_wiki!A:B,2,0)</f>
        <v>Great Britain</v>
      </c>
    </row>
    <row r="772" spans="1:15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  <c r="L772" s="10" cm="1">
        <f t="array" ref="L772">MEDIAN(IF(ds_salaries[experience_level]=ds_salaries[[#This Row],[experience_level]],ds_salaries[salary_in_usd]))</f>
        <v>146000</v>
      </c>
      <c r="M772" s="10" t="str" cm="1">
        <f t="array" ref="M772">_xlfn.IFS(ds_salaries[[#This Row],[remote_ratio]]=100,"Remote",ds_salaries[[#This Row],[remote_ratio]]=0,"Onsite",ds_salaries[[#This Row],[remote_ratio]]=50,"Hybrid")</f>
        <v>Onsite</v>
      </c>
      <c r="N772" s="10" t="str" cm="1">
        <f t="array" ref="N7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2" s="10" t="str">
        <f>VLOOKUP(ds_salaries[[#This Row],[employee_residence]],country_codes_wiki!A:B,2,0)</f>
        <v>Great Britain</v>
      </c>
    </row>
    <row r="773" spans="1:15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  <c r="L773" s="10" cm="1">
        <f t="array" ref="L773">MEDIAN(IF(ds_salaries[experience_level]=ds_salaries[[#This Row],[experience_level]],ds_salaries[salary_in_usd]))</f>
        <v>146000</v>
      </c>
      <c r="M773" s="10" t="str" cm="1">
        <f t="array" ref="M773">_xlfn.IFS(ds_salaries[[#This Row],[remote_ratio]]=100,"Remote",ds_salaries[[#This Row],[remote_ratio]]=0,"Onsite",ds_salaries[[#This Row],[remote_ratio]]=50,"Hybrid")</f>
        <v>Onsite</v>
      </c>
      <c r="N773" s="10" t="str" cm="1">
        <f t="array" ref="N7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3" s="10" t="str">
        <f>VLOOKUP(ds_salaries[[#This Row],[employee_residence]],country_codes_wiki!A:B,2,0)</f>
        <v>Great Britain</v>
      </c>
    </row>
    <row r="774" spans="1:15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  <c r="L774" s="10" cm="1">
        <f t="array" ref="L774">MEDIAN(IF(ds_salaries[experience_level]=ds_salaries[[#This Row],[experience_level]],ds_salaries[salary_in_usd]))</f>
        <v>146000</v>
      </c>
      <c r="M774" s="10" t="str" cm="1">
        <f t="array" ref="M774">_xlfn.IFS(ds_salaries[[#This Row],[remote_ratio]]=100,"Remote",ds_salaries[[#This Row],[remote_ratio]]=0,"Onsite",ds_salaries[[#This Row],[remote_ratio]]=50,"Hybrid")</f>
        <v>Onsite</v>
      </c>
      <c r="N774" s="10" t="str" cm="1">
        <f t="array" ref="N7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4" s="10" t="str">
        <f>VLOOKUP(ds_salaries[[#This Row],[employee_residence]],country_codes_wiki!A:B,2,0)</f>
        <v>Great Britain</v>
      </c>
    </row>
    <row r="775" spans="1:15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  <c r="L775" s="10" cm="1">
        <f t="array" ref="L775">MEDIAN(IF(ds_salaries[experience_level]=ds_salaries[[#This Row],[experience_level]],ds_salaries[salary_in_usd]))</f>
        <v>146000</v>
      </c>
      <c r="M775" s="10" t="str" cm="1">
        <f t="array" ref="M775">_xlfn.IFS(ds_salaries[[#This Row],[remote_ratio]]=100,"Remote",ds_salaries[[#This Row],[remote_ratio]]=0,"Onsite",ds_salaries[[#This Row],[remote_ratio]]=50,"Hybrid")</f>
        <v>Onsite</v>
      </c>
      <c r="N775" s="10" t="str" cm="1">
        <f t="array" ref="N7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5" s="10" t="str">
        <f>VLOOKUP(ds_salaries[[#This Row],[employee_residence]],country_codes_wiki!A:B,2,0)</f>
        <v>United States</v>
      </c>
    </row>
    <row r="776" spans="1:15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  <c r="L776" s="10" cm="1">
        <f t="array" ref="L776">MEDIAN(IF(ds_salaries[experience_level]=ds_salaries[[#This Row],[experience_level]],ds_salaries[salary_in_usd]))</f>
        <v>146000</v>
      </c>
      <c r="M776" s="10" t="str" cm="1">
        <f t="array" ref="M776">_xlfn.IFS(ds_salaries[[#This Row],[remote_ratio]]=100,"Remote",ds_salaries[[#This Row],[remote_ratio]]=0,"Onsite",ds_salaries[[#This Row],[remote_ratio]]=50,"Hybrid")</f>
        <v>Onsite</v>
      </c>
      <c r="N776" s="10" t="str" cm="1">
        <f t="array" ref="N7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6" s="10" t="str">
        <f>VLOOKUP(ds_salaries[[#This Row],[employee_residence]],country_codes_wiki!A:B,2,0)</f>
        <v>United States</v>
      </c>
    </row>
    <row r="777" spans="1:15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  <c r="L777" s="10" cm="1">
        <f t="array" ref="L777">MEDIAN(IF(ds_salaries[experience_level]=ds_salaries[[#This Row],[experience_level]],ds_salaries[salary_in_usd]))</f>
        <v>146000</v>
      </c>
      <c r="M777" s="10" t="str" cm="1">
        <f t="array" ref="M777">_xlfn.IFS(ds_salaries[[#This Row],[remote_ratio]]=100,"Remote",ds_salaries[[#This Row],[remote_ratio]]=0,"Onsite",ds_salaries[[#This Row],[remote_ratio]]=50,"Hybrid")</f>
        <v>Remote</v>
      </c>
      <c r="N777" s="10" t="str" cm="1">
        <f t="array" ref="N7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7" s="10" t="str">
        <f>VLOOKUP(ds_salaries[[#This Row],[employee_residence]],country_codes_wiki!A:B,2,0)</f>
        <v>United States</v>
      </c>
    </row>
    <row r="778" spans="1:15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  <c r="L778" s="10" cm="1">
        <f t="array" ref="L778">MEDIAN(IF(ds_salaries[experience_level]=ds_salaries[[#This Row],[experience_level]],ds_salaries[salary_in_usd]))</f>
        <v>100000</v>
      </c>
      <c r="M778" s="10" t="str" cm="1">
        <f t="array" ref="M778">_xlfn.IFS(ds_salaries[[#This Row],[remote_ratio]]=100,"Remote",ds_salaries[[#This Row],[remote_ratio]]=0,"Onsite",ds_salaries[[#This Row],[remote_ratio]]=50,"Hybrid")</f>
        <v>Remote</v>
      </c>
      <c r="N778" s="10" t="str" cm="1">
        <f t="array" ref="N7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8" s="10" t="str">
        <f>VLOOKUP(ds_salaries[[#This Row],[employee_residence]],country_codes_wiki!A:B,2,0)</f>
        <v>United States</v>
      </c>
    </row>
    <row r="779" spans="1:15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  <c r="L779" s="10" cm="1">
        <f t="array" ref="L779">MEDIAN(IF(ds_salaries[experience_level]=ds_salaries[[#This Row],[experience_level]],ds_salaries[salary_in_usd]))</f>
        <v>146000</v>
      </c>
      <c r="M779" s="10" t="str" cm="1">
        <f t="array" ref="M779">_xlfn.IFS(ds_salaries[[#This Row],[remote_ratio]]=100,"Remote",ds_salaries[[#This Row],[remote_ratio]]=0,"Onsite",ds_salaries[[#This Row],[remote_ratio]]=50,"Hybrid")</f>
        <v>Onsite</v>
      </c>
      <c r="N779" s="10" t="str" cm="1">
        <f t="array" ref="N7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79" s="10" t="str">
        <f>VLOOKUP(ds_salaries[[#This Row],[employee_residence]],country_codes_wiki!A:B,2,0)</f>
        <v>United States</v>
      </c>
    </row>
    <row r="780" spans="1:15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  <c r="L780" s="10" cm="1">
        <f t="array" ref="L780">MEDIAN(IF(ds_salaries[experience_level]=ds_salaries[[#This Row],[experience_level]],ds_salaries[salary_in_usd]))</f>
        <v>146000</v>
      </c>
      <c r="M780" s="10" t="str" cm="1">
        <f t="array" ref="M780">_xlfn.IFS(ds_salaries[[#This Row],[remote_ratio]]=100,"Remote",ds_salaries[[#This Row],[remote_ratio]]=0,"Onsite",ds_salaries[[#This Row],[remote_ratio]]=50,"Hybrid")</f>
        <v>Onsite</v>
      </c>
      <c r="N780" s="10" t="str" cm="1">
        <f t="array" ref="N7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0" s="10" t="str">
        <f>VLOOKUP(ds_salaries[[#This Row],[employee_residence]],country_codes_wiki!A:B,2,0)</f>
        <v>United States</v>
      </c>
    </row>
    <row r="781" spans="1:15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  <c r="L781" s="10" cm="1">
        <f t="array" ref="L781">MEDIAN(IF(ds_salaries[experience_level]=ds_salaries[[#This Row],[experience_level]],ds_salaries[salary_in_usd]))</f>
        <v>146000</v>
      </c>
      <c r="M781" s="10" t="str" cm="1">
        <f t="array" ref="M781">_xlfn.IFS(ds_salaries[[#This Row],[remote_ratio]]=100,"Remote",ds_salaries[[#This Row],[remote_ratio]]=0,"Onsite",ds_salaries[[#This Row],[remote_ratio]]=50,"Hybrid")</f>
        <v>Remote</v>
      </c>
      <c r="N781" s="10" t="str" cm="1">
        <f t="array" ref="N7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1" s="10" t="str">
        <f>VLOOKUP(ds_salaries[[#This Row],[employee_residence]],country_codes_wiki!A:B,2,0)</f>
        <v>Canada</v>
      </c>
    </row>
    <row r="782" spans="1:15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  <c r="L782" s="10" cm="1">
        <f t="array" ref="L782">MEDIAN(IF(ds_salaries[experience_level]=ds_salaries[[#This Row],[experience_level]],ds_salaries[salary_in_usd]))</f>
        <v>146000</v>
      </c>
      <c r="M782" s="10" t="str" cm="1">
        <f t="array" ref="M782">_xlfn.IFS(ds_salaries[[#This Row],[remote_ratio]]=100,"Remote",ds_salaries[[#This Row],[remote_ratio]]=0,"Onsite",ds_salaries[[#This Row],[remote_ratio]]=50,"Hybrid")</f>
        <v>Remote</v>
      </c>
      <c r="N782" s="10" t="str" cm="1">
        <f t="array" ref="N7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2" s="10" t="str">
        <f>VLOOKUP(ds_salaries[[#This Row],[employee_residence]],country_codes_wiki!A:B,2,0)</f>
        <v>Canada</v>
      </c>
    </row>
    <row r="783" spans="1:15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  <c r="L783" s="10" cm="1">
        <f t="array" ref="L783">MEDIAN(IF(ds_salaries[experience_level]=ds_salaries[[#This Row],[experience_level]],ds_salaries[salary_in_usd]))</f>
        <v>146000</v>
      </c>
      <c r="M783" s="10" t="str" cm="1">
        <f t="array" ref="M783">_xlfn.IFS(ds_salaries[[#This Row],[remote_ratio]]=100,"Remote",ds_salaries[[#This Row],[remote_ratio]]=0,"Onsite",ds_salaries[[#This Row],[remote_ratio]]=50,"Hybrid")</f>
        <v>Remote</v>
      </c>
      <c r="N783" s="10" t="str" cm="1">
        <f t="array" ref="N7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3" s="10" t="str">
        <f>VLOOKUP(ds_salaries[[#This Row],[employee_residence]],country_codes_wiki!A:B,2,0)</f>
        <v>United States</v>
      </c>
    </row>
    <row r="784" spans="1:15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  <c r="L784" s="10" cm="1">
        <f t="array" ref="L784">MEDIAN(IF(ds_salaries[experience_level]=ds_salaries[[#This Row],[experience_level]],ds_salaries[salary_in_usd]))</f>
        <v>146000</v>
      </c>
      <c r="M784" s="10" t="str" cm="1">
        <f t="array" ref="M784">_xlfn.IFS(ds_salaries[[#This Row],[remote_ratio]]=100,"Remote",ds_salaries[[#This Row],[remote_ratio]]=0,"Onsite",ds_salaries[[#This Row],[remote_ratio]]=50,"Hybrid")</f>
        <v>Remote</v>
      </c>
      <c r="N784" s="10" t="str" cm="1">
        <f t="array" ref="N7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4" s="10" t="str">
        <f>VLOOKUP(ds_salaries[[#This Row],[employee_residence]],country_codes_wiki!A:B,2,0)</f>
        <v>United States</v>
      </c>
    </row>
    <row r="785" spans="1:15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  <c r="L785" s="10" cm="1">
        <f t="array" ref="L785">MEDIAN(IF(ds_salaries[experience_level]=ds_salaries[[#This Row],[experience_level]],ds_salaries[salary_in_usd]))</f>
        <v>146000</v>
      </c>
      <c r="M785" s="10" t="str" cm="1">
        <f t="array" ref="M785">_xlfn.IFS(ds_salaries[[#This Row],[remote_ratio]]=100,"Remote",ds_salaries[[#This Row],[remote_ratio]]=0,"Onsite",ds_salaries[[#This Row],[remote_ratio]]=50,"Hybrid")</f>
        <v>Onsite</v>
      </c>
      <c r="N785" s="10" t="str" cm="1">
        <f t="array" ref="N7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5" s="10" t="str">
        <f>VLOOKUP(ds_salaries[[#This Row],[employee_residence]],country_codes_wiki!A:B,2,0)</f>
        <v>United States</v>
      </c>
    </row>
    <row r="786" spans="1:15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  <c r="L786" s="10" cm="1">
        <f t="array" ref="L786">MEDIAN(IF(ds_salaries[experience_level]=ds_salaries[[#This Row],[experience_level]],ds_salaries[salary_in_usd]))</f>
        <v>146000</v>
      </c>
      <c r="M786" s="10" t="str" cm="1">
        <f t="array" ref="M786">_xlfn.IFS(ds_salaries[[#This Row],[remote_ratio]]=100,"Remote",ds_salaries[[#This Row],[remote_ratio]]=0,"Onsite",ds_salaries[[#This Row],[remote_ratio]]=50,"Hybrid")</f>
        <v>Onsite</v>
      </c>
      <c r="N786" s="10" t="str" cm="1">
        <f t="array" ref="N7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6" s="10" t="str">
        <f>VLOOKUP(ds_salaries[[#This Row],[employee_residence]],country_codes_wiki!A:B,2,0)</f>
        <v>United States</v>
      </c>
    </row>
    <row r="787" spans="1:15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  <c r="L787" s="10" cm="1">
        <f t="array" ref="L787">MEDIAN(IF(ds_salaries[experience_level]=ds_salaries[[#This Row],[experience_level]],ds_salaries[salary_in_usd]))</f>
        <v>146000</v>
      </c>
      <c r="M787" s="10" t="str" cm="1">
        <f t="array" ref="M787">_xlfn.IFS(ds_salaries[[#This Row],[remote_ratio]]=100,"Remote",ds_salaries[[#This Row],[remote_ratio]]=0,"Onsite",ds_salaries[[#This Row],[remote_ratio]]=50,"Hybrid")</f>
        <v>Onsite</v>
      </c>
      <c r="N787" s="10" t="str" cm="1">
        <f t="array" ref="N7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7" s="10" t="str">
        <f>VLOOKUP(ds_salaries[[#This Row],[employee_residence]],country_codes_wiki!A:B,2,0)</f>
        <v>United States</v>
      </c>
    </row>
    <row r="788" spans="1:15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  <c r="L788" s="10" cm="1">
        <f t="array" ref="L788">MEDIAN(IF(ds_salaries[experience_level]=ds_salaries[[#This Row],[experience_level]],ds_salaries[salary_in_usd]))</f>
        <v>146000</v>
      </c>
      <c r="M788" s="10" t="str" cm="1">
        <f t="array" ref="M788">_xlfn.IFS(ds_salaries[[#This Row],[remote_ratio]]=100,"Remote",ds_salaries[[#This Row],[remote_ratio]]=0,"Onsite",ds_salaries[[#This Row],[remote_ratio]]=50,"Hybrid")</f>
        <v>Onsite</v>
      </c>
      <c r="N788" s="10" t="str" cm="1">
        <f t="array" ref="N7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8" s="10" t="str">
        <f>VLOOKUP(ds_salaries[[#This Row],[employee_residence]],country_codes_wiki!A:B,2,0)</f>
        <v>United States</v>
      </c>
    </row>
    <row r="789" spans="1:15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  <c r="L789" s="10" cm="1">
        <f t="array" ref="L789">MEDIAN(IF(ds_salaries[experience_level]=ds_salaries[[#This Row],[experience_level]],ds_salaries[salary_in_usd]))</f>
        <v>146000</v>
      </c>
      <c r="M789" s="10" t="str" cm="1">
        <f t="array" ref="M789">_xlfn.IFS(ds_salaries[[#This Row],[remote_ratio]]=100,"Remote",ds_salaries[[#This Row],[remote_ratio]]=0,"Onsite",ds_salaries[[#This Row],[remote_ratio]]=50,"Hybrid")</f>
        <v>Onsite</v>
      </c>
      <c r="N789" s="10" t="str" cm="1">
        <f t="array" ref="N7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89" s="10" t="str">
        <f>VLOOKUP(ds_salaries[[#This Row],[employee_residence]],country_codes_wiki!A:B,2,0)</f>
        <v>United States</v>
      </c>
    </row>
    <row r="790" spans="1:15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  <c r="L790" s="10" cm="1">
        <f t="array" ref="L790">MEDIAN(IF(ds_salaries[experience_level]=ds_salaries[[#This Row],[experience_level]],ds_salaries[salary_in_usd]))</f>
        <v>146000</v>
      </c>
      <c r="M790" s="10" t="str" cm="1">
        <f t="array" ref="M790">_xlfn.IFS(ds_salaries[[#This Row],[remote_ratio]]=100,"Remote",ds_salaries[[#This Row],[remote_ratio]]=0,"Onsite",ds_salaries[[#This Row],[remote_ratio]]=50,"Hybrid")</f>
        <v>Onsite</v>
      </c>
      <c r="N790" s="10" t="str" cm="1">
        <f t="array" ref="N7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0" s="10" t="str">
        <f>VLOOKUP(ds_salaries[[#This Row],[employee_residence]],country_codes_wiki!A:B,2,0)</f>
        <v>United States</v>
      </c>
    </row>
    <row r="791" spans="1:15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  <c r="L791" s="10" cm="1">
        <f t="array" ref="L791">MEDIAN(IF(ds_salaries[experience_level]=ds_salaries[[#This Row],[experience_level]],ds_salaries[salary_in_usd]))</f>
        <v>100000</v>
      </c>
      <c r="M791" s="10" t="str" cm="1">
        <f t="array" ref="M791">_xlfn.IFS(ds_salaries[[#This Row],[remote_ratio]]=100,"Remote",ds_salaries[[#This Row],[remote_ratio]]=0,"Onsite",ds_salaries[[#This Row],[remote_ratio]]=50,"Hybrid")</f>
        <v>Onsite</v>
      </c>
      <c r="N791" s="10" t="str" cm="1">
        <f t="array" ref="N7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1" s="10" t="str">
        <f>VLOOKUP(ds_salaries[[#This Row],[employee_residence]],country_codes_wiki!A:B,2,0)</f>
        <v>United States</v>
      </c>
    </row>
    <row r="792" spans="1:15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  <c r="L792" s="10" cm="1">
        <f t="array" ref="L792">MEDIAN(IF(ds_salaries[experience_level]=ds_salaries[[#This Row],[experience_level]],ds_salaries[salary_in_usd]))</f>
        <v>100000</v>
      </c>
      <c r="M792" s="10" t="str" cm="1">
        <f t="array" ref="M792">_xlfn.IFS(ds_salaries[[#This Row],[remote_ratio]]=100,"Remote",ds_salaries[[#This Row],[remote_ratio]]=0,"Onsite",ds_salaries[[#This Row],[remote_ratio]]=50,"Hybrid")</f>
        <v>Onsite</v>
      </c>
      <c r="N792" s="10" t="str" cm="1">
        <f t="array" ref="N7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2" s="10" t="str">
        <f>VLOOKUP(ds_salaries[[#This Row],[employee_residence]],country_codes_wiki!A:B,2,0)</f>
        <v>United States</v>
      </c>
    </row>
    <row r="793" spans="1:15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  <c r="L793" s="10" cm="1">
        <f t="array" ref="L793">MEDIAN(IF(ds_salaries[experience_level]=ds_salaries[[#This Row],[experience_level]],ds_salaries[salary_in_usd]))</f>
        <v>146000</v>
      </c>
      <c r="M793" s="10" t="str" cm="1">
        <f t="array" ref="M793">_xlfn.IFS(ds_salaries[[#This Row],[remote_ratio]]=100,"Remote",ds_salaries[[#This Row],[remote_ratio]]=0,"Onsite",ds_salaries[[#This Row],[remote_ratio]]=50,"Hybrid")</f>
        <v>Onsite</v>
      </c>
      <c r="N793" s="10" t="str" cm="1">
        <f t="array" ref="N7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3" s="10" t="str">
        <f>VLOOKUP(ds_salaries[[#This Row],[employee_residence]],country_codes_wiki!A:B,2,0)</f>
        <v>United States</v>
      </c>
    </row>
    <row r="794" spans="1:15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  <c r="L794" s="10" cm="1">
        <f t="array" ref="L794">MEDIAN(IF(ds_salaries[experience_level]=ds_salaries[[#This Row],[experience_level]],ds_salaries[salary_in_usd]))</f>
        <v>146000</v>
      </c>
      <c r="M794" s="10" t="str" cm="1">
        <f t="array" ref="M794">_xlfn.IFS(ds_salaries[[#This Row],[remote_ratio]]=100,"Remote",ds_salaries[[#This Row],[remote_ratio]]=0,"Onsite",ds_salaries[[#This Row],[remote_ratio]]=50,"Hybrid")</f>
        <v>Onsite</v>
      </c>
      <c r="N794" s="10" t="str" cm="1">
        <f t="array" ref="N7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4" s="10" t="str">
        <f>VLOOKUP(ds_salaries[[#This Row],[employee_residence]],country_codes_wiki!A:B,2,0)</f>
        <v>United States</v>
      </c>
    </row>
    <row r="795" spans="1:15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  <c r="L795" s="10" cm="1">
        <f t="array" ref="L795">MEDIAN(IF(ds_salaries[experience_level]=ds_salaries[[#This Row],[experience_level]],ds_salaries[salary_in_usd]))</f>
        <v>146000</v>
      </c>
      <c r="M795" s="10" t="str" cm="1">
        <f t="array" ref="M795">_xlfn.IFS(ds_salaries[[#This Row],[remote_ratio]]=100,"Remote",ds_salaries[[#This Row],[remote_ratio]]=0,"Onsite",ds_salaries[[#This Row],[remote_ratio]]=50,"Hybrid")</f>
        <v>Onsite</v>
      </c>
      <c r="N795" s="10" t="str" cm="1">
        <f t="array" ref="N7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5" s="10" t="str">
        <f>VLOOKUP(ds_salaries[[#This Row],[employee_residence]],country_codes_wiki!A:B,2,0)</f>
        <v>United States</v>
      </c>
    </row>
    <row r="796" spans="1:15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  <c r="L796" s="10" cm="1">
        <f t="array" ref="L796">MEDIAN(IF(ds_salaries[experience_level]=ds_salaries[[#This Row],[experience_level]],ds_salaries[salary_in_usd]))</f>
        <v>146000</v>
      </c>
      <c r="M796" s="10" t="str" cm="1">
        <f t="array" ref="M796">_xlfn.IFS(ds_salaries[[#This Row],[remote_ratio]]=100,"Remote",ds_salaries[[#This Row],[remote_ratio]]=0,"Onsite",ds_salaries[[#This Row],[remote_ratio]]=50,"Hybrid")</f>
        <v>Onsite</v>
      </c>
      <c r="N796" s="10" t="str" cm="1">
        <f t="array" ref="N7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6" s="10" t="str">
        <f>VLOOKUP(ds_salaries[[#This Row],[employee_residence]],country_codes_wiki!A:B,2,0)</f>
        <v>United States</v>
      </c>
    </row>
    <row r="797" spans="1:15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  <c r="L797" s="10" cm="1">
        <f t="array" ref="L797">MEDIAN(IF(ds_salaries[experience_level]=ds_salaries[[#This Row],[experience_level]],ds_salaries[salary_in_usd]))</f>
        <v>100000</v>
      </c>
      <c r="M797" s="10" t="str" cm="1">
        <f t="array" ref="M797">_xlfn.IFS(ds_salaries[[#This Row],[remote_ratio]]=100,"Remote",ds_salaries[[#This Row],[remote_ratio]]=0,"Onsite",ds_salaries[[#This Row],[remote_ratio]]=50,"Hybrid")</f>
        <v>Onsite</v>
      </c>
      <c r="N797" s="10" t="str" cm="1">
        <f t="array" ref="N7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7" s="10" t="str">
        <f>VLOOKUP(ds_salaries[[#This Row],[employee_residence]],country_codes_wiki!A:B,2,0)</f>
        <v>United States</v>
      </c>
    </row>
    <row r="798" spans="1:15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  <c r="L798" s="10" cm="1">
        <f t="array" ref="L798">MEDIAN(IF(ds_salaries[experience_level]=ds_salaries[[#This Row],[experience_level]],ds_salaries[salary_in_usd]))</f>
        <v>100000</v>
      </c>
      <c r="M798" s="10" t="str" cm="1">
        <f t="array" ref="M798">_xlfn.IFS(ds_salaries[[#This Row],[remote_ratio]]=100,"Remote",ds_salaries[[#This Row],[remote_ratio]]=0,"Onsite",ds_salaries[[#This Row],[remote_ratio]]=50,"Hybrid")</f>
        <v>Onsite</v>
      </c>
      <c r="N798" s="10" t="str" cm="1">
        <f t="array" ref="N7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8" s="10" t="str">
        <f>VLOOKUP(ds_salaries[[#This Row],[employee_residence]],country_codes_wiki!A:B,2,0)</f>
        <v>United States</v>
      </c>
    </row>
    <row r="799" spans="1:15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  <c r="L799" s="10" cm="1">
        <f t="array" ref="L799">MEDIAN(IF(ds_salaries[experience_level]=ds_salaries[[#This Row],[experience_level]],ds_salaries[salary_in_usd]))</f>
        <v>196000</v>
      </c>
      <c r="M799" s="10" t="str" cm="1">
        <f t="array" ref="M799">_xlfn.IFS(ds_salaries[[#This Row],[remote_ratio]]=100,"Remote",ds_salaries[[#This Row],[remote_ratio]]=0,"Onsite",ds_salaries[[#This Row],[remote_ratio]]=50,"Hybrid")</f>
        <v>Onsite</v>
      </c>
      <c r="N799" s="10" t="str" cm="1">
        <f t="array" ref="N7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799" s="10" t="str">
        <f>VLOOKUP(ds_salaries[[#This Row],[employee_residence]],country_codes_wiki!A:B,2,0)</f>
        <v>United States</v>
      </c>
    </row>
    <row r="800" spans="1:15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  <c r="L800" s="10" cm="1">
        <f t="array" ref="L800">MEDIAN(IF(ds_salaries[experience_level]=ds_salaries[[#This Row],[experience_level]],ds_salaries[salary_in_usd]))</f>
        <v>196000</v>
      </c>
      <c r="M800" s="10" t="str" cm="1">
        <f t="array" ref="M800">_xlfn.IFS(ds_salaries[[#This Row],[remote_ratio]]=100,"Remote",ds_salaries[[#This Row],[remote_ratio]]=0,"Onsite",ds_salaries[[#This Row],[remote_ratio]]=50,"Hybrid")</f>
        <v>Onsite</v>
      </c>
      <c r="N800" s="10" t="str" cm="1">
        <f t="array" ref="N8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0" s="10" t="str">
        <f>VLOOKUP(ds_salaries[[#This Row],[employee_residence]],country_codes_wiki!A:B,2,0)</f>
        <v>United States</v>
      </c>
    </row>
    <row r="801" spans="1:15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  <c r="L801" s="10" cm="1">
        <f t="array" ref="L801">MEDIAN(IF(ds_salaries[experience_level]=ds_salaries[[#This Row],[experience_level]],ds_salaries[salary_in_usd]))</f>
        <v>146000</v>
      </c>
      <c r="M801" s="10" t="str" cm="1">
        <f t="array" ref="M801">_xlfn.IFS(ds_salaries[[#This Row],[remote_ratio]]=100,"Remote",ds_salaries[[#This Row],[remote_ratio]]=0,"Onsite",ds_salaries[[#This Row],[remote_ratio]]=50,"Hybrid")</f>
        <v>Remote</v>
      </c>
      <c r="N801" s="10" t="str" cm="1">
        <f t="array" ref="N8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1" s="10" t="str">
        <f>VLOOKUP(ds_salaries[[#This Row],[employee_residence]],country_codes_wiki!A:B,2,0)</f>
        <v>United States</v>
      </c>
    </row>
    <row r="802" spans="1:15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  <c r="L802" s="10" cm="1">
        <f t="array" ref="L802">MEDIAN(IF(ds_salaries[experience_level]=ds_salaries[[#This Row],[experience_level]],ds_salaries[salary_in_usd]))</f>
        <v>146000</v>
      </c>
      <c r="M802" s="10" t="str" cm="1">
        <f t="array" ref="M802">_xlfn.IFS(ds_salaries[[#This Row],[remote_ratio]]=100,"Remote",ds_salaries[[#This Row],[remote_ratio]]=0,"Onsite",ds_salaries[[#This Row],[remote_ratio]]=50,"Hybrid")</f>
        <v>Remote</v>
      </c>
      <c r="N802" s="10" t="str" cm="1">
        <f t="array" ref="N8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2" s="10" t="str">
        <f>VLOOKUP(ds_salaries[[#This Row],[employee_residence]],country_codes_wiki!A:B,2,0)</f>
        <v>United States</v>
      </c>
    </row>
    <row r="803" spans="1:15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  <c r="L803" s="10" cm="1">
        <f t="array" ref="L803">MEDIAN(IF(ds_salaries[experience_level]=ds_salaries[[#This Row],[experience_level]],ds_salaries[salary_in_usd]))</f>
        <v>146000</v>
      </c>
      <c r="M803" s="10" t="str" cm="1">
        <f t="array" ref="M803">_xlfn.IFS(ds_salaries[[#This Row],[remote_ratio]]=100,"Remote",ds_salaries[[#This Row],[remote_ratio]]=0,"Onsite",ds_salaries[[#This Row],[remote_ratio]]=50,"Hybrid")</f>
        <v>Remote</v>
      </c>
      <c r="N803" s="10" t="str" cm="1">
        <f t="array" ref="N8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3" s="10" t="str">
        <f>VLOOKUP(ds_salaries[[#This Row],[employee_residence]],country_codes_wiki!A:B,2,0)</f>
        <v>United States</v>
      </c>
    </row>
    <row r="804" spans="1:15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  <c r="L804" s="10" cm="1">
        <f t="array" ref="L804">MEDIAN(IF(ds_salaries[experience_level]=ds_salaries[[#This Row],[experience_level]],ds_salaries[salary_in_usd]))</f>
        <v>146000</v>
      </c>
      <c r="M804" s="10" t="str" cm="1">
        <f t="array" ref="M804">_xlfn.IFS(ds_salaries[[#This Row],[remote_ratio]]=100,"Remote",ds_salaries[[#This Row],[remote_ratio]]=0,"Onsite",ds_salaries[[#This Row],[remote_ratio]]=50,"Hybrid")</f>
        <v>Remote</v>
      </c>
      <c r="N804" s="10" t="str" cm="1">
        <f t="array" ref="N8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4" s="10" t="str">
        <f>VLOOKUP(ds_salaries[[#This Row],[employee_residence]],country_codes_wiki!A:B,2,0)</f>
        <v>United States</v>
      </c>
    </row>
    <row r="805" spans="1:15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  <c r="L805" s="10" cm="1">
        <f t="array" ref="L805">MEDIAN(IF(ds_salaries[experience_level]=ds_salaries[[#This Row],[experience_level]],ds_salaries[salary_in_usd]))</f>
        <v>100000</v>
      </c>
      <c r="M805" s="10" t="str" cm="1">
        <f t="array" ref="M805">_xlfn.IFS(ds_salaries[[#This Row],[remote_ratio]]=100,"Remote",ds_salaries[[#This Row],[remote_ratio]]=0,"Onsite",ds_salaries[[#This Row],[remote_ratio]]=50,"Hybrid")</f>
        <v>Remote</v>
      </c>
      <c r="N805" s="10" t="str" cm="1">
        <f t="array" ref="N8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5" s="10" t="str">
        <f>VLOOKUP(ds_salaries[[#This Row],[employee_residence]],country_codes_wiki!A:B,2,0)</f>
        <v>Canada</v>
      </c>
    </row>
    <row r="806" spans="1:15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  <c r="L806" s="10" cm="1">
        <f t="array" ref="L806">MEDIAN(IF(ds_salaries[experience_level]=ds_salaries[[#This Row],[experience_level]],ds_salaries[salary_in_usd]))</f>
        <v>100000</v>
      </c>
      <c r="M806" s="10" t="str" cm="1">
        <f t="array" ref="M806">_xlfn.IFS(ds_salaries[[#This Row],[remote_ratio]]=100,"Remote",ds_salaries[[#This Row],[remote_ratio]]=0,"Onsite",ds_salaries[[#This Row],[remote_ratio]]=50,"Hybrid")</f>
        <v>Remote</v>
      </c>
      <c r="N806" s="10" t="str" cm="1">
        <f t="array" ref="N8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6" s="10" t="str">
        <f>VLOOKUP(ds_salaries[[#This Row],[employee_residence]],country_codes_wiki!A:B,2,0)</f>
        <v>Canada</v>
      </c>
    </row>
    <row r="807" spans="1:15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  <c r="L807" s="10" cm="1">
        <f t="array" ref="L807">MEDIAN(IF(ds_salaries[experience_level]=ds_salaries[[#This Row],[experience_level]],ds_salaries[salary_in_usd]))</f>
        <v>146000</v>
      </c>
      <c r="M807" s="10" t="str" cm="1">
        <f t="array" ref="M807">_xlfn.IFS(ds_salaries[[#This Row],[remote_ratio]]=100,"Remote",ds_salaries[[#This Row],[remote_ratio]]=0,"Onsite",ds_salaries[[#This Row],[remote_ratio]]=50,"Hybrid")</f>
        <v>Onsite</v>
      </c>
      <c r="N807" s="10" t="str" cm="1">
        <f t="array" ref="N8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7" s="10" t="str">
        <f>VLOOKUP(ds_salaries[[#This Row],[employee_residence]],country_codes_wiki!A:B,2,0)</f>
        <v>Germany</v>
      </c>
    </row>
    <row r="808" spans="1:15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  <c r="L808" s="10" cm="1">
        <f t="array" ref="L808">MEDIAN(IF(ds_salaries[experience_level]=ds_salaries[[#This Row],[experience_level]],ds_salaries[salary_in_usd]))</f>
        <v>146000</v>
      </c>
      <c r="M808" s="10" t="str" cm="1">
        <f t="array" ref="M808">_xlfn.IFS(ds_salaries[[#This Row],[remote_ratio]]=100,"Remote",ds_salaries[[#This Row],[remote_ratio]]=0,"Onsite",ds_salaries[[#This Row],[remote_ratio]]=50,"Hybrid")</f>
        <v>Onsite</v>
      </c>
      <c r="N808" s="10" t="str" cm="1">
        <f t="array" ref="N8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8" s="10" t="str">
        <f>VLOOKUP(ds_salaries[[#This Row],[employee_residence]],country_codes_wiki!A:B,2,0)</f>
        <v>United States</v>
      </c>
    </row>
    <row r="809" spans="1:15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  <c r="L809" s="10" cm="1">
        <f t="array" ref="L809">MEDIAN(IF(ds_salaries[experience_level]=ds_salaries[[#This Row],[experience_level]],ds_salaries[salary_in_usd]))</f>
        <v>146000</v>
      </c>
      <c r="M809" s="10" t="str" cm="1">
        <f t="array" ref="M809">_xlfn.IFS(ds_salaries[[#This Row],[remote_ratio]]=100,"Remote",ds_salaries[[#This Row],[remote_ratio]]=0,"Onsite",ds_salaries[[#This Row],[remote_ratio]]=50,"Hybrid")</f>
        <v>Onsite</v>
      </c>
      <c r="N809" s="10" t="str" cm="1">
        <f t="array" ref="N8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09" s="10" t="str">
        <f>VLOOKUP(ds_salaries[[#This Row],[employee_residence]],country_codes_wiki!A:B,2,0)</f>
        <v>United States</v>
      </c>
    </row>
    <row r="810" spans="1:15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  <c r="L810" s="10" cm="1">
        <f t="array" ref="L810">MEDIAN(IF(ds_salaries[experience_level]=ds_salaries[[#This Row],[experience_level]],ds_salaries[salary_in_usd]))</f>
        <v>146000</v>
      </c>
      <c r="M810" s="10" t="str" cm="1">
        <f t="array" ref="M810">_xlfn.IFS(ds_salaries[[#This Row],[remote_ratio]]=100,"Remote",ds_salaries[[#This Row],[remote_ratio]]=0,"Onsite",ds_salaries[[#This Row],[remote_ratio]]=50,"Hybrid")</f>
        <v>Onsite</v>
      </c>
      <c r="N810" s="10" t="str" cm="1">
        <f t="array" ref="N8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0" s="10" t="str">
        <f>VLOOKUP(ds_salaries[[#This Row],[employee_residence]],country_codes_wiki!A:B,2,0)</f>
        <v>United States</v>
      </c>
    </row>
    <row r="811" spans="1:15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  <c r="L811" s="10" cm="1">
        <f t="array" ref="L811">MEDIAN(IF(ds_salaries[experience_level]=ds_salaries[[#This Row],[experience_level]],ds_salaries[salary_in_usd]))</f>
        <v>146000</v>
      </c>
      <c r="M811" s="10" t="str" cm="1">
        <f t="array" ref="M811">_xlfn.IFS(ds_salaries[[#This Row],[remote_ratio]]=100,"Remote",ds_salaries[[#This Row],[remote_ratio]]=0,"Onsite",ds_salaries[[#This Row],[remote_ratio]]=50,"Hybrid")</f>
        <v>Onsite</v>
      </c>
      <c r="N811" s="10" t="str" cm="1">
        <f t="array" ref="N8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1" s="10" t="str">
        <f>VLOOKUP(ds_salaries[[#This Row],[employee_residence]],country_codes_wiki!A:B,2,0)</f>
        <v>United States</v>
      </c>
    </row>
    <row r="812" spans="1:15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  <c r="L812" s="10" cm="1">
        <f t="array" ref="L812">MEDIAN(IF(ds_salaries[experience_level]=ds_salaries[[#This Row],[experience_level]],ds_salaries[salary_in_usd]))</f>
        <v>100000</v>
      </c>
      <c r="M812" s="10" t="str" cm="1">
        <f t="array" ref="M812">_xlfn.IFS(ds_salaries[[#This Row],[remote_ratio]]=100,"Remote",ds_salaries[[#This Row],[remote_ratio]]=0,"Onsite",ds_salaries[[#This Row],[remote_ratio]]=50,"Hybrid")</f>
        <v>Onsite</v>
      </c>
      <c r="N812" s="10" t="str" cm="1">
        <f t="array" ref="N8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2" s="10" t="str">
        <f>VLOOKUP(ds_salaries[[#This Row],[employee_residence]],country_codes_wiki!A:B,2,0)</f>
        <v>United States</v>
      </c>
    </row>
    <row r="813" spans="1:15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  <c r="L813" s="10" cm="1">
        <f t="array" ref="L813">MEDIAN(IF(ds_salaries[experience_level]=ds_salaries[[#This Row],[experience_level]],ds_salaries[salary_in_usd]))</f>
        <v>100000</v>
      </c>
      <c r="M813" s="10" t="str" cm="1">
        <f t="array" ref="M813">_xlfn.IFS(ds_salaries[[#This Row],[remote_ratio]]=100,"Remote",ds_salaries[[#This Row],[remote_ratio]]=0,"Onsite",ds_salaries[[#This Row],[remote_ratio]]=50,"Hybrid")</f>
        <v>Onsite</v>
      </c>
      <c r="N813" s="10" t="str" cm="1">
        <f t="array" ref="N8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3" s="10" t="str">
        <f>VLOOKUP(ds_salaries[[#This Row],[employee_residence]],country_codes_wiki!A:B,2,0)</f>
        <v>United States</v>
      </c>
    </row>
    <row r="814" spans="1:15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  <c r="L814" s="10" cm="1">
        <f t="array" ref="L814">MEDIAN(IF(ds_salaries[experience_level]=ds_salaries[[#This Row],[experience_level]],ds_salaries[salary_in_usd]))</f>
        <v>100000</v>
      </c>
      <c r="M814" s="10" t="str" cm="1">
        <f t="array" ref="M814">_xlfn.IFS(ds_salaries[[#This Row],[remote_ratio]]=100,"Remote",ds_salaries[[#This Row],[remote_ratio]]=0,"Onsite",ds_salaries[[#This Row],[remote_ratio]]=50,"Hybrid")</f>
        <v>Onsite</v>
      </c>
      <c r="N814" s="10" t="str" cm="1">
        <f t="array" ref="N8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4" s="10" t="str">
        <f>VLOOKUP(ds_salaries[[#This Row],[employee_residence]],country_codes_wiki!A:B,2,0)</f>
        <v>United States</v>
      </c>
    </row>
    <row r="815" spans="1:15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  <c r="L815" s="10" cm="1">
        <f t="array" ref="L815">MEDIAN(IF(ds_salaries[experience_level]=ds_salaries[[#This Row],[experience_level]],ds_salaries[salary_in_usd]))</f>
        <v>100000</v>
      </c>
      <c r="M815" s="10" t="str" cm="1">
        <f t="array" ref="M815">_xlfn.IFS(ds_salaries[[#This Row],[remote_ratio]]=100,"Remote",ds_salaries[[#This Row],[remote_ratio]]=0,"Onsite",ds_salaries[[#This Row],[remote_ratio]]=50,"Hybrid")</f>
        <v>Onsite</v>
      </c>
      <c r="N815" s="10" t="str" cm="1">
        <f t="array" ref="N8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5" s="10" t="str">
        <f>VLOOKUP(ds_salaries[[#This Row],[employee_residence]],country_codes_wiki!A:B,2,0)</f>
        <v>United States</v>
      </c>
    </row>
    <row r="816" spans="1:15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  <c r="L816" s="10" cm="1">
        <f t="array" ref="L816">MEDIAN(IF(ds_salaries[experience_level]=ds_salaries[[#This Row],[experience_level]],ds_salaries[salary_in_usd]))</f>
        <v>146000</v>
      </c>
      <c r="M816" s="10" t="str" cm="1">
        <f t="array" ref="M816">_xlfn.IFS(ds_salaries[[#This Row],[remote_ratio]]=100,"Remote",ds_salaries[[#This Row],[remote_ratio]]=0,"Onsite",ds_salaries[[#This Row],[remote_ratio]]=50,"Hybrid")</f>
        <v>Remote</v>
      </c>
      <c r="N816" s="10" t="str" cm="1">
        <f t="array" ref="N8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6" s="10" t="str">
        <f>VLOOKUP(ds_salaries[[#This Row],[employee_residence]],country_codes_wiki!A:B,2,0)</f>
        <v>United States</v>
      </c>
    </row>
    <row r="817" spans="1:15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  <c r="L817" s="10" cm="1">
        <f t="array" ref="L817">MEDIAN(IF(ds_salaries[experience_level]=ds_salaries[[#This Row],[experience_level]],ds_salaries[salary_in_usd]))</f>
        <v>146000</v>
      </c>
      <c r="M817" s="10" t="str" cm="1">
        <f t="array" ref="M817">_xlfn.IFS(ds_salaries[[#This Row],[remote_ratio]]=100,"Remote",ds_salaries[[#This Row],[remote_ratio]]=0,"Onsite",ds_salaries[[#This Row],[remote_ratio]]=50,"Hybrid")</f>
        <v>Remote</v>
      </c>
      <c r="N817" s="10" t="str" cm="1">
        <f t="array" ref="N8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7" s="10" t="str">
        <f>VLOOKUP(ds_salaries[[#This Row],[employee_residence]],country_codes_wiki!A:B,2,0)</f>
        <v>United States</v>
      </c>
    </row>
    <row r="818" spans="1:15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  <c r="L818" s="10" cm="1">
        <f t="array" ref="L818">MEDIAN(IF(ds_salaries[experience_level]=ds_salaries[[#This Row],[experience_level]],ds_salaries[salary_in_usd]))</f>
        <v>70000</v>
      </c>
      <c r="M818" s="10" t="str" cm="1">
        <f t="array" ref="M818">_xlfn.IFS(ds_salaries[[#This Row],[remote_ratio]]=100,"Remote",ds_salaries[[#This Row],[remote_ratio]]=0,"Onsite",ds_salaries[[#This Row],[remote_ratio]]=50,"Hybrid")</f>
        <v>Onsite</v>
      </c>
      <c r="N818" s="10" t="str" cm="1">
        <f t="array" ref="N8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8" s="10" t="str">
        <f>VLOOKUP(ds_salaries[[#This Row],[employee_residence]],country_codes_wiki!A:B,2,0)</f>
        <v>United States</v>
      </c>
    </row>
    <row r="819" spans="1:15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  <c r="L819" s="10" cm="1">
        <f t="array" ref="L819">MEDIAN(IF(ds_salaries[experience_level]=ds_salaries[[#This Row],[experience_level]],ds_salaries[salary_in_usd]))</f>
        <v>70000</v>
      </c>
      <c r="M819" s="10" t="str" cm="1">
        <f t="array" ref="M819">_xlfn.IFS(ds_salaries[[#This Row],[remote_ratio]]=100,"Remote",ds_salaries[[#This Row],[remote_ratio]]=0,"Onsite",ds_salaries[[#This Row],[remote_ratio]]=50,"Hybrid")</f>
        <v>Onsite</v>
      </c>
      <c r="N819" s="10" t="str" cm="1">
        <f t="array" ref="N8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19" s="10" t="str">
        <f>VLOOKUP(ds_salaries[[#This Row],[employee_residence]],country_codes_wiki!A:B,2,0)</f>
        <v>United States</v>
      </c>
    </row>
    <row r="820" spans="1:15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  <c r="L820" s="10" cm="1">
        <f t="array" ref="L820">MEDIAN(IF(ds_salaries[experience_level]=ds_salaries[[#This Row],[experience_level]],ds_salaries[salary_in_usd]))</f>
        <v>100000</v>
      </c>
      <c r="M820" s="10" t="str" cm="1">
        <f t="array" ref="M820">_xlfn.IFS(ds_salaries[[#This Row],[remote_ratio]]=100,"Remote",ds_salaries[[#This Row],[remote_ratio]]=0,"Onsite",ds_salaries[[#This Row],[remote_ratio]]=50,"Hybrid")</f>
        <v>Remote</v>
      </c>
      <c r="N820" s="10" t="str" cm="1">
        <f t="array" ref="N8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0" s="10" t="str">
        <f>VLOOKUP(ds_salaries[[#This Row],[employee_residence]],country_codes_wiki!A:B,2,0)</f>
        <v>United States</v>
      </c>
    </row>
    <row r="821" spans="1:15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  <c r="L821" s="10" cm="1">
        <f t="array" ref="L821">MEDIAN(IF(ds_salaries[experience_level]=ds_salaries[[#This Row],[experience_level]],ds_salaries[salary_in_usd]))</f>
        <v>100000</v>
      </c>
      <c r="M821" s="10" t="str" cm="1">
        <f t="array" ref="M821">_xlfn.IFS(ds_salaries[[#This Row],[remote_ratio]]=100,"Remote",ds_salaries[[#This Row],[remote_ratio]]=0,"Onsite",ds_salaries[[#This Row],[remote_ratio]]=50,"Hybrid")</f>
        <v>Remote</v>
      </c>
      <c r="N821" s="10" t="str" cm="1">
        <f t="array" ref="N8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1" s="10" t="str">
        <f>VLOOKUP(ds_salaries[[#This Row],[employee_residence]],country_codes_wiki!A:B,2,0)</f>
        <v>United States</v>
      </c>
    </row>
    <row r="822" spans="1:15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  <c r="L822" s="10" cm="1">
        <f t="array" ref="L822">MEDIAN(IF(ds_salaries[experience_level]=ds_salaries[[#This Row],[experience_level]],ds_salaries[salary_in_usd]))</f>
        <v>146000</v>
      </c>
      <c r="M822" s="10" t="str" cm="1">
        <f t="array" ref="M822">_xlfn.IFS(ds_salaries[[#This Row],[remote_ratio]]=100,"Remote",ds_salaries[[#This Row],[remote_ratio]]=0,"Onsite",ds_salaries[[#This Row],[remote_ratio]]=50,"Hybrid")</f>
        <v>Remote</v>
      </c>
      <c r="N822" s="10" t="str" cm="1">
        <f t="array" ref="N8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2" s="10" t="str">
        <f>VLOOKUP(ds_salaries[[#This Row],[employee_residence]],country_codes_wiki!A:B,2,0)</f>
        <v>United States</v>
      </c>
    </row>
    <row r="823" spans="1:15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  <c r="L823" s="10" cm="1">
        <f t="array" ref="L823">MEDIAN(IF(ds_salaries[experience_level]=ds_salaries[[#This Row],[experience_level]],ds_salaries[salary_in_usd]))</f>
        <v>146000</v>
      </c>
      <c r="M823" s="10" t="str" cm="1">
        <f t="array" ref="M823">_xlfn.IFS(ds_salaries[[#This Row],[remote_ratio]]=100,"Remote",ds_salaries[[#This Row],[remote_ratio]]=0,"Onsite",ds_salaries[[#This Row],[remote_ratio]]=50,"Hybrid")</f>
        <v>Remote</v>
      </c>
      <c r="N823" s="10" t="str" cm="1">
        <f t="array" ref="N8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3" s="10" t="str">
        <f>VLOOKUP(ds_salaries[[#This Row],[employee_residence]],country_codes_wiki!A:B,2,0)</f>
        <v>United States</v>
      </c>
    </row>
    <row r="824" spans="1:15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  <c r="L824" s="10" cm="1">
        <f t="array" ref="L824">MEDIAN(IF(ds_salaries[experience_level]=ds_salaries[[#This Row],[experience_level]],ds_salaries[salary_in_usd]))</f>
        <v>146000</v>
      </c>
      <c r="M824" s="10" t="str" cm="1">
        <f t="array" ref="M824">_xlfn.IFS(ds_salaries[[#This Row],[remote_ratio]]=100,"Remote",ds_salaries[[#This Row],[remote_ratio]]=0,"Onsite",ds_salaries[[#This Row],[remote_ratio]]=50,"Hybrid")</f>
        <v>Onsite</v>
      </c>
      <c r="N824" s="10" t="str" cm="1">
        <f t="array" ref="N8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4" s="10" t="str">
        <f>VLOOKUP(ds_salaries[[#This Row],[employee_residence]],country_codes_wiki!A:B,2,0)</f>
        <v>United States</v>
      </c>
    </row>
    <row r="825" spans="1:15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  <c r="L825" s="10" cm="1">
        <f t="array" ref="L825">MEDIAN(IF(ds_salaries[experience_level]=ds_salaries[[#This Row],[experience_level]],ds_salaries[salary_in_usd]))</f>
        <v>146000</v>
      </c>
      <c r="M825" s="10" t="str" cm="1">
        <f t="array" ref="M825">_xlfn.IFS(ds_salaries[[#This Row],[remote_ratio]]=100,"Remote",ds_salaries[[#This Row],[remote_ratio]]=0,"Onsite",ds_salaries[[#This Row],[remote_ratio]]=50,"Hybrid")</f>
        <v>Onsite</v>
      </c>
      <c r="N825" s="10" t="str" cm="1">
        <f t="array" ref="N8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5" s="10" t="str">
        <f>VLOOKUP(ds_salaries[[#This Row],[employee_residence]],country_codes_wiki!A:B,2,0)</f>
        <v>United States</v>
      </c>
    </row>
    <row r="826" spans="1:15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  <c r="L826" s="10" cm="1">
        <f t="array" ref="L826">MEDIAN(IF(ds_salaries[experience_level]=ds_salaries[[#This Row],[experience_level]],ds_salaries[salary_in_usd]))</f>
        <v>100000</v>
      </c>
      <c r="M826" s="10" t="str" cm="1">
        <f t="array" ref="M826">_xlfn.IFS(ds_salaries[[#This Row],[remote_ratio]]=100,"Remote",ds_salaries[[#This Row],[remote_ratio]]=0,"Onsite",ds_salaries[[#This Row],[remote_ratio]]=50,"Hybrid")</f>
        <v>Remote</v>
      </c>
      <c r="N826" s="10" t="str" cm="1">
        <f t="array" ref="N8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6" s="10" t="str">
        <f>VLOOKUP(ds_salaries[[#This Row],[employee_residence]],country_codes_wiki!A:B,2,0)</f>
        <v>United States</v>
      </c>
    </row>
    <row r="827" spans="1:15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  <c r="L827" s="10" cm="1">
        <f t="array" ref="L827">MEDIAN(IF(ds_salaries[experience_level]=ds_salaries[[#This Row],[experience_level]],ds_salaries[salary_in_usd]))</f>
        <v>100000</v>
      </c>
      <c r="M827" s="10" t="str" cm="1">
        <f t="array" ref="M827">_xlfn.IFS(ds_salaries[[#This Row],[remote_ratio]]=100,"Remote",ds_salaries[[#This Row],[remote_ratio]]=0,"Onsite",ds_salaries[[#This Row],[remote_ratio]]=50,"Hybrid")</f>
        <v>Remote</v>
      </c>
      <c r="N827" s="10" t="str" cm="1">
        <f t="array" ref="N8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7" s="10" t="str">
        <f>VLOOKUP(ds_salaries[[#This Row],[employee_residence]],country_codes_wiki!A:B,2,0)</f>
        <v>United States</v>
      </c>
    </row>
    <row r="828" spans="1:15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  <c r="L828" s="10" cm="1">
        <f t="array" ref="L828">MEDIAN(IF(ds_salaries[experience_level]=ds_salaries[[#This Row],[experience_level]],ds_salaries[salary_in_usd]))</f>
        <v>146000</v>
      </c>
      <c r="M828" s="10" t="str" cm="1">
        <f t="array" ref="M828">_xlfn.IFS(ds_salaries[[#This Row],[remote_ratio]]=100,"Remote",ds_salaries[[#This Row],[remote_ratio]]=0,"Onsite",ds_salaries[[#This Row],[remote_ratio]]=50,"Hybrid")</f>
        <v>Remote</v>
      </c>
      <c r="N828" s="10" t="str" cm="1">
        <f t="array" ref="N8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8" s="10" t="str">
        <f>VLOOKUP(ds_salaries[[#This Row],[employee_residence]],country_codes_wiki!A:B,2,0)</f>
        <v>United States</v>
      </c>
    </row>
    <row r="829" spans="1:15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  <c r="L829" s="10" cm="1">
        <f t="array" ref="L829">MEDIAN(IF(ds_salaries[experience_level]=ds_salaries[[#This Row],[experience_level]],ds_salaries[salary_in_usd]))</f>
        <v>146000</v>
      </c>
      <c r="M829" s="10" t="str" cm="1">
        <f t="array" ref="M829">_xlfn.IFS(ds_salaries[[#This Row],[remote_ratio]]=100,"Remote",ds_salaries[[#This Row],[remote_ratio]]=0,"Onsite",ds_salaries[[#This Row],[remote_ratio]]=50,"Hybrid")</f>
        <v>Remote</v>
      </c>
      <c r="N829" s="10" t="str" cm="1">
        <f t="array" ref="N8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29" s="10" t="str">
        <f>VLOOKUP(ds_salaries[[#This Row],[employee_residence]],country_codes_wiki!A:B,2,0)</f>
        <v>United States</v>
      </c>
    </row>
    <row r="830" spans="1:15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  <c r="L830" s="10" cm="1">
        <f t="array" ref="L830">MEDIAN(IF(ds_salaries[experience_level]=ds_salaries[[#This Row],[experience_level]],ds_salaries[salary_in_usd]))</f>
        <v>146000</v>
      </c>
      <c r="M830" s="10" t="str" cm="1">
        <f t="array" ref="M830">_xlfn.IFS(ds_salaries[[#This Row],[remote_ratio]]=100,"Remote",ds_salaries[[#This Row],[remote_ratio]]=0,"Onsite",ds_salaries[[#This Row],[remote_ratio]]=50,"Hybrid")</f>
        <v>Onsite</v>
      </c>
      <c r="N830" s="10" t="str" cm="1">
        <f t="array" ref="N8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0" s="10" t="str">
        <f>VLOOKUP(ds_salaries[[#This Row],[employee_residence]],country_codes_wiki!A:B,2,0)</f>
        <v>United States</v>
      </c>
    </row>
    <row r="831" spans="1:15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  <c r="L831" s="10" cm="1">
        <f t="array" ref="L831">MEDIAN(IF(ds_salaries[experience_level]=ds_salaries[[#This Row],[experience_level]],ds_salaries[salary_in_usd]))</f>
        <v>146000</v>
      </c>
      <c r="M831" s="10" t="str" cm="1">
        <f t="array" ref="M831">_xlfn.IFS(ds_salaries[[#This Row],[remote_ratio]]=100,"Remote",ds_salaries[[#This Row],[remote_ratio]]=0,"Onsite",ds_salaries[[#This Row],[remote_ratio]]=50,"Hybrid")</f>
        <v>Onsite</v>
      </c>
      <c r="N831" s="10" t="str" cm="1">
        <f t="array" ref="N8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1" s="10" t="str">
        <f>VLOOKUP(ds_salaries[[#This Row],[employee_residence]],country_codes_wiki!A:B,2,0)</f>
        <v>United States</v>
      </c>
    </row>
    <row r="832" spans="1:15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  <c r="L832" s="10" cm="1">
        <f t="array" ref="L832">MEDIAN(IF(ds_salaries[experience_level]=ds_salaries[[#This Row],[experience_level]],ds_salaries[salary_in_usd]))</f>
        <v>146000</v>
      </c>
      <c r="M832" s="10" t="str" cm="1">
        <f t="array" ref="M832">_xlfn.IFS(ds_salaries[[#This Row],[remote_ratio]]=100,"Remote",ds_salaries[[#This Row],[remote_ratio]]=0,"Onsite",ds_salaries[[#This Row],[remote_ratio]]=50,"Hybrid")</f>
        <v>Onsite</v>
      </c>
      <c r="N832" s="10" t="str" cm="1">
        <f t="array" ref="N8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2" s="10" t="str">
        <f>VLOOKUP(ds_salaries[[#This Row],[employee_residence]],country_codes_wiki!A:B,2,0)</f>
        <v>United States</v>
      </c>
    </row>
    <row r="833" spans="1:15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  <c r="L833" s="10" cm="1">
        <f t="array" ref="L833">MEDIAN(IF(ds_salaries[experience_level]=ds_salaries[[#This Row],[experience_level]],ds_salaries[salary_in_usd]))</f>
        <v>146000</v>
      </c>
      <c r="M833" s="10" t="str" cm="1">
        <f t="array" ref="M833">_xlfn.IFS(ds_salaries[[#This Row],[remote_ratio]]=100,"Remote",ds_salaries[[#This Row],[remote_ratio]]=0,"Onsite",ds_salaries[[#This Row],[remote_ratio]]=50,"Hybrid")</f>
        <v>Onsite</v>
      </c>
      <c r="N833" s="10" t="str" cm="1">
        <f t="array" ref="N8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3" s="10" t="str">
        <f>VLOOKUP(ds_salaries[[#This Row],[employee_residence]],country_codes_wiki!A:B,2,0)</f>
        <v>United States</v>
      </c>
    </row>
    <row r="834" spans="1:15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  <c r="L834" s="10" cm="1">
        <f t="array" ref="L834">MEDIAN(IF(ds_salaries[experience_level]=ds_salaries[[#This Row],[experience_level]],ds_salaries[salary_in_usd]))</f>
        <v>146000</v>
      </c>
      <c r="M834" s="10" t="str" cm="1">
        <f t="array" ref="M834">_xlfn.IFS(ds_salaries[[#This Row],[remote_ratio]]=100,"Remote",ds_salaries[[#This Row],[remote_ratio]]=0,"Onsite",ds_salaries[[#This Row],[remote_ratio]]=50,"Hybrid")</f>
        <v>Onsite</v>
      </c>
      <c r="N834" s="10" t="str" cm="1">
        <f t="array" ref="N8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4" s="10" t="str">
        <f>VLOOKUP(ds_salaries[[#This Row],[employee_residence]],country_codes_wiki!A:B,2,0)</f>
        <v>United States</v>
      </c>
    </row>
    <row r="835" spans="1:15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  <c r="L835" s="10" cm="1">
        <f t="array" ref="L835">MEDIAN(IF(ds_salaries[experience_level]=ds_salaries[[#This Row],[experience_level]],ds_salaries[salary_in_usd]))</f>
        <v>146000</v>
      </c>
      <c r="M835" s="10" t="str" cm="1">
        <f t="array" ref="M835">_xlfn.IFS(ds_salaries[[#This Row],[remote_ratio]]=100,"Remote",ds_salaries[[#This Row],[remote_ratio]]=0,"Onsite",ds_salaries[[#This Row],[remote_ratio]]=50,"Hybrid")</f>
        <v>Onsite</v>
      </c>
      <c r="N835" s="10" t="str" cm="1">
        <f t="array" ref="N8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5" s="10" t="str">
        <f>VLOOKUP(ds_salaries[[#This Row],[employee_residence]],country_codes_wiki!A:B,2,0)</f>
        <v>United States</v>
      </c>
    </row>
    <row r="836" spans="1:15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  <c r="L836" s="10" cm="1">
        <f t="array" ref="L836">MEDIAN(IF(ds_salaries[experience_level]=ds_salaries[[#This Row],[experience_level]],ds_salaries[salary_in_usd]))</f>
        <v>146000</v>
      </c>
      <c r="M836" s="10" t="str" cm="1">
        <f t="array" ref="M836">_xlfn.IFS(ds_salaries[[#This Row],[remote_ratio]]=100,"Remote",ds_salaries[[#This Row],[remote_ratio]]=0,"Onsite",ds_salaries[[#This Row],[remote_ratio]]=50,"Hybrid")</f>
        <v>Onsite</v>
      </c>
      <c r="N836" s="10" t="str" cm="1">
        <f t="array" ref="N8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6" s="10" t="str">
        <f>VLOOKUP(ds_salaries[[#This Row],[employee_residence]],country_codes_wiki!A:B,2,0)</f>
        <v>United States</v>
      </c>
    </row>
    <row r="837" spans="1:15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  <c r="L837" s="10" cm="1">
        <f t="array" ref="L837">MEDIAN(IF(ds_salaries[experience_level]=ds_salaries[[#This Row],[experience_level]],ds_salaries[salary_in_usd]))</f>
        <v>146000</v>
      </c>
      <c r="M837" s="10" t="str" cm="1">
        <f t="array" ref="M837">_xlfn.IFS(ds_salaries[[#This Row],[remote_ratio]]=100,"Remote",ds_salaries[[#This Row],[remote_ratio]]=0,"Onsite",ds_salaries[[#This Row],[remote_ratio]]=50,"Hybrid")</f>
        <v>Onsite</v>
      </c>
      <c r="N837" s="10" t="str" cm="1">
        <f t="array" ref="N8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7" s="10" t="str">
        <f>VLOOKUP(ds_salaries[[#This Row],[employee_residence]],country_codes_wiki!A:B,2,0)</f>
        <v>United States</v>
      </c>
    </row>
    <row r="838" spans="1:15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  <c r="L838" s="10" cm="1">
        <f t="array" ref="L838">MEDIAN(IF(ds_salaries[experience_level]=ds_salaries[[#This Row],[experience_level]],ds_salaries[salary_in_usd]))</f>
        <v>70000</v>
      </c>
      <c r="M838" s="10" t="str" cm="1">
        <f t="array" ref="M838">_xlfn.IFS(ds_salaries[[#This Row],[remote_ratio]]=100,"Remote",ds_salaries[[#This Row],[remote_ratio]]=0,"Onsite",ds_salaries[[#This Row],[remote_ratio]]=50,"Hybrid")</f>
        <v>Remote</v>
      </c>
      <c r="N838" s="10" t="str" cm="1">
        <f t="array" ref="N8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8" s="10" t="str">
        <f>VLOOKUP(ds_salaries[[#This Row],[employee_residence]],country_codes_wiki!A:B,2,0)</f>
        <v>Germany</v>
      </c>
    </row>
    <row r="839" spans="1:15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  <c r="L839" s="10" cm="1">
        <f t="array" ref="L839">MEDIAN(IF(ds_salaries[experience_level]=ds_salaries[[#This Row],[experience_level]],ds_salaries[salary_in_usd]))</f>
        <v>100000</v>
      </c>
      <c r="M839" s="10" t="str" cm="1">
        <f t="array" ref="M839">_xlfn.IFS(ds_salaries[[#This Row],[remote_ratio]]=100,"Remote",ds_salaries[[#This Row],[remote_ratio]]=0,"Onsite",ds_salaries[[#This Row],[remote_ratio]]=50,"Hybrid")</f>
        <v>Remote</v>
      </c>
      <c r="N839" s="10" t="str" cm="1">
        <f t="array" ref="N8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39" s="10" t="str">
        <f>VLOOKUP(ds_salaries[[#This Row],[employee_residence]],country_codes_wiki!A:B,2,0)</f>
        <v>Mexico</v>
      </c>
    </row>
    <row r="840" spans="1:15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  <c r="L840" s="10" cm="1">
        <f t="array" ref="L840">MEDIAN(IF(ds_salaries[experience_level]=ds_salaries[[#This Row],[experience_level]],ds_salaries[salary_in_usd]))</f>
        <v>100000</v>
      </c>
      <c r="M840" s="10" t="str" cm="1">
        <f t="array" ref="M840">_xlfn.IFS(ds_salaries[[#This Row],[remote_ratio]]=100,"Remote",ds_salaries[[#This Row],[remote_ratio]]=0,"Onsite",ds_salaries[[#This Row],[remote_ratio]]=50,"Hybrid")</f>
        <v>Remote</v>
      </c>
      <c r="N840" s="10" t="str" cm="1">
        <f t="array" ref="N8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0" s="10" t="str">
        <f>VLOOKUP(ds_salaries[[#This Row],[employee_residence]],country_codes_wiki!A:B,2,0)</f>
        <v>Mexico</v>
      </c>
    </row>
    <row r="841" spans="1:15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  <c r="L841" s="10" cm="1">
        <f t="array" ref="L841">MEDIAN(IF(ds_salaries[experience_level]=ds_salaries[[#This Row],[experience_level]],ds_salaries[salary_in_usd]))</f>
        <v>146000</v>
      </c>
      <c r="M841" s="10" t="str" cm="1">
        <f t="array" ref="M841">_xlfn.IFS(ds_salaries[[#This Row],[remote_ratio]]=100,"Remote",ds_salaries[[#This Row],[remote_ratio]]=0,"Onsite",ds_salaries[[#This Row],[remote_ratio]]=50,"Hybrid")</f>
        <v>Onsite</v>
      </c>
      <c r="N841" s="10" t="str" cm="1">
        <f t="array" ref="N8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1" s="10" t="str">
        <f>VLOOKUP(ds_salaries[[#This Row],[employee_residence]],country_codes_wiki!A:B,2,0)</f>
        <v>United States</v>
      </c>
    </row>
    <row r="842" spans="1:15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  <c r="L842" s="10" cm="1">
        <f t="array" ref="L842">MEDIAN(IF(ds_salaries[experience_level]=ds_salaries[[#This Row],[experience_level]],ds_salaries[salary_in_usd]))</f>
        <v>146000</v>
      </c>
      <c r="M842" s="10" t="str" cm="1">
        <f t="array" ref="M842">_xlfn.IFS(ds_salaries[[#This Row],[remote_ratio]]=100,"Remote",ds_salaries[[#This Row],[remote_ratio]]=0,"Onsite",ds_salaries[[#This Row],[remote_ratio]]=50,"Hybrid")</f>
        <v>Onsite</v>
      </c>
      <c r="N842" s="10" t="str" cm="1">
        <f t="array" ref="N8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2" s="10" t="str">
        <f>VLOOKUP(ds_salaries[[#This Row],[employee_residence]],country_codes_wiki!A:B,2,0)</f>
        <v>United States</v>
      </c>
    </row>
    <row r="843" spans="1:15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  <c r="L843" s="10" cm="1">
        <f t="array" ref="L843">MEDIAN(IF(ds_salaries[experience_level]=ds_salaries[[#This Row],[experience_level]],ds_salaries[salary_in_usd]))</f>
        <v>100000</v>
      </c>
      <c r="M843" s="10" t="str" cm="1">
        <f t="array" ref="M843">_xlfn.IFS(ds_salaries[[#This Row],[remote_ratio]]=100,"Remote",ds_salaries[[#This Row],[remote_ratio]]=0,"Onsite",ds_salaries[[#This Row],[remote_ratio]]=50,"Hybrid")</f>
        <v>Onsite</v>
      </c>
      <c r="N843" s="10" t="str" cm="1">
        <f t="array" ref="N8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3" s="10" t="str">
        <f>VLOOKUP(ds_salaries[[#This Row],[employee_residence]],country_codes_wiki!A:B,2,0)</f>
        <v>United States</v>
      </c>
    </row>
    <row r="844" spans="1:15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  <c r="L844" s="10" cm="1">
        <f t="array" ref="L844">MEDIAN(IF(ds_salaries[experience_level]=ds_salaries[[#This Row],[experience_level]],ds_salaries[salary_in_usd]))</f>
        <v>100000</v>
      </c>
      <c r="M844" s="10" t="str" cm="1">
        <f t="array" ref="M844">_xlfn.IFS(ds_salaries[[#This Row],[remote_ratio]]=100,"Remote",ds_salaries[[#This Row],[remote_ratio]]=0,"Onsite",ds_salaries[[#This Row],[remote_ratio]]=50,"Hybrid")</f>
        <v>Onsite</v>
      </c>
      <c r="N844" s="10" t="str" cm="1">
        <f t="array" ref="N8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4" s="10" t="str">
        <f>VLOOKUP(ds_salaries[[#This Row],[employee_residence]],country_codes_wiki!A:B,2,0)</f>
        <v>United States</v>
      </c>
    </row>
    <row r="845" spans="1:15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  <c r="L845" s="10" cm="1">
        <f t="array" ref="L845">MEDIAN(IF(ds_salaries[experience_level]=ds_salaries[[#This Row],[experience_level]],ds_salaries[salary_in_usd]))</f>
        <v>146000</v>
      </c>
      <c r="M845" s="10" t="str" cm="1">
        <f t="array" ref="M845">_xlfn.IFS(ds_salaries[[#This Row],[remote_ratio]]=100,"Remote",ds_salaries[[#This Row],[remote_ratio]]=0,"Onsite",ds_salaries[[#This Row],[remote_ratio]]=50,"Hybrid")</f>
        <v>Remote</v>
      </c>
      <c r="N845" s="10" t="str" cm="1">
        <f t="array" ref="N8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5" s="10" t="str">
        <f>VLOOKUP(ds_salaries[[#This Row],[employee_residence]],country_codes_wiki!A:B,2,0)</f>
        <v>United States</v>
      </c>
    </row>
    <row r="846" spans="1:15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  <c r="L846" s="10" cm="1">
        <f t="array" ref="L846">MEDIAN(IF(ds_salaries[experience_level]=ds_salaries[[#This Row],[experience_level]],ds_salaries[salary_in_usd]))</f>
        <v>146000</v>
      </c>
      <c r="M846" s="10" t="str" cm="1">
        <f t="array" ref="M846">_xlfn.IFS(ds_salaries[[#This Row],[remote_ratio]]=100,"Remote",ds_salaries[[#This Row],[remote_ratio]]=0,"Onsite",ds_salaries[[#This Row],[remote_ratio]]=50,"Hybrid")</f>
        <v>Remote</v>
      </c>
      <c r="N846" s="10" t="str" cm="1">
        <f t="array" ref="N8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6" s="10" t="str">
        <f>VLOOKUP(ds_salaries[[#This Row],[employee_residence]],country_codes_wiki!A:B,2,0)</f>
        <v>United States</v>
      </c>
    </row>
    <row r="847" spans="1:15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  <c r="L847" s="10" cm="1">
        <f t="array" ref="L847">MEDIAN(IF(ds_salaries[experience_level]=ds_salaries[[#This Row],[experience_level]],ds_salaries[salary_in_usd]))</f>
        <v>100000</v>
      </c>
      <c r="M847" s="10" t="str" cm="1">
        <f t="array" ref="M847">_xlfn.IFS(ds_salaries[[#This Row],[remote_ratio]]=100,"Remote",ds_salaries[[#This Row],[remote_ratio]]=0,"Onsite",ds_salaries[[#This Row],[remote_ratio]]=50,"Hybrid")</f>
        <v>Remote</v>
      </c>
      <c r="N847" s="10" t="str" cm="1">
        <f t="array" ref="N8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7" s="10" t="str">
        <f>VLOOKUP(ds_salaries[[#This Row],[employee_residence]],country_codes_wiki!A:B,2,0)</f>
        <v>United States</v>
      </c>
    </row>
    <row r="848" spans="1:15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  <c r="L848" s="10" cm="1">
        <f t="array" ref="L848">MEDIAN(IF(ds_salaries[experience_level]=ds_salaries[[#This Row],[experience_level]],ds_salaries[salary_in_usd]))</f>
        <v>100000</v>
      </c>
      <c r="M848" s="10" t="str" cm="1">
        <f t="array" ref="M848">_xlfn.IFS(ds_salaries[[#This Row],[remote_ratio]]=100,"Remote",ds_salaries[[#This Row],[remote_ratio]]=0,"Onsite",ds_salaries[[#This Row],[remote_ratio]]=50,"Hybrid")</f>
        <v>Remote</v>
      </c>
      <c r="N848" s="10" t="str" cm="1">
        <f t="array" ref="N8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8" s="10" t="str">
        <f>VLOOKUP(ds_salaries[[#This Row],[employee_residence]],country_codes_wiki!A:B,2,0)</f>
        <v>United States</v>
      </c>
    </row>
    <row r="849" spans="1:15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  <c r="L849" s="10" cm="1">
        <f t="array" ref="L849">MEDIAN(IF(ds_salaries[experience_level]=ds_salaries[[#This Row],[experience_level]],ds_salaries[salary_in_usd]))</f>
        <v>146000</v>
      </c>
      <c r="M849" s="10" t="str" cm="1">
        <f t="array" ref="M849">_xlfn.IFS(ds_salaries[[#This Row],[remote_ratio]]=100,"Remote",ds_salaries[[#This Row],[remote_ratio]]=0,"Onsite",ds_salaries[[#This Row],[remote_ratio]]=50,"Hybrid")</f>
        <v>Onsite</v>
      </c>
      <c r="N849" s="10" t="str" cm="1">
        <f t="array" ref="N8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49" s="10" t="str">
        <f>VLOOKUP(ds_salaries[[#This Row],[employee_residence]],country_codes_wiki!A:B,2,0)</f>
        <v>United States</v>
      </c>
    </row>
    <row r="850" spans="1:15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  <c r="L850" s="10" cm="1">
        <f t="array" ref="L850">MEDIAN(IF(ds_salaries[experience_level]=ds_salaries[[#This Row],[experience_level]],ds_salaries[salary_in_usd]))</f>
        <v>146000</v>
      </c>
      <c r="M850" s="10" t="str" cm="1">
        <f t="array" ref="M850">_xlfn.IFS(ds_salaries[[#This Row],[remote_ratio]]=100,"Remote",ds_salaries[[#This Row],[remote_ratio]]=0,"Onsite",ds_salaries[[#This Row],[remote_ratio]]=50,"Hybrid")</f>
        <v>Onsite</v>
      </c>
      <c r="N850" s="10" t="str" cm="1">
        <f t="array" ref="N8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0" s="10" t="str">
        <f>VLOOKUP(ds_salaries[[#This Row],[employee_residence]],country_codes_wiki!A:B,2,0)</f>
        <v>United States</v>
      </c>
    </row>
    <row r="851" spans="1:15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  <c r="L851" s="10" cm="1">
        <f t="array" ref="L851">MEDIAN(IF(ds_salaries[experience_level]=ds_salaries[[#This Row],[experience_level]],ds_salaries[salary_in_usd]))</f>
        <v>100000</v>
      </c>
      <c r="M851" s="10" t="str" cm="1">
        <f t="array" ref="M851">_xlfn.IFS(ds_salaries[[#This Row],[remote_ratio]]=100,"Remote",ds_salaries[[#This Row],[remote_ratio]]=0,"Onsite",ds_salaries[[#This Row],[remote_ratio]]=50,"Hybrid")</f>
        <v>Onsite</v>
      </c>
      <c r="N851" s="10" t="str" cm="1">
        <f t="array" ref="N8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1" s="10" t="str">
        <f>VLOOKUP(ds_salaries[[#This Row],[employee_residence]],country_codes_wiki!A:B,2,0)</f>
        <v>United States</v>
      </c>
    </row>
    <row r="852" spans="1:15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  <c r="L852" s="10" cm="1">
        <f t="array" ref="L852">MEDIAN(IF(ds_salaries[experience_level]=ds_salaries[[#This Row],[experience_level]],ds_salaries[salary_in_usd]))</f>
        <v>100000</v>
      </c>
      <c r="M852" s="10" t="str" cm="1">
        <f t="array" ref="M852">_xlfn.IFS(ds_salaries[[#This Row],[remote_ratio]]=100,"Remote",ds_salaries[[#This Row],[remote_ratio]]=0,"Onsite",ds_salaries[[#This Row],[remote_ratio]]=50,"Hybrid")</f>
        <v>Onsite</v>
      </c>
      <c r="N852" s="10" t="str" cm="1">
        <f t="array" ref="N8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2" s="10" t="str">
        <f>VLOOKUP(ds_salaries[[#This Row],[employee_residence]],country_codes_wiki!A:B,2,0)</f>
        <v>United States</v>
      </c>
    </row>
    <row r="853" spans="1:15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  <c r="L853" s="10" cm="1">
        <f t="array" ref="L853">MEDIAN(IF(ds_salaries[experience_level]=ds_salaries[[#This Row],[experience_level]],ds_salaries[salary_in_usd]))</f>
        <v>100000</v>
      </c>
      <c r="M853" s="10" t="str" cm="1">
        <f t="array" ref="M853">_xlfn.IFS(ds_salaries[[#This Row],[remote_ratio]]=100,"Remote",ds_salaries[[#This Row],[remote_ratio]]=0,"Onsite",ds_salaries[[#This Row],[remote_ratio]]=50,"Hybrid")</f>
        <v>Hybrid</v>
      </c>
      <c r="N853" s="10" t="str" cm="1">
        <f t="array" ref="N8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3" s="10" t="str">
        <f>VLOOKUP(ds_salaries[[#This Row],[employee_residence]],country_codes_wiki!A:B,2,0)</f>
        <v>France</v>
      </c>
    </row>
    <row r="854" spans="1:15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  <c r="L854" s="10" cm="1">
        <f t="array" ref="L854">MEDIAN(IF(ds_salaries[experience_level]=ds_salaries[[#This Row],[experience_level]],ds_salaries[salary_in_usd]))</f>
        <v>146000</v>
      </c>
      <c r="M854" s="10" t="str" cm="1">
        <f t="array" ref="M854">_xlfn.IFS(ds_salaries[[#This Row],[remote_ratio]]=100,"Remote",ds_salaries[[#This Row],[remote_ratio]]=0,"Onsite",ds_salaries[[#This Row],[remote_ratio]]=50,"Hybrid")</f>
        <v>Onsite</v>
      </c>
      <c r="N854" s="10" t="str" cm="1">
        <f t="array" ref="N8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4" s="10" t="str">
        <f>VLOOKUP(ds_salaries[[#This Row],[employee_residence]],country_codes_wiki!A:B,2,0)</f>
        <v>United States</v>
      </c>
    </row>
    <row r="855" spans="1:15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  <c r="L855" s="10" cm="1">
        <f t="array" ref="L855">MEDIAN(IF(ds_salaries[experience_level]=ds_salaries[[#This Row],[experience_level]],ds_salaries[salary_in_usd]))</f>
        <v>146000</v>
      </c>
      <c r="M855" s="10" t="str" cm="1">
        <f t="array" ref="M855">_xlfn.IFS(ds_salaries[[#This Row],[remote_ratio]]=100,"Remote",ds_salaries[[#This Row],[remote_ratio]]=0,"Onsite",ds_salaries[[#This Row],[remote_ratio]]=50,"Hybrid")</f>
        <v>Onsite</v>
      </c>
      <c r="N855" s="10" t="str" cm="1">
        <f t="array" ref="N8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5" s="10" t="str">
        <f>VLOOKUP(ds_salaries[[#This Row],[employee_residence]],country_codes_wiki!A:B,2,0)</f>
        <v>United States</v>
      </c>
    </row>
    <row r="856" spans="1:15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  <c r="L856" s="10" cm="1">
        <f t="array" ref="L856">MEDIAN(IF(ds_salaries[experience_level]=ds_salaries[[#This Row],[experience_level]],ds_salaries[salary_in_usd]))</f>
        <v>146000</v>
      </c>
      <c r="M856" s="10" t="str" cm="1">
        <f t="array" ref="M856">_xlfn.IFS(ds_salaries[[#This Row],[remote_ratio]]=100,"Remote",ds_salaries[[#This Row],[remote_ratio]]=0,"Onsite",ds_salaries[[#This Row],[remote_ratio]]=50,"Hybrid")</f>
        <v>Onsite</v>
      </c>
      <c r="N856" s="10" t="str" cm="1">
        <f t="array" ref="N8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6" s="10" t="str">
        <f>VLOOKUP(ds_salaries[[#This Row],[employee_residence]],country_codes_wiki!A:B,2,0)</f>
        <v>United States</v>
      </c>
    </row>
    <row r="857" spans="1:15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  <c r="L857" s="10" cm="1">
        <f t="array" ref="L857">MEDIAN(IF(ds_salaries[experience_level]=ds_salaries[[#This Row],[experience_level]],ds_salaries[salary_in_usd]))</f>
        <v>146000</v>
      </c>
      <c r="M857" s="10" t="str" cm="1">
        <f t="array" ref="M857">_xlfn.IFS(ds_salaries[[#This Row],[remote_ratio]]=100,"Remote",ds_salaries[[#This Row],[remote_ratio]]=0,"Onsite",ds_salaries[[#This Row],[remote_ratio]]=50,"Hybrid")</f>
        <v>Onsite</v>
      </c>
      <c r="N857" s="10" t="str" cm="1">
        <f t="array" ref="N8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7" s="10" t="str">
        <f>VLOOKUP(ds_salaries[[#This Row],[employee_residence]],country_codes_wiki!A:B,2,0)</f>
        <v>United States</v>
      </c>
    </row>
    <row r="858" spans="1:15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  <c r="L858" s="10" cm="1">
        <f t="array" ref="L858">MEDIAN(IF(ds_salaries[experience_level]=ds_salaries[[#This Row],[experience_level]],ds_salaries[salary_in_usd]))</f>
        <v>146000</v>
      </c>
      <c r="M858" s="10" t="str" cm="1">
        <f t="array" ref="M858">_xlfn.IFS(ds_salaries[[#This Row],[remote_ratio]]=100,"Remote",ds_salaries[[#This Row],[remote_ratio]]=0,"Onsite",ds_salaries[[#This Row],[remote_ratio]]=50,"Hybrid")</f>
        <v>Hybrid</v>
      </c>
      <c r="N858" s="10" t="str" cm="1">
        <f t="array" ref="N858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858" s="10" t="str">
        <f>VLOOKUP(ds_salaries[[#This Row],[employee_residence]],country_codes_wiki!A:B,2,0)</f>
        <v>Nigeria</v>
      </c>
    </row>
    <row r="859" spans="1:15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  <c r="L859" s="10" cm="1">
        <f t="array" ref="L859">MEDIAN(IF(ds_salaries[experience_level]=ds_salaries[[#This Row],[experience_level]],ds_salaries[salary_in_usd]))</f>
        <v>70000</v>
      </c>
      <c r="M859" s="10" t="str" cm="1">
        <f t="array" ref="M859">_xlfn.IFS(ds_salaries[[#This Row],[remote_ratio]]=100,"Remote",ds_salaries[[#This Row],[remote_ratio]]=0,"Onsite",ds_salaries[[#This Row],[remote_ratio]]=50,"Hybrid")</f>
        <v>Remote</v>
      </c>
      <c r="N859" s="10" t="str" cm="1">
        <f t="array" ref="N8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59" s="10" t="str">
        <f>VLOOKUP(ds_salaries[[#This Row],[employee_residence]],country_codes_wiki!A:B,2,0)</f>
        <v>Uzbekistan</v>
      </c>
    </row>
    <row r="860" spans="1:15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  <c r="L860" s="10" cm="1">
        <f t="array" ref="L860">MEDIAN(IF(ds_salaries[experience_level]=ds_salaries[[#This Row],[experience_level]],ds_salaries[salary_in_usd]))</f>
        <v>146000</v>
      </c>
      <c r="M860" s="10" t="str" cm="1">
        <f t="array" ref="M860">_xlfn.IFS(ds_salaries[[#This Row],[remote_ratio]]=100,"Remote",ds_salaries[[#This Row],[remote_ratio]]=0,"Onsite",ds_salaries[[#This Row],[remote_ratio]]=50,"Hybrid")</f>
        <v>Onsite</v>
      </c>
      <c r="N860" s="10" t="str" cm="1">
        <f t="array" ref="N8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0" s="10" t="str">
        <f>VLOOKUP(ds_salaries[[#This Row],[employee_residence]],country_codes_wiki!A:B,2,0)</f>
        <v>United States</v>
      </c>
    </row>
    <row r="861" spans="1:15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  <c r="L861" s="10" cm="1">
        <f t="array" ref="L861">MEDIAN(IF(ds_salaries[experience_level]=ds_salaries[[#This Row],[experience_level]],ds_salaries[salary_in_usd]))</f>
        <v>146000</v>
      </c>
      <c r="M861" s="10" t="str" cm="1">
        <f t="array" ref="M861">_xlfn.IFS(ds_salaries[[#This Row],[remote_ratio]]=100,"Remote",ds_salaries[[#This Row],[remote_ratio]]=0,"Onsite",ds_salaries[[#This Row],[remote_ratio]]=50,"Hybrid")</f>
        <v>Onsite</v>
      </c>
      <c r="N861" s="10" t="str" cm="1">
        <f t="array" ref="N8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1" s="10" t="str">
        <f>VLOOKUP(ds_salaries[[#This Row],[employee_residence]],country_codes_wiki!A:B,2,0)</f>
        <v>United States</v>
      </c>
    </row>
    <row r="862" spans="1:15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  <c r="L862" s="10" cm="1">
        <f t="array" ref="L862">MEDIAN(IF(ds_salaries[experience_level]=ds_salaries[[#This Row],[experience_level]],ds_salaries[salary_in_usd]))</f>
        <v>196000</v>
      </c>
      <c r="M862" s="10" t="str" cm="1">
        <f t="array" ref="M862">_xlfn.IFS(ds_salaries[[#This Row],[remote_ratio]]=100,"Remote",ds_salaries[[#This Row],[remote_ratio]]=0,"Onsite",ds_salaries[[#This Row],[remote_ratio]]=50,"Hybrid")</f>
        <v>Remote</v>
      </c>
      <c r="N862" s="10" t="str" cm="1">
        <f t="array" ref="N8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2" s="10" t="str">
        <f>VLOOKUP(ds_salaries[[#This Row],[employee_residence]],country_codes_wiki!A:B,2,0)</f>
        <v>United States</v>
      </c>
    </row>
    <row r="863" spans="1:15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  <c r="L863" s="10" cm="1">
        <f t="array" ref="L863">MEDIAN(IF(ds_salaries[experience_level]=ds_salaries[[#This Row],[experience_level]],ds_salaries[salary_in_usd]))</f>
        <v>196000</v>
      </c>
      <c r="M863" s="10" t="str" cm="1">
        <f t="array" ref="M863">_xlfn.IFS(ds_salaries[[#This Row],[remote_ratio]]=100,"Remote",ds_salaries[[#This Row],[remote_ratio]]=0,"Onsite",ds_salaries[[#This Row],[remote_ratio]]=50,"Hybrid")</f>
        <v>Remote</v>
      </c>
      <c r="N863" s="10" t="str" cm="1">
        <f t="array" ref="N8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3" s="10" t="str">
        <f>VLOOKUP(ds_salaries[[#This Row],[employee_residence]],country_codes_wiki!A:B,2,0)</f>
        <v>United States</v>
      </c>
    </row>
    <row r="864" spans="1:15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  <c r="L864" s="10" cm="1">
        <f t="array" ref="L864">MEDIAN(IF(ds_salaries[experience_level]=ds_salaries[[#This Row],[experience_level]],ds_salaries[salary_in_usd]))</f>
        <v>146000</v>
      </c>
      <c r="M864" s="10" t="str" cm="1">
        <f t="array" ref="M864">_xlfn.IFS(ds_salaries[[#This Row],[remote_ratio]]=100,"Remote",ds_salaries[[#This Row],[remote_ratio]]=0,"Onsite",ds_salaries[[#This Row],[remote_ratio]]=50,"Hybrid")</f>
        <v>Onsite</v>
      </c>
      <c r="N864" s="10" t="str" cm="1">
        <f t="array" ref="N8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4" s="10" t="str">
        <f>VLOOKUP(ds_salaries[[#This Row],[employee_residence]],country_codes_wiki!A:B,2,0)</f>
        <v>United States</v>
      </c>
    </row>
    <row r="865" spans="1:15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  <c r="L865" s="10" cm="1">
        <f t="array" ref="L865">MEDIAN(IF(ds_salaries[experience_level]=ds_salaries[[#This Row],[experience_level]],ds_salaries[salary_in_usd]))</f>
        <v>146000</v>
      </c>
      <c r="M865" s="10" t="str" cm="1">
        <f t="array" ref="M865">_xlfn.IFS(ds_salaries[[#This Row],[remote_ratio]]=100,"Remote",ds_salaries[[#This Row],[remote_ratio]]=0,"Onsite",ds_salaries[[#This Row],[remote_ratio]]=50,"Hybrid")</f>
        <v>Onsite</v>
      </c>
      <c r="N865" s="10" t="str" cm="1">
        <f t="array" ref="N8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5" s="10" t="str">
        <f>VLOOKUP(ds_salaries[[#This Row],[employee_residence]],country_codes_wiki!A:B,2,0)</f>
        <v>United States</v>
      </c>
    </row>
    <row r="866" spans="1:15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  <c r="L866" s="10" cm="1">
        <f t="array" ref="L866">MEDIAN(IF(ds_salaries[experience_level]=ds_salaries[[#This Row],[experience_level]],ds_salaries[salary_in_usd]))</f>
        <v>70000</v>
      </c>
      <c r="M866" s="10" t="str" cm="1">
        <f t="array" ref="M866">_xlfn.IFS(ds_salaries[[#This Row],[remote_ratio]]=100,"Remote",ds_salaries[[#This Row],[remote_ratio]]=0,"Onsite",ds_salaries[[#This Row],[remote_ratio]]=50,"Hybrid")</f>
        <v>Onsite</v>
      </c>
      <c r="N866" s="10" t="str" cm="1">
        <f t="array" ref="N8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6" s="10" t="str">
        <f>VLOOKUP(ds_salaries[[#This Row],[employee_residence]],country_codes_wiki!A:B,2,0)</f>
        <v>United States</v>
      </c>
    </row>
    <row r="867" spans="1:15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  <c r="L867" s="10" cm="1">
        <f t="array" ref="L867">MEDIAN(IF(ds_salaries[experience_level]=ds_salaries[[#This Row],[experience_level]],ds_salaries[salary_in_usd]))</f>
        <v>70000</v>
      </c>
      <c r="M867" s="10" t="str" cm="1">
        <f t="array" ref="M867">_xlfn.IFS(ds_salaries[[#This Row],[remote_ratio]]=100,"Remote",ds_salaries[[#This Row],[remote_ratio]]=0,"Onsite",ds_salaries[[#This Row],[remote_ratio]]=50,"Hybrid")</f>
        <v>Onsite</v>
      </c>
      <c r="N867" s="10" t="str" cm="1">
        <f t="array" ref="N8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7" s="10" t="str">
        <f>VLOOKUP(ds_salaries[[#This Row],[employee_residence]],country_codes_wiki!A:B,2,0)</f>
        <v>United States</v>
      </c>
    </row>
    <row r="868" spans="1:15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  <c r="L868" s="10" cm="1">
        <f t="array" ref="L868">MEDIAN(IF(ds_salaries[experience_level]=ds_salaries[[#This Row],[experience_level]],ds_salaries[salary_in_usd]))</f>
        <v>146000</v>
      </c>
      <c r="M868" s="10" t="str" cm="1">
        <f t="array" ref="M868">_xlfn.IFS(ds_salaries[[#This Row],[remote_ratio]]=100,"Remote",ds_salaries[[#This Row],[remote_ratio]]=0,"Onsite",ds_salaries[[#This Row],[remote_ratio]]=50,"Hybrid")</f>
        <v>Onsite</v>
      </c>
      <c r="N868" s="10" t="str" cm="1">
        <f t="array" ref="N8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8" s="10" t="str">
        <f>VLOOKUP(ds_salaries[[#This Row],[employee_residence]],country_codes_wiki!A:B,2,0)</f>
        <v>United States</v>
      </c>
    </row>
    <row r="869" spans="1:15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  <c r="L869" s="10" cm="1">
        <f t="array" ref="L869">MEDIAN(IF(ds_salaries[experience_level]=ds_salaries[[#This Row],[experience_level]],ds_salaries[salary_in_usd]))</f>
        <v>146000</v>
      </c>
      <c r="M869" s="10" t="str" cm="1">
        <f t="array" ref="M869">_xlfn.IFS(ds_salaries[[#This Row],[remote_ratio]]=100,"Remote",ds_salaries[[#This Row],[remote_ratio]]=0,"Onsite",ds_salaries[[#This Row],[remote_ratio]]=50,"Hybrid")</f>
        <v>Onsite</v>
      </c>
      <c r="N869" s="10" t="str" cm="1">
        <f t="array" ref="N8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69" s="10" t="str">
        <f>VLOOKUP(ds_salaries[[#This Row],[employee_residence]],country_codes_wiki!A:B,2,0)</f>
        <v>United States</v>
      </c>
    </row>
    <row r="870" spans="1:15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  <c r="L870" s="10" cm="1">
        <f t="array" ref="L870">MEDIAN(IF(ds_salaries[experience_level]=ds_salaries[[#This Row],[experience_level]],ds_salaries[salary_in_usd]))</f>
        <v>100000</v>
      </c>
      <c r="M870" s="10" t="str" cm="1">
        <f t="array" ref="M870">_xlfn.IFS(ds_salaries[[#This Row],[remote_ratio]]=100,"Remote",ds_salaries[[#This Row],[remote_ratio]]=0,"Onsite",ds_salaries[[#This Row],[remote_ratio]]=50,"Hybrid")</f>
        <v>Onsite</v>
      </c>
      <c r="N870" s="10" t="str" cm="1">
        <f t="array" ref="N8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0" s="10" t="str">
        <f>VLOOKUP(ds_salaries[[#This Row],[employee_residence]],country_codes_wiki!A:B,2,0)</f>
        <v>United States</v>
      </c>
    </row>
    <row r="871" spans="1:15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  <c r="L871" s="10" cm="1">
        <f t="array" ref="L871">MEDIAN(IF(ds_salaries[experience_level]=ds_salaries[[#This Row],[experience_level]],ds_salaries[salary_in_usd]))</f>
        <v>100000</v>
      </c>
      <c r="M871" s="10" t="str" cm="1">
        <f t="array" ref="M871">_xlfn.IFS(ds_salaries[[#This Row],[remote_ratio]]=100,"Remote",ds_salaries[[#This Row],[remote_ratio]]=0,"Onsite",ds_salaries[[#This Row],[remote_ratio]]=50,"Hybrid")</f>
        <v>Onsite</v>
      </c>
      <c r="N871" s="10" t="str" cm="1">
        <f t="array" ref="N8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1" s="10" t="str">
        <f>VLOOKUP(ds_salaries[[#This Row],[employee_residence]],country_codes_wiki!A:B,2,0)</f>
        <v>United States</v>
      </c>
    </row>
    <row r="872" spans="1:15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  <c r="L872" s="10" cm="1">
        <f t="array" ref="L872">MEDIAN(IF(ds_salaries[experience_level]=ds_salaries[[#This Row],[experience_level]],ds_salaries[salary_in_usd]))</f>
        <v>146000</v>
      </c>
      <c r="M872" s="10" t="str" cm="1">
        <f t="array" ref="M872">_xlfn.IFS(ds_salaries[[#This Row],[remote_ratio]]=100,"Remote",ds_salaries[[#This Row],[remote_ratio]]=0,"Onsite",ds_salaries[[#This Row],[remote_ratio]]=50,"Hybrid")</f>
        <v>Onsite</v>
      </c>
      <c r="N872" s="10" t="str" cm="1">
        <f t="array" ref="N8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2" s="10" t="str">
        <f>VLOOKUP(ds_salaries[[#This Row],[employee_residence]],country_codes_wiki!A:B,2,0)</f>
        <v>United States</v>
      </c>
    </row>
    <row r="873" spans="1:15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  <c r="L873" s="10" cm="1">
        <f t="array" ref="L873">MEDIAN(IF(ds_salaries[experience_level]=ds_salaries[[#This Row],[experience_level]],ds_salaries[salary_in_usd]))</f>
        <v>146000</v>
      </c>
      <c r="M873" s="10" t="str" cm="1">
        <f t="array" ref="M873">_xlfn.IFS(ds_salaries[[#This Row],[remote_ratio]]=100,"Remote",ds_salaries[[#This Row],[remote_ratio]]=0,"Onsite",ds_salaries[[#This Row],[remote_ratio]]=50,"Hybrid")</f>
        <v>Onsite</v>
      </c>
      <c r="N873" s="10" t="str" cm="1">
        <f t="array" ref="N8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3" s="10" t="str">
        <f>VLOOKUP(ds_salaries[[#This Row],[employee_residence]],country_codes_wiki!A:B,2,0)</f>
        <v>United States</v>
      </c>
    </row>
    <row r="874" spans="1:15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  <c r="L874" s="10" cm="1">
        <f t="array" ref="L874">MEDIAN(IF(ds_salaries[experience_level]=ds_salaries[[#This Row],[experience_level]],ds_salaries[salary_in_usd]))</f>
        <v>146000</v>
      </c>
      <c r="M874" s="10" t="str" cm="1">
        <f t="array" ref="M874">_xlfn.IFS(ds_salaries[[#This Row],[remote_ratio]]=100,"Remote",ds_salaries[[#This Row],[remote_ratio]]=0,"Onsite",ds_salaries[[#This Row],[remote_ratio]]=50,"Hybrid")</f>
        <v>Onsite</v>
      </c>
      <c r="N874" s="10" t="str" cm="1">
        <f t="array" ref="N8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4" s="10" t="str">
        <f>VLOOKUP(ds_salaries[[#This Row],[employee_residence]],country_codes_wiki!A:B,2,0)</f>
        <v>United States</v>
      </c>
    </row>
    <row r="875" spans="1:15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  <c r="L875" s="10" cm="1">
        <f t="array" ref="L875">MEDIAN(IF(ds_salaries[experience_level]=ds_salaries[[#This Row],[experience_level]],ds_salaries[salary_in_usd]))</f>
        <v>146000</v>
      </c>
      <c r="M875" s="10" t="str" cm="1">
        <f t="array" ref="M875">_xlfn.IFS(ds_salaries[[#This Row],[remote_ratio]]=100,"Remote",ds_salaries[[#This Row],[remote_ratio]]=0,"Onsite",ds_salaries[[#This Row],[remote_ratio]]=50,"Hybrid")</f>
        <v>Onsite</v>
      </c>
      <c r="N875" s="10" t="str" cm="1">
        <f t="array" ref="N8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5" s="10" t="str">
        <f>VLOOKUP(ds_salaries[[#This Row],[employee_residence]],country_codes_wiki!A:B,2,0)</f>
        <v>United States</v>
      </c>
    </row>
    <row r="876" spans="1:15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  <c r="L876" s="10" cm="1">
        <f t="array" ref="L876">MEDIAN(IF(ds_salaries[experience_level]=ds_salaries[[#This Row],[experience_level]],ds_salaries[salary_in_usd]))</f>
        <v>100000</v>
      </c>
      <c r="M876" s="10" t="str" cm="1">
        <f t="array" ref="M876">_xlfn.IFS(ds_salaries[[#This Row],[remote_ratio]]=100,"Remote",ds_salaries[[#This Row],[remote_ratio]]=0,"Onsite",ds_salaries[[#This Row],[remote_ratio]]=50,"Hybrid")</f>
        <v>Onsite</v>
      </c>
      <c r="N876" s="10" t="str" cm="1">
        <f t="array" ref="N8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6" s="10" t="str">
        <f>VLOOKUP(ds_salaries[[#This Row],[employee_residence]],country_codes_wiki!A:B,2,0)</f>
        <v>United States</v>
      </c>
    </row>
    <row r="877" spans="1:15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  <c r="L877" s="10" cm="1">
        <f t="array" ref="L877">MEDIAN(IF(ds_salaries[experience_level]=ds_salaries[[#This Row],[experience_level]],ds_salaries[salary_in_usd]))</f>
        <v>100000</v>
      </c>
      <c r="M877" s="10" t="str" cm="1">
        <f t="array" ref="M877">_xlfn.IFS(ds_salaries[[#This Row],[remote_ratio]]=100,"Remote",ds_salaries[[#This Row],[remote_ratio]]=0,"Onsite",ds_salaries[[#This Row],[remote_ratio]]=50,"Hybrid")</f>
        <v>Onsite</v>
      </c>
      <c r="N877" s="10" t="str" cm="1">
        <f t="array" ref="N8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7" s="10" t="str">
        <f>VLOOKUP(ds_salaries[[#This Row],[employee_residence]],country_codes_wiki!A:B,2,0)</f>
        <v>United States</v>
      </c>
    </row>
    <row r="878" spans="1:15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  <c r="L878" s="10" cm="1">
        <f t="array" ref="L878">MEDIAN(IF(ds_salaries[experience_level]=ds_salaries[[#This Row],[experience_level]],ds_salaries[salary_in_usd]))</f>
        <v>100000</v>
      </c>
      <c r="M878" s="10" t="str" cm="1">
        <f t="array" ref="M878">_xlfn.IFS(ds_salaries[[#This Row],[remote_ratio]]=100,"Remote",ds_salaries[[#This Row],[remote_ratio]]=0,"Onsite",ds_salaries[[#This Row],[remote_ratio]]=50,"Hybrid")</f>
        <v>Onsite</v>
      </c>
      <c r="N878" s="10" t="str" cm="1">
        <f t="array" ref="N8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8" s="10" t="str">
        <f>VLOOKUP(ds_salaries[[#This Row],[employee_residence]],country_codes_wiki!A:B,2,0)</f>
        <v>Great Britain</v>
      </c>
    </row>
    <row r="879" spans="1:15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  <c r="L879" s="10" cm="1">
        <f t="array" ref="L879">MEDIAN(IF(ds_salaries[experience_level]=ds_salaries[[#This Row],[experience_level]],ds_salaries[salary_in_usd]))</f>
        <v>100000</v>
      </c>
      <c r="M879" s="10" t="str" cm="1">
        <f t="array" ref="M879">_xlfn.IFS(ds_salaries[[#This Row],[remote_ratio]]=100,"Remote",ds_salaries[[#This Row],[remote_ratio]]=0,"Onsite",ds_salaries[[#This Row],[remote_ratio]]=50,"Hybrid")</f>
        <v>Onsite</v>
      </c>
      <c r="N879" s="10" t="str" cm="1">
        <f t="array" ref="N8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79" s="10" t="str">
        <f>VLOOKUP(ds_salaries[[#This Row],[employee_residence]],country_codes_wiki!A:B,2,0)</f>
        <v>Great Britain</v>
      </c>
    </row>
    <row r="880" spans="1:15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  <c r="L880" s="10" cm="1">
        <f t="array" ref="L880">MEDIAN(IF(ds_salaries[experience_level]=ds_salaries[[#This Row],[experience_level]],ds_salaries[salary_in_usd]))</f>
        <v>146000</v>
      </c>
      <c r="M880" s="10" t="str" cm="1">
        <f t="array" ref="M880">_xlfn.IFS(ds_salaries[[#This Row],[remote_ratio]]=100,"Remote",ds_salaries[[#This Row],[remote_ratio]]=0,"Onsite",ds_salaries[[#This Row],[remote_ratio]]=50,"Hybrid")</f>
        <v>Onsite</v>
      </c>
      <c r="N880" s="10" t="str" cm="1">
        <f t="array" ref="N8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0" s="10" t="str">
        <f>VLOOKUP(ds_salaries[[#This Row],[employee_residence]],country_codes_wiki!A:B,2,0)</f>
        <v>United States</v>
      </c>
    </row>
    <row r="881" spans="1:15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  <c r="L881" s="10" cm="1">
        <f t="array" ref="L881">MEDIAN(IF(ds_salaries[experience_level]=ds_salaries[[#This Row],[experience_level]],ds_salaries[salary_in_usd]))</f>
        <v>146000</v>
      </c>
      <c r="M881" s="10" t="str" cm="1">
        <f t="array" ref="M881">_xlfn.IFS(ds_salaries[[#This Row],[remote_ratio]]=100,"Remote",ds_salaries[[#This Row],[remote_ratio]]=0,"Onsite",ds_salaries[[#This Row],[remote_ratio]]=50,"Hybrid")</f>
        <v>Onsite</v>
      </c>
      <c r="N881" s="10" t="str" cm="1">
        <f t="array" ref="N8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1" s="10" t="str">
        <f>VLOOKUP(ds_salaries[[#This Row],[employee_residence]],country_codes_wiki!A:B,2,0)</f>
        <v>United States</v>
      </c>
    </row>
    <row r="882" spans="1:15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  <c r="L882" s="10" cm="1">
        <f t="array" ref="L882">MEDIAN(IF(ds_salaries[experience_level]=ds_salaries[[#This Row],[experience_level]],ds_salaries[salary_in_usd]))</f>
        <v>146000</v>
      </c>
      <c r="M882" s="10" t="str" cm="1">
        <f t="array" ref="M882">_xlfn.IFS(ds_salaries[[#This Row],[remote_ratio]]=100,"Remote",ds_salaries[[#This Row],[remote_ratio]]=0,"Onsite",ds_salaries[[#This Row],[remote_ratio]]=50,"Hybrid")</f>
        <v>Onsite</v>
      </c>
      <c r="N882" s="10" t="str" cm="1">
        <f t="array" ref="N8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2" s="10" t="str">
        <f>VLOOKUP(ds_salaries[[#This Row],[employee_residence]],country_codes_wiki!A:B,2,0)</f>
        <v>United States</v>
      </c>
    </row>
    <row r="883" spans="1:15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  <c r="L883" s="10" cm="1">
        <f t="array" ref="L883">MEDIAN(IF(ds_salaries[experience_level]=ds_salaries[[#This Row],[experience_level]],ds_salaries[salary_in_usd]))</f>
        <v>146000</v>
      </c>
      <c r="M883" s="10" t="str" cm="1">
        <f t="array" ref="M883">_xlfn.IFS(ds_salaries[[#This Row],[remote_ratio]]=100,"Remote",ds_salaries[[#This Row],[remote_ratio]]=0,"Onsite",ds_salaries[[#This Row],[remote_ratio]]=50,"Hybrid")</f>
        <v>Onsite</v>
      </c>
      <c r="N883" s="10" t="str" cm="1">
        <f t="array" ref="N8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3" s="10" t="str">
        <f>VLOOKUP(ds_salaries[[#This Row],[employee_residence]],country_codes_wiki!A:B,2,0)</f>
        <v>United States</v>
      </c>
    </row>
    <row r="884" spans="1:15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  <c r="L884" s="10" cm="1">
        <f t="array" ref="L884">MEDIAN(IF(ds_salaries[experience_level]=ds_salaries[[#This Row],[experience_level]],ds_salaries[salary_in_usd]))</f>
        <v>146000</v>
      </c>
      <c r="M884" s="10" t="str" cm="1">
        <f t="array" ref="M884">_xlfn.IFS(ds_salaries[[#This Row],[remote_ratio]]=100,"Remote",ds_salaries[[#This Row],[remote_ratio]]=0,"Onsite",ds_salaries[[#This Row],[remote_ratio]]=50,"Hybrid")</f>
        <v>Onsite</v>
      </c>
      <c r="N884" s="10" t="str" cm="1">
        <f t="array" ref="N8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4" s="10" t="str">
        <f>VLOOKUP(ds_salaries[[#This Row],[employee_residence]],country_codes_wiki!A:B,2,0)</f>
        <v>United States</v>
      </c>
    </row>
    <row r="885" spans="1:15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  <c r="L885" s="10" cm="1">
        <f t="array" ref="L885">MEDIAN(IF(ds_salaries[experience_level]=ds_salaries[[#This Row],[experience_level]],ds_salaries[salary_in_usd]))</f>
        <v>146000</v>
      </c>
      <c r="M885" s="10" t="str" cm="1">
        <f t="array" ref="M885">_xlfn.IFS(ds_salaries[[#This Row],[remote_ratio]]=100,"Remote",ds_salaries[[#This Row],[remote_ratio]]=0,"Onsite",ds_salaries[[#This Row],[remote_ratio]]=50,"Hybrid")</f>
        <v>Onsite</v>
      </c>
      <c r="N885" s="10" t="str" cm="1">
        <f t="array" ref="N8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5" s="10" t="str">
        <f>VLOOKUP(ds_salaries[[#This Row],[employee_residence]],country_codes_wiki!A:B,2,0)</f>
        <v>United States</v>
      </c>
    </row>
    <row r="886" spans="1:15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  <c r="L886" s="10" cm="1">
        <f t="array" ref="L886">MEDIAN(IF(ds_salaries[experience_level]=ds_salaries[[#This Row],[experience_level]],ds_salaries[salary_in_usd]))</f>
        <v>70000</v>
      </c>
      <c r="M886" s="10" t="str" cm="1">
        <f t="array" ref="M886">_xlfn.IFS(ds_salaries[[#This Row],[remote_ratio]]=100,"Remote",ds_salaries[[#This Row],[remote_ratio]]=0,"Onsite",ds_salaries[[#This Row],[remote_ratio]]=50,"Hybrid")</f>
        <v>Onsite</v>
      </c>
      <c r="N886" s="10" t="str" cm="1">
        <f t="array" ref="N8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6" s="10" t="str">
        <f>VLOOKUP(ds_salaries[[#This Row],[employee_residence]],country_codes_wiki!A:B,2,0)</f>
        <v>United States</v>
      </c>
    </row>
    <row r="887" spans="1:15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  <c r="L887" s="10" cm="1">
        <f t="array" ref="L887">MEDIAN(IF(ds_salaries[experience_level]=ds_salaries[[#This Row],[experience_level]],ds_salaries[salary_in_usd]))</f>
        <v>70000</v>
      </c>
      <c r="M887" s="10" t="str" cm="1">
        <f t="array" ref="M887">_xlfn.IFS(ds_salaries[[#This Row],[remote_ratio]]=100,"Remote",ds_salaries[[#This Row],[remote_ratio]]=0,"Onsite",ds_salaries[[#This Row],[remote_ratio]]=50,"Hybrid")</f>
        <v>Onsite</v>
      </c>
      <c r="N887" s="10" t="str" cm="1">
        <f t="array" ref="N8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7" s="10" t="str">
        <f>VLOOKUP(ds_salaries[[#This Row],[employee_residence]],country_codes_wiki!A:B,2,0)</f>
        <v>United States</v>
      </c>
    </row>
    <row r="888" spans="1:15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  <c r="L888" s="10" cm="1">
        <f t="array" ref="L888">MEDIAN(IF(ds_salaries[experience_level]=ds_salaries[[#This Row],[experience_level]],ds_salaries[salary_in_usd]))</f>
        <v>100000</v>
      </c>
      <c r="M888" s="10" t="str" cm="1">
        <f t="array" ref="M888">_xlfn.IFS(ds_salaries[[#This Row],[remote_ratio]]=100,"Remote",ds_salaries[[#This Row],[remote_ratio]]=0,"Onsite",ds_salaries[[#This Row],[remote_ratio]]=50,"Hybrid")</f>
        <v>Onsite</v>
      </c>
      <c r="N888" s="10" t="str" cm="1">
        <f t="array" ref="N8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8" s="10" t="str">
        <f>VLOOKUP(ds_salaries[[#This Row],[employee_residence]],country_codes_wiki!A:B,2,0)</f>
        <v>United States</v>
      </c>
    </row>
    <row r="889" spans="1:15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  <c r="L889" s="10" cm="1">
        <f t="array" ref="L889">MEDIAN(IF(ds_salaries[experience_level]=ds_salaries[[#This Row],[experience_level]],ds_salaries[salary_in_usd]))</f>
        <v>100000</v>
      </c>
      <c r="M889" s="10" t="str" cm="1">
        <f t="array" ref="M889">_xlfn.IFS(ds_salaries[[#This Row],[remote_ratio]]=100,"Remote",ds_salaries[[#This Row],[remote_ratio]]=0,"Onsite",ds_salaries[[#This Row],[remote_ratio]]=50,"Hybrid")</f>
        <v>Onsite</v>
      </c>
      <c r="N889" s="10" t="str" cm="1">
        <f t="array" ref="N8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89" s="10" t="str">
        <f>VLOOKUP(ds_salaries[[#This Row],[employee_residence]],country_codes_wiki!A:B,2,0)</f>
        <v>United States</v>
      </c>
    </row>
    <row r="890" spans="1:15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  <c r="L890" s="10" cm="1">
        <f t="array" ref="L890">MEDIAN(IF(ds_salaries[experience_level]=ds_salaries[[#This Row],[experience_level]],ds_salaries[salary_in_usd]))</f>
        <v>100000</v>
      </c>
      <c r="M890" s="10" t="str" cm="1">
        <f t="array" ref="M890">_xlfn.IFS(ds_salaries[[#This Row],[remote_ratio]]=100,"Remote",ds_salaries[[#This Row],[remote_ratio]]=0,"Onsite",ds_salaries[[#This Row],[remote_ratio]]=50,"Hybrid")</f>
        <v>Remote</v>
      </c>
      <c r="N890" s="10" t="str" cm="1">
        <f t="array" ref="N8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0" s="10" t="str">
        <f>VLOOKUP(ds_salaries[[#This Row],[employee_residence]],country_codes_wiki!A:B,2,0)</f>
        <v>United States</v>
      </c>
    </row>
    <row r="891" spans="1:15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  <c r="L891" s="10" cm="1">
        <f t="array" ref="L891">MEDIAN(IF(ds_salaries[experience_level]=ds_salaries[[#This Row],[experience_level]],ds_salaries[salary_in_usd]))</f>
        <v>100000</v>
      </c>
      <c r="M891" s="10" t="str" cm="1">
        <f t="array" ref="M891">_xlfn.IFS(ds_salaries[[#This Row],[remote_ratio]]=100,"Remote",ds_salaries[[#This Row],[remote_ratio]]=0,"Onsite",ds_salaries[[#This Row],[remote_ratio]]=50,"Hybrid")</f>
        <v>Remote</v>
      </c>
      <c r="N891" s="10" t="str" cm="1">
        <f t="array" ref="N8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1" s="10" t="str">
        <f>VLOOKUP(ds_salaries[[#This Row],[employee_residence]],country_codes_wiki!A:B,2,0)</f>
        <v>United States</v>
      </c>
    </row>
    <row r="892" spans="1:15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  <c r="L892" s="10" cm="1">
        <f t="array" ref="L892">MEDIAN(IF(ds_salaries[experience_level]=ds_salaries[[#This Row],[experience_level]],ds_salaries[salary_in_usd]))</f>
        <v>146000</v>
      </c>
      <c r="M892" s="10" t="str" cm="1">
        <f t="array" ref="M892">_xlfn.IFS(ds_salaries[[#This Row],[remote_ratio]]=100,"Remote",ds_salaries[[#This Row],[remote_ratio]]=0,"Onsite",ds_salaries[[#This Row],[remote_ratio]]=50,"Hybrid")</f>
        <v>Onsite</v>
      </c>
      <c r="N892" s="10" t="str" cm="1">
        <f t="array" ref="N8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2" s="10" t="str">
        <f>VLOOKUP(ds_salaries[[#This Row],[employee_residence]],country_codes_wiki!A:B,2,0)</f>
        <v>United States</v>
      </c>
    </row>
    <row r="893" spans="1:15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  <c r="L893" s="10" cm="1">
        <f t="array" ref="L893">MEDIAN(IF(ds_salaries[experience_level]=ds_salaries[[#This Row],[experience_level]],ds_salaries[salary_in_usd]))</f>
        <v>146000</v>
      </c>
      <c r="M893" s="10" t="str" cm="1">
        <f t="array" ref="M893">_xlfn.IFS(ds_salaries[[#This Row],[remote_ratio]]=100,"Remote",ds_salaries[[#This Row],[remote_ratio]]=0,"Onsite",ds_salaries[[#This Row],[remote_ratio]]=50,"Hybrid")</f>
        <v>Onsite</v>
      </c>
      <c r="N893" s="10" t="str" cm="1">
        <f t="array" ref="N8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3" s="10" t="str">
        <f>VLOOKUP(ds_salaries[[#This Row],[employee_residence]],country_codes_wiki!A:B,2,0)</f>
        <v>United States</v>
      </c>
    </row>
    <row r="894" spans="1:15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  <c r="L894" s="10" cm="1">
        <f t="array" ref="L894">MEDIAN(IF(ds_salaries[experience_level]=ds_salaries[[#This Row],[experience_level]],ds_salaries[salary_in_usd]))</f>
        <v>146000</v>
      </c>
      <c r="M894" s="10" t="str" cm="1">
        <f t="array" ref="M894">_xlfn.IFS(ds_salaries[[#This Row],[remote_ratio]]=100,"Remote",ds_salaries[[#This Row],[remote_ratio]]=0,"Onsite",ds_salaries[[#This Row],[remote_ratio]]=50,"Hybrid")</f>
        <v>Onsite</v>
      </c>
      <c r="N894" s="10" t="str" cm="1">
        <f t="array" ref="N8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4" s="10" t="str">
        <f>VLOOKUP(ds_salaries[[#This Row],[employee_residence]],country_codes_wiki!A:B,2,0)</f>
        <v>United States</v>
      </c>
    </row>
    <row r="895" spans="1:15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  <c r="L895" s="10" cm="1">
        <f t="array" ref="L895">MEDIAN(IF(ds_salaries[experience_level]=ds_salaries[[#This Row],[experience_level]],ds_salaries[salary_in_usd]))</f>
        <v>146000</v>
      </c>
      <c r="M895" s="10" t="str" cm="1">
        <f t="array" ref="M895">_xlfn.IFS(ds_salaries[[#This Row],[remote_ratio]]=100,"Remote",ds_salaries[[#This Row],[remote_ratio]]=0,"Onsite",ds_salaries[[#This Row],[remote_ratio]]=50,"Hybrid")</f>
        <v>Onsite</v>
      </c>
      <c r="N895" s="10" t="str" cm="1">
        <f t="array" ref="N8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5" s="10" t="str">
        <f>VLOOKUP(ds_salaries[[#This Row],[employee_residence]],country_codes_wiki!A:B,2,0)</f>
        <v>United States</v>
      </c>
    </row>
    <row r="896" spans="1:15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  <c r="L896" s="10" cm="1">
        <f t="array" ref="L896">MEDIAN(IF(ds_salaries[experience_level]=ds_salaries[[#This Row],[experience_level]],ds_salaries[salary_in_usd]))</f>
        <v>146000</v>
      </c>
      <c r="M896" s="10" t="str" cm="1">
        <f t="array" ref="M896">_xlfn.IFS(ds_salaries[[#This Row],[remote_ratio]]=100,"Remote",ds_salaries[[#This Row],[remote_ratio]]=0,"Onsite",ds_salaries[[#This Row],[remote_ratio]]=50,"Hybrid")</f>
        <v>Remote</v>
      </c>
      <c r="N896" s="10" t="str" cm="1">
        <f t="array" ref="N8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6" s="10" t="str">
        <f>VLOOKUP(ds_salaries[[#This Row],[employee_residence]],country_codes_wiki!A:B,2,0)</f>
        <v>United States</v>
      </c>
    </row>
    <row r="897" spans="1:15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  <c r="L897" s="10" cm="1">
        <f t="array" ref="L897">MEDIAN(IF(ds_salaries[experience_level]=ds_salaries[[#This Row],[experience_level]],ds_salaries[salary_in_usd]))</f>
        <v>146000</v>
      </c>
      <c r="M897" s="10" t="str" cm="1">
        <f t="array" ref="M897">_xlfn.IFS(ds_salaries[[#This Row],[remote_ratio]]=100,"Remote",ds_salaries[[#This Row],[remote_ratio]]=0,"Onsite",ds_salaries[[#This Row],[remote_ratio]]=50,"Hybrid")</f>
        <v>Remote</v>
      </c>
      <c r="N897" s="10" t="str" cm="1">
        <f t="array" ref="N8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7" s="10" t="str">
        <f>VLOOKUP(ds_salaries[[#This Row],[employee_residence]],country_codes_wiki!A:B,2,0)</f>
        <v>United States</v>
      </c>
    </row>
    <row r="898" spans="1:15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  <c r="L898" s="10" cm="1">
        <f t="array" ref="L898">MEDIAN(IF(ds_salaries[experience_level]=ds_salaries[[#This Row],[experience_level]],ds_salaries[salary_in_usd]))</f>
        <v>100000</v>
      </c>
      <c r="M898" s="10" t="str" cm="1">
        <f t="array" ref="M898">_xlfn.IFS(ds_salaries[[#This Row],[remote_ratio]]=100,"Remote",ds_salaries[[#This Row],[remote_ratio]]=0,"Onsite",ds_salaries[[#This Row],[remote_ratio]]=50,"Hybrid")</f>
        <v>Remote</v>
      </c>
      <c r="N898" s="10" t="str" cm="1">
        <f t="array" ref="N8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8" s="10" t="str">
        <f>VLOOKUP(ds_salaries[[#This Row],[employee_residence]],country_codes_wiki!A:B,2,0)</f>
        <v>United States</v>
      </c>
    </row>
    <row r="899" spans="1:15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  <c r="L899" s="10" cm="1">
        <f t="array" ref="L899">MEDIAN(IF(ds_salaries[experience_level]=ds_salaries[[#This Row],[experience_level]],ds_salaries[salary_in_usd]))</f>
        <v>100000</v>
      </c>
      <c r="M899" s="10" t="str" cm="1">
        <f t="array" ref="M899">_xlfn.IFS(ds_salaries[[#This Row],[remote_ratio]]=100,"Remote",ds_salaries[[#This Row],[remote_ratio]]=0,"Onsite",ds_salaries[[#This Row],[remote_ratio]]=50,"Hybrid")</f>
        <v>Remote</v>
      </c>
      <c r="N899" s="10" t="str" cm="1">
        <f t="array" ref="N8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899" s="10" t="str">
        <f>VLOOKUP(ds_salaries[[#This Row],[employee_residence]],country_codes_wiki!A:B,2,0)</f>
        <v>United States</v>
      </c>
    </row>
    <row r="900" spans="1:15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  <c r="L900" s="10" cm="1">
        <f t="array" ref="L900">MEDIAN(IF(ds_salaries[experience_level]=ds_salaries[[#This Row],[experience_level]],ds_salaries[salary_in_usd]))</f>
        <v>146000</v>
      </c>
      <c r="M900" s="10" t="str" cm="1">
        <f t="array" ref="M900">_xlfn.IFS(ds_salaries[[#This Row],[remote_ratio]]=100,"Remote",ds_salaries[[#This Row],[remote_ratio]]=0,"Onsite",ds_salaries[[#This Row],[remote_ratio]]=50,"Hybrid")</f>
        <v>Onsite</v>
      </c>
      <c r="N900" s="10" t="str" cm="1">
        <f t="array" ref="N9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0" s="10" t="str">
        <f>VLOOKUP(ds_salaries[[#This Row],[employee_residence]],country_codes_wiki!A:B,2,0)</f>
        <v>United States</v>
      </c>
    </row>
    <row r="901" spans="1:15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  <c r="L901" s="10" cm="1">
        <f t="array" ref="L901">MEDIAN(IF(ds_salaries[experience_level]=ds_salaries[[#This Row],[experience_level]],ds_salaries[salary_in_usd]))</f>
        <v>146000</v>
      </c>
      <c r="M901" s="10" t="str" cm="1">
        <f t="array" ref="M901">_xlfn.IFS(ds_salaries[[#This Row],[remote_ratio]]=100,"Remote",ds_salaries[[#This Row],[remote_ratio]]=0,"Onsite",ds_salaries[[#This Row],[remote_ratio]]=50,"Hybrid")</f>
        <v>Onsite</v>
      </c>
      <c r="N901" s="10" t="str" cm="1">
        <f t="array" ref="N9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1" s="10" t="str">
        <f>VLOOKUP(ds_salaries[[#This Row],[employee_residence]],country_codes_wiki!A:B,2,0)</f>
        <v>United States</v>
      </c>
    </row>
    <row r="902" spans="1:15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  <c r="L902" s="10" cm="1">
        <f t="array" ref="L902">MEDIAN(IF(ds_salaries[experience_level]=ds_salaries[[#This Row],[experience_level]],ds_salaries[salary_in_usd]))</f>
        <v>100000</v>
      </c>
      <c r="M902" s="10" t="str" cm="1">
        <f t="array" ref="M902">_xlfn.IFS(ds_salaries[[#This Row],[remote_ratio]]=100,"Remote",ds_salaries[[#This Row],[remote_ratio]]=0,"Onsite",ds_salaries[[#This Row],[remote_ratio]]=50,"Hybrid")</f>
        <v>Onsite</v>
      </c>
      <c r="N902" s="10" t="str" cm="1">
        <f t="array" ref="N9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2" s="10" t="str">
        <f>VLOOKUP(ds_salaries[[#This Row],[employee_residence]],country_codes_wiki!A:B,2,0)</f>
        <v>United States</v>
      </c>
    </row>
    <row r="903" spans="1:15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  <c r="L903" s="10" cm="1">
        <f t="array" ref="L903">MEDIAN(IF(ds_salaries[experience_level]=ds_salaries[[#This Row],[experience_level]],ds_salaries[salary_in_usd]))</f>
        <v>100000</v>
      </c>
      <c r="M903" s="10" t="str" cm="1">
        <f t="array" ref="M903">_xlfn.IFS(ds_salaries[[#This Row],[remote_ratio]]=100,"Remote",ds_salaries[[#This Row],[remote_ratio]]=0,"Onsite",ds_salaries[[#This Row],[remote_ratio]]=50,"Hybrid")</f>
        <v>Onsite</v>
      </c>
      <c r="N903" s="10" t="str" cm="1">
        <f t="array" ref="N9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3" s="10" t="str">
        <f>VLOOKUP(ds_salaries[[#This Row],[employee_residence]],country_codes_wiki!A:B,2,0)</f>
        <v>United States</v>
      </c>
    </row>
    <row r="904" spans="1:15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  <c r="L904" s="10" cm="1">
        <f t="array" ref="L904">MEDIAN(IF(ds_salaries[experience_level]=ds_salaries[[#This Row],[experience_level]],ds_salaries[salary_in_usd]))</f>
        <v>146000</v>
      </c>
      <c r="M904" s="10" t="str" cm="1">
        <f t="array" ref="M904">_xlfn.IFS(ds_salaries[[#This Row],[remote_ratio]]=100,"Remote",ds_salaries[[#This Row],[remote_ratio]]=0,"Onsite",ds_salaries[[#This Row],[remote_ratio]]=50,"Hybrid")</f>
        <v>Onsite</v>
      </c>
      <c r="N904" s="10" t="str" cm="1">
        <f t="array" ref="N9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4" s="10" t="str">
        <f>VLOOKUP(ds_salaries[[#This Row],[employee_residence]],country_codes_wiki!A:B,2,0)</f>
        <v>United States</v>
      </c>
    </row>
    <row r="905" spans="1:15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  <c r="L905" s="10" cm="1">
        <f t="array" ref="L905">MEDIAN(IF(ds_salaries[experience_level]=ds_salaries[[#This Row],[experience_level]],ds_salaries[salary_in_usd]))</f>
        <v>146000</v>
      </c>
      <c r="M905" s="10" t="str" cm="1">
        <f t="array" ref="M905">_xlfn.IFS(ds_salaries[[#This Row],[remote_ratio]]=100,"Remote",ds_salaries[[#This Row],[remote_ratio]]=0,"Onsite",ds_salaries[[#This Row],[remote_ratio]]=50,"Hybrid")</f>
        <v>Onsite</v>
      </c>
      <c r="N905" s="10" t="str" cm="1">
        <f t="array" ref="N9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5" s="10" t="str">
        <f>VLOOKUP(ds_salaries[[#This Row],[employee_residence]],country_codes_wiki!A:B,2,0)</f>
        <v>United States</v>
      </c>
    </row>
    <row r="906" spans="1:15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  <c r="L906" s="10" cm="1">
        <f t="array" ref="L906">MEDIAN(IF(ds_salaries[experience_level]=ds_salaries[[#This Row],[experience_level]],ds_salaries[salary_in_usd]))</f>
        <v>146000</v>
      </c>
      <c r="M906" s="10" t="str" cm="1">
        <f t="array" ref="M906">_xlfn.IFS(ds_salaries[[#This Row],[remote_ratio]]=100,"Remote",ds_salaries[[#This Row],[remote_ratio]]=0,"Onsite",ds_salaries[[#This Row],[remote_ratio]]=50,"Hybrid")</f>
        <v>Onsite</v>
      </c>
      <c r="N906" s="10" t="str" cm="1">
        <f t="array" ref="N9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6" s="10" t="str">
        <f>VLOOKUP(ds_salaries[[#This Row],[employee_residence]],country_codes_wiki!A:B,2,0)</f>
        <v>United States</v>
      </c>
    </row>
    <row r="907" spans="1:15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  <c r="L907" s="10" cm="1">
        <f t="array" ref="L907">MEDIAN(IF(ds_salaries[experience_level]=ds_salaries[[#This Row],[experience_level]],ds_salaries[salary_in_usd]))</f>
        <v>146000</v>
      </c>
      <c r="M907" s="10" t="str" cm="1">
        <f t="array" ref="M907">_xlfn.IFS(ds_salaries[[#This Row],[remote_ratio]]=100,"Remote",ds_salaries[[#This Row],[remote_ratio]]=0,"Onsite",ds_salaries[[#This Row],[remote_ratio]]=50,"Hybrid")</f>
        <v>Onsite</v>
      </c>
      <c r="N907" s="10" t="str" cm="1">
        <f t="array" ref="N9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7" s="10" t="str">
        <f>VLOOKUP(ds_salaries[[#This Row],[employee_residence]],country_codes_wiki!A:B,2,0)</f>
        <v>United States</v>
      </c>
    </row>
    <row r="908" spans="1:15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  <c r="L908" s="10" cm="1">
        <f t="array" ref="L908">MEDIAN(IF(ds_salaries[experience_level]=ds_salaries[[#This Row],[experience_level]],ds_salaries[salary_in_usd]))</f>
        <v>146000</v>
      </c>
      <c r="M908" s="10" t="str" cm="1">
        <f t="array" ref="M908">_xlfn.IFS(ds_salaries[[#This Row],[remote_ratio]]=100,"Remote",ds_salaries[[#This Row],[remote_ratio]]=0,"Onsite",ds_salaries[[#This Row],[remote_ratio]]=50,"Hybrid")</f>
        <v>Onsite</v>
      </c>
      <c r="N908" s="10" t="str" cm="1">
        <f t="array" ref="N9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8" s="10" t="str">
        <f>VLOOKUP(ds_salaries[[#This Row],[employee_residence]],country_codes_wiki!A:B,2,0)</f>
        <v>United States</v>
      </c>
    </row>
    <row r="909" spans="1:15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  <c r="L909" s="10" cm="1">
        <f t="array" ref="L909">MEDIAN(IF(ds_salaries[experience_level]=ds_salaries[[#This Row],[experience_level]],ds_salaries[salary_in_usd]))</f>
        <v>146000</v>
      </c>
      <c r="M909" s="10" t="str" cm="1">
        <f t="array" ref="M909">_xlfn.IFS(ds_salaries[[#This Row],[remote_ratio]]=100,"Remote",ds_salaries[[#This Row],[remote_ratio]]=0,"Onsite",ds_salaries[[#This Row],[remote_ratio]]=50,"Hybrid")</f>
        <v>Onsite</v>
      </c>
      <c r="N909" s="10" t="str" cm="1">
        <f t="array" ref="N9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09" s="10" t="str">
        <f>VLOOKUP(ds_salaries[[#This Row],[employee_residence]],country_codes_wiki!A:B,2,0)</f>
        <v>United States</v>
      </c>
    </row>
    <row r="910" spans="1:15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  <c r="L910" s="10" cm="1">
        <f t="array" ref="L910">MEDIAN(IF(ds_salaries[experience_level]=ds_salaries[[#This Row],[experience_level]],ds_salaries[salary_in_usd]))</f>
        <v>100000</v>
      </c>
      <c r="M910" s="10" t="str" cm="1">
        <f t="array" ref="M910">_xlfn.IFS(ds_salaries[[#This Row],[remote_ratio]]=100,"Remote",ds_salaries[[#This Row],[remote_ratio]]=0,"Onsite",ds_salaries[[#This Row],[remote_ratio]]=50,"Hybrid")</f>
        <v>Onsite</v>
      </c>
      <c r="N910" s="10" t="str" cm="1">
        <f t="array" ref="N9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0" s="10" t="str">
        <f>VLOOKUP(ds_salaries[[#This Row],[employee_residence]],country_codes_wiki!A:B,2,0)</f>
        <v>United States</v>
      </c>
    </row>
    <row r="911" spans="1:15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  <c r="L911" s="10" cm="1">
        <f t="array" ref="L911">MEDIAN(IF(ds_salaries[experience_level]=ds_salaries[[#This Row],[experience_level]],ds_salaries[salary_in_usd]))</f>
        <v>100000</v>
      </c>
      <c r="M911" s="10" t="str" cm="1">
        <f t="array" ref="M911">_xlfn.IFS(ds_salaries[[#This Row],[remote_ratio]]=100,"Remote",ds_salaries[[#This Row],[remote_ratio]]=0,"Onsite",ds_salaries[[#This Row],[remote_ratio]]=50,"Hybrid")</f>
        <v>Onsite</v>
      </c>
      <c r="N911" s="10" t="str" cm="1">
        <f t="array" ref="N9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1" s="10" t="str">
        <f>VLOOKUP(ds_salaries[[#This Row],[employee_residence]],country_codes_wiki!A:B,2,0)</f>
        <v>United States</v>
      </c>
    </row>
    <row r="912" spans="1:15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  <c r="L912" s="10" cm="1">
        <f t="array" ref="L912">MEDIAN(IF(ds_salaries[experience_level]=ds_salaries[[#This Row],[experience_level]],ds_salaries[salary_in_usd]))</f>
        <v>146000</v>
      </c>
      <c r="M912" s="10" t="str" cm="1">
        <f t="array" ref="M912">_xlfn.IFS(ds_salaries[[#This Row],[remote_ratio]]=100,"Remote",ds_salaries[[#This Row],[remote_ratio]]=0,"Onsite",ds_salaries[[#This Row],[remote_ratio]]=50,"Hybrid")</f>
        <v>Remote</v>
      </c>
      <c r="N912" s="10" t="str" cm="1">
        <f t="array" ref="N9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2" s="10" t="str">
        <f>VLOOKUP(ds_salaries[[#This Row],[employee_residence]],country_codes_wiki!A:B,2,0)</f>
        <v>United States</v>
      </c>
    </row>
    <row r="913" spans="1:15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  <c r="L913" s="10" cm="1">
        <f t="array" ref="L913">MEDIAN(IF(ds_salaries[experience_level]=ds_salaries[[#This Row],[experience_level]],ds_salaries[salary_in_usd]))</f>
        <v>146000</v>
      </c>
      <c r="M913" s="10" t="str" cm="1">
        <f t="array" ref="M913">_xlfn.IFS(ds_salaries[[#This Row],[remote_ratio]]=100,"Remote",ds_salaries[[#This Row],[remote_ratio]]=0,"Onsite",ds_salaries[[#This Row],[remote_ratio]]=50,"Hybrid")</f>
        <v>Remote</v>
      </c>
      <c r="N913" s="10" t="str" cm="1">
        <f t="array" ref="N9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3" s="10" t="str">
        <f>VLOOKUP(ds_salaries[[#This Row],[employee_residence]],country_codes_wiki!A:B,2,0)</f>
        <v>United States</v>
      </c>
    </row>
    <row r="914" spans="1:15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  <c r="L914" s="10" cm="1">
        <f t="array" ref="L914">MEDIAN(IF(ds_salaries[experience_level]=ds_salaries[[#This Row],[experience_level]],ds_salaries[salary_in_usd]))</f>
        <v>100000</v>
      </c>
      <c r="M914" s="10" t="str" cm="1">
        <f t="array" ref="M914">_xlfn.IFS(ds_salaries[[#This Row],[remote_ratio]]=100,"Remote",ds_salaries[[#This Row],[remote_ratio]]=0,"Onsite",ds_salaries[[#This Row],[remote_ratio]]=50,"Hybrid")</f>
        <v>Onsite</v>
      </c>
      <c r="N914" s="10" t="str" cm="1">
        <f t="array" ref="N9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4" s="10" t="str">
        <f>VLOOKUP(ds_salaries[[#This Row],[employee_residence]],country_codes_wiki!A:B,2,0)</f>
        <v>United States</v>
      </c>
    </row>
    <row r="915" spans="1:15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  <c r="L915" s="10" cm="1">
        <f t="array" ref="L915">MEDIAN(IF(ds_salaries[experience_level]=ds_salaries[[#This Row],[experience_level]],ds_salaries[salary_in_usd]))</f>
        <v>100000</v>
      </c>
      <c r="M915" s="10" t="str" cm="1">
        <f t="array" ref="M915">_xlfn.IFS(ds_salaries[[#This Row],[remote_ratio]]=100,"Remote",ds_salaries[[#This Row],[remote_ratio]]=0,"Onsite",ds_salaries[[#This Row],[remote_ratio]]=50,"Hybrid")</f>
        <v>Onsite</v>
      </c>
      <c r="N915" s="10" t="str" cm="1">
        <f t="array" ref="N9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5" s="10" t="str">
        <f>VLOOKUP(ds_salaries[[#This Row],[employee_residence]],country_codes_wiki!A:B,2,0)</f>
        <v>United States</v>
      </c>
    </row>
    <row r="916" spans="1:15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  <c r="L916" s="10" cm="1">
        <f t="array" ref="L916">MEDIAN(IF(ds_salaries[experience_level]=ds_salaries[[#This Row],[experience_level]],ds_salaries[salary_in_usd]))</f>
        <v>146000</v>
      </c>
      <c r="M916" s="10" t="str" cm="1">
        <f t="array" ref="M916">_xlfn.IFS(ds_salaries[[#This Row],[remote_ratio]]=100,"Remote",ds_salaries[[#This Row],[remote_ratio]]=0,"Onsite",ds_salaries[[#This Row],[remote_ratio]]=50,"Hybrid")</f>
        <v>Onsite</v>
      </c>
      <c r="N916" s="10" t="str" cm="1">
        <f t="array" ref="N9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6" s="10" t="str">
        <f>VLOOKUP(ds_salaries[[#This Row],[employee_residence]],country_codes_wiki!A:B,2,0)</f>
        <v>United States</v>
      </c>
    </row>
    <row r="917" spans="1:15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  <c r="L917" s="10" cm="1">
        <f t="array" ref="L917">MEDIAN(IF(ds_salaries[experience_level]=ds_salaries[[#This Row],[experience_level]],ds_salaries[salary_in_usd]))</f>
        <v>146000</v>
      </c>
      <c r="M917" s="10" t="str" cm="1">
        <f t="array" ref="M917">_xlfn.IFS(ds_salaries[[#This Row],[remote_ratio]]=100,"Remote",ds_salaries[[#This Row],[remote_ratio]]=0,"Onsite",ds_salaries[[#This Row],[remote_ratio]]=50,"Hybrid")</f>
        <v>Onsite</v>
      </c>
      <c r="N917" s="10" t="str" cm="1">
        <f t="array" ref="N9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7" s="10" t="str">
        <f>VLOOKUP(ds_salaries[[#This Row],[employee_residence]],country_codes_wiki!A:B,2,0)</f>
        <v>United States</v>
      </c>
    </row>
    <row r="918" spans="1:15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  <c r="L918" s="10" cm="1">
        <f t="array" ref="L918">MEDIAN(IF(ds_salaries[experience_level]=ds_salaries[[#This Row],[experience_level]],ds_salaries[salary_in_usd]))</f>
        <v>100000</v>
      </c>
      <c r="M918" s="10" t="str" cm="1">
        <f t="array" ref="M918">_xlfn.IFS(ds_salaries[[#This Row],[remote_ratio]]=100,"Remote",ds_salaries[[#This Row],[remote_ratio]]=0,"Onsite",ds_salaries[[#This Row],[remote_ratio]]=50,"Hybrid")</f>
        <v>Remote</v>
      </c>
      <c r="N918" s="10" t="str" cm="1">
        <f t="array" ref="N9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8" s="10" t="str">
        <f>VLOOKUP(ds_salaries[[#This Row],[employee_residence]],country_codes_wiki!A:B,2,0)</f>
        <v>Great Britain</v>
      </c>
    </row>
    <row r="919" spans="1:15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  <c r="L919" s="10" cm="1">
        <f t="array" ref="L919">MEDIAN(IF(ds_salaries[experience_level]=ds_salaries[[#This Row],[experience_level]],ds_salaries[salary_in_usd]))</f>
        <v>100000</v>
      </c>
      <c r="M919" s="10" t="str" cm="1">
        <f t="array" ref="M919">_xlfn.IFS(ds_salaries[[#This Row],[remote_ratio]]=100,"Remote",ds_salaries[[#This Row],[remote_ratio]]=0,"Onsite",ds_salaries[[#This Row],[remote_ratio]]=50,"Hybrid")</f>
        <v>Remote</v>
      </c>
      <c r="N919" s="10" t="str" cm="1">
        <f t="array" ref="N9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19" s="10" t="str">
        <f>VLOOKUP(ds_salaries[[#This Row],[employee_residence]],country_codes_wiki!A:B,2,0)</f>
        <v>Great Britain</v>
      </c>
    </row>
    <row r="920" spans="1:15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  <c r="L920" s="10" cm="1">
        <f t="array" ref="L920">MEDIAN(IF(ds_salaries[experience_level]=ds_salaries[[#This Row],[experience_level]],ds_salaries[salary_in_usd]))</f>
        <v>146000</v>
      </c>
      <c r="M920" s="10" t="str" cm="1">
        <f t="array" ref="M920">_xlfn.IFS(ds_salaries[[#This Row],[remote_ratio]]=100,"Remote",ds_salaries[[#This Row],[remote_ratio]]=0,"Onsite",ds_salaries[[#This Row],[remote_ratio]]=50,"Hybrid")</f>
        <v>Onsite</v>
      </c>
      <c r="N920" s="10" t="str" cm="1">
        <f t="array" ref="N9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0" s="10" t="str">
        <f>VLOOKUP(ds_salaries[[#This Row],[employee_residence]],country_codes_wiki!A:B,2,0)</f>
        <v>United States</v>
      </c>
    </row>
    <row r="921" spans="1:15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  <c r="L921" s="10" cm="1">
        <f t="array" ref="L921">MEDIAN(IF(ds_salaries[experience_level]=ds_salaries[[#This Row],[experience_level]],ds_salaries[salary_in_usd]))</f>
        <v>146000</v>
      </c>
      <c r="M921" s="10" t="str" cm="1">
        <f t="array" ref="M921">_xlfn.IFS(ds_salaries[[#This Row],[remote_ratio]]=100,"Remote",ds_salaries[[#This Row],[remote_ratio]]=0,"Onsite",ds_salaries[[#This Row],[remote_ratio]]=50,"Hybrid")</f>
        <v>Onsite</v>
      </c>
      <c r="N921" s="10" t="str" cm="1">
        <f t="array" ref="N9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1" s="10" t="str">
        <f>VLOOKUP(ds_salaries[[#This Row],[employee_residence]],country_codes_wiki!A:B,2,0)</f>
        <v>United States</v>
      </c>
    </row>
    <row r="922" spans="1:15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  <c r="L922" s="10" cm="1">
        <f t="array" ref="L922">MEDIAN(IF(ds_salaries[experience_level]=ds_salaries[[#This Row],[experience_level]],ds_salaries[salary_in_usd]))</f>
        <v>146000</v>
      </c>
      <c r="M922" s="10" t="str" cm="1">
        <f t="array" ref="M922">_xlfn.IFS(ds_salaries[[#This Row],[remote_ratio]]=100,"Remote",ds_salaries[[#This Row],[remote_ratio]]=0,"Onsite",ds_salaries[[#This Row],[remote_ratio]]=50,"Hybrid")</f>
        <v>Remote</v>
      </c>
      <c r="N922" s="10" t="str" cm="1">
        <f t="array" ref="N9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2" s="10" t="str">
        <f>VLOOKUP(ds_salaries[[#This Row],[employee_residence]],country_codes_wiki!A:B,2,0)</f>
        <v>United States</v>
      </c>
    </row>
    <row r="923" spans="1:15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  <c r="L923" s="10" cm="1">
        <f t="array" ref="L923">MEDIAN(IF(ds_salaries[experience_level]=ds_salaries[[#This Row],[experience_level]],ds_salaries[salary_in_usd]))</f>
        <v>146000</v>
      </c>
      <c r="M923" s="10" t="str" cm="1">
        <f t="array" ref="M923">_xlfn.IFS(ds_salaries[[#This Row],[remote_ratio]]=100,"Remote",ds_salaries[[#This Row],[remote_ratio]]=0,"Onsite",ds_salaries[[#This Row],[remote_ratio]]=50,"Hybrid")</f>
        <v>Remote</v>
      </c>
      <c r="N923" s="10" t="str" cm="1">
        <f t="array" ref="N9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3" s="10" t="str">
        <f>VLOOKUP(ds_salaries[[#This Row],[employee_residence]],country_codes_wiki!A:B,2,0)</f>
        <v>United States</v>
      </c>
    </row>
    <row r="924" spans="1:15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  <c r="L924" s="10" cm="1">
        <f t="array" ref="L924">MEDIAN(IF(ds_salaries[experience_level]=ds_salaries[[#This Row],[experience_level]],ds_salaries[salary_in_usd]))</f>
        <v>146000</v>
      </c>
      <c r="M924" s="10" t="str" cm="1">
        <f t="array" ref="M924">_xlfn.IFS(ds_salaries[[#This Row],[remote_ratio]]=100,"Remote",ds_salaries[[#This Row],[remote_ratio]]=0,"Onsite",ds_salaries[[#This Row],[remote_ratio]]=50,"Hybrid")</f>
        <v>Onsite</v>
      </c>
      <c r="N924" s="10" t="str" cm="1">
        <f t="array" ref="N9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4" s="10" t="str">
        <f>VLOOKUP(ds_salaries[[#This Row],[employee_residence]],country_codes_wiki!A:B,2,0)</f>
        <v>United States</v>
      </c>
    </row>
    <row r="925" spans="1:15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  <c r="L925" s="10" cm="1">
        <f t="array" ref="L925">MEDIAN(IF(ds_salaries[experience_level]=ds_salaries[[#This Row],[experience_level]],ds_salaries[salary_in_usd]))</f>
        <v>146000</v>
      </c>
      <c r="M925" s="10" t="str" cm="1">
        <f t="array" ref="M925">_xlfn.IFS(ds_salaries[[#This Row],[remote_ratio]]=100,"Remote",ds_salaries[[#This Row],[remote_ratio]]=0,"Onsite",ds_salaries[[#This Row],[remote_ratio]]=50,"Hybrid")</f>
        <v>Onsite</v>
      </c>
      <c r="N925" s="10" t="str" cm="1">
        <f t="array" ref="N9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5" s="10" t="str">
        <f>VLOOKUP(ds_salaries[[#This Row],[employee_residence]],country_codes_wiki!A:B,2,0)</f>
        <v>United States</v>
      </c>
    </row>
    <row r="926" spans="1:15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  <c r="L926" s="10" cm="1">
        <f t="array" ref="L926">MEDIAN(IF(ds_salaries[experience_level]=ds_salaries[[#This Row],[experience_level]],ds_salaries[salary_in_usd]))</f>
        <v>146000</v>
      </c>
      <c r="M926" s="10" t="str" cm="1">
        <f t="array" ref="M926">_xlfn.IFS(ds_salaries[[#This Row],[remote_ratio]]=100,"Remote",ds_salaries[[#This Row],[remote_ratio]]=0,"Onsite",ds_salaries[[#This Row],[remote_ratio]]=50,"Hybrid")</f>
        <v>Onsite</v>
      </c>
      <c r="N926" s="10" t="str" cm="1">
        <f t="array" ref="N9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6" s="10" t="str">
        <f>VLOOKUP(ds_salaries[[#This Row],[employee_residence]],country_codes_wiki!A:B,2,0)</f>
        <v>United States</v>
      </c>
    </row>
    <row r="927" spans="1:15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  <c r="L927" s="10" cm="1">
        <f t="array" ref="L927">MEDIAN(IF(ds_salaries[experience_level]=ds_salaries[[#This Row],[experience_level]],ds_salaries[salary_in_usd]))</f>
        <v>146000</v>
      </c>
      <c r="M927" s="10" t="str" cm="1">
        <f t="array" ref="M927">_xlfn.IFS(ds_salaries[[#This Row],[remote_ratio]]=100,"Remote",ds_salaries[[#This Row],[remote_ratio]]=0,"Onsite",ds_salaries[[#This Row],[remote_ratio]]=50,"Hybrid")</f>
        <v>Onsite</v>
      </c>
      <c r="N927" s="10" t="str" cm="1">
        <f t="array" ref="N9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7" s="10" t="str">
        <f>VLOOKUP(ds_salaries[[#This Row],[employee_residence]],country_codes_wiki!A:B,2,0)</f>
        <v>United States</v>
      </c>
    </row>
    <row r="928" spans="1:15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  <c r="L928" s="10" cm="1">
        <f t="array" ref="L928">MEDIAN(IF(ds_salaries[experience_level]=ds_salaries[[#This Row],[experience_level]],ds_salaries[salary_in_usd]))</f>
        <v>146000</v>
      </c>
      <c r="M928" s="10" t="str" cm="1">
        <f t="array" ref="M928">_xlfn.IFS(ds_salaries[[#This Row],[remote_ratio]]=100,"Remote",ds_salaries[[#This Row],[remote_ratio]]=0,"Onsite",ds_salaries[[#This Row],[remote_ratio]]=50,"Hybrid")</f>
        <v>Remote</v>
      </c>
      <c r="N928" s="10" t="str" cm="1">
        <f t="array" ref="N9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8" s="10" t="str">
        <f>VLOOKUP(ds_salaries[[#This Row],[employee_residence]],country_codes_wiki!A:B,2,0)</f>
        <v>United States</v>
      </c>
    </row>
    <row r="929" spans="1:15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  <c r="L929" s="10" cm="1">
        <f t="array" ref="L929">MEDIAN(IF(ds_salaries[experience_level]=ds_salaries[[#This Row],[experience_level]],ds_salaries[salary_in_usd]))</f>
        <v>146000</v>
      </c>
      <c r="M929" s="10" t="str" cm="1">
        <f t="array" ref="M929">_xlfn.IFS(ds_salaries[[#This Row],[remote_ratio]]=100,"Remote",ds_salaries[[#This Row],[remote_ratio]]=0,"Onsite",ds_salaries[[#This Row],[remote_ratio]]=50,"Hybrid")</f>
        <v>Remote</v>
      </c>
      <c r="N929" s="10" t="str" cm="1">
        <f t="array" ref="N9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29" s="10" t="str">
        <f>VLOOKUP(ds_salaries[[#This Row],[employee_residence]],country_codes_wiki!A:B,2,0)</f>
        <v>United States</v>
      </c>
    </row>
    <row r="930" spans="1:15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  <c r="L930" s="10" cm="1">
        <f t="array" ref="L930">MEDIAN(IF(ds_salaries[experience_level]=ds_salaries[[#This Row],[experience_level]],ds_salaries[salary_in_usd]))</f>
        <v>100000</v>
      </c>
      <c r="M930" s="10" t="str" cm="1">
        <f t="array" ref="M930">_xlfn.IFS(ds_salaries[[#This Row],[remote_ratio]]=100,"Remote",ds_salaries[[#This Row],[remote_ratio]]=0,"Onsite",ds_salaries[[#This Row],[remote_ratio]]=50,"Hybrid")</f>
        <v>Onsite</v>
      </c>
      <c r="N930" s="10" t="str" cm="1">
        <f t="array" ref="N9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0" s="10" t="str">
        <f>VLOOKUP(ds_salaries[[#This Row],[employee_residence]],country_codes_wiki!A:B,2,0)</f>
        <v>United States</v>
      </c>
    </row>
    <row r="931" spans="1:15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  <c r="L931" s="10" cm="1">
        <f t="array" ref="L931">MEDIAN(IF(ds_salaries[experience_level]=ds_salaries[[#This Row],[experience_level]],ds_salaries[salary_in_usd]))</f>
        <v>100000</v>
      </c>
      <c r="M931" s="10" t="str" cm="1">
        <f t="array" ref="M931">_xlfn.IFS(ds_salaries[[#This Row],[remote_ratio]]=100,"Remote",ds_salaries[[#This Row],[remote_ratio]]=0,"Onsite",ds_salaries[[#This Row],[remote_ratio]]=50,"Hybrid")</f>
        <v>Onsite</v>
      </c>
      <c r="N931" s="10" t="str" cm="1">
        <f t="array" ref="N9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1" s="10" t="str">
        <f>VLOOKUP(ds_salaries[[#This Row],[employee_residence]],country_codes_wiki!A:B,2,0)</f>
        <v>United States</v>
      </c>
    </row>
    <row r="932" spans="1:15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  <c r="L932" s="10" cm="1">
        <f t="array" ref="L932">MEDIAN(IF(ds_salaries[experience_level]=ds_salaries[[#This Row],[experience_level]],ds_salaries[salary_in_usd]))</f>
        <v>146000</v>
      </c>
      <c r="M932" s="10" t="str" cm="1">
        <f t="array" ref="M932">_xlfn.IFS(ds_salaries[[#This Row],[remote_ratio]]=100,"Remote",ds_salaries[[#This Row],[remote_ratio]]=0,"Onsite",ds_salaries[[#This Row],[remote_ratio]]=50,"Hybrid")</f>
        <v>Remote</v>
      </c>
      <c r="N932" s="10" t="str" cm="1">
        <f t="array" ref="N9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2" s="10" t="str">
        <f>VLOOKUP(ds_salaries[[#This Row],[employee_residence]],country_codes_wiki!A:B,2,0)</f>
        <v>United States</v>
      </c>
    </row>
    <row r="933" spans="1:15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  <c r="L933" s="10" cm="1">
        <f t="array" ref="L933">MEDIAN(IF(ds_salaries[experience_level]=ds_salaries[[#This Row],[experience_level]],ds_salaries[salary_in_usd]))</f>
        <v>146000</v>
      </c>
      <c r="M933" s="10" t="str" cm="1">
        <f t="array" ref="M933">_xlfn.IFS(ds_salaries[[#This Row],[remote_ratio]]=100,"Remote",ds_salaries[[#This Row],[remote_ratio]]=0,"Onsite",ds_salaries[[#This Row],[remote_ratio]]=50,"Hybrid")</f>
        <v>Remote</v>
      </c>
      <c r="N933" s="10" t="str" cm="1">
        <f t="array" ref="N9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3" s="10" t="str">
        <f>VLOOKUP(ds_salaries[[#This Row],[employee_residence]],country_codes_wiki!A:B,2,0)</f>
        <v>United States</v>
      </c>
    </row>
    <row r="934" spans="1:15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  <c r="L934" s="10" cm="1">
        <f t="array" ref="L934">MEDIAN(IF(ds_salaries[experience_level]=ds_salaries[[#This Row],[experience_level]],ds_salaries[salary_in_usd]))</f>
        <v>100000</v>
      </c>
      <c r="M934" s="10" t="str" cm="1">
        <f t="array" ref="M934">_xlfn.IFS(ds_salaries[[#This Row],[remote_ratio]]=100,"Remote",ds_salaries[[#This Row],[remote_ratio]]=0,"Onsite",ds_salaries[[#This Row],[remote_ratio]]=50,"Hybrid")</f>
        <v>Onsite</v>
      </c>
      <c r="N934" s="10" t="str" cm="1">
        <f t="array" ref="N9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4" s="10" t="str">
        <f>VLOOKUP(ds_salaries[[#This Row],[employee_residence]],country_codes_wiki!A:B,2,0)</f>
        <v>Great Britain</v>
      </c>
    </row>
    <row r="935" spans="1:15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  <c r="L935" s="10" cm="1">
        <f t="array" ref="L935">MEDIAN(IF(ds_salaries[experience_level]=ds_salaries[[#This Row],[experience_level]],ds_salaries[salary_in_usd]))</f>
        <v>100000</v>
      </c>
      <c r="M935" s="10" t="str" cm="1">
        <f t="array" ref="M935">_xlfn.IFS(ds_salaries[[#This Row],[remote_ratio]]=100,"Remote",ds_salaries[[#This Row],[remote_ratio]]=0,"Onsite",ds_salaries[[#This Row],[remote_ratio]]=50,"Hybrid")</f>
        <v>Onsite</v>
      </c>
      <c r="N935" s="10" t="str" cm="1">
        <f t="array" ref="N9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5" s="10" t="str">
        <f>VLOOKUP(ds_salaries[[#This Row],[employee_residence]],country_codes_wiki!A:B,2,0)</f>
        <v>Great Britain</v>
      </c>
    </row>
    <row r="936" spans="1:15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  <c r="L936" s="10" cm="1">
        <f t="array" ref="L936">MEDIAN(IF(ds_salaries[experience_level]=ds_salaries[[#This Row],[experience_level]],ds_salaries[salary_in_usd]))</f>
        <v>146000</v>
      </c>
      <c r="M936" s="10" t="str" cm="1">
        <f t="array" ref="M936">_xlfn.IFS(ds_salaries[[#This Row],[remote_ratio]]=100,"Remote",ds_salaries[[#This Row],[remote_ratio]]=0,"Onsite",ds_salaries[[#This Row],[remote_ratio]]=50,"Hybrid")</f>
        <v>Onsite</v>
      </c>
      <c r="N936" s="10" t="str" cm="1">
        <f t="array" ref="N9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6" s="10" t="str">
        <f>VLOOKUP(ds_salaries[[#This Row],[employee_residence]],country_codes_wiki!A:B,2,0)</f>
        <v>United States</v>
      </c>
    </row>
    <row r="937" spans="1:15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  <c r="L937" s="10" cm="1">
        <f t="array" ref="L937">MEDIAN(IF(ds_salaries[experience_level]=ds_salaries[[#This Row],[experience_level]],ds_salaries[salary_in_usd]))</f>
        <v>146000</v>
      </c>
      <c r="M937" s="10" t="str" cm="1">
        <f t="array" ref="M937">_xlfn.IFS(ds_salaries[[#This Row],[remote_ratio]]=100,"Remote",ds_salaries[[#This Row],[remote_ratio]]=0,"Onsite",ds_salaries[[#This Row],[remote_ratio]]=50,"Hybrid")</f>
        <v>Onsite</v>
      </c>
      <c r="N937" s="10" t="str" cm="1">
        <f t="array" ref="N9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7" s="10" t="str">
        <f>VLOOKUP(ds_salaries[[#This Row],[employee_residence]],country_codes_wiki!A:B,2,0)</f>
        <v>United States</v>
      </c>
    </row>
    <row r="938" spans="1:15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  <c r="L938" s="10" cm="1">
        <f t="array" ref="L938">MEDIAN(IF(ds_salaries[experience_level]=ds_salaries[[#This Row],[experience_level]],ds_salaries[salary_in_usd]))</f>
        <v>70000</v>
      </c>
      <c r="M938" s="10" t="str" cm="1">
        <f t="array" ref="M938">_xlfn.IFS(ds_salaries[[#This Row],[remote_ratio]]=100,"Remote",ds_salaries[[#This Row],[remote_ratio]]=0,"Onsite",ds_salaries[[#This Row],[remote_ratio]]=50,"Hybrid")</f>
        <v>Remote</v>
      </c>
      <c r="N938" s="10" t="str" cm="1">
        <f t="array" ref="N9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8" s="10" t="str">
        <f>VLOOKUP(ds_salaries[[#This Row],[employee_residence]],country_codes_wiki!A:B,2,0)</f>
        <v>United States</v>
      </c>
    </row>
    <row r="939" spans="1:15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  <c r="L939" s="10" cm="1">
        <f t="array" ref="L939">MEDIAN(IF(ds_salaries[experience_level]=ds_salaries[[#This Row],[experience_level]],ds_salaries[salary_in_usd]))</f>
        <v>70000</v>
      </c>
      <c r="M939" s="10" t="str" cm="1">
        <f t="array" ref="M939">_xlfn.IFS(ds_salaries[[#This Row],[remote_ratio]]=100,"Remote",ds_salaries[[#This Row],[remote_ratio]]=0,"Onsite",ds_salaries[[#This Row],[remote_ratio]]=50,"Hybrid")</f>
        <v>Remote</v>
      </c>
      <c r="N939" s="10" t="str" cm="1">
        <f t="array" ref="N9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39" s="10" t="str">
        <f>VLOOKUP(ds_salaries[[#This Row],[employee_residence]],country_codes_wiki!A:B,2,0)</f>
        <v>United States</v>
      </c>
    </row>
    <row r="940" spans="1:15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  <c r="L940" s="10" cm="1">
        <f t="array" ref="L940">MEDIAN(IF(ds_salaries[experience_level]=ds_salaries[[#This Row],[experience_level]],ds_salaries[salary_in_usd]))</f>
        <v>146000</v>
      </c>
      <c r="M940" s="10" t="str" cm="1">
        <f t="array" ref="M940">_xlfn.IFS(ds_salaries[[#This Row],[remote_ratio]]=100,"Remote",ds_salaries[[#This Row],[remote_ratio]]=0,"Onsite",ds_salaries[[#This Row],[remote_ratio]]=50,"Hybrid")</f>
        <v>Onsite</v>
      </c>
      <c r="N940" s="10" t="str" cm="1">
        <f t="array" ref="N9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0" s="10" t="str">
        <f>VLOOKUP(ds_salaries[[#This Row],[employee_residence]],country_codes_wiki!A:B,2,0)</f>
        <v>United States</v>
      </c>
    </row>
    <row r="941" spans="1:15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  <c r="L941" s="10" cm="1">
        <f t="array" ref="L941">MEDIAN(IF(ds_salaries[experience_level]=ds_salaries[[#This Row],[experience_level]],ds_salaries[salary_in_usd]))</f>
        <v>146000</v>
      </c>
      <c r="M941" s="10" t="str" cm="1">
        <f t="array" ref="M941">_xlfn.IFS(ds_salaries[[#This Row],[remote_ratio]]=100,"Remote",ds_salaries[[#This Row],[remote_ratio]]=0,"Onsite",ds_salaries[[#This Row],[remote_ratio]]=50,"Hybrid")</f>
        <v>Onsite</v>
      </c>
      <c r="N941" s="10" t="str" cm="1">
        <f t="array" ref="N9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1" s="10" t="str">
        <f>VLOOKUP(ds_salaries[[#This Row],[employee_residence]],country_codes_wiki!A:B,2,0)</f>
        <v>United States</v>
      </c>
    </row>
    <row r="942" spans="1:15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  <c r="L942" s="10" cm="1">
        <f t="array" ref="L942">MEDIAN(IF(ds_salaries[experience_level]=ds_salaries[[#This Row],[experience_level]],ds_salaries[salary_in_usd]))</f>
        <v>146000</v>
      </c>
      <c r="M942" s="10" t="str" cm="1">
        <f t="array" ref="M942">_xlfn.IFS(ds_salaries[[#This Row],[remote_ratio]]=100,"Remote",ds_salaries[[#This Row],[remote_ratio]]=0,"Onsite",ds_salaries[[#This Row],[remote_ratio]]=50,"Hybrid")</f>
        <v>Onsite</v>
      </c>
      <c r="N942" s="10" t="str" cm="1">
        <f t="array" ref="N9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2" s="10" t="str">
        <f>VLOOKUP(ds_salaries[[#This Row],[employee_residence]],country_codes_wiki!A:B,2,0)</f>
        <v>United States</v>
      </c>
    </row>
    <row r="943" spans="1:15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  <c r="L943" s="10" cm="1">
        <f t="array" ref="L943">MEDIAN(IF(ds_salaries[experience_level]=ds_salaries[[#This Row],[experience_level]],ds_salaries[salary_in_usd]))</f>
        <v>146000</v>
      </c>
      <c r="M943" s="10" t="str" cm="1">
        <f t="array" ref="M943">_xlfn.IFS(ds_salaries[[#This Row],[remote_ratio]]=100,"Remote",ds_salaries[[#This Row],[remote_ratio]]=0,"Onsite",ds_salaries[[#This Row],[remote_ratio]]=50,"Hybrid")</f>
        <v>Onsite</v>
      </c>
      <c r="N943" s="10" t="str" cm="1">
        <f t="array" ref="N9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3" s="10" t="str">
        <f>VLOOKUP(ds_salaries[[#This Row],[employee_residence]],country_codes_wiki!A:B,2,0)</f>
        <v>United States</v>
      </c>
    </row>
    <row r="944" spans="1:15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  <c r="L944" s="10" cm="1">
        <f t="array" ref="L944">MEDIAN(IF(ds_salaries[experience_level]=ds_salaries[[#This Row],[experience_level]],ds_salaries[salary_in_usd]))</f>
        <v>146000</v>
      </c>
      <c r="M944" s="10" t="str" cm="1">
        <f t="array" ref="M944">_xlfn.IFS(ds_salaries[[#This Row],[remote_ratio]]=100,"Remote",ds_salaries[[#This Row],[remote_ratio]]=0,"Onsite",ds_salaries[[#This Row],[remote_ratio]]=50,"Hybrid")</f>
        <v>Onsite</v>
      </c>
      <c r="N944" s="10" t="str" cm="1">
        <f t="array" ref="N9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4" s="10" t="str">
        <f>VLOOKUP(ds_salaries[[#This Row],[employee_residence]],country_codes_wiki!A:B,2,0)</f>
        <v>United States</v>
      </c>
    </row>
    <row r="945" spans="1:15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  <c r="L945" s="10" cm="1">
        <f t="array" ref="L945">MEDIAN(IF(ds_salaries[experience_level]=ds_salaries[[#This Row],[experience_level]],ds_salaries[salary_in_usd]))</f>
        <v>146000</v>
      </c>
      <c r="M945" s="10" t="str" cm="1">
        <f t="array" ref="M945">_xlfn.IFS(ds_salaries[[#This Row],[remote_ratio]]=100,"Remote",ds_salaries[[#This Row],[remote_ratio]]=0,"Onsite",ds_salaries[[#This Row],[remote_ratio]]=50,"Hybrid")</f>
        <v>Onsite</v>
      </c>
      <c r="N945" s="10" t="str" cm="1">
        <f t="array" ref="N9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5" s="10" t="str">
        <f>VLOOKUP(ds_salaries[[#This Row],[employee_residence]],country_codes_wiki!A:B,2,0)</f>
        <v>United States</v>
      </c>
    </row>
    <row r="946" spans="1:15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  <c r="L946" s="10" cm="1">
        <f t="array" ref="L946">MEDIAN(IF(ds_salaries[experience_level]=ds_salaries[[#This Row],[experience_level]],ds_salaries[salary_in_usd]))</f>
        <v>146000</v>
      </c>
      <c r="M946" s="10" t="str" cm="1">
        <f t="array" ref="M946">_xlfn.IFS(ds_salaries[[#This Row],[remote_ratio]]=100,"Remote",ds_salaries[[#This Row],[remote_ratio]]=0,"Onsite",ds_salaries[[#This Row],[remote_ratio]]=50,"Hybrid")</f>
        <v>Remote</v>
      </c>
      <c r="N946" s="10" t="str" cm="1">
        <f t="array" ref="N9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6" s="10" t="str">
        <f>VLOOKUP(ds_salaries[[#This Row],[employee_residence]],country_codes_wiki!A:B,2,0)</f>
        <v>United States</v>
      </c>
    </row>
    <row r="947" spans="1:15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  <c r="L947" s="10" cm="1">
        <f t="array" ref="L947">MEDIAN(IF(ds_salaries[experience_level]=ds_salaries[[#This Row],[experience_level]],ds_salaries[salary_in_usd]))</f>
        <v>146000</v>
      </c>
      <c r="M947" s="10" t="str" cm="1">
        <f t="array" ref="M947">_xlfn.IFS(ds_salaries[[#This Row],[remote_ratio]]=100,"Remote",ds_salaries[[#This Row],[remote_ratio]]=0,"Onsite",ds_salaries[[#This Row],[remote_ratio]]=50,"Hybrid")</f>
        <v>Remote</v>
      </c>
      <c r="N947" s="10" t="str" cm="1">
        <f t="array" ref="N9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7" s="10" t="str">
        <f>VLOOKUP(ds_salaries[[#This Row],[employee_residence]],country_codes_wiki!A:B,2,0)</f>
        <v>United States</v>
      </c>
    </row>
    <row r="948" spans="1:15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  <c r="L948" s="10" cm="1">
        <f t="array" ref="L948">MEDIAN(IF(ds_salaries[experience_level]=ds_salaries[[#This Row],[experience_level]],ds_salaries[salary_in_usd]))</f>
        <v>146000</v>
      </c>
      <c r="M948" s="10" t="str" cm="1">
        <f t="array" ref="M948">_xlfn.IFS(ds_salaries[[#This Row],[remote_ratio]]=100,"Remote",ds_salaries[[#This Row],[remote_ratio]]=0,"Onsite",ds_salaries[[#This Row],[remote_ratio]]=50,"Hybrid")</f>
        <v>Onsite</v>
      </c>
      <c r="N948" s="10" t="str" cm="1">
        <f t="array" ref="N9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8" s="10" t="str">
        <f>VLOOKUP(ds_salaries[[#This Row],[employee_residence]],country_codes_wiki!A:B,2,0)</f>
        <v>United States</v>
      </c>
    </row>
    <row r="949" spans="1:15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  <c r="L949" s="10" cm="1">
        <f t="array" ref="L949">MEDIAN(IF(ds_salaries[experience_level]=ds_salaries[[#This Row],[experience_level]],ds_salaries[salary_in_usd]))</f>
        <v>146000</v>
      </c>
      <c r="M949" s="10" t="str" cm="1">
        <f t="array" ref="M949">_xlfn.IFS(ds_salaries[[#This Row],[remote_ratio]]=100,"Remote",ds_salaries[[#This Row],[remote_ratio]]=0,"Onsite",ds_salaries[[#This Row],[remote_ratio]]=50,"Hybrid")</f>
        <v>Onsite</v>
      </c>
      <c r="N949" s="10" t="str" cm="1">
        <f t="array" ref="N9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49" s="10" t="str">
        <f>VLOOKUP(ds_salaries[[#This Row],[employee_residence]],country_codes_wiki!A:B,2,0)</f>
        <v>United States</v>
      </c>
    </row>
    <row r="950" spans="1:15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  <c r="L950" s="10" cm="1">
        <f t="array" ref="L950">MEDIAN(IF(ds_salaries[experience_level]=ds_salaries[[#This Row],[experience_level]],ds_salaries[salary_in_usd]))</f>
        <v>146000</v>
      </c>
      <c r="M950" s="10" t="str" cm="1">
        <f t="array" ref="M950">_xlfn.IFS(ds_salaries[[#This Row],[remote_ratio]]=100,"Remote",ds_salaries[[#This Row],[remote_ratio]]=0,"Onsite",ds_salaries[[#This Row],[remote_ratio]]=50,"Hybrid")</f>
        <v>Onsite</v>
      </c>
      <c r="N950" s="10" t="str" cm="1">
        <f t="array" ref="N9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0" s="10" t="str">
        <f>VLOOKUP(ds_salaries[[#This Row],[employee_residence]],country_codes_wiki!A:B,2,0)</f>
        <v>United States</v>
      </c>
    </row>
    <row r="951" spans="1:15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  <c r="L951" s="10" cm="1">
        <f t="array" ref="L951">MEDIAN(IF(ds_salaries[experience_level]=ds_salaries[[#This Row],[experience_level]],ds_salaries[salary_in_usd]))</f>
        <v>146000</v>
      </c>
      <c r="M951" s="10" t="str" cm="1">
        <f t="array" ref="M951">_xlfn.IFS(ds_salaries[[#This Row],[remote_ratio]]=100,"Remote",ds_salaries[[#This Row],[remote_ratio]]=0,"Onsite",ds_salaries[[#This Row],[remote_ratio]]=50,"Hybrid")</f>
        <v>Onsite</v>
      </c>
      <c r="N951" s="10" t="str" cm="1">
        <f t="array" ref="N9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1" s="10" t="str">
        <f>VLOOKUP(ds_salaries[[#This Row],[employee_residence]],country_codes_wiki!A:B,2,0)</f>
        <v>United States</v>
      </c>
    </row>
    <row r="952" spans="1:15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  <c r="L952" s="10" cm="1">
        <f t="array" ref="L952">MEDIAN(IF(ds_salaries[experience_level]=ds_salaries[[#This Row],[experience_level]],ds_salaries[salary_in_usd]))</f>
        <v>146000</v>
      </c>
      <c r="M952" s="10" t="str" cm="1">
        <f t="array" ref="M952">_xlfn.IFS(ds_salaries[[#This Row],[remote_ratio]]=100,"Remote",ds_salaries[[#This Row],[remote_ratio]]=0,"Onsite",ds_salaries[[#This Row],[remote_ratio]]=50,"Hybrid")</f>
        <v>Onsite</v>
      </c>
      <c r="N952" s="10" t="str" cm="1">
        <f t="array" ref="N9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2" s="10" t="str">
        <f>VLOOKUP(ds_salaries[[#This Row],[employee_residence]],country_codes_wiki!A:B,2,0)</f>
        <v>United States</v>
      </c>
    </row>
    <row r="953" spans="1:15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  <c r="L953" s="10" cm="1">
        <f t="array" ref="L953">MEDIAN(IF(ds_salaries[experience_level]=ds_salaries[[#This Row],[experience_level]],ds_salaries[salary_in_usd]))</f>
        <v>146000</v>
      </c>
      <c r="M953" s="10" t="str" cm="1">
        <f t="array" ref="M953">_xlfn.IFS(ds_salaries[[#This Row],[remote_ratio]]=100,"Remote",ds_salaries[[#This Row],[remote_ratio]]=0,"Onsite",ds_salaries[[#This Row],[remote_ratio]]=50,"Hybrid")</f>
        <v>Onsite</v>
      </c>
      <c r="N953" s="10" t="str" cm="1">
        <f t="array" ref="N9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3" s="10" t="str">
        <f>VLOOKUP(ds_salaries[[#This Row],[employee_residence]],country_codes_wiki!A:B,2,0)</f>
        <v>United States</v>
      </c>
    </row>
    <row r="954" spans="1:15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  <c r="L954" s="10" cm="1">
        <f t="array" ref="L954">MEDIAN(IF(ds_salaries[experience_level]=ds_salaries[[#This Row],[experience_level]],ds_salaries[salary_in_usd]))</f>
        <v>146000</v>
      </c>
      <c r="M954" s="10" t="str" cm="1">
        <f t="array" ref="M954">_xlfn.IFS(ds_salaries[[#This Row],[remote_ratio]]=100,"Remote",ds_salaries[[#This Row],[remote_ratio]]=0,"Onsite",ds_salaries[[#This Row],[remote_ratio]]=50,"Hybrid")</f>
        <v>Onsite</v>
      </c>
      <c r="N954" s="10" t="str" cm="1">
        <f t="array" ref="N9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4" s="10" t="str">
        <f>VLOOKUP(ds_salaries[[#This Row],[employee_residence]],country_codes_wiki!A:B,2,0)</f>
        <v>United States</v>
      </c>
    </row>
    <row r="955" spans="1:15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  <c r="L955" s="10" cm="1">
        <f t="array" ref="L955">MEDIAN(IF(ds_salaries[experience_level]=ds_salaries[[#This Row],[experience_level]],ds_salaries[salary_in_usd]))</f>
        <v>146000</v>
      </c>
      <c r="M955" s="10" t="str" cm="1">
        <f t="array" ref="M955">_xlfn.IFS(ds_salaries[[#This Row],[remote_ratio]]=100,"Remote",ds_salaries[[#This Row],[remote_ratio]]=0,"Onsite",ds_salaries[[#This Row],[remote_ratio]]=50,"Hybrid")</f>
        <v>Onsite</v>
      </c>
      <c r="N955" s="10" t="str" cm="1">
        <f t="array" ref="N9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5" s="10" t="str">
        <f>VLOOKUP(ds_salaries[[#This Row],[employee_residence]],country_codes_wiki!A:B,2,0)</f>
        <v>United States</v>
      </c>
    </row>
    <row r="956" spans="1:15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  <c r="L956" s="10" cm="1">
        <f t="array" ref="L956">MEDIAN(IF(ds_salaries[experience_level]=ds_salaries[[#This Row],[experience_level]],ds_salaries[salary_in_usd]))</f>
        <v>100000</v>
      </c>
      <c r="M956" s="10" t="str" cm="1">
        <f t="array" ref="M956">_xlfn.IFS(ds_salaries[[#This Row],[remote_ratio]]=100,"Remote",ds_salaries[[#This Row],[remote_ratio]]=0,"Onsite",ds_salaries[[#This Row],[remote_ratio]]=50,"Hybrid")</f>
        <v>Onsite</v>
      </c>
      <c r="N956" s="10" t="str" cm="1">
        <f t="array" ref="N9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6" s="10" t="str">
        <f>VLOOKUP(ds_salaries[[#This Row],[employee_residence]],country_codes_wiki!A:B,2,0)</f>
        <v>United States</v>
      </c>
    </row>
    <row r="957" spans="1:15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  <c r="L957" s="10" cm="1">
        <f t="array" ref="L957">MEDIAN(IF(ds_salaries[experience_level]=ds_salaries[[#This Row],[experience_level]],ds_salaries[salary_in_usd]))</f>
        <v>100000</v>
      </c>
      <c r="M957" s="10" t="str" cm="1">
        <f t="array" ref="M957">_xlfn.IFS(ds_salaries[[#This Row],[remote_ratio]]=100,"Remote",ds_salaries[[#This Row],[remote_ratio]]=0,"Onsite",ds_salaries[[#This Row],[remote_ratio]]=50,"Hybrid")</f>
        <v>Onsite</v>
      </c>
      <c r="N957" s="10" t="str" cm="1">
        <f t="array" ref="N9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7" s="10" t="str">
        <f>VLOOKUP(ds_salaries[[#This Row],[employee_residence]],country_codes_wiki!A:B,2,0)</f>
        <v>United States</v>
      </c>
    </row>
    <row r="958" spans="1:15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  <c r="L958" s="10" cm="1">
        <f t="array" ref="L958">MEDIAN(IF(ds_salaries[experience_level]=ds_salaries[[#This Row],[experience_level]],ds_salaries[salary_in_usd]))</f>
        <v>146000</v>
      </c>
      <c r="M958" s="10" t="str" cm="1">
        <f t="array" ref="M958">_xlfn.IFS(ds_salaries[[#This Row],[remote_ratio]]=100,"Remote",ds_salaries[[#This Row],[remote_ratio]]=0,"Onsite",ds_salaries[[#This Row],[remote_ratio]]=50,"Hybrid")</f>
        <v>Onsite</v>
      </c>
      <c r="N958" s="10" t="str" cm="1">
        <f t="array" ref="N9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8" s="10" t="str">
        <f>VLOOKUP(ds_salaries[[#This Row],[employee_residence]],country_codes_wiki!A:B,2,0)</f>
        <v>United States</v>
      </c>
    </row>
    <row r="959" spans="1:15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  <c r="L959" s="10" cm="1">
        <f t="array" ref="L959">MEDIAN(IF(ds_salaries[experience_level]=ds_salaries[[#This Row],[experience_level]],ds_salaries[salary_in_usd]))</f>
        <v>146000</v>
      </c>
      <c r="M959" s="10" t="str" cm="1">
        <f t="array" ref="M959">_xlfn.IFS(ds_salaries[[#This Row],[remote_ratio]]=100,"Remote",ds_salaries[[#This Row],[remote_ratio]]=0,"Onsite",ds_salaries[[#This Row],[remote_ratio]]=50,"Hybrid")</f>
        <v>Onsite</v>
      </c>
      <c r="N959" s="10" t="str" cm="1">
        <f t="array" ref="N9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59" s="10" t="str">
        <f>VLOOKUP(ds_salaries[[#This Row],[employee_residence]],country_codes_wiki!A:B,2,0)</f>
        <v>United States</v>
      </c>
    </row>
    <row r="960" spans="1:15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  <c r="L960" s="10" cm="1">
        <f t="array" ref="L960">MEDIAN(IF(ds_salaries[experience_level]=ds_salaries[[#This Row],[experience_level]],ds_salaries[salary_in_usd]))</f>
        <v>146000</v>
      </c>
      <c r="M960" s="10" t="str" cm="1">
        <f t="array" ref="M960">_xlfn.IFS(ds_salaries[[#This Row],[remote_ratio]]=100,"Remote",ds_salaries[[#This Row],[remote_ratio]]=0,"Onsite",ds_salaries[[#This Row],[remote_ratio]]=50,"Hybrid")</f>
        <v>Onsite</v>
      </c>
      <c r="N960" s="10" t="str" cm="1">
        <f t="array" ref="N9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0" s="10" t="str">
        <f>VLOOKUP(ds_salaries[[#This Row],[employee_residence]],country_codes_wiki!A:B,2,0)</f>
        <v>United States</v>
      </c>
    </row>
    <row r="961" spans="1:15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  <c r="L961" s="10" cm="1">
        <f t="array" ref="L961">MEDIAN(IF(ds_salaries[experience_level]=ds_salaries[[#This Row],[experience_level]],ds_salaries[salary_in_usd]))</f>
        <v>146000</v>
      </c>
      <c r="M961" s="10" t="str" cm="1">
        <f t="array" ref="M961">_xlfn.IFS(ds_salaries[[#This Row],[remote_ratio]]=100,"Remote",ds_salaries[[#This Row],[remote_ratio]]=0,"Onsite",ds_salaries[[#This Row],[remote_ratio]]=50,"Hybrid")</f>
        <v>Onsite</v>
      </c>
      <c r="N961" s="10" t="str" cm="1">
        <f t="array" ref="N9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1" s="10" t="str">
        <f>VLOOKUP(ds_salaries[[#This Row],[employee_residence]],country_codes_wiki!A:B,2,0)</f>
        <v>United States</v>
      </c>
    </row>
    <row r="962" spans="1:15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  <c r="L962" s="10" cm="1">
        <f t="array" ref="L962">MEDIAN(IF(ds_salaries[experience_level]=ds_salaries[[#This Row],[experience_level]],ds_salaries[salary_in_usd]))</f>
        <v>146000</v>
      </c>
      <c r="M962" s="10" t="str" cm="1">
        <f t="array" ref="M962">_xlfn.IFS(ds_salaries[[#This Row],[remote_ratio]]=100,"Remote",ds_salaries[[#This Row],[remote_ratio]]=0,"Onsite",ds_salaries[[#This Row],[remote_ratio]]=50,"Hybrid")</f>
        <v>Remote</v>
      </c>
      <c r="N962" s="10" t="str" cm="1">
        <f t="array" ref="N9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2" s="10" t="str">
        <f>VLOOKUP(ds_salaries[[#This Row],[employee_residence]],country_codes_wiki!A:B,2,0)</f>
        <v>United States</v>
      </c>
    </row>
    <row r="963" spans="1:15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  <c r="L963" s="10" cm="1">
        <f t="array" ref="L963">MEDIAN(IF(ds_salaries[experience_level]=ds_salaries[[#This Row],[experience_level]],ds_salaries[salary_in_usd]))</f>
        <v>146000</v>
      </c>
      <c r="M963" s="10" t="str" cm="1">
        <f t="array" ref="M963">_xlfn.IFS(ds_salaries[[#This Row],[remote_ratio]]=100,"Remote",ds_salaries[[#This Row],[remote_ratio]]=0,"Onsite",ds_salaries[[#This Row],[remote_ratio]]=50,"Hybrid")</f>
        <v>Remote</v>
      </c>
      <c r="N963" s="10" t="str" cm="1">
        <f t="array" ref="N9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3" s="10" t="str">
        <f>VLOOKUP(ds_salaries[[#This Row],[employee_residence]],country_codes_wiki!A:B,2,0)</f>
        <v>United States</v>
      </c>
    </row>
    <row r="964" spans="1:15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  <c r="L964" s="10" cm="1">
        <f t="array" ref="L964">MEDIAN(IF(ds_salaries[experience_level]=ds_salaries[[#This Row],[experience_level]],ds_salaries[salary_in_usd]))</f>
        <v>146000</v>
      </c>
      <c r="M964" s="10" t="str" cm="1">
        <f t="array" ref="M964">_xlfn.IFS(ds_salaries[[#This Row],[remote_ratio]]=100,"Remote",ds_salaries[[#This Row],[remote_ratio]]=0,"Onsite",ds_salaries[[#This Row],[remote_ratio]]=50,"Hybrid")</f>
        <v>Onsite</v>
      </c>
      <c r="N964" s="10" t="str" cm="1">
        <f t="array" ref="N9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4" s="10" t="str">
        <f>VLOOKUP(ds_salaries[[#This Row],[employee_residence]],country_codes_wiki!A:B,2,0)</f>
        <v>United States</v>
      </c>
    </row>
    <row r="965" spans="1:15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  <c r="L965" s="10" cm="1">
        <f t="array" ref="L965">MEDIAN(IF(ds_salaries[experience_level]=ds_salaries[[#This Row],[experience_level]],ds_salaries[salary_in_usd]))</f>
        <v>146000</v>
      </c>
      <c r="M965" s="10" t="str" cm="1">
        <f t="array" ref="M965">_xlfn.IFS(ds_salaries[[#This Row],[remote_ratio]]=100,"Remote",ds_salaries[[#This Row],[remote_ratio]]=0,"Onsite",ds_salaries[[#This Row],[remote_ratio]]=50,"Hybrid")</f>
        <v>Onsite</v>
      </c>
      <c r="N965" s="10" t="str" cm="1">
        <f t="array" ref="N9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5" s="10" t="str">
        <f>VLOOKUP(ds_salaries[[#This Row],[employee_residence]],country_codes_wiki!A:B,2,0)</f>
        <v>United States</v>
      </c>
    </row>
    <row r="966" spans="1:15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  <c r="L966" s="10" cm="1">
        <f t="array" ref="L966">MEDIAN(IF(ds_salaries[experience_level]=ds_salaries[[#This Row],[experience_level]],ds_salaries[salary_in_usd]))</f>
        <v>146000</v>
      </c>
      <c r="M966" s="10" t="str" cm="1">
        <f t="array" ref="M966">_xlfn.IFS(ds_salaries[[#This Row],[remote_ratio]]=100,"Remote",ds_salaries[[#This Row],[remote_ratio]]=0,"Onsite",ds_salaries[[#This Row],[remote_ratio]]=50,"Hybrid")</f>
        <v>Onsite</v>
      </c>
      <c r="N966" s="10" t="str" cm="1">
        <f t="array" ref="N9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6" s="10" t="str">
        <f>VLOOKUP(ds_salaries[[#This Row],[employee_residence]],country_codes_wiki!A:B,2,0)</f>
        <v>Spain</v>
      </c>
    </row>
    <row r="967" spans="1:15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  <c r="L967" s="10" cm="1">
        <f t="array" ref="L967">MEDIAN(IF(ds_salaries[experience_level]=ds_salaries[[#This Row],[experience_level]],ds_salaries[salary_in_usd]))</f>
        <v>146000</v>
      </c>
      <c r="M967" s="10" t="str" cm="1">
        <f t="array" ref="M967">_xlfn.IFS(ds_salaries[[#This Row],[remote_ratio]]=100,"Remote",ds_salaries[[#This Row],[remote_ratio]]=0,"Onsite",ds_salaries[[#This Row],[remote_ratio]]=50,"Hybrid")</f>
        <v>Onsite</v>
      </c>
      <c r="N967" s="10" t="str" cm="1">
        <f t="array" ref="N9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7" s="10" t="str">
        <f>VLOOKUP(ds_salaries[[#This Row],[employee_residence]],country_codes_wiki!A:B,2,0)</f>
        <v>Spain</v>
      </c>
    </row>
    <row r="968" spans="1:15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  <c r="L968" s="10" cm="1">
        <f t="array" ref="L968">MEDIAN(IF(ds_salaries[experience_level]=ds_salaries[[#This Row],[experience_level]],ds_salaries[salary_in_usd]))</f>
        <v>146000</v>
      </c>
      <c r="M968" s="10" t="str" cm="1">
        <f t="array" ref="M968">_xlfn.IFS(ds_salaries[[#This Row],[remote_ratio]]=100,"Remote",ds_salaries[[#This Row],[remote_ratio]]=0,"Onsite",ds_salaries[[#This Row],[remote_ratio]]=50,"Hybrid")</f>
        <v>Onsite</v>
      </c>
      <c r="N968" s="10" t="str" cm="1">
        <f t="array" ref="N9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8" s="10" t="str">
        <f>VLOOKUP(ds_salaries[[#This Row],[employee_residence]],country_codes_wiki!A:B,2,0)</f>
        <v>United States</v>
      </c>
    </row>
    <row r="969" spans="1:15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  <c r="L969" s="10" cm="1">
        <f t="array" ref="L969">MEDIAN(IF(ds_salaries[experience_level]=ds_salaries[[#This Row],[experience_level]],ds_salaries[salary_in_usd]))</f>
        <v>146000</v>
      </c>
      <c r="M969" s="10" t="str" cm="1">
        <f t="array" ref="M969">_xlfn.IFS(ds_salaries[[#This Row],[remote_ratio]]=100,"Remote",ds_salaries[[#This Row],[remote_ratio]]=0,"Onsite",ds_salaries[[#This Row],[remote_ratio]]=50,"Hybrid")</f>
        <v>Onsite</v>
      </c>
      <c r="N969" s="10" t="str" cm="1">
        <f t="array" ref="N9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69" s="10" t="str">
        <f>VLOOKUP(ds_salaries[[#This Row],[employee_residence]],country_codes_wiki!A:B,2,0)</f>
        <v>United States</v>
      </c>
    </row>
    <row r="970" spans="1:15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  <c r="L970" s="10" cm="1">
        <f t="array" ref="L970">MEDIAN(IF(ds_salaries[experience_level]=ds_salaries[[#This Row],[experience_level]],ds_salaries[salary_in_usd]))</f>
        <v>70000</v>
      </c>
      <c r="M970" s="10" t="str" cm="1">
        <f t="array" ref="M970">_xlfn.IFS(ds_salaries[[#This Row],[remote_ratio]]=100,"Remote",ds_salaries[[#This Row],[remote_ratio]]=0,"Onsite",ds_salaries[[#This Row],[remote_ratio]]=50,"Hybrid")</f>
        <v>Hybrid</v>
      </c>
      <c r="N970" s="10" t="str" cm="1">
        <f t="array" ref="N9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0" s="10" t="str">
        <f>VLOOKUP(ds_salaries[[#This Row],[employee_residence]],country_codes_wiki!A:B,2,0)</f>
        <v>India</v>
      </c>
    </row>
    <row r="971" spans="1:15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  <c r="L971" s="10" cm="1">
        <f t="array" ref="L971">MEDIAN(IF(ds_salaries[experience_level]=ds_salaries[[#This Row],[experience_level]],ds_salaries[salary_in_usd]))</f>
        <v>100000</v>
      </c>
      <c r="M971" s="10" t="str" cm="1">
        <f t="array" ref="M971">_xlfn.IFS(ds_salaries[[#This Row],[remote_ratio]]=100,"Remote",ds_salaries[[#This Row],[remote_ratio]]=0,"Onsite",ds_salaries[[#This Row],[remote_ratio]]=50,"Hybrid")</f>
        <v>Onsite</v>
      </c>
      <c r="N971" s="10" t="str" cm="1">
        <f t="array" ref="N9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1" s="10" t="str">
        <f>VLOOKUP(ds_salaries[[#This Row],[employee_residence]],country_codes_wiki!A:B,2,0)</f>
        <v>United States</v>
      </c>
    </row>
    <row r="972" spans="1:15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  <c r="L972" s="10" cm="1">
        <f t="array" ref="L972">MEDIAN(IF(ds_salaries[experience_level]=ds_salaries[[#This Row],[experience_level]],ds_salaries[salary_in_usd]))</f>
        <v>100000</v>
      </c>
      <c r="M972" s="10" t="str" cm="1">
        <f t="array" ref="M972">_xlfn.IFS(ds_salaries[[#This Row],[remote_ratio]]=100,"Remote",ds_salaries[[#This Row],[remote_ratio]]=0,"Onsite",ds_salaries[[#This Row],[remote_ratio]]=50,"Hybrid")</f>
        <v>Onsite</v>
      </c>
      <c r="N972" s="10" t="str" cm="1">
        <f t="array" ref="N9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2" s="10" t="str">
        <f>VLOOKUP(ds_salaries[[#This Row],[employee_residence]],country_codes_wiki!A:B,2,0)</f>
        <v>United States</v>
      </c>
    </row>
    <row r="973" spans="1:15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  <c r="L973" s="10" cm="1">
        <f t="array" ref="L973">MEDIAN(IF(ds_salaries[experience_level]=ds_salaries[[#This Row],[experience_level]],ds_salaries[salary_in_usd]))</f>
        <v>70000</v>
      </c>
      <c r="M973" s="10" t="str" cm="1">
        <f t="array" ref="M973">_xlfn.IFS(ds_salaries[[#This Row],[remote_ratio]]=100,"Remote",ds_salaries[[#This Row],[remote_ratio]]=0,"Onsite",ds_salaries[[#This Row],[remote_ratio]]=50,"Hybrid")</f>
        <v>Remote</v>
      </c>
      <c r="N973" s="10" t="str" cm="1">
        <f t="array" ref="N973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973" s="10" t="str">
        <f>VLOOKUP(ds_salaries[[#This Row],[employee_residence]],country_codes_wiki!A:B,2,0)</f>
        <v>United States</v>
      </c>
    </row>
    <row r="974" spans="1:15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  <c r="L974" s="10" cm="1">
        <f t="array" ref="L974">MEDIAN(IF(ds_salaries[experience_level]=ds_salaries[[#This Row],[experience_level]],ds_salaries[salary_in_usd]))</f>
        <v>100000</v>
      </c>
      <c r="M974" s="10" t="str" cm="1">
        <f t="array" ref="M974">_xlfn.IFS(ds_salaries[[#This Row],[remote_ratio]]=100,"Remote",ds_salaries[[#This Row],[remote_ratio]]=0,"Onsite",ds_salaries[[#This Row],[remote_ratio]]=50,"Hybrid")</f>
        <v>Remote</v>
      </c>
      <c r="N974" s="10" t="str" cm="1">
        <f t="array" ref="N9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4" s="10" t="str">
        <f>VLOOKUP(ds_salaries[[#This Row],[employee_residence]],country_codes_wiki!A:B,2,0)</f>
        <v>Brazil</v>
      </c>
    </row>
    <row r="975" spans="1:15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  <c r="L975" s="10" cm="1">
        <f t="array" ref="L975">MEDIAN(IF(ds_salaries[experience_level]=ds_salaries[[#This Row],[experience_level]],ds_salaries[salary_in_usd]))</f>
        <v>146000</v>
      </c>
      <c r="M975" s="10" t="str" cm="1">
        <f t="array" ref="M975">_xlfn.IFS(ds_salaries[[#This Row],[remote_ratio]]=100,"Remote",ds_salaries[[#This Row],[remote_ratio]]=0,"Onsite",ds_salaries[[#This Row],[remote_ratio]]=50,"Hybrid")</f>
        <v>Remote</v>
      </c>
      <c r="N975" s="10" t="str" cm="1">
        <f t="array" ref="N9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5" s="10" t="str">
        <f>VLOOKUP(ds_salaries[[#This Row],[employee_residence]],country_codes_wiki!A:B,2,0)</f>
        <v>Portugal</v>
      </c>
    </row>
    <row r="976" spans="1:15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  <c r="L976" s="10" cm="1">
        <f t="array" ref="L976">MEDIAN(IF(ds_salaries[experience_level]=ds_salaries[[#This Row],[experience_level]],ds_salaries[salary_in_usd]))</f>
        <v>196000</v>
      </c>
      <c r="M976" s="10" t="str" cm="1">
        <f t="array" ref="M976">_xlfn.IFS(ds_salaries[[#This Row],[remote_ratio]]=100,"Remote",ds_salaries[[#This Row],[remote_ratio]]=0,"Onsite",ds_salaries[[#This Row],[remote_ratio]]=50,"Hybrid")</f>
        <v>Onsite</v>
      </c>
      <c r="N976" s="10" t="str" cm="1">
        <f t="array" ref="N9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6" s="10" t="str">
        <f>VLOOKUP(ds_salaries[[#This Row],[employee_residence]],country_codes_wiki!A:B,2,0)</f>
        <v>Uzbekistan</v>
      </c>
    </row>
    <row r="977" spans="1:15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  <c r="L977" s="10" cm="1">
        <f t="array" ref="L977">MEDIAN(IF(ds_salaries[experience_level]=ds_salaries[[#This Row],[experience_level]],ds_salaries[salary_in_usd]))</f>
        <v>146000</v>
      </c>
      <c r="M977" s="10" t="str" cm="1">
        <f t="array" ref="M977">_xlfn.IFS(ds_salaries[[#This Row],[remote_ratio]]=100,"Remote",ds_salaries[[#This Row],[remote_ratio]]=0,"Onsite",ds_salaries[[#This Row],[remote_ratio]]=50,"Hybrid")</f>
        <v>Remote</v>
      </c>
      <c r="N977" s="10" t="str" cm="1">
        <f t="array" ref="N9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7" s="10" t="str">
        <f>VLOOKUP(ds_salaries[[#This Row],[employee_residence]],country_codes_wiki!A:B,2,0)</f>
        <v>United States</v>
      </c>
    </row>
    <row r="978" spans="1:15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  <c r="L978" s="10" cm="1">
        <f t="array" ref="L978">MEDIAN(IF(ds_salaries[experience_level]=ds_salaries[[#This Row],[experience_level]],ds_salaries[salary_in_usd]))</f>
        <v>146000</v>
      </c>
      <c r="M978" s="10" t="str" cm="1">
        <f t="array" ref="M978">_xlfn.IFS(ds_salaries[[#This Row],[remote_ratio]]=100,"Remote",ds_salaries[[#This Row],[remote_ratio]]=0,"Onsite",ds_salaries[[#This Row],[remote_ratio]]=50,"Hybrid")</f>
        <v>Remote</v>
      </c>
      <c r="N978" s="10" t="str" cm="1">
        <f t="array" ref="N9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8" s="10" t="str">
        <f>VLOOKUP(ds_salaries[[#This Row],[employee_residence]],country_codes_wiki!A:B,2,0)</f>
        <v>United States</v>
      </c>
    </row>
    <row r="979" spans="1:15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  <c r="L979" s="10" cm="1">
        <f t="array" ref="L979">MEDIAN(IF(ds_salaries[experience_level]=ds_salaries[[#This Row],[experience_level]],ds_salaries[salary_in_usd]))</f>
        <v>146000</v>
      </c>
      <c r="M979" s="10" t="str" cm="1">
        <f t="array" ref="M979">_xlfn.IFS(ds_salaries[[#This Row],[remote_ratio]]=100,"Remote",ds_salaries[[#This Row],[remote_ratio]]=0,"Onsite",ds_salaries[[#This Row],[remote_ratio]]=50,"Hybrid")</f>
        <v>Remote</v>
      </c>
      <c r="N979" s="10" t="str" cm="1">
        <f t="array" ref="N9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79" s="10" t="str">
        <f>VLOOKUP(ds_salaries[[#This Row],[employee_residence]],country_codes_wiki!A:B,2,0)</f>
        <v>United States</v>
      </c>
    </row>
    <row r="980" spans="1:15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  <c r="L980" s="10" cm="1">
        <f t="array" ref="L980">MEDIAN(IF(ds_salaries[experience_level]=ds_salaries[[#This Row],[experience_level]],ds_salaries[salary_in_usd]))</f>
        <v>146000</v>
      </c>
      <c r="M980" s="10" t="str" cm="1">
        <f t="array" ref="M980">_xlfn.IFS(ds_salaries[[#This Row],[remote_ratio]]=100,"Remote",ds_salaries[[#This Row],[remote_ratio]]=0,"Onsite",ds_salaries[[#This Row],[remote_ratio]]=50,"Hybrid")</f>
        <v>Remote</v>
      </c>
      <c r="N980" s="10" t="str" cm="1">
        <f t="array" ref="N9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0" s="10" t="str">
        <f>VLOOKUP(ds_salaries[[#This Row],[employee_residence]],country_codes_wiki!A:B,2,0)</f>
        <v>United States</v>
      </c>
    </row>
    <row r="981" spans="1:15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  <c r="L981" s="10" cm="1">
        <f t="array" ref="L981">MEDIAN(IF(ds_salaries[experience_level]=ds_salaries[[#This Row],[experience_level]],ds_salaries[salary_in_usd]))</f>
        <v>146000</v>
      </c>
      <c r="M981" s="10" t="str" cm="1">
        <f t="array" ref="M981">_xlfn.IFS(ds_salaries[[#This Row],[remote_ratio]]=100,"Remote",ds_salaries[[#This Row],[remote_ratio]]=0,"Onsite",ds_salaries[[#This Row],[remote_ratio]]=50,"Hybrid")</f>
        <v>Remote</v>
      </c>
      <c r="N981" s="10" t="str" cm="1">
        <f t="array" ref="N9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1" s="10" t="str">
        <f>VLOOKUP(ds_salaries[[#This Row],[employee_residence]],country_codes_wiki!A:B,2,0)</f>
        <v>Mexico</v>
      </c>
    </row>
    <row r="982" spans="1:15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  <c r="L982" s="10" cm="1">
        <f t="array" ref="L982">MEDIAN(IF(ds_salaries[experience_level]=ds_salaries[[#This Row],[experience_level]],ds_salaries[salary_in_usd]))</f>
        <v>146000</v>
      </c>
      <c r="M982" s="10" t="str" cm="1">
        <f t="array" ref="M982">_xlfn.IFS(ds_salaries[[#This Row],[remote_ratio]]=100,"Remote",ds_salaries[[#This Row],[remote_ratio]]=0,"Onsite",ds_salaries[[#This Row],[remote_ratio]]=50,"Hybrid")</f>
        <v>Remote</v>
      </c>
      <c r="N982" s="10" t="str" cm="1">
        <f t="array" ref="N9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2" s="10" t="str">
        <f>VLOOKUP(ds_salaries[[#This Row],[employee_residence]],country_codes_wiki!A:B,2,0)</f>
        <v>Mexico</v>
      </c>
    </row>
    <row r="983" spans="1:15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  <c r="L983" s="10" cm="1">
        <f t="array" ref="L983">MEDIAN(IF(ds_salaries[experience_level]=ds_salaries[[#This Row],[experience_level]],ds_salaries[salary_in_usd]))</f>
        <v>146000</v>
      </c>
      <c r="M983" s="10" t="str" cm="1">
        <f t="array" ref="M983">_xlfn.IFS(ds_salaries[[#This Row],[remote_ratio]]=100,"Remote",ds_salaries[[#This Row],[remote_ratio]]=0,"Onsite",ds_salaries[[#This Row],[remote_ratio]]=50,"Hybrid")</f>
        <v>Remote</v>
      </c>
      <c r="N983" s="10" t="str" cm="1">
        <f t="array" ref="N9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3" s="10" t="str">
        <f>VLOOKUP(ds_salaries[[#This Row],[employee_residence]],country_codes_wiki!A:B,2,0)</f>
        <v>United States</v>
      </c>
    </row>
    <row r="984" spans="1:15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  <c r="L984" s="10" cm="1">
        <f t="array" ref="L984">MEDIAN(IF(ds_salaries[experience_level]=ds_salaries[[#This Row],[experience_level]],ds_salaries[salary_in_usd]))</f>
        <v>146000</v>
      </c>
      <c r="M984" s="10" t="str" cm="1">
        <f t="array" ref="M984">_xlfn.IFS(ds_salaries[[#This Row],[remote_ratio]]=100,"Remote",ds_salaries[[#This Row],[remote_ratio]]=0,"Onsite",ds_salaries[[#This Row],[remote_ratio]]=50,"Hybrid")</f>
        <v>Remote</v>
      </c>
      <c r="N984" s="10" t="str" cm="1">
        <f t="array" ref="N9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4" s="10" t="str">
        <f>VLOOKUP(ds_salaries[[#This Row],[employee_residence]],country_codes_wiki!A:B,2,0)</f>
        <v>United States</v>
      </c>
    </row>
    <row r="985" spans="1:15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  <c r="L985" s="10" cm="1">
        <f t="array" ref="L985">MEDIAN(IF(ds_salaries[experience_level]=ds_salaries[[#This Row],[experience_level]],ds_salaries[salary_in_usd]))</f>
        <v>70000</v>
      </c>
      <c r="M985" s="10" t="str" cm="1">
        <f t="array" ref="M985">_xlfn.IFS(ds_salaries[[#This Row],[remote_ratio]]=100,"Remote",ds_salaries[[#This Row],[remote_ratio]]=0,"Onsite",ds_salaries[[#This Row],[remote_ratio]]=50,"Hybrid")</f>
        <v>Onsite</v>
      </c>
      <c r="N985" s="10" t="str" cm="1">
        <f t="array" ref="N9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5" s="10" t="str">
        <f>VLOOKUP(ds_salaries[[#This Row],[employee_residence]],country_codes_wiki!A:B,2,0)</f>
        <v>United States</v>
      </c>
    </row>
    <row r="986" spans="1:15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  <c r="L986" s="10" cm="1">
        <f t="array" ref="L986">MEDIAN(IF(ds_salaries[experience_level]=ds_salaries[[#This Row],[experience_level]],ds_salaries[salary_in_usd]))</f>
        <v>146000</v>
      </c>
      <c r="M986" s="10" t="str" cm="1">
        <f t="array" ref="M986">_xlfn.IFS(ds_salaries[[#This Row],[remote_ratio]]=100,"Remote",ds_salaries[[#This Row],[remote_ratio]]=0,"Onsite",ds_salaries[[#This Row],[remote_ratio]]=50,"Hybrid")</f>
        <v>Remote</v>
      </c>
      <c r="N986" s="10" t="str" cm="1">
        <f t="array" ref="N9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6" s="10" t="str">
        <f>VLOOKUP(ds_salaries[[#This Row],[employee_residence]],country_codes_wiki!A:B,2,0)</f>
        <v>Germany</v>
      </c>
    </row>
    <row r="987" spans="1:15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  <c r="L987" s="10" cm="1">
        <f t="array" ref="L987">MEDIAN(IF(ds_salaries[experience_level]=ds_salaries[[#This Row],[experience_level]],ds_salaries[salary_in_usd]))</f>
        <v>70000</v>
      </c>
      <c r="M987" s="10" t="str" cm="1">
        <f t="array" ref="M987">_xlfn.IFS(ds_salaries[[#This Row],[remote_ratio]]=100,"Remote",ds_salaries[[#This Row],[remote_ratio]]=0,"Onsite",ds_salaries[[#This Row],[remote_ratio]]=50,"Hybrid")</f>
        <v>Onsite</v>
      </c>
      <c r="N987" s="10" t="str" cm="1">
        <f t="array" ref="N9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7" s="10" t="str">
        <f>VLOOKUP(ds_salaries[[#This Row],[employee_residence]],country_codes_wiki!A:B,2,0)</f>
        <v>Germany</v>
      </c>
    </row>
    <row r="988" spans="1:15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  <c r="L988" s="10" cm="1">
        <f t="array" ref="L988">MEDIAN(IF(ds_salaries[experience_level]=ds_salaries[[#This Row],[experience_level]],ds_salaries[salary_in_usd]))</f>
        <v>146000</v>
      </c>
      <c r="M988" s="10" t="str" cm="1">
        <f t="array" ref="M988">_xlfn.IFS(ds_salaries[[#This Row],[remote_ratio]]=100,"Remote",ds_salaries[[#This Row],[remote_ratio]]=0,"Onsite",ds_salaries[[#This Row],[remote_ratio]]=50,"Hybrid")</f>
        <v>Onsite</v>
      </c>
      <c r="N988" s="10" t="str" cm="1">
        <f t="array" ref="N9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8" s="10" t="str">
        <f>VLOOKUP(ds_salaries[[#This Row],[employee_residence]],country_codes_wiki!A:B,2,0)</f>
        <v>United States</v>
      </c>
    </row>
    <row r="989" spans="1:15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  <c r="L989" s="10" cm="1">
        <f t="array" ref="L989">MEDIAN(IF(ds_salaries[experience_level]=ds_salaries[[#This Row],[experience_level]],ds_salaries[salary_in_usd]))</f>
        <v>146000</v>
      </c>
      <c r="M989" s="10" t="str" cm="1">
        <f t="array" ref="M989">_xlfn.IFS(ds_salaries[[#This Row],[remote_ratio]]=100,"Remote",ds_salaries[[#This Row],[remote_ratio]]=0,"Onsite",ds_salaries[[#This Row],[remote_ratio]]=50,"Hybrid")</f>
        <v>Onsite</v>
      </c>
      <c r="N989" s="10" t="str" cm="1">
        <f t="array" ref="N9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89" s="10" t="str">
        <f>VLOOKUP(ds_salaries[[#This Row],[employee_residence]],country_codes_wiki!A:B,2,0)</f>
        <v>United States</v>
      </c>
    </row>
    <row r="990" spans="1:15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  <c r="L990" s="10" cm="1">
        <f t="array" ref="L990">MEDIAN(IF(ds_salaries[experience_level]=ds_salaries[[#This Row],[experience_level]],ds_salaries[salary_in_usd]))</f>
        <v>146000</v>
      </c>
      <c r="M990" s="10" t="str" cm="1">
        <f t="array" ref="M990">_xlfn.IFS(ds_salaries[[#This Row],[remote_ratio]]=100,"Remote",ds_salaries[[#This Row],[remote_ratio]]=0,"Onsite",ds_salaries[[#This Row],[remote_ratio]]=50,"Hybrid")</f>
        <v>Remote</v>
      </c>
      <c r="N990" s="10" t="str" cm="1">
        <f t="array" ref="N9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0" s="10" t="str">
        <f>VLOOKUP(ds_salaries[[#This Row],[employee_residence]],country_codes_wiki!A:B,2,0)</f>
        <v>India</v>
      </c>
    </row>
    <row r="991" spans="1:15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  <c r="L991" s="10" cm="1">
        <f t="array" ref="L991">MEDIAN(IF(ds_salaries[experience_level]=ds_salaries[[#This Row],[experience_level]],ds_salaries[salary_in_usd]))</f>
        <v>100000</v>
      </c>
      <c r="M991" s="10" t="str" cm="1">
        <f t="array" ref="M991">_xlfn.IFS(ds_salaries[[#This Row],[remote_ratio]]=100,"Remote",ds_salaries[[#This Row],[remote_ratio]]=0,"Onsite",ds_salaries[[#This Row],[remote_ratio]]=50,"Hybrid")</f>
        <v>Onsite</v>
      </c>
      <c r="N991" s="10" t="str" cm="1">
        <f t="array" ref="N9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1" s="10" t="str">
        <f>VLOOKUP(ds_salaries[[#This Row],[employee_residence]],country_codes_wiki!A:B,2,0)</f>
        <v>United States</v>
      </c>
    </row>
    <row r="992" spans="1:15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  <c r="L992" s="10" cm="1">
        <f t="array" ref="L992">MEDIAN(IF(ds_salaries[experience_level]=ds_salaries[[#This Row],[experience_level]],ds_salaries[salary_in_usd]))</f>
        <v>100000</v>
      </c>
      <c r="M992" s="10" t="str" cm="1">
        <f t="array" ref="M992">_xlfn.IFS(ds_salaries[[#This Row],[remote_ratio]]=100,"Remote",ds_salaries[[#This Row],[remote_ratio]]=0,"Onsite",ds_salaries[[#This Row],[remote_ratio]]=50,"Hybrid")</f>
        <v>Onsite</v>
      </c>
      <c r="N992" s="10" t="str" cm="1">
        <f t="array" ref="N9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2" s="10" t="str">
        <f>VLOOKUP(ds_salaries[[#This Row],[employee_residence]],country_codes_wiki!A:B,2,0)</f>
        <v>United States</v>
      </c>
    </row>
    <row r="993" spans="1:15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  <c r="L993" s="10" cm="1">
        <f t="array" ref="L993">MEDIAN(IF(ds_salaries[experience_level]=ds_salaries[[#This Row],[experience_level]],ds_salaries[salary_in_usd]))</f>
        <v>146000</v>
      </c>
      <c r="M993" s="10" t="str" cm="1">
        <f t="array" ref="M993">_xlfn.IFS(ds_salaries[[#This Row],[remote_ratio]]=100,"Remote",ds_salaries[[#This Row],[remote_ratio]]=0,"Onsite",ds_salaries[[#This Row],[remote_ratio]]=50,"Hybrid")</f>
        <v>Onsite</v>
      </c>
      <c r="N993" s="10" t="str" cm="1">
        <f t="array" ref="N9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3" s="10" t="str">
        <f>VLOOKUP(ds_salaries[[#This Row],[employee_residence]],country_codes_wiki!A:B,2,0)</f>
        <v>United States</v>
      </c>
    </row>
    <row r="994" spans="1:15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  <c r="L994" s="10" cm="1">
        <f t="array" ref="L994">MEDIAN(IF(ds_salaries[experience_level]=ds_salaries[[#This Row],[experience_level]],ds_salaries[salary_in_usd]))</f>
        <v>146000</v>
      </c>
      <c r="M994" s="10" t="str" cm="1">
        <f t="array" ref="M994">_xlfn.IFS(ds_salaries[[#This Row],[remote_ratio]]=100,"Remote",ds_salaries[[#This Row],[remote_ratio]]=0,"Onsite",ds_salaries[[#This Row],[remote_ratio]]=50,"Hybrid")</f>
        <v>Onsite</v>
      </c>
      <c r="N994" s="10" t="str" cm="1">
        <f t="array" ref="N9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4" s="10" t="str">
        <f>VLOOKUP(ds_salaries[[#This Row],[employee_residence]],country_codes_wiki!A:B,2,0)</f>
        <v>United States</v>
      </c>
    </row>
    <row r="995" spans="1:15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  <c r="L995" s="10" cm="1">
        <f t="array" ref="L995">MEDIAN(IF(ds_salaries[experience_level]=ds_salaries[[#This Row],[experience_level]],ds_salaries[salary_in_usd]))</f>
        <v>146000</v>
      </c>
      <c r="M995" s="10" t="str" cm="1">
        <f t="array" ref="M995">_xlfn.IFS(ds_salaries[[#This Row],[remote_ratio]]=100,"Remote",ds_salaries[[#This Row],[remote_ratio]]=0,"Onsite",ds_salaries[[#This Row],[remote_ratio]]=50,"Hybrid")</f>
        <v>Onsite</v>
      </c>
      <c r="N995" s="10" t="str" cm="1">
        <f t="array" ref="N9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5" s="10" t="str">
        <f>VLOOKUP(ds_salaries[[#This Row],[employee_residence]],country_codes_wiki!A:B,2,0)</f>
        <v>United States</v>
      </c>
    </row>
    <row r="996" spans="1:15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  <c r="L996" s="10" cm="1">
        <f t="array" ref="L996">MEDIAN(IF(ds_salaries[experience_level]=ds_salaries[[#This Row],[experience_level]],ds_salaries[salary_in_usd]))</f>
        <v>146000</v>
      </c>
      <c r="M996" s="10" t="str" cm="1">
        <f t="array" ref="M996">_xlfn.IFS(ds_salaries[[#This Row],[remote_ratio]]=100,"Remote",ds_salaries[[#This Row],[remote_ratio]]=0,"Onsite",ds_salaries[[#This Row],[remote_ratio]]=50,"Hybrid")</f>
        <v>Onsite</v>
      </c>
      <c r="N996" s="10" t="str" cm="1">
        <f t="array" ref="N9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6" s="10" t="str">
        <f>VLOOKUP(ds_salaries[[#This Row],[employee_residence]],country_codes_wiki!A:B,2,0)</f>
        <v>United States</v>
      </c>
    </row>
    <row r="997" spans="1:15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  <c r="L997" s="10" cm="1">
        <f t="array" ref="L997">MEDIAN(IF(ds_salaries[experience_level]=ds_salaries[[#This Row],[experience_level]],ds_salaries[salary_in_usd]))</f>
        <v>146000</v>
      </c>
      <c r="M997" s="10" t="str" cm="1">
        <f t="array" ref="M997">_xlfn.IFS(ds_salaries[[#This Row],[remote_ratio]]=100,"Remote",ds_salaries[[#This Row],[remote_ratio]]=0,"Onsite",ds_salaries[[#This Row],[remote_ratio]]=50,"Hybrid")</f>
        <v>Onsite</v>
      </c>
      <c r="N997" s="10" t="str" cm="1">
        <f t="array" ref="N9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7" s="10" t="str">
        <f>VLOOKUP(ds_salaries[[#This Row],[employee_residence]],country_codes_wiki!A:B,2,0)</f>
        <v>United States</v>
      </c>
    </row>
    <row r="998" spans="1:15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  <c r="L998" s="10" cm="1">
        <f t="array" ref="L998">MEDIAN(IF(ds_salaries[experience_level]=ds_salaries[[#This Row],[experience_level]],ds_salaries[salary_in_usd]))</f>
        <v>146000</v>
      </c>
      <c r="M998" s="10" t="str" cm="1">
        <f t="array" ref="M998">_xlfn.IFS(ds_salaries[[#This Row],[remote_ratio]]=100,"Remote",ds_salaries[[#This Row],[remote_ratio]]=0,"Onsite",ds_salaries[[#This Row],[remote_ratio]]=50,"Hybrid")</f>
        <v>Onsite</v>
      </c>
      <c r="N998" s="10" t="str" cm="1">
        <f t="array" ref="N9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8" s="10" t="str">
        <f>VLOOKUP(ds_salaries[[#This Row],[employee_residence]],country_codes_wiki!A:B,2,0)</f>
        <v>United States</v>
      </c>
    </row>
    <row r="999" spans="1:15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  <c r="L999" s="10" cm="1">
        <f t="array" ref="L999">MEDIAN(IF(ds_salaries[experience_level]=ds_salaries[[#This Row],[experience_level]],ds_salaries[salary_in_usd]))</f>
        <v>100000</v>
      </c>
      <c r="M999" s="10" t="str" cm="1">
        <f t="array" ref="M999">_xlfn.IFS(ds_salaries[[#This Row],[remote_ratio]]=100,"Remote",ds_salaries[[#This Row],[remote_ratio]]=0,"Onsite",ds_salaries[[#This Row],[remote_ratio]]=50,"Hybrid")</f>
        <v>Hybrid</v>
      </c>
      <c r="N999" s="10" t="str" cm="1">
        <f t="array" ref="N9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999" s="10" t="str">
        <f>VLOOKUP(ds_salaries[[#This Row],[employee_residence]],country_codes_wiki!A:B,2,0)</f>
        <v>France</v>
      </c>
    </row>
    <row r="1000" spans="1:15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  <c r="L1000" s="10" cm="1">
        <f t="array" ref="L1000">MEDIAN(IF(ds_salaries[experience_level]=ds_salaries[[#This Row],[experience_level]],ds_salaries[salary_in_usd]))</f>
        <v>146000</v>
      </c>
      <c r="M1000" s="10" t="str" cm="1">
        <f t="array" ref="M1000">_xlfn.IFS(ds_salaries[[#This Row],[remote_ratio]]=100,"Remote",ds_salaries[[#This Row],[remote_ratio]]=0,"Onsite",ds_salaries[[#This Row],[remote_ratio]]=50,"Hybrid")</f>
        <v>Hybrid</v>
      </c>
      <c r="N1000" s="10" t="str" cm="1">
        <f t="array" ref="N10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0" s="10" t="str">
        <f>VLOOKUP(ds_salaries[[#This Row],[employee_residence]],country_codes_wiki!A:B,2,0)</f>
        <v>Thailand</v>
      </c>
    </row>
    <row r="1001" spans="1:15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  <c r="L1001" s="10" cm="1">
        <f t="array" ref="L1001">MEDIAN(IF(ds_salaries[experience_level]=ds_salaries[[#This Row],[experience_level]],ds_salaries[salary_in_usd]))</f>
        <v>146000</v>
      </c>
      <c r="M1001" s="10" t="str" cm="1">
        <f t="array" ref="M1001">_xlfn.IFS(ds_salaries[[#This Row],[remote_ratio]]=100,"Remote",ds_salaries[[#This Row],[remote_ratio]]=0,"Onsite",ds_salaries[[#This Row],[remote_ratio]]=50,"Hybrid")</f>
        <v>Onsite</v>
      </c>
      <c r="N1001" s="10" t="str" cm="1">
        <f t="array" ref="N10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1" s="10" t="str">
        <f>VLOOKUP(ds_salaries[[#This Row],[employee_residence]],country_codes_wiki!A:B,2,0)</f>
        <v>United States</v>
      </c>
    </row>
    <row r="1002" spans="1:15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  <c r="L1002" s="10" cm="1">
        <f t="array" ref="L1002">MEDIAN(IF(ds_salaries[experience_level]=ds_salaries[[#This Row],[experience_level]],ds_salaries[salary_in_usd]))</f>
        <v>146000</v>
      </c>
      <c r="M1002" s="10" t="str" cm="1">
        <f t="array" ref="M1002">_xlfn.IFS(ds_salaries[[#This Row],[remote_ratio]]=100,"Remote",ds_salaries[[#This Row],[remote_ratio]]=0,"Onsite",ds_salaries[[#This Row],[remote_ratio]]=50,"Hybrid")</f>
        <v>Onsite</v>
      </c>
      <c r="N1002" s="10" t="str" cm="1">
        <f t="array" ref="N10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2" s="10" t="str">
        <f>VLOOKUP(ds_salaries[[#This Row],[employee_residence]],country_codes_wiki!A:B,2,0)</f>
        <v>United States</v>
      </c>
    </row>
    <row r="1003" spans="1:15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  <c r="L1003" s="10" cm="1">
        <f t="array" ref="L1003">MEDIAN(IF(ds_salaries[experience_level]=ds_salaries[[#This Row],[experience_level]],ds_salaries[salary_in_usd]))</f>
        <v>146000</v>
      </c>
      <c r="M1003" s="10" t="str" cm="1">
        <f t="array" ref="M1003">_xlfn.IFS(ds_salaries[[#This Row],[remote_ratio]]=100,"Remote",ds_salaries[[#This Row],[remote_ratio]]=0,"Onsite",ds_salaries[[#This Row],[remote_ratio]]=50,"Hybrid")</f>
        <v>Remote</v>
      </c>
      <c r="N1003" s="10" t="str" cm="1">
        <f t="array" ref="N10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3" s="10" t="str">
        <f>VLOOKUP(ds_salaries[[#This Row],[employee_residence]],country_codes_wiki!A:B,2,0)</f>
        <v>United States</v>
      </c>
    </row>
    <row r="1004" spans="1:15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  <c r="L1004" s="10" cm="1">
        <f t="array" ref="L1004">MEDIAN(IF(ds_salaries[experience_level]=ds_salaries[[#This Row],[experience_level]],ds_salaries[salary_in_usd]))</f>
        <v>146000</v>
      </c>
      <c r="M1004" s="10" t="str" cm="1">
        <f t="array" ref="M1004">_xlfn.IFS(ds_salaries[[#This Row],[remote_ratio]]=100,"Remote",ds_salaries[[#This Row],[remote_ratio]]=0,"Onsite",ds_salaries[[#This Row],[remote_ratio]]=50,"Hybrid")</f>
        <v>Remote</v>
      </c>
      <c r="N1004" s="10" t="str" cm="1">
        <f t="array" ref="N10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4" s="10" t="str">
        <f>VLOOKUP(ds_salaries[[#This Row],[employee_residence]],country_codes_wiki!A:B,2,0)</f>
        <v>United States</v>
      </c>
    </row>
    <row r="1005" spans="1:15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  <c r="L1005" s="10" cm="1">
        <f t="array" ref="L1005">MEDIAN(IF(ds_salaries[experience_level]=ds_salaries[[#This Row],[experience_level]],ds_salaries[salary_in_usd]))</f>
        <v>146000</v>
      </c>
      <c r="M1005" s="10" t="str" cm="1">
        <f t="array" ref="M1005">_xlfn.IFS(ds_salaries[[#This Row],[remote_ratio]]=100,"Remote",ds_salaries[[#This Row],[remote_ratio]]=0,"Onsite",ds_salaries[[#This Row],[remote_ratio]]=50,"Hybrid")</f>
        <v>Onsite</v>
      </c>
      <c r="N1005" s="10" t="str" cm="1">
        <f t="array" ref="N10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5" s="10" t="str">
        <f>VLOOKUP(ds_salaries[[#This Row],[employee_residence]],country_codes_wiki!A:B,2,0)</f>
        <v>United States</v>
      </c>
    </row>
    <row r="1006" spans="1:15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  <c r="L1006" s="10" cm="1">
        <f t="array" ref="L1006">MEDIAN(IF(ds_salaries[experience_level]=ds_salaries[[#This Row],[experience_level]],ds_salaries[salary_in_usd]))</f>
        <v>146000</v>
      </c>
      <c r="M1006" s="10" t="str" cm="1">
        <f t="array" ref="M1006">_xlfn.IFS(ds_salaries[[#This Row],[remote_ratio]]=100,"Remote",ds_salaries[[#This Row],[remote_ratio]]=0,"Onsite",ds_salaries[[#This Row],[remote_ratio]]=50,"Hybrid")</f>
        <v>Onsite</v>
      </c>
      <c r="N1006" s="10" t="str" cm="1">
        <f t="array" ref="N10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6" s="10" t="str">
        <f>VLOOKUP(ds_salaries[[#This Row],[employee_residence]],country_codes_wiki!A:B,2,0)</f>
        <v>United States</v>
      </c>
    </row>
    <row r="1007" spans="1:15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  <c r="L1007" s="10" cm="1">
        <f t="array" ref="L1007">MEDIAN(IF(ds_salaries[experience_level]=ds_salaries[[#This Row],[experience_level]],ds_salaries[salary_in_usd]))</f>
        <v>146000</v>
      </c>
      <c r="M1007" s="10" t="str" cm="1">
        <f t="array" ref="M1007">_xlfn.IFS(ds_salaries[[#This Row],[remote_ratio]]=100,"Remote",ds_salaries[[#This Row],[remote_ratio]]=0,"Onsite",ds_salaries[[#This Row],[remote_ratio]]=50,"Hybrid")</f>
        <v>Onsite</v>
      </c>
      <c r="N1007" s="10" t="str" cm="1">
        <f t="array" ref="N10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7" s="10" t="str">
        <f>VLOOKUP(ds_salaries[[#This Row],[employee_residence]],country_codes_wiki!A:B,2,0)</f>
        <v>United States</v>
      </c>
    </row>
    <row r="1008" spans="1:15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  <c r="L1008" s="10" cm="1">
        <f t="array" ref="L1008">MEDIAN(IF(ds_salaries[experience_level]=ds_salaries[[#This Row],[experience_level]],ds_salaries[salary_in_usd]))</f>
        <v>146000</v>
      </c>
      <c r="M1008" s="10" t="str" cm="1">
        <f t="array" ref="M1008">_xlfn.IFS(ds_salaries[[#This Row],[remote_ratio]]=100,"Remote",ds_salaries[[#This Row],[remote_ratio]]=0,"Onsite",ds_salaries[[#This Row],[remote_ratio]]=50,"Hybrid")</f>
        <v>Onsite</v>
      </c>
      <c r="N1008" s="10" t="str" cm="1">
        <f t="array" ref="N10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8" s="10" t="str">
        <f>VLOOKUP(ds_salaries[[#This Row],[employee_residence]],country_codes_wiki!A:B,2,0)</f>
        <v>United States</v>
      </c>
    </row>
    <row r="1009" spans="1:15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  <c r="L1009" s="10" cm="1">
        <f t="array" ref="L1009">MEDIAN(IF(ds_salaries[experience_level]=ds_salaries[[#This Row],[experience_level]],ds_salaries[salary_in_usd]))</f>
        <v>196000</v>
      </c>
      <c r="M1009" s="10" t="str" cm="1">
        <f t="array" ref="M1009">_xlfn.IFS(ds_salaries[[#This Row],[remote_ratio]]=100,"Remote",ds_salaries[[#This Row],[remote_ratio]]=0,"Onsite",ds_salaries[[#This Row],[remote_ratio]]=50,"Hybrid")</f>
        <v>Remote</v>
      </c>
      <c r="N1009" s="10" t="str" cm="1">
        <f t="array" ref="N10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09" s="10" t="str">
        <f>VLOOKUP(ds_salaries[[#This Row],[employee_residence]],country_codes_wiki!A:B,2,0)</f>
        <v>United States</v>
      </c>
    </row>
    <row r="1010" spans="1:15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  <c r="L1010" s="10" cm="1">
        <f t="array" ref="L1010">MEDIAN(IF(ds_salaries[experience_level]=ds_salaries[[#This Row],[experience_level]],ds_salaries[salary_in_usd]))</f>
        <v>196000</v>
      </c>
      <c r="M1010" s="10" t="str" cm="1">
        <f t="array" ref="M1010">_xlfn.IFS(ds_salaries[[#This Row],[remote_ratio]]=100,"Remote",ds_salaries[[#This Row],[remote_ratio]]=0,"Onsite",ds_salaries[[#This Row],[remote_ratio]]=50,"Hybrid")</f>
        <v>Remote</v>
      </c>
      <c r="N1010" s="10" t="str" cm="1">
        <f t="array" ref="N10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0" s="10" t="str">
        <f>VLOOKUP(ds_salaries[[#This Row],[employee_residence]],country_codes_wiki!A:B,2,0)</f>
        <v>United States</v>
      </c>
    </row>
    <row r="1011" spans="1:15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  <c r="L1011" s="10" cm="1">
        <f t="array" ref="L1011">MEDIAN(IF(ds_salaries[experience_level]=ds_salaries[[#This Row],[experience_level]],ds_salaries[salary_in_usd]))</f>
        <v>146000</v>
      </c>
      <c r="M1011" s="10" t="str" cm="1">
        <f t="array" ref="M1011">_xlfn.IFS(ds_salaries[[#This Row],[remote_ratio]]=100,"Remote",ds_salaries[[#This Row],[remote_ratio]]=0,"Onsite",ds_salaries[[#This Row],[remote_ratio]]=50,"Hybrid")</f>
        <v>Onsite</v>
      </c>
      <c r="N1011" s="10" t="str" cm="1">
        <f t="array" ref="N10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1" s="10" t="str">
        <f>VLOOKUP(ds_salaries[[#This Row],[employee_residence]],country_codes_wiki!A:B,2,0)</f>
        <v>United States</v>
      </c>
    </row>
    <row r="1012" spans="1:15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  <c r="L1012" s="10" cm="1">
        <f t="array" ref="L1012">MEDIAN(IF(ds_salaries[experience_level]=ds_salaries[[#This Row],[experience_level]],ds_salaries[salary_in_usd]))</f>
        <v>146000</v>
      </c>
      <c r="M1012" s="10" t="str" cm="1">
        <f t="array" ref="M1012">_xlfn.IFS(ds_salaries[[#This Row],[remote_ratio]]=100,"Remote",ds_salaries[[#This Row],[remote_ratio]]=0,"Onsite",ds_salaries[[#This Row],[remote_ratio]]=50,"Hybrid")</f>
        <v>Onsite</v>
      </c>
      <c r="N1012" s="10" t="str" cm="1">
        <f t="array" ref="N10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2" s="10" t="str">
        <f>VLOOKUP(ds_salaries[[#This Row],[employee_residence]],country_codes_wiki!A:B,2,0)</f>
        <v>United States</v>
      </c>
    </row>
    <row r="1013" spans="1:15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  <c r="L1013" s="10" cm="1">
        <f t="array" ref="L1013">MEDIAN(IF(ds_salaries[experience_level]=ds_salaries[[#This Row],[experience_level]],ds_salaries[salary_in_usd]))</f>
        <v>146000</v>
      </c>
      <c r="M1013" s="10" t="str" cm="1">
        <f t="array" ref="M1013">_xlfn.IFS(ds_salaries[[#This Row],[remote_ratio]]=100,"Remote",ds_salaries[[#This Row],[remote_ratio]]=0,"Onsite",ds_salaries[[#This Row],[remote_ratio]]=50,"Hybrid")</f>
        <v>Onsite</v>
      </c>
      <c r="N1013" s="10" t="str" cm="1">
        <f t="array" ref="N10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3" s="10" t="str">
        <f>VLOOKUP(ds_salaries[[#This Row],[employee_residence]],country_codes_wiki!A:B,2,0)</f>
        <v>United States</v>
      </c>
    </row>
    <row r="1014" spans="1:15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  <c r="L1014" s="10" cm="1">
        <f t="array" ref="L1014">MEDIAN(IF(ds_salaries[experience_level]=ds_salaries[[#This Row],[experience_level]],ds_salaries[salary_in_usd]))</f>
        <v>146000</v>
      </c>
      <c r="M1014" s="10" t="str" cm="1">
        <f t="array" ref="M1014">_xlfn.IFS(ds_salaries[[#This Row],[remote_ratio]]=100,"Remote",ds_salaries[[#This Row],[remote_ratio]]=0,"Onsite",ds_salaries[[#This Row],[remote_ratio]]=50,"Hybrid")</f>
        <v>Onsite</v>
      </c>
      <c r="N1014" s="10" t="str" cm="1">
        <f t="array" ref="N10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4" s="10" t="str">
        <f>VLOOKUP(ds_salaries[[#This Row],[employee_residence]],country_codes_wiki!A:B,2,0)</f>
        <v>United States</v>
      </c>
    </row>
    <row r="1015" spans="1:15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  <c r="L1015" s="10" cm="1">
        <f t="array" ref="L1015">MEDIAN(IF(ds_salaries[experience_level]=ds_salaries[[#This Row],[experience_level]],ds_salaries[salary_in_usd]))</f>
        <v>146000</v>
      </c>
      <c r="M1015" s="10" t="str" cm="1">
        <f t="array" ref="M1015">_xlfn.IFS(ds_salaries[[#This Row],[remote_ratio]]=100,"Remote",ds_salaries[[#This Row],[remote_ratio]]=0,"Onsite",ds_salaries[[#This Row],[remote_ratio]]=50,"Hybrid")</f>
        <v>Onsite</v>
      </c>
      <c r="N1015" s="10" t="str" cm="1">
        <f t="array" ref="N10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5" s="10" t="str">
        <f>VLOOKUP(ds_salaries[[#This Row],[employee_residence]],country_codes_wiki!A:B,2,0)</f>
        <v>United States</v>
      </c>
    </row>
    <row r="1016" spans="1:15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  <c r="L1016" s="10" cm="1">
        <f t="array" ref="L1016">MEDIAN(IF(ds_salaries[experience_level]=ds_salaries[[#This Row],[experience_level]],ds_salaries[salary_in_usd]))</f>
        <v>146000</v>
      </c>
      <c r="M1016" s="10" t="str" cm="1">
        <f t="array" ref="M1016">_xlfn.IFS(ds_salaries[[#This Row],[remote_ratio]]=100,"Remote",ds_salaries[[#This Row],[remote_ratio]]=0,"Onsite",ds_salaries[[#This Row],[remote_ratio]]=50,"Hybrid")</f>
        <v>Onsite</v>
      </c>
      <c r="N1016" s="10" t="str" cm="1">
        <f t="array" ref="N10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6" s="10" t="str">
        <f>VLOOKUP(ds_salaries[[#This Row],[employee_residence]],country_codes_wiki!A:B,2,0)</f>
        <v>United States</v>
      </c>
    </row>
    <row r="1017" spans="1:15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  <c r="L1017" s="10" cm="1">
        <f t="array" ref="L1017">MEDIAN(IF(ds_salaries[experience_level]=ds_salaries[[#This Row],[experience_level]],ds_salaries[salary_in_usd]))</f>
        <v>146000</v>
      </c>
      <c r="M1017" s="10" t="str" cm="1">
        <f t="array" ref="M1017">_xlfn.IFS(ds_salaries[[#This Row],[remote_ratio]]=100,"Remote",ds_salaries[[#This Row],[remote_ratio]]=0,"Onsite",ds_salaries[[#This Row],[remote_ratio]]=50,"Hybrid")</f>
        <v>Onsite</v>
      </c>
      <c r="N1017" s="10" t="str" cm="1">
        <f t="array" ref="N10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7" s="10" t="str">
        <f>VLOOKUP(ds_salaries[[#This Row],[employee_residence]],country_codes_wiki!A:B,2,0)</f>
        <v>United States</v>
      </c>
    </row>
    <row r="1018" spans="1:15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  <c r="L1018" s="10" cm="1">
        <f t="array" ref="L1018">MEDIAN(IF(ds_salaries[experience_level]=ds_salaries[[#This Row],[experience_level]],ds_salaries[salary_in_usd]))</f>
        <v>146000</v>
      </c>
      <c r="M1018" s="10" t="str" cm="1">
        <f t="array" ref="M1018">_xlfn.IFS(ds_salaries[[#This Row],[remote_ratio]]=100,"Remote",ds_salaries[[#This Row],[remote_ratio]]=0,"Onsite",ds_salaries[[#This Row],[remote_ratio]]=50,"Hybrid")</f>
        <v>Onsite</v>
      </c>
      <c r="N1018" s="10" t="str" cm="1">
        <f t="array" ref="N10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8" s="10" t="str">
        <f>VLOOKUP(ds_salaries[[#This Row],[employee_residence]],country_codes_wiki!A:B,2,0)</f>
        <v>United States</v>
      </c>
    </row>
    <row r="1019" spans="1:15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  <c r="L1019" s="10" cm="1">
        <f t="array" ref="L1019">MEDIAN(IF(ds_salaries[experience_level]=ds_salaries[[#This Row],[experience_level]],ds_salaries[salary_in_usd]))</f>
        <v>146000</v>
      </c>
      <c r="M1019" s="10" t="str" cm="1">
        <f t="array" ref="M1019">_xlfn.IFS(ds_salaries[[#This Row],[remote_ratio]]=100,"Remote",ds_salaries[[#This Row],[remote_ratio]]=0,"Onsite",ds_salaries[[#This Row],[remote_ratio]]=50,"Hybrid")</f>
        <v>Onsite</v>
      </c>
      <c r="N1019" s="10" t="str" cm="1">
        <f t="array" ref="N10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19" s="10" t="str">
        <f>VLOOKUP(ds_salaries[[#This Row],[employee_residence]],country_codes_wiki!A:B,2,0)</f>
        <v>United States</v>
      </c>
    </row>
    <row r="1020" spans="1:15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  <c r="L1020" s="10" cm="1">
        <f t="array" ref="L1020">MEDIAN(IF(ds_salaries[experience_level]=ds_salaries[[#This Row],[experience_level]],ds_salaries[salary_in_usd]))</f>
        <v>146000</v>
      </c>
      <c r="M1020" s="10" t="str" cm="1">
        <f t="array" ref="M1020">_xlfn.IFS(ds_salaries[[#This Row],[remote_ratio]]=100,"Remote",ds_salaries[[#This Row],[remote_ratio]]=0,"Onsite",ds_salaries[[#This Row],[remote_ratio]]=50,"Hybrid")</f>
        <v>Onsite</v>
      </c>
      <c r="N1020" s="10" t="str" cm="1">
        <f t="array" ref="N10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0" s="10" t="str">
        <f>VLOOKUP(ds_salaries[[#This Row],[employee_residence]],country_codes_wiki!A:B,2,0)</f>
        <v>United States</v>
      </c>
    </row>
    <row r="1021" spans="1:15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  <c r="L1021" s="10" cm="1">
        <f t="array" ref="L1021">MEDIAN(IF(ds_salaries[experience_level]=ds_salaries[[#This Row],[experience_level]],ds_salaries[salary_in_usd]))</f>
        <v>146000</v>
      </c>
      <c r="M1021" s="10" t="str" cm="1">
        <f t="array" ref="M1021">_xlfn.IFS(ds_salaries[[#This Row],[remote_ratio]]=100,"Remote",ds_salaries[[#This Row],[remote_ratio]]=0,"Onsite",ds_salaries[[#This Row],[remote_ratio]]=50,"Hybrid")</f>
        <v>Remote</v>
      </c>
      <c r="N1021" s="10" t="str" cm="1">
        <f t="array" ref="N10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1" s="10" t="str">
        <f>VLOOKUP(ds_salaries[[#This Row],[employee_residence]],country_codes_wiki!A:B,2,0)</f>
        <v>United States</v>
      </c>
    </row>
    <row r="1022" spans="1:15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  <c r="L1022" s="10" cm="1">
        <f t="array" ref="L1022">MEDIAN(IF(ds_salaries[experience_level]=ds_salaries[[#This Row],[experience_level]],ds_salaries[salary_in_usd]))</f>
        <v>100000</v>
      </c>
      <c r="M1022" s="10" t="str" cm="1">
        <f t="array" ref="M1022">_xlfn.IFS(ds_salaries[[#This Row],[remote_ratio]]=100,"Remote",ds_salaries[[#This Row],[remote_ratio]]=0,"Onsite",ds_salaries[[#This Row],[remote_ratio]]=50,"Hybrid")</f>
        <v>Onsite</v>
      </c>
      <c r="N1022" s="10" t="str" cm="1">
        <f t="array" ref="N10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2" s="10" t="str">
        <f>VLOOKUP(ds_salaries[[#This Row],[employee_residence]],country_codes_wiki!A:B,2,0)</f>
        <v>United States</v>
      </c>
    </row>
    <row r="1023" spans="1:15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  <c r="L1023" s="10" cm="1">
        <f t="array" ref="L1023">MEDIAN(IF(ds_salaries[experience_level]=ds_salaries[[#This Row],[experience_level]],ds_salaries[salary_in_usd]))</f>
        <v>100000</v>
      </c>
      <c r="M1023" s="10" t="str" cm="1">
        <f t="array" ref="M1023">_xlfn.IFS(ds_salaries[[#This Row],[remote_ratio]]=100,"Remote",ds_salaries[[#This Row],[remote_ratio]]=0,"Onsite",ds_salaries[[#This Row],[remote_ratio]]=50,"Hybrid")</f>
        <v>Onsite</v>
      </c>
      <c r="N1023" s="10" t="str" cm="1">
        <f t="array" ref="N10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3" s="10" t="str">
        <f>VLOOKUP(ds_salaries[[#This Row],[employee_residence]],country_codes_wiki!A:B,2,0)</f>
        <v>United States</v>
      </c>
    </row>
    <row r="1024" spans="1:15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  <c r="L1024" s="10" cm="1">
        <f t="array" ref="L1024">MEDIAN(IF(ds_salaries[experience_level]=ds_salaries[[#This Row],[experience_level]],ds_salaries[salary_in_usd]))</f>
        <v>146000</v>
      </c>
      <c r="M1024" s="10" t="str" cm="1">
        <f t="array" ref="M1024">_xlfn.IFS(ds_salaries[[#This Row],[remote_ratio]]=100,"Remote",ds_salaries[[#This Row],[remote_ratio]]=0,"Onsite",ds_salaries[[#This Row],[remote_ratio]]=50,"Hybrid")</f>
        <v>Remote</v>
      </c>
      <c r="N1024" s="10" t="str" cm="1">
        <f t="array" ref="N10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4" s="10" t="str">
        <f>VLOOKUP(ds_salaries[[#This Row],[employee_residence]],country_codes_wiki!A:B,2,0)</f>
        <v>Germany</v>
      </c>
    </row>
    <row r="1025" spans="1:15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  <c r="L1025" s="10" cm="1">
        <f t="array" ref="L1025">MEDIAN(IF(ds_salaries[experience_level]=ds_salaries[[#This Row],[experience_level]],ds_salaries[salary_in_usd]))</f>
        <v>146000</v>
      </c>
      <c r="M1025" s="10" t="str" cm="1">
        <f t="array" ref="M1025">_xlfn.IFS(ds_salaries[[#This Row],[remote_ratio]]=100,"Remote",ds_salaries[[#This Row],[remote_ratio]]=0,"Onsite",ds_salaries[[#This Row],[remote_ratio]]=50,"Hybrid")</f>
        <v>Remote</v>
      </c>
      <c r="N1025" s="10" t="str" cm="1">
        <f t="array" ref="N10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5" s="10" t="str">
        <f>VLOOKUP(ds_salaries[[#This Row],[employee_residence]],country_codes_wiki!A:B,2,0)</f>
        <v>Germany</v>
      </c>
    </row>
    <row r="1026" spans="1:15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  <c r="L1026" s="10" cm="1">
        <f t="array" ref="L1026">MEDIAN(IF(ds_salaries[experience_level]=ds_salaries[[#This Row],[experience_level]],ds_salaries[salary_in_usd]))</f>
        <v>146000</v>
      </c>
      <c r="M1026" s="10" t="str" cm="1">
        <f t="array" ref="M1026">_xlfn.IFS(ds_salaries[[#This Row],[remote_ratio]]=100,"Remote",ds_salaries[[#This Row],[remote_ratio]]=0,"Onsite",ds_salaries[[#This Row],[remote_ratio]]=50,"Hybrid")</f>
        <v>Onsite</v>
      </c>
      <c r="N1026" s="10" t="str" cm="1">
        <f t="array" ref="N10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6" s="10" t="str">
        <f>VLOOKUP(ds_salaries[[#This Row],[employee_residence]],country_codes_wiki!A:B,2,0)</f>
        <v>Germany</v>
      </c>
    </row>
    <row r="1027" spans="1:15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  <c r="L1027" s="10" cm="1">
        <f t="array" ref="L1027">MEDIAN(IF(ds_salaries[experience_level]=ds_salaries[[#This Row],[experience_level]],ds_salaries[salary_in_usd]))</f>
        <v>146000</v>
      </c>
      <c r="M1027" s="10" t="str" cm="1">
        <f t="array" ref="M1027">_xlfn.IFS(ds_salaries[[#This Row],[remote_ratio]]=100,"Remote",ds_salaries[[#This Row],[remote_ratio]]=0,"Onsite",ds_salaries[[#This Row],[remote_ratio]]=50,"Hybrid")</f>
        <v>Onsite</v>
      </c>
      <c r="N1027" s="10" t="str" cm="1">
        <f t="array" ref="N10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7" s="10" t="str">
        <f>VLOOKUP(ds_salaries[[#This Row],[employee_residence]],country_codes_wiki!A:B,2,0)</f>
        <v>Germany</v>
      </c>
    </row>
    <row r="1028" spans="1:15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  <c r="L1028" s="10" cm="1">
        <f t="array" ref="L1028">MEDIAN(IF(ds_salaries[experience_level]=ds_salaries[[#This Row],[experience_level]],ds_salaries[salary_in_usd]))</f>
        <v>146000</v>
      </c>
      <c r="M1028" s="10" t="str" cm="1">
        <f t="array" ref="M1028">_xlfn.IFS(ds_salaries[[#This Row],[remote_ratio]]=100,"Remote",ds_salaries[[#This Row],[remote_ratio]]=0,"Onsite",ds_salaries[[#This Row],[remote_ratio]]=50,"Hybrid")</f>
        <v>Onsite</v>
      </c>
      <c r="N1028" s="10" t="str" cm="1">
        <f t="array" ref="N10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8" s="10" t="str">
        <f>VLOOKUP(ds_salaries[[#This Row],[employee_residence]],country_codes_wiki!A:B,2,0)</f>
        <v>United States</v>
      </c>
    </row>
    <row r="1029" spans="1:15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  <c r="L1029" s="10" cm="1">
        <f t="array" ref="L1029">MEDIAN(IF(ds_salaries[experience_level]=ds_salaries[[#This Row],[experience_level]],ds_salaries[salary_in_usd]))</f>
        <v>146000</v>
      </c>
      <c r="M1029" s="10" t="str" cm="1">
        <f t="array" ref="M1029">_xlfn.IFS(ds_salaries[[#This Row],[remote_ratio]]=100,"Remote",ds_salaries[[#This Row],[remote_ratio]]=0,"Onsite",ds_salaries[[#This Row],[remote_ratio]]=50,"Hybrid")</f>
        <v>Onsite</v>
      </c>
      <c r="N1029" s="10" t="str" cm="1">
        <f t="array" ref="N10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29" s="10" t="str">
        <f>VLOOKUP(ds_salaries[[#This Row],[employee_residence]],country_codes_wiki!A:B,2,0)</f>
        <v>United States</v>
      </c>
    </row>
    <row r="1030" spans="1:15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  <c r="L1030" s="10" cm="1">
        <f t="array" ref="L1030">MEDIAN(IF(ds_salaries[experience_level]=ds_salaries[[#This Row],[experience_level]],ds_salaries[salary_in_usd]))</f>
        <v>146000</v>
      </c>
      <c r="M1030" s="10" t="str" cm="1">
        <f t="array" ref="M1030">_xlfn.IFS(ds_salaries[[#This Row],[remote_ratio]]=100,"Remote",ds_salaries[[#This Row],[remote_ratio]]=0,"Onsite",ds_salaries[[#This Row],[remote_ratio]]=50,"Hybrid")</f>
        <v>Onsite</v>
      </c>
      <c r="N1030" s="10" t="str" cm="1">
        <f t="array" ref="N10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0" s="10" t="str">
        <f>VLOOKUP(ds_salaries[[#This Row],[employee_residence]],country_codes_wiki!A:B,2,0)</f>
        <v>United States</v>
      </c>
    </row>
    <row r="1031" spans="1:15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  <c r="L1031" s="10" cm="1">
        <f t="array" ref="L1031">MEDIAN(IF(ds_salaries[experience_level]=ds_salaries[[#This Row],[experience_level]],ds_salaries[salary_in_usd]))</f>
        <v>146000</v>
      </c>
      <c r="M1031" s="10" t="str" cm="1">
        <f t="array" ref="M1031">_xlfn.IFS(ds_salaries[[#This Row],[remote_ratio]]=100,"Remote",ds_salaries[[#This Row],[remote_ratio]]=0,"Onsite",ds_salaries[[#This Row],[remote_ratio]]=50,"Hybrid")</f>
        <v>Onsite</v>
      </c>
      <c r="N1031" s="10" t="str" cm="1">
        <f t="array" ref="N10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1" s="10" t="str">
        <f>VLOOKUP(ds_salaries[[#This Row],[employee_residence]],country_codes_wiki!A:B,2,0)</f>
        <v>United States</v>
      </c>
    </row>
    <row r="1032" spans="1:15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  <c r="L1032" s="10" cm="1">
        <f t="array" ref="L1032">MEDIAN(IF(ds_salaries[experience_level]=ds_salaries[[#This Row],[experience_level]],ds_salaries[salary_in_usd]))</f>
        <v>146000</v>
      </c>
      <c r="M1032" s="10" t="str" cm="1">
        <f t="array" ref="M1032">_xlfn.IFS(ds_salaries[[#This Row],[remote_ratio]]=100,"Remote",ds_salaries[[#This Row],[remote_ratio]]=0,"Onsite",ds_salaries[[#This Row],[remote_ratio]]=50,"Hybrid")</f>
        <v>Remote</v>
      </c>
      <c r="N1032" s="10" t="str" cm="1">
        <f t="array" ref="N10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2" s="10" t="str">
        <f>VLOOKUP(ds_salaries[[#This Row],[employee_residence]],country_codes_wiki!A:B,2,0)</f>
        <v>United States</v>
      </c>
    </row>
    <row r="1033" spans="1:15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  <c r="L1033" s="10" cm="1">
        <f t="array" ref="L1033">MEDIAN(IF(ds_salaries[experience_level]=ds_salaries[[#This Row],[experience_level]],ds_salaries[salary_in_usd]))</f>
        <v>146000</v>
      </c>
      <c r="M1033" s="10" t="str" cm="1">
        <f t="array" ref="M1033">_xlfn.IFS(ds_salaries[[#This Row],[remote_ratio]]=100,"Remote",ds_salaries[[#This Row],[remote_ratio]]=0,"Onsite",ds_salaries[[#This Row],[remote_ratio]]=50,"Hybrid")</f>
        <v>Remote</v>
      </c>
      <c r="N1033" s="10" t="str" cm="1">
        <f t="array" ref="N10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3" s="10" t="str">
        <f>VLOOKUP(ds_salaries[[#This Row],[employee_residence]],country_codes_wiki!A:B,2,0)</f>
        <v>United States</v>
      </c>
    </row>
    <row r="1034" spans="1:15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  <c r="L1034" s="10" cm="1">
        <f t="array" ref="L1034">MEDIAN(IF(ds_salaries[experience_level]=ds_salaries[[#This Row],[experience_level]],ds_salaries[salary_in_usd]))</f>
        <v>146000</v>
      </c>
      <c r="M1034" s="10" t="str" cm="1">
        <f t="array" ref="M1034">_xlfn.IFS(ds_salaries[[#This Row],[remote_ratio]]=100,"Remote",ds_salaries[[#This Row],[remote_ratio]]=0,"Onsite",ds_salaries[[#This Row],[remote_ratio]]=50,"Hybrid")</f>
        <v>Onsite</v>
      </c>
      <c r="N1034" s="10" t="str" cm="1">
        <f t="array" ref="N10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4" s="10" t="str">
        <f>VLOOKUP(ds_salaries[[#This Row],[employee_residence]],country_codes_wiki!A:B,2,0)</f>
        <v>Great Britain</v>
      </c>
    </row>
    <row r="1035" spans="1:15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  <c r="L1035" s="10" cm="1">
        <f t="array" ref="L1035">MEDIAN(IF(ds_salaries[experience_level]=ds_salaries[[#This Row],[experience_level]],ds_salaries[salary_in_usd]))</f>
        <v>146000</v>
      </c>
      <c r="M1035" s="10" t="str" cm="1">
        <f t="array" ref="M1035">_xlfn.IFS(ds_salaries[[#This Row],[remote_ratio]]=100,"Remote",ds_salaries[[#This Row],[remote_ratio]]=0,"Onsite",ds_salaries[[#This Row],[remote_ratio]]=50,"Hybrid")</f>
        <v>Onsite</v>
      </c>
      <c r="N1035" s="10" t="str" cm="1">
        <f t="array" ref="N10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5" s="10" t="str">
        <f>VLOOKUP(ds_salaries[[#This Row],[employee_residence]],country_codes_wiki!A:B,2,0)</f>
        <v>Great Britain</v>
      </c>
    </row>
    <row r="1036" spans="1:15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  <c r="L1036" s="10" cm="1">
        <f t="array" ref="L1036">MEDIAN(IF(ds_salaries[experience_level]=ds_salaries[[#This Row],[experience_level]],ds_salaries[salary_in_usd]))</f>
        <v>196000</v>
      </c>
      <c r="M1036" s="10" t="str" cm="1">
        <f t="array" ref="M1036">_xlfn.IFS(ds_salaries[[#This Row],[remote_ratio]]=100,"Remote",ds_salaries[[#This Row],[remote_ratio]]=0,"Onsite",ds_salaries[[#This Row],[remote_ratio]]=50,"Hybrid")</f>
        <v>Onsite</v>
      </c>
      <c r="N1036" s="10" t="str" cm="1">
        <f t="array" ref="N10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6" s="10" t="str">
        <f>VLOOKUP(ds_salaries[[#This Row],[employee_residence]],country_codes_wiki!A:B,2,0)</f>
        <v>Great Britain</v>
      </c>
    </row>
    <row r="1037" spans="1:15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  <c r="L1037" s="10" cm="1">
        <f t="array" ref="L1037">MEDIAN(IF(ds_salaries[experience_level]=ds_salaries[[#This Row],[experience_level]],ds_salaries[salary_in_usd]))</f>
        <v>196000</v>
      </c>
      <c r="M1037" s="10" t="str" cm="1">
        <f t="array" ref="M1037">_xlfn.IFS(ds_salaries[[#This Row],[remote_ratio]]=100,"Remote",ds_salaries[[#This Row],[remote_ratio]]=0,"Onsite",ds_salaries[[#This Row],[remote_ratio]]=50,"Hybrid")</f>
        <v>Onsite</v>
      </c>
      <c r="N1037" s="10" t="str" cm="1">
        <f t="array" ref="N10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7" s="10" t="str">
        <f>VLOOKUP(ds_salaries[[#This Row],[employee_residence]],country_codes_wiki!A:B,2,0)</f>
        <v>Great Britain</v>
      </c>
    </row>
    <row r="1038" spans="1:15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  <c r="L1038" s="10" cm="1">
        <f t="array" ref="L1038">MEDIAN(IF(ds_salaries[experience_level]=ds_salaries[[#This Row],[experience_level]],ds_salaries[salary_in_usd]))</f>
        <v>146000</v>
      </c>
      <c r="M1038" s="10" t="str" cm="1">
        <f t="array" ref="M1038">_xlfn.IFS(ds_salaries[[#This Row],[remote_ratio]]=100,"Remote",ds_salaries[[#This Row],[remote_ratio]]=0,"Onsite",ds_salaries[[#This Row],[remote_ratio]]=50,"Hybrid")</f>
        <v>Onsite</v>
      </c>
      <c r="N1038" s="10" t="str" cm="1">
        <f t="array" ref="N10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8" s="10" t="str">
        <f>VLOOKUP(ds_salaries[[#This Row],[employee_residence]],country_codes_wiki!A:B,2,0)</f>
        <v>United States</v>
      </c>
    </row>
    <row r="1039" spans="1:15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  <c r="L1039" s="10" cm="1">
        <f t="array" ref="L1039">MEDIAN(IF(ds_salaries[experience_level]=ds_salaries[[#This Row],[experience_level]],ds_salaries[salary_in_usd]))</f>
        <v>146000</v>
      </c>
      <c r="M1039" s="10" t="str" cm="1">
        <f t="array" ref="M1039">_xlfn.IFS(ds_salaries[[#This Row],[remote_ratio]]=100,"Remote",ds_salaries[[#This Row],[remote_ratio]]=0,"Onsite",ds_salaries[[#This Row],[remote_ratio]]=50,"Hybrid")</f>
        <v>Onsite</v>
      </c>
      <c r="N1039" s="10" t="str" cm="1">
        <f t="array" ref="N10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39" s="10" t="str">
        <f>VLOOKUP(ds_salaries[[#This Row],[employee_residence]],country_codes_wiki!A:B,2,0)</f>
        <v>United States</v>
      </c>
    </row>
    <row r="1040" spans="1:15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  <c r="L1040" s="10" cm="1">
        <f t="array" ref="L1040">MEDIAN(IF(ds_salaries[experience_level]=ds_salaries[[#This Row],[experience_level]],ds_salaries[salary_in_usd]))</f>
        <v>146000</v>
      </c>
      <c r="M1040" s="10" t="str" cm="1">
        <f t="array" ref="M1040">_xlfn.IFS(ds_salaries[[#This Row],[remote_ratio]]=100,"Remote",ds_salaries[[#This Row],[remote_ratio]]=0,"Onsite",ds_salaries[[#This Row],[remote_ratio]]=50,"Hybrid")</f>
        <v>Onsite</v>
      </c>
      <c r="N1040" s="10" t="str" cm="1">
        <f t="array" ref="N10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0" s="10" t="str">
        <f>VLOOKUP(ds_salaries[[#This Row],[employee_residence]],country_codes_wiki!A:B,2,0)</f>
        <v>United States</v>
      </c>
    </row>
    <row r="1041" spans="1:15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  <c r="L1041" s="10" cm="1">
        <f t="array" ref="L1041">MEDIAN(IF(ds_salaries[experience_level]=ds_salaries[[#This Row],[experience_level]],ds_salaries[salary_in_usd]))</f>
        <v>146000</v>
      </c>
      <c r="M1041" s="10" t="str" cm="1">
        <f t="array" ref="M1041">_xlfn.IFS(ds_salaries[[#This Row],[remote_ratio]]=100,"Remote",ds_salaries[[#This Row],[remote_ratio]]=0,"Onsite",ds_salaries[[#This Row],[remote_ratio]]=50,"Hybrid")</f>
        <v>Onsite</v>
      </c>
      <c r="N1041" s="10" t="str" cm="1">
        <f t="array" ref="N10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1" s="10" t="str">
        <f>VLOOKUP(ds_salaries[[#This Row],[employee_residence]],country_codes_wiki!A:B,2,0)</f>
        <v>United States</v>
      </c>
    </row>
    <row r="1042" spans="1:15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  <c r="L1042" s="10" cm="1">
        <f t="array" ref="L1042">MEDIAN(IF(ds_salaries[experience_level]=ds_salaries[[#This Row],[experience_level]],ds_salaries[salary_in_usd]))</f>
        <v>146000</v>
      </c>
      <c r="M1042" s="10" t="str" cm="1">
        <f t="array" ref="M1042">_xlfn.IFS(ds_salaries[[#This Row],[remote_ratio]]=100,"Remote",ds_salaries[[#This Row],[remote_ratio]]=0,"Onsite",ds_salaries[[#This Row],[remote_ratio]]=50,"Hybrid")</f>
        <v>Onsite</v>
      </c>
      <c r="N1042" s="10" t="str" cm="1">
        <f t="array" ref="N10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2" s="10" t="str">
        <f>VLOOKUP(ds_salaries[[#This Row],[employee_residence]],country_codes_wiki!A:B,2,0)</f>
        <v>United States</v>
      </c>
    </row>
    <row r="1043" spans="1:15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  <c r="L1043" s="10" cm="1">
        <f t="array" ref="L1043">MEDIAN(IF(ds_salaries[experience_level]=ds_salaries[[#This Row],[experience_level]],ds_salaries[salary_in_usd]))</f>
        <v>146000</v>
      </c>
      <c r="M1043" s="10" t="str" cm="1">
        <f t="array" ref="M1043">_xlfn.IFS(ds_salaries[[#This Row],[remote_ratio]]=100,"Remote",ds_salaries[[#This Row],[remote_ratio]]=0,"Onsite",ds_salaries[[#This Row],[remote_ratio]]=50,"Hybrid")</f>
        <v>Onsite</v>
      </c>
      <c r="N1043" s="10" t="str" cm="1">
        <f t="array" ref="N10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3" s="10" t="str">
        <f>VLOOKUP(ds_salaries[[#This Row],[employee_residence]],country_codes_wiki!A:B,2,0)</f>
        <v>United States</v>
      </c>
    </row>
    <row r="1044" spans="1:15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  <c r="L1044" s="10" cm="1">
        <f t="array" ref="L1044">MEDIAN(IF(ds_salaries[experience_level]=ds_salaries[[#This Row],[experience_level]],ds_salaries[salary_in_usd]))</f>
        <v>146000</v>
      </c>
      <c r="M1044" s="10" t="str" cm="1">
        <f t="array" ref="M1044">_xlfn.IFS(ds_salaries[[#This Row],[remote_ratio]]=100,"Remote",ds_salaries[[#This Row],[remote_ratio]]=0,"Onsite",ds_salaries[[#This Row],[remote_ratio]]=50,"Hybrid")</f>
        <v>Onsite</v>
      </c>
      <c r="N1044" s="10" t="str" cm="1">
        <f t="array" ref="N10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4" s="10" t="str">
        <f>VLOOKUP(ds_salaries[[#This Row],[employee_residence]],country_codes_wiki!A:B,2,0)</f>
        <v>United States</v>
      </c>
    </row>
    <row r="1045" spans="1:15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  <c r="L1045" s="10" cm="1">
        <f t="array" ref="L1045">MEDIAN(IF(ds_salaries[experience_level]=ds_salaries[[#This Row],[experience_level]],ds_salaries[salary_in_usd]))</f>
        <v>146000</v>
      </c>
      <c r="M1045" s="10" t="str" cm="1">
        <f t="array" ref="M1045">_xlfn.IFS(ds_salaries[[#This Row],[remote_ratio]]=100,"Remote",ds_salaries[[#This Row],[remote_ratio]]=0,"Onsite",ds_salaries[[#This Row],[remote_ratio]]=50,"Hybrid")</f>
        <v>Onsite</v>
      </c>
      <c r="N1045" s="10" t="str" cm="1">
        <f t="array" ref="N10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5" s="10" t="str">
        <f>VLOOKUP(ds_salaries[[#This Row],[employee_residence]],country_codes_wiki!A:B,2,0)</f>
        <v>United States</v>
      </c>
    </row>
    <row r="1046" spans="1:15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  <c r="L1046" s="10" cm="1">
        <f t="array" ref="L1046">MEDIAN(IF(ds_salaries[experience_level]=ds_salaries[[#This Row],[experience_level]],ds_salaries[salary_in_usd]))</f>
        <v>146000</v>
      </c>
      <c r="M1046" s="10" t="str" cm="1">
        <f t="array" ref="M1046">_xlfn.IFS(ds_salaries[[#This Row],[remote_ratio]]=100,"Remote",ds_salaries[[#This Row],[remote_ratio]]=0,"Onsite",ds_salaries[[#This Row],[remote_ratio]]=50,"Hybrid")</f>
        <v>Remote</v>
      </c>
      <c r="N1046" s="10" t="str" cm="1">
        <f t="array" ref="N10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6" s="10" t="str">
        <f>VLOOKUP(ds_salaries[[#This Row],[employee_residence]],country_codes_wiki!A:B,2,0)</f>
        <v>United States</v>
      </c>
    </row>
    <row r="1047" spans="1:15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  <c r="L1047" s="10" cm="1">
        <f t="array" ref="L1047">MEDIAN(IF(ds_salaries[experience_level]=ds_salaries[[#This Row],[experience_level]],ds_salaries[salary_in_usd]))</f>
        <v>146000</v>
      </c>
      <c r="M1047" s="10" t="str" cm="1">
        <f t="array" ref="M1047">_xlfn.IFS(ds_salaries[[#This Row],[remote_ratio]]=100,"Remote",ds_salaries[[#This Row],[remote_ratio]]=0,"Onsite",ds_salaries[[#This Row],[remote_ratio]]=50,"Hybrid")</f>
        <v>Remote</v>
      </c>
      <c r="N1047" s="10" t="str" cm="1">
        <f t="array" ref="N10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7" s="10" t="str">
        <f>VLOOKUP(ds_salaries[[#This Row],[employee_residence]],country_codes_wiki!A:B,2,0)</f>
        <v>United States</v>
      </c>
    </row>
    <row r="1048" spans="1:15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  <c r="L1048" s="10" cm="1">
        <f t="array" ref="L1048">MEDIAN(IF(ds_salaries[experience_level]=ds_salaries[[#This Row],[experience_level]],ds_salaries[salary_in_usd]))</f>
        <v>146000</v>
      </c>
      <c r="M1048" s="10" t="str" cm="1">
        <f t="array" ref="M1048">_xlfn.IFS(ds_salaries[[#This Row],[remote_ratio]]=100,"Remote",ds_salaries[[#This Row],[remote_ratio]]=0,"Onsite",ds_salaries[[#This Row],[remote_ratio]]=50,"Hybrid")</f>
        <v>Onsite</v>
      </c>
      <c r="N1048" s="10" t="str" cm="1">
        <f t="array" ref="N10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8" s="10" t="str">
        <f>VLOOKUP(ds_salaries[[#This Row],[employee_residence]],country_codes_wiki!A:B,2,0)</f>
        <v>United States</v>
      </c>
    </row>
    <row r="1049" spans="1:15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  <c r="L1049" s="10" cm="1">
        <f t="array" ref="L1049">MEDIAN(IF(ds_salaries[experience_level]=ds_salaries[[#This Row],[experience_level]],ds_salaries[salary_in_usd]))</f>
        <v>146000</v>
      </c>
      <c r="M1049" s="10" t="str" cm="1">
        <f t="array" ref="M1049">_xlfn.IFS(ds_salaries[[#This Row],[remote_ratio]]=100,"Remote",ds_salaries[[#This Row],[remote_ratio]]=0,"Onsite",ds_salaries[[#This Row],[remote_ratio]]=50,"Hybrid")</f>
        <v>Onsite</v>
      </c>
      <c r="N1049" s="10" t="str" cm="1">
        <f t="array" ref="N10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49" s="10" t="str">
        <f>VLOOKUP(ds_salaries[[#This Row],[employee_residence]],country_codes_wiki!A:B,2,0)</f>
        <v>United States</v>
      </c>
    </row>
    <row r="1050" spans="1:15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  <c r="L1050" s="10" cm="1">
        <f t="array" ref="L1050">MEDIAN(IF(ds_salaries[experience_level]=ds_salaries[[#This Row],[experience_level]],ds_salaries[salary_in_usd]))</f>
        <v>100000</v>
      </c>
      <c r="M1050" s="10" t="str" cm="1">
        <f t="array" ref="M1050">_xlfn.IFS(ds_salaries[[#This Row],[remote_ratio]]=100,"Remote",ds_salaries[[#This Row],[remote_ratio]]=0,"Onsite",ds_salaries[[#This Row],[remote_ratio]]=50,"Hybrid")</f>
        <v>Onsite</v>
      </c>
      <c r="N1050" s="10" t="str" cm="1">
        <f t="array" ref="N10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0" s="10" t="str">
        <f>VLOOKUP(ds_salaries[[#This Row],[employee_residence]],country_codes_wiki!A:B,2,0)</f>
        <v>Great Britain</v>
      </c>
    </row>
    <row r="1051" spans="1:15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  <c r="L1051" s="10" cm="1">
        <f t="array" ref="L1051">MEDIAN(IF(ds_salaries[experience_level]=ds_salaries[[#This Row],[experience_level]],ds_salaries[salary_in_usd]))</f>
        <v>100000</v>
      </c>
      <c r="M1051" s="10" t="str" cm="1">
        <f t="array" ref="M1051">_xlfn.IFS(ds_salaries[[#This Row],[remote_ratio]]=100,"Remote",ds_salaries[[#This Row],[remote_ratio]]=0,"Onsite",ds_salaries[[#This Row],[remote_ratio]]=50,"Hybrid")</f>
        <v>Onsite</v>
      </c>
      <c r="N1051" s="10" t="str" cm="1">
        <f t="array" ref="N10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1" s="10" t="str">
        <f>VLOOKUP(ds_salaries[[#This Row],[employee_residence]],country_codes_wiki!A:B,2,0)</f>
        <v>Great Britain</v>
      </c>
    </row>
    <row r="1052" spans="1:15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  <c r="L1052" s="10" cm="1">
        <f t="array" ref="L1052">MEDIAN(IF(ds_salaries[experience_level]=ds_salaries[[#This Row],[experience_level]],ds_salaries[salary_in_usd]))</f>
        <v>146000</v>
      </c>
      <c r="M1052" s="10" t="str" cm="1">
        <f t="array" ref="M1052">_xlfn.IFS(ds_salaries[[#This Row],[remote_ratio]]=100,"Remote",ds_salaries[[#This Row],[remote_ratio]]=0,"Onsite",ds_salaries[[#This Row],[remote_ratio]]=50,"Hybrid")</f>
        <v>Onsite</v>
      </c>
      <c r="N1052" s="10" t="str" cm="1">
        <f t="array" ref="N10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2" s="10" t="str">
        <f>VLOOKUP(ds_salaries[[#This Row],[employee_residence]],country_codes_wiki!A:B,2,0)</f>
        <v>United States</v>
      </c>
    </row>
    <row r="1053" spans="1:15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  <c r="L1053" s="10" cm="1">
        <f t="array" ref="L1053">MEDIAN(IF(ds_salaries[experience_level]=ds_salaries[[#This Row],[experience_level]],ds_salaries[salary_in_usd]))</f>
        <v>146000</v>
      </c>
      <c r="M1053" s="10" t="str" cm="1">
        <f t="array" ref="M1053">_xlfn.IFS(ds_salaries[[#This Row],[remote_ratio]]=100,"Remote",ds_salaries[[#This Row],[remote_ratio]]=0,"Onsite",ds_salaries[[#This Row],[remote_ratio]]=50,"Hybrid")</f>
        <v>Onsite</v>
      </c>
      <c r="N1053" s="10" t="str" cm="1">
        <f t="array" ref="N10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3" s="10" t="str">
        <f>VLOOKUP(ds_salaries[[#This Row],[employee_residence]],country_codes_wiki!A:B,2,0)</f>
        <v>United States</v>
      </c>
    </row>
    <row r="1054" spans="1:15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  <c r="L1054" s="10" cm="1">
        <f t="array" ref="L1054">MEDIAN(IF(ds_salaries[experience_level]=ds_salaries[[#This Row],[experience_level]],ds_salaries[salary_in_usd]))</f>
        <v>146000</v>
      </c>
      <c r="M1054" s="10" t="str" cm="1">
        <f t="array" ref="M1054">_xlfn.IFS(ds_salaries[[#This Row],[remote_ratio]]=100,"Remote",ds_salaries[[#This Row],[remote_ratio]]=0,"Onsite",ds_salaries[[#This Row],[remote_ratio]]=50,"Hybrid")</f>
        <v>Onsite</v>
      </c>
      <c r="N1054" s="10" t="str" cm="1">
        <f t="array" ref="N10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4" s="10" t="str">
        <f>VLOOKUP(ds_salaries[[#This Row],[employee_residence]],country_codes_wiki!A:B,2,0)</f>
        <v>United States</v>
      </c>
    </row>
    <row r="1055" spans="1:15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  <c r="L1055" s="10" cm="1">
        <f t="array" ref="L1055">MEDIAN(IF(ds_salaries[experience_level]=ds_salaries[[#This Row],[experience_level]],ds_salaries[salary_in_usd]))</f>
        <v>146000</v>
      </c>
      <c r="M1055" s="10" t="str" cm="1">
        <f t="array" ref="M1055">_xlfn.IFS(ds_salaries[[#This Row],[remote_ratio]]=100,"Remote",ds_salaries[[#This Row],[remote_ratio]]=0,"Onsite",ds_salaries[[#This Row],[remote_ratio]]=50,"Hybrid")</f>
        <v>Onsite</v>
      </c>
      <c r="N1055" s="10" t="str" cm="1">
        <f t="array" ref="N10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5" s="10" t="str">
        <f>VLOOKUP(ds_salaries[[#This Row],[employee_residence]],country_codes_wiki!A:B,2,0)</f>
        <v>United States</v>
      </c>
    </row>
    <row r="1056" spans="1:15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  <c r="L1056" s="10" cm="1">
        <f t="array" ref="L1056">MEDIAN(IF(ds_salaries[experience_level]=ds_salaries[[#This Row],[experience_level]],ds_salaries[salary_in_usd]))</f>
        <v>146000</v>
      </c>
      <c r="M1056" s="10" t="str" cm="1">
        <f t="array" ref="M1056">_xlfn.IFS(ds_salaries[[#This Row],[remote_ratio]]=100,"Remote",ds_salaries[[#This Row],[remote_ratio]]=0,"Onsite",ds_salaries[[#This Row],[remote_ratio]]=50,"Hybrid")</f>
        <v>Onsite</v>
      </c>
      <c r="N1056" s="10" t="str" cm="1">
        <f t="array" ref="N10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6" s="10" t="str">
        <f>VLOOKUP(ds_salaries[[#This Row],[employee_residence]],country_codes_wiki!A:B,2,0)</f>
        <v>United States</v>
      </c>
    </row>
    <row r="1057" spans="1:15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  <c r="L1057" s="10" cm="1">
        <f t="array" ref="L1057">MEDIAN(IF(ds_salaries[experience_level]=ds_salaries[[#This Row],[experience_level]],ds_salaries[salary_in_usd]))</f>
        <v>146000</v>
      </c>
      <c r="M1057" s="10" t="str" cm="1">
        <f t="array" ref="M1057">_xlfn.IFS(ds_salaries[[#This Row],[remote_ratio]]=100,"Remote",ds_salaries[[#This Row],[remote_ratio]]=0,"Onsite",ds_salaries[[#This Row],[remote_ratio]]=50,"Hybrid")</f>
        <v>Onsite</v>
      </c>
      <c r="N1057" s="10" t="str" cm="1">
        <f t="array" ref="N10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7" s="10" t="str">
        <f>VLOOKUP(ds_salaries[[#This Row],[employee_residence]],country_codes_wiki!A:B,2,0)</f>
        <v>United States</v>
      </c>
    </row>
    <row r="1058" spans="1:15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  <c r="L1058" s="10" cm="1">
        <f t="array" ref="L1058">MEDIAN(IF(ds_salaries[experience_level]=ds_salaries[[#This Row],[experience_level]],ds_salaries[salary_in_usd]))</f>
        <v>146000</v>
      </c>
      <c r="M1058" s="10" t="str" cm="1">
        <f t="array" ref="M1058">_xlfn.IFS(ds_salaries[[#This Row],[remote_ratio]]=100,"Remote",ds_salaries[[#This Row],[remote_ratio]]=0,"Onsite",ds_salaries[[#This Row],[remote_ratio]]=50,"Hybrid")</f>
        <v>Onsite</v>
      </c>
      <c r="N1058" s="10" t="str" cm="1">
        <f t="array" ref="N10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8" s="10" t="str">
        <f>VLOOKUP(ds_salaries[[#This Row],[employee_residence]],country_codes_wiki!A:B,2,0)</f>
        <v>United States</v>
      </c>
    </row>
    <row r="1059" spans="1:15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  <c r="L1059" s="10" cm="1">
        <f t="array" ref="L1059">MEDIAN(IF(ds_salaries[experience_level]=ds_salaries[[#This Row],[experience_level]],ds_salaries[salary_in_usd]))</f>
        <v>146000</v>
      </c>
      <c r="M1059" s="10" t="str" cm="1">
        <f t="array" ref="M1059">_xlfn.IFS(ds_salaries[[#This Row],[remote_ratio]]=100,"Remote",ds_salaries[[#This Row],[remote_ratio]]=0,"Onsite",ds_salaries[[#This Row],[remote_ratio]]=50,"Hybrid")</f>
        <v>Onsite</v>
      </c>
      <c r="N1059" s="10" t="str" cm="1">
        <f t="array" ref="N10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59" s="10" t="str">
        <f>VLOOKUP(ds_salaries[[#This Row],[employee_residence]],country_codes_wiki!A:B,2,0)</f>
        <v>United States</v>
      </c>
    </row>
    <row r="1060" spans="1:15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  <c r="L1060" s="10" cm="1">
        <f t="array" ref="L1060">MEDIAN(IF(ds_salaries[experience_level]=ds_salaries[[#This Row],[experience_level]],ds_salaries[salary_in_usd]))</f>
        <v>146000</v>
      </c>
      <c r="M1060" s="10" t="str" cm="1">
        <f t="array" ref="M1060">_xlfn.IFS(ds_salaries[[#This Row],[remote_ratio]]=100,"Remote",ds_salaries[[#This Row],[remote_ratio]]=0,"Onsite",ds_salaries[[#This Row],[remote_ratio]]=50,"Hybrid")</f>
        <v>Onsite</v>
      </c>
      <c r="N1060" s="10" t="str" cm="1">
        <f t="array" ref="N10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0" s="10" t="str">
        <f>VLOOKUP(ds_salaries[[#This Row],[employee_residence]],country_codes_wiki!A:B,2,0)</f>
        <v>United States</v>
      </c>
    </row>
    <row r="1061" spans="1:15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  <c r="L1061" s="10" cm="1">
        <f t="array" ref="L1061">MEDIAN(IF(ds_salaries[experience_level]=ds_salaries[[#This Row],[experience_level]],ds_salaries[salary_in_usd]))</f>
        <v>146000</v>
      </c>
      <c r="M1061" s="10" t="str" cm="1">
        <f t="array" ref="M1061">_xlfn.IFS(ds_salaries[[#This Row],[remote_ratio]]=100,"Remote",ds_salaries[[#This Row],[remote_ratio]]=0,"Onsite",ds_salaries[[#This Row],[remote_ratio]]=50,"Hybrid")</f>
        <v>Onsite</v>
      </c>
      <c r="N1061" s="10" t="str" cm="1">
        <f t="array" ref="N10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1" s="10" t="str">
        <f>VLOOKUP(ds_salaries[[#This Row],[employee_residence]],country_codes_wiki!A:B,2,0)</f>
        <v>United States</v>
      </c>
    </row>
    <row r="1062" spans="1:15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  <c r="L1062" s="10" cm="1">
        <f t="array" ref="L1062">MEDIAN(IF(ds_salaries[experience_level]=ds_salaries[[#This Row],[experience_level]],ds_salaries[salary_in_usd]))</f>
        <v>146000</v>
      </c>
      <c r="M1062" s="10" t="str" cm="1">
        <f t="array" ref="M1062">_xlfn.IFS(ds_salaries[[#This Row],[remote_ratio]]=100,"Remote",ds_salaries[[#This Row],[remote_ratio]]=0,"Onsite",ds_salaries[[#This Row],[remote_ratio]]=50,"Hybrid")</f>
        <v>Onsite</v>
      </c>
      <c r="N1062" s="10" t="str" cm="1">
        <f t="array" ref="N10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2" s="10" t="str">
        <f>VLOOKUP(ds_salaries[[#This Row],[employee_residence]],country_codes_wiki!A:B,2,0)</f>
        <v>United States</v>
      </c>
    </row>
    <row r="1063" spans="1:15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  <c r="L1063" s="10" cm="1">
        <f t="array" ref="L1063">MEDIAN(IF(ds_salaries[experience_level]=ds_salaries[[#This Row],[experience_level]],ds_salaries[salary_in_usd]))</f>
        <v>146000</v>
      </c>
      <c r="M1063" s="10" t="str" cm="1">
        <f t="array" ref="M1063">_xlfn.IFS(ds_salaries[[#This Row],[remote_ratio]]=100,"Remote",ds_salaries[[#This Row],[remote_ratio]]=0,"Onsite",ds_salaries[[#This Row],[remote_ratio]]=50,"Hybrid")</f>
        <v>Onsite</v>
      </c>
      <c r="N1063" s="10" t="str" cm="1">
        <f t="array" ref="N10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3" s="10" t="str">
        <f>VLOOKUP(ds_salaries[[#This Row],[employee_residence]],country_codes_wiki!A:B,2,0)</f>
        <v>United States</v>
      </c>
    </row>
    <row r="1064" spans="1:15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  <c r="L1064" s="10" cm="1">
        <f t="array" ref="L1064">MEDIAN(IF(ds_salaries[experience_level]=ds_salaries[[#This Row],[experience_level]],ds_salaries[salary_in_usd]))</f>
        <v>146000</v>
      </c>
      <c r="M1064" s="10" t="str" cm="1">
        <f t="array" ref="M1064">_xlfn.IFS(ds_salaries[[#This Row],[remote_ratio]]=100,"Remote",ds_salaries[[#This Row],[remote_ratio]]=0,"Onsite",ds_salaries[[#This Row],[remote_ratio]]=50,"Hybrid")</f>
        <v>Onsite</v>
      </c>
      <c r="N1064" s="10" t="str" cm="1">
        <f t="array" ref="N10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4" s="10" t="str">
        <f>VLOOKUP(ds_salaries[[#This Row],[employee_residence]],country_codes_wiki!A:B,2,0)</f>
        <v>United States</v>
      </c>
    </row>
    <row r="1065" spans="1:15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  <c r="L1065" s="10" cm="1">
        <f t="array" ref="L1065">MEDIAN(IF(ds_salaries[experience_level]=ds_salaries[[#This Row],[experience_level]],ds_salaries[salary_in_usd]))</f>
        <v>146000</v>
      </c>
      <c r="M1065" s="10" t="str" cm="1">
        <f t="array" ref="M1065">_xlfn.IFS(ds_salaries[[#This Row],[remote_ratio]]=100,"Remote",ds_salaries[[#This Row],[remote_ratio]]=0,"Onsite",ds_salaries[[#This Row],[remote_ratio]]=50,"Hybrid")</f>
        <v>Onsite</v>
      </c>
      <c r="N1065" s="10" t="str" cm="1">
        <f t="array" ref="N10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5" s="10" t="str">
        <f>VLOOKUP(ds_salaries[[#This Row],[employee_residence]],country_codes_wiki!A:B,2,0)</f>
        <v>United States</v>
      </c>
    </row>
    <row r="1066" spans="1:15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  <c r="L1066" s="10" cm="1">
        <f t="array" ref="L1066">MEDIAN(IF(ds_salaries[experience_level]=ds_salaries[[#This Row],[experience_level]],ds_salaries[salary_in_usd]))</f>
        <v>146000</v>
      </c>
      <c r="M1066" s="10" t="str" cm="1">
        <f t="array" ref="M1066">_xlfn.IFS(ds_salaries[[#This Row],[remote_ratio]]=100,"Remote",ds_salaries[[#This Row],[remote_ratio]]=0,"Onsite",ds_salaries[[#This Row],[remote_ratio]]=50,"Hybrid")</f>
        <v>Remote</v>
      </c>
      <c r="N1066" s="10" t="str" cm="1">
        <f t="array" ref="N10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6" s="10" t="str">
        <f>VLOOKUP(ds_salaries[[#This Row],[employee_residence]],country_codes_wiki!A:B,2,0)</f>
        <v>United States</v>
      </c>
    </row>
    <row r="1067" spans="1:15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  <c r="L1067" s="10" cm="1">
        <f t="array" ref="L1067">MEDIAN(IF(ds_salaries[experience_level]=ds_salaries[[#This Row],[experience_level]],ds_salaries[salary_in_usd]))</f>
        <v>146000</v>
      </c>
      <c r="M1067" s="10" t="str" cm="1">
        <f t="array" ref="M1067">_xlfn.IFS(ds_salaries[[#This Row],[remote_ratio]]=100,"Remote",ds_salaries[[#This Row],[remote_ratio]]=0,"Onsite",ds_salaries[[#This Row],[remote_ratio]]=50,"Hybrid")</f>
        <v>Remote</v>
      </c>
      <c r="N1067" s="10" t="str" cm="1">
        <f t="array" ref="N10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7" s="10" t="str">
        <f>VLOOKUP(ds_salaries[[#This Row],[employee_residence]],country_codes_wiki!A:B,2,0)</f>
        <v>United States</v>
      </c>
    </row>
    <row r="1068" spans="1:15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  <c r="L1068" s="10" cm="1">
        <f t="array" ref="L1068">MEDIAN(IF(ds_salaries[experience_level]=ds_salaries[[#This Row],[experience_level]],ds_salaries[salary_in_usd]))</f>
        <v>146000</v>
      </c>
      <c r="M1068" s="10" t="str" cm="1">
        <f t="array" ref="M1068">_xlfn.IFS(ds_salaries[[#This Row],[remote_ratio]]=100,"Remote",ds_salaries[[#This Row],[remote_ratio]]=0,"Onsite",ds_salaries[[#This Row],[remote_ratio]]=50,"Hybrid")</f>
        <v>Onsite</v>
      </c>
      <c r="N1068" s="10" t="str" cm="1">
        <f t="array" ref="N10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8" s="10" t="str">
        <f>VLOOKUP(ds_salaries[[#This Row],[employee_residence]],country_codes_wiki!A:B,2,0)</f>
        <v>United States</v>
      </c>
    </row>
    <row r="1069" spans="1:15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  <c r="L1069" s="10" cm="1">
        <f t="array" ref="L1069">MEDIAN(IF(ds_salaries[experience_level]=ds_salaries[[#This Row],[experience_level]],ds_salaries[salary_in_usd]))</f>
        <v>146000</v>
      </c>
      <c r="M1069" s="10" t="str" cm="1">
        <f t="array" ref="M1069">_xlfn.IFS(ds_salaries[[#This Row],[remote_ratio]]=100,"Remote",ds_salaries[[#This Row],[remote_ratio]]=0,"Onsite",ds_salaries[[#This Row],[remote_ratio]]=50,"Hybrid")</f>
        <v>Onsite</v>
      </c>
      <c r="N1069" s="10" t="str" cm="1">
        <f t="array" ref="N10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69" s="10" t="str">
        <f>VLOOKUP(ds_salaries[[#This Row],[employee_residence]],country_codes_wiki!A:B,2,0)</f>
        <v>United States</v>
      </c>
    </row>
    <row r="1070" spans="1:15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  <c r="L1070" s="10" cm="1">
        <f t="array" ref="L1070">MEDIAN(IF(ds_salaries[experience_level]=ds_salaries[[#This Row],[experience_level]],ds_salaries[salary_in_usd]))</f>
        <v>100000</v>
      </c>
      <c r="M1070" s="10" t="str" cm="1">
        <f t="array" ref="M1070">_xlfn.IFS(ds_salaries[[#This Row],[remote_ratio]]=100,"Remote",ds_salaries[[#This Row],[remote_ratio]]=0,"Onsite",ds_salaries[[#This Row],[remote_ratio]]=50,"Hybrid")</f>
        <v>Onsite</v>
      </c>
      <c r="N1070" s="10" t="str" cm="1">
        <f t="array" ref="N10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0" s="10" t="str">
        <f>VLOOKUP(ds_salaries[[#This Row],[employee_residence]],country_codes_wiki!A:B,2,0)</f>
        <v>United States</v>
      </c>
    </row>
    <row r="1071" spans="1:15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  <c r="L1071" s="10" cm="1">
        <f t="array" ref="L1071">MEDIAN(IF(ds_salaries[experience_level]=ds_salaries[[#This Row],[experience_level]],ds_salaries[salary_in_usd]))</f>
        <v>70000</v>
      </c>
      <c r="M1071" s="10" t="str" cm="1">
        <f t="array" ref="M1071">_xlfn.IFS(ds_salaries[[#This Row],[remote_ratio]]=100,"Remote",ds_salaries[[#This Row],[remote_ratio]]=0,"Onsite",ds_salaries[[#This Row],[remote_ratio]]=50,"Hybrid")</f>
        <v>Remote</v>
      </c>
      <c r="N1071" s="10" t="str" cm="1">
        <f t="array" ref="N10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1" s="10" t="str">
        <f>VLOOKUP(ds_salaries[[#This Row],[employee_residence]],country_codes_wiki!A:B,2,0)</f>
        <v>United States</v>
      </c>
    </row>
    <row r="1072" spans="1:15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  <c r="L1072" s="10" cm="1">
        <f t="array" ref="L1072">MEDIAN(IF(ds_salaries[experience_level]=ds_salaries[[#This Row],[experience_level]],ds_salaries[salary_in_usd]))</f>
        <v>100000</v>
      </c>
      <c r="M1072" s="10" t="str" cm="1">
        <f t="array" ref="M1072">_xlfn.IFS(ds_salaries[[#This Row],[remote_ratio]]=100,"Remote",ds_salaries[[#This Row],[remote_ratio]]=0,"Onsite",ds_salaries[[#This Row],[remote_ratio]]=50,"Hybrid")</f>
        <v>Hybrid</v>
      </c>
      <c r="N1072" s="10" t="str" cm="1">
        <f t="array" ref="N10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2" s="10" t="str">
        <f>VLOOKUP(ds_salaries[[#This Row],[employee_residence]],country_codes_wiki!A:B,2,0)</f>
        <v>Spain</v>
      </c>
    </row>
    <row r="1073" spans="1:15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  <c r="L1073" s="10" cm="1">
        <f t="array" ref="L1073">MEDIAN(IF(ds_salaries[experience_level]=ds_salaries[[#This Row],[experience_level]],ds_salaries[salary_in_usd]))</f>
        <v>146000</v>
      </c>
      <c r="M1073" s="10" t="str" cm="1">
        <f t="array" ref="M1073">_xlfn.IFS(ds_salaries[[#This Row],[remote_ratio]]=100,"Remote",ds_salaries[[#This Row],[remote_ratio]]=0,"Onsite",ds_salaries[[#This Row],[remote_ratio]]=50,"Hybrid")</f>
        <v>Onsite</v>
      </c>
      <c r="N1073" s="10" t="str" cm="1">
        <f t="array" ref="N10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3" s="10" t="str">
        <f>VLOOKUP(ds_salaries[[#This Row],[employee_residence]],country_codes_wiki!A:B,2,0)</f>
        <v>United States</v>
      </c>
    </row>
    <row r="1074" spans="1:15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  <c r="L1074" s="10" cm="1">
        <f t="array" ref="L1074">MEDIAN(IF(ds_salaries[experience_level]=ds_salaries[[#This Row],[experience_level]],ds_salaries[salary_in_usd]))</f>
        <v>146000</v>
      </c>
      <c r="M1074" s="10" t="str" cm="1">
        <f t="array" ref="M1074">_xlfn.IFS(ds_salaries[[#This Row],[remote_ratio]]=100,"Remote",ds_salaries[[#This Row],[remote_ratio]]=0,"Onsite",ds_salaries[[#This Row],[remote_ratio]]=50,"Hybrid")</f>
        <v>Onsite</v>
      </c>
      <c r="N1074" s="10" t="str" cm="1">
        <f t="array" ref="N10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4" s="10" t="str">
        <f>VLOOKUP(ds_salaries[[#This Row],[employee_residence]],country_codes_wiki!A:B,2,0)</f>
        <v>United States</v>
      </c>
    </row>
    <row r="1075" spans="1:15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  <c r="L1075" s="10" cm="1">
        <f t="array" ref="L1075">MEDIAN(IF(ds_salaries[experience_level]=ds_salaries[[#This Row],[experience_level]],ds_salaries[salary_in_usd]))</f>
        <v>146000</v>
      </c>
      <c r="M1075" s="10" t="str" cm="1">
        <f t="array" ref="M1075">_xlfn.IFS(ds_salaries[[#This Row],[remote_ratio]]=100,"Remote",ds_salaries[[#This Row],[remote_ratio]]=0,"Onsite",ds_salaries[[#This Row],[remote_ratio]]=50,"Hybrid")</f>
        <v>Onsite</v>
      </c>
      <c r="N1075" s="10" t="str" cm="1">
        <f t="array" ref="N10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5" s="10" t="str">
        <f>VLOOKUP(ds_salaries[[#This Row],[employee_residence]],country_codes_wiki!A:B,2,0)</f>
        <v>United States</v>
      </c>
    </row>
    <row r="1076" spans="1:15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  <c r="L1076" s="10" cm="1">
        <f t="array" ref="L1076">MEDIAN(IF(ds_salaries[experience_level]=ds_salaries[[#This Row],[experience_level]],ds_salaries[salary_in_usd]))</f>
        <v>146000</v>
      </c>
      <c r="M1076" s="10" t="str" cm="1">
        <f t="array" ref="M1076">_xlfn.IFS(ds_salaries[[#This Row],[remote_ratio]]=100,"Remote",ds_salaries[[#This Row],[remote_ratio]]=0,"Onsite",ds_salaries[[#This Row],[remote_ratio]]=50,"Hybrid")</f>
        <v>Onsite</v>
      </c>
      <c r="N1076" s="10" t="str" cm="1">
        <f t="array" ref="N10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6" s="10" t="str">
        <f>VLOOKUP(ds_salaries[[#This Row],[employee_residence]],country_codes_wiki!A:B,2,0)</f>
        <v>United States</v>
      </c>
    </row>
    <row r="1077" spans="1:15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  <c r="L1077" s="10" cm="1">
        <f t="array" ref="L1077">MEDIAN(IF(ds_salaries[experience_level]=ds_salaries[[#This Row],[experience_level]],ds_salaries[salary_in_usd]))</f>
        <v>146000</v>
      </c>
      <c r="M1077" s="10" t="str" cm="1">
        <f t="array" ref="M1077">_xlfn.IFS(ds_salaries[[#This Row],[remote_ratio]]=100,"Remote",ds_salaries[[#This Row],[remote_ratio]]=0,"Onsite",ds_salaries[[#This Row],[remote_ratio]]=50,"Hybrid")</f>
        <v>Onsite</v>
      </c>
      <c r="N1077" s="10" t="str" cm="1">
        <f t="array" ref="N10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7" s="10" t="str">
        <f>VLOOKUP(ds_salaries[[#This Row],[employee_residence]],country_codes_wiki!A:B,2,0)</f>
        <v>United States</v>
      </c>
    </row>
    <row r="1078" spans="1:15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  <c r="L1078" s="10" cm="1">
        <f t="array" ref="L1078">MEDIAN(IF(ds_salaries[experience_level]=ds_salaries[[#This Row],[experience_level]],ds_salaries[salary_in_usd]))</f>
        <v>146000</v>
      </c>
      <c r="M1078" s="10" t="str" cm="1">
        <f t="array" ref="M1078">_xlfn.IFS(ds_salaries[[#This Row],[remote_ratio]]=100,"Remote",ds_salaries[[#This Row],[remote_ratio]]=0,"Onsite",ds_salaries[[#This Row],[remote_ratio]]=50,"Hybrid")</f>
        <v>Onsite</v>
      </c>
      <c r="N1078" s="10" t="str" cm="1">
        <f t="array" ref="N10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8" s="10" t="str">
        <f>VLOOKUP(ds_salaries[[#This Row],[employee_residence]],country_codes_wiki!A:B,2,0)</f>
        <v>United States</v>
      </c>
    </row>
    <row r="1079" spans="1:15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  <c r="L1079" s="10" cm="1">
        <f t="array" ref="L1079">MEDIAN(IF(ds_salaries[experience_level]=ds_salaries[[#This Row],[experience_level]],ds_salaries[salary_in_usd]))</f>
        <v>146000</v>
      </c>
      <c r="M1079" s="10" t="str" cm="1">
        <f t="array" ref="M1079">_xlfn.IFS(ds_salaries[[#This Row],[remote_ratio]]=100,"Remote",ds_salaries[[#This Row],[remote_ratio]]=0,"Onsite",ds_salaries[[#This Row],[remote_ratio]]=50,"Hybrid")</f>
        <v>Remote</v>
      </c>
      <c r="N1079" s="10" t="str" cm="1">
        <f t="array" ref="N10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79" s="10" t="str">
        <f>VLOOKUP(ds_salaries[[#This Row],[employee_residence]],country_codes_wiki!A:B,2,0)</f>
        <v>United States</v>
      </c>
    </row>
    <row r="1080" spans="1:15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  <c r="L1080" s="10" cm="1">
        <f t="array" ref="L1080">MEDIAN(IF(ds_salaries[experience_level]=ds_salaries[[#This Row],[experience_level]],ds_salaries[salary_in_usd]))</f>
        <v>146000</v>
      </c>
      <c r="M1080" s="10" t="str" cm="1">
        <f t="array" ref="M1080">_xlfn.IFS(ds_salaries[[#This Row],[remote_ratio]]=100,"Remote",ds_salaries[[#This Row],[remote_ratio]]=0,"Onsite",ds_salaries[[#This Row],[remote_ratio]]=50,"Hybrid")</f>
        <v>Remote</v>
      </c>
      <c r="N1080" s="10" t="str" cm="1">
        <f t="array" ref="N10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0" s="10" t="str">
        <f>VLOOKUP(ds_salaries[[#This Row],[employee_residence]],country_codes_wiki!A:B,2,0)</f>
        <v>United States</v>
      </c>
    </row>
    <row r="1081" spans="1:15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  <c r="L1081" s="10" cm="1">
        <f t="array" ref="L1081">MEDIAN(IF(ds_salaries[experience_level]=ds_salaries[[#This Row],[experience_level]],ds_salaries[salary_in_usd]))</f>
        <v>146000</v>
      </c>
      <c r="M1081" s="10" t="str" cm="1">
        <f t="array" ref="M1081">_xlfn.IFS(ds_salaries[[#This Row],[remote_ratio]]=100,"Remote",ds_salaries[[#This Row],[remote_ratio]]=0,"Onsite",ds_salaries[[#This Row],[remote_ratio]]=50,"Hybrid")</f>
        <v>Onsite</v>
      </c>
      <c r="N1081" s="10" t="str" cm="1">
        <f t="array" ref="N10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1" s="10" t="str">
        <f>VLOOKUP(ds_salaries[[#This Row],[employee_residence]],country_codes_wiki!A:B,2,0)</f>
        <v>United States</v>
      </c>
    </row>
    <row r="1082" spans="1:15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  <c r="L1082" s="10" cm="1">
        <f t="array" ref="L1082">MEDIAN(IF(ds_salaries[experience_level]=ds_salaries[[#This Row],[experience_level]],ds_salaries[salary_in_usd]))</f>
        <v>146000</v>
      </c>
      <c r="M1082" s="10" t="str" cm="1">
        <f t="array" ref="M1082">_xlfn.IFS(ds_salaries[[#This Row],[remote_ratio]]=100,"Remote",ds_salaries[[#This Row],[remote_ratio]]=0,"Onsite",ds_salaries[[#This Row],[remote_ratio]]=50,"Hybrid")</f>
        <v>Onsite</v>
      </c>
      <c r="N1082" s="10" t="str" cm="1">
        <f t="array" ref="N10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2" s="10" t="str">
        <f>VLOOKUP(ds_salaries[[#This Row],[employee_residence]],country_codes_wiki!A:B,2,0)</f>
        <v>United States</v>
      </c>
    </row>
    <row r="1083" spans="1:15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  <c r="L1083" s="10" cm="1">
        <f t="array" ref="L1083">MEDIAN(IF(ds_salaries[experience_level]=ds_salaries[[#This Row],[experience_level]],ds_salaries[salary_in_usd]))</f>
        <v>146000</v>
      </c>
      <c r="M1083" s="10" t="str" cm="1">
        <f t="array" ref="M1083">_xlfn.IFS(ds_salaries[[#This Row],[remote_ratio]]=100,"Remote",ds_salaries[[#This Row],[remote_ratio]]=0,"Onsite",ds_salaries[[#This Row],[remote_ratio]]=50,"Hybrid")</f>
        <v>Onsite</v>
      </c>
      <c r="N1083" s="10" t="str" cm="1">
        <f t="array" ref="N10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3" s="10" t="str">
        <f>VLOOKUP(ds_salaries[[#This Row],[employee_residence]],country_codes_wiki!A:B,2,0)</f>
        <v>United States</v>
      </c>
    </row>
    <row r="1084" spans="1:15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  <c r="L1084" s="10" cm="1">
        <f t="array" ref="L1084">MEDIAN(IF(ds_salaries[experience_level]=ds_salaries[[#This Row],[experience_level]],ds_salaries[salary_in_usd]))</f>
        <v>146000</v>
      </c>
      <c r="M1084" s="10" t="str" cm="1">
        <f t="array" ref="M1084">_xlfn.IFS(ds_salaries[[#This Row],[remote_ratio]]=100,"Remote",ds_salaries[[#This Row],[remote_ratio]]=0,"Onsite",ds_salaries[[#This Row],[remote_ratio]]=50,"Hybrid")</f>
        <v>Onsite</v>
      </c>
      <c r="N1084" s="10" t="str" cm="1">
        <f t="array" ref="N10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4" s="10" t="str">
        <f>VLOOKUP(ds_salaries[[#This Row],[employee_residence]],country_codes_wiki!A:B,2,0)</f>
        <v>United States</v>
      </c>
    </row>
    <row r="1085" spans="1:15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  <c r="L1085" s="10" cm="1">
        <f t="array" ref="L1085">MEDIAN(IF(ds_salaries[experience_level]=ds_salaries[[#This Row],[experience_level]],ds_salaries[salary_in_usd]))</f>
        <v>146000</v>
      </c>
      <c r="M1085" s="10" t="str" cm="1">
        <f t="array" ref="M1085">_xlfn.IFS(ds_salaries[[#This Row],[remote_ratio]]=100,"Remote",ds_salaries[[#This Row],[remote_ratio]]=0,"Onsite",ds_salaries[[#This Row],[remote_ratio]]=50,"Hybrid")</f>
        <v>Remote</v>
      </c>
      <c r="N1085" s="10" t="str" cm="1">
        <f t="array" ref="N10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5" s="10" t="str">
        <f>VLOOKUP(ds_salaries[[#This Row],[employee_residence]],country_codes_wiki!A:B,2,0)</f>
        <v>United States</v>
      </c>
    </row>
    <row r="1086" spans="1:15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  <c r="L1086" s="10" cm="1">
        <f t="array" ref="L1086">MEDIAN(IF(ds_salaries[experience_level]=ds_salaries[[#This Row],[experience_level]],ds_salaries[salary_in_usd]))</f>
        <v>146000</v>
      </c>
      <c r="M1086" s="10" t="str" cm="1">
        <f t="array" ref="M1086">_xlfn.IFS(ds_salaries[[#This Row],[remote_ratio]]=100,"Remote",ds_salaries[[#This Row],[remote_ratio]]=0,"Onsite",ds_salaries[[#This Row],[remote_ratio]]=50,"Hybrid")</f>
        <v>Remote</v>
      </c>
      <c r="N1086" s="10" t="str" cm="1">
        <f t="array" ref="N10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6" s="10" t="str">
        <f>VLOOKUP(ds_salaries[[#This Row],[employee_residence]],country_codes_wiki!A:B,2,0)</f>
        <v>United States</v>
      </c>
    </row>
    <row r="1087" spans="1:15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  <c r="L1087" s="10" cm="1">
        <f t="array" ref="L1087">MEDIAN(IF(ds_salaries[experience_level]=ds_salaries[[#This Row],[experience_level]],ds_salaries[salary_in_usd]))</f>
        <v>146000</v>
      </c>
      <c r="M1087" s="10" t="str" cm="1">
        <f t="array" ref="M1087">_xlfn.IFS(ds_salaries[[#This Row],[remote_ratio]]=100,"Remote",ds_salaries[[#This Row],[remote_ratio]]=0,"Onsite",ds_salaries[[#This Row],[remote_ratio]]=50,"Hybrid")</f>
        <v>Onsite</v>
      </c>
      <c r="N1087" s="10" t="str" cm="1">
        <f t="array" ref="N10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7" s="10" t="str">
        <f>VLOOKUP(ds_salaries[[#This Row],[employee_residence]],country_codes_wiki!A:B,2,0)</f>
        <v>United States</v>
      </c>
    </row>
    <row r="1088" spans="1:15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  <c r="L1088" s="10" cm="1">
        <f t="array" ref="L1088">MEDIAN(IF(ds_salaries[experience_level]=ds_salaries[[#This Row],[experience_level]],ds_salaries[salary_in_usd]))</f>
        <v>146000</v>
      </c>
      <c r="M1088" s="10" t="str" cm="1">
        <f t="array" ref="M1088">_xlfn.IFS(ds_salaries[[#This Row],[remote_ratio]]=100,"Remote",ds_salaries[[#This Row],[remote_ratio]]=0,"Onsite",ds_salaries[[#This Row],[remote_ratio]]=50,"Hybrid")</f>
        <v>Onsite</v>
      </c>
      <c r="N1088" s="10" t="str" cm="1">
        <f t="array" ref="N10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8" s="10" t="str">
        <f>VLOOKUP(ds_salaries[[#This Row],[employee_residence]],country_codes_wiki!A:B,2,0)</f>
        <v>United States</v>
      </c>
    </row>
    <row r="1089" spans="1:15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  <c r="L1089" s="10" cm="1">
        <f t="array" ref="L1089">MEDIAN(IF(ds_salaries[experience_level]=ds_salaries[[#This Row],[experience_level]],ds_salaries[salary_in_usd]))</f>
        <v>146000</v>
      </c>
      <c r="M1089" s="10" t="str" cm="1">
        <f t="array" ref="M1089">_xlfn.IFS(ds_salaries[[#This Row],[remote_ratio]]=100,"Remote",ds_salaries[[#This Row],[remote_ratio]]=0,"Onsite",ds_salaries[[#This Row],[remote_ratio]]=50,"Hybrid")</f>
        <v>Remote</v>
      </c>
      <c r="N1089" s="10" t="str" cm="1">
        <f t="array" ref="N10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89" s="10" t="str">
        <f>VLOOKUP(ds_salaries[[#This Row],[employee_residence]],country_codes_wiki!A:B,2,0)</f>
        <v>Canada</v>
      </c>
    </row>
    <row r="1090" spans="1:15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  <c r="L1090" s="10" cm="1">
        <f t="array" ref="L1090">MEDIAN(IF(ds_salaries[experience_level]=ds_salaries[[#This Row],[experience_level]],ds_salaries[salary_in_usd]))</f>
        <v>146000</v>
      </c>
      <c r="M1090" s="10" t="str" cm="1">
        <f t="array" ref="M1090">_xlfn.IFS(ds_salaries[[#This Row],[remote_ratio]]=100,"Remote",ds_salaries[[#This Row],[remote_ratio]]=0,"Onsite",ds_salaries[[#This Row],[remote_ratio]]=50,"Hybrid")</f>
        <v>Remote</v>
      </c>
      <c r="N1090" s="10" t="str" cm="1">
        <f t="array" ref="N10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0" s="10" t="str">
        <f>VLOOKUP(ds_salaries[[#This Row],[employee_residence]],country_codes_wiki!A:B,2,0)</f>
        <v>Canada</v>
      </c>
    </row>
    <row r="1091" spans="1:15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  <c r="L1091" s="10" cm="1">
        <f t="array" ref="L1091">MEDIAN(IF(ds_salaries[experience_level]=ds_salaries[[#This Row],[experience_level]],ds_salaries[salary_in_usd]))</f>
        <v>146000</v>
      </c>
      <c r="M1091" s="10" t="str" cm="1">
        <f t="array" ref="M1091">_xlfn.IFS(ds_salaries[[#This Row],[remote_ratio]]=100,"Remote",ds_salaries[[#This Row],[remote_ratio]]=0,"Onsite",ds_salaries[[#This Row],[remote_ratio]]=50,"Hybrid")</f>
        <v>Onsite</v>
      </c>
      <c r="N1091" s="10" t="str" cm="1">
        <f t="array" ref="N10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1" s="10" t="str">
        <f>VLOOKUP(ds_salaries[[#This Row],[employee_residence]],country_codes_wiki!A:B,2,0)</f>
        <v>United States</v>
      </c>
    </row>
    <row r="1092" spans="1:15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  <c r="L1092" s="10" cm="1">
        <f t="array" ref="L1092">MEDIAN(IF(ds_salaries[experience_level]=ds_salaries[[#This Row],[experience_level]],ds_salaries[salary_in_usd]))</f>
        <v>146000</v>
      </c>
      <c r="M1092" s="10" t="str" cm="1">
        <f t="array" ref="M1092">_xlfn.IFS(ds_salaries[[#This Row],[remote_ratio]]=100,"Remote",ds_salaries[[#This Row],[remote_ratio]]=0,"Onsite",ds_salaries[[#This Row],[remote_ratio]]=50,"Hybrid")</f>
        <v>Onsite</v>
      </c>
      <c r="N1092" s="10" t="str" cm="1">
        <f t="array" ref="N10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2" s="10" t="str">
        <f>VLOOKUP(ds_salaries[[#This Row],[employee_residence]],country_codes_wiki!A:B,2,0)</f>
        <v>United States</v>
      </c>
    </row>
    <row r="1093" spans="1:15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  <c r="L1093" s="10" cm="1">
        <f t="array" ref="L1093">MEDIAN(IF(ds_salaries[experience_level]=ds_salaries[[#This Row],[experience_level]],ds_salaries[salary_in_usd]))</f>
        <v>100000</v>
      </c>
      <c r="M1093" s="10" t="str" cm="1">
        <f t="array" ref="M1093">_xlfn.IFS(ds_salaries[[#This Row],[remote_ratio]]=100,"Remote",ds_salaries[[#This Row],[remote_ratio]]=0,"Onsite",ds_salaries[[#This Row],[remote_ratio]]=50,"Hybrid")</f>
        <v>Remote</v>
      </c>
      <c r="N1093" s="10" t="str" cm="1">
        <f t="array" ref="N10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3" s="10" t="str">
        <f>VLOOKUP(ds_salaries[[#This Row],[employee_residence]],country_codes_wiki!A:B,2,0)</f>
        <v>United States</v>
      </c>
    </row>
    <row r="1094" spans="1:15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  <c r="L1094" s="10" cm="1">
        <f t="array" ref="L1094">MEDIAN(IF(ds_salaries[experience_level]=ds_salaries[[#This Row],[experience_level]],ds_salaries[salary_in_usd]))</f>
        <v>100000</v>
      </c>
      <c r="M1094" s="10" t="str" cm="1">
        <f t="array" ref="M1094">_xlfn.IFS(ds_salaries[[#This Row],[remote_ratio]]=100,"Remote",ds_salaries[[#This Row],[remote_ratio]]=0,"Onsite",ds_salaries[[#This Row],[remote_ratio]]=50,"Hybrid")</f>
        <v>Remote</v>
      </c>
      <c r="N1094" s="10" t="str" cm="1">
        <f t="array" ref="N10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4" s="10" t="str">
        <f>VLOOKUP(ds_salaries[[#This Row],[employee_residence]],country_codes_wiki!A:B,2,0)</f>
        <v>United States</v>
      </c>
    </row>
    <row r="1095" spans="1:15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  <c r="L1095" s="10" cm="1">
        <f t="array" ref="L1095">MEDIAN(IF(ds_salaries[experience_level]=ds_salaries[[#This Row],[experience_level]],ds_salaries[salary_in_usd]))</f>
        <v>146000</v>
      </c>
      <c r="M1095" s="10" t="str" cm="1">
        <f t="array" ref="M1095">_xlfn.IFS(ds_salaries[[#This Row],[remote_ratio]]=100,"Remote",ds_salaries[[#This Row],[remote_ratio]]=0,"Onsite",ds_salaries[[#This Row],[remote_ratio]]=50,"Hybrid")</f>
        <v>Remote</v>
      </c>
      <c r="N1095" s="10" t="str" cm="1">
        <f t="array" ref="N10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5" s="10" t="str">
        <f>VLOOKUP(ds_salaries[[#This Row],[employee_residence]],country_codes_wiki!A:B,2,0)</f>
        <v>United States</v>
      </c>
    </row>
    <row r="1096" spans="1:15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  <c r="L1096" s="10" cm="1">
        <f t="array" ref="L1096">MEDIAN(IF(ds_salaries[experience_level]=ds_salaries[[#This Row],[experience_level]],ds_salaries[salary_in_usd]))</f>
        <v>146000</v>
      </c>
      <c r="M1096" s="10" t="str" cm="1">
        <f t="array" ref="M1096">_xlfn.IFS(ds_salaries[[#This Row],[remote_ratio]]=100,"Remote",ds_salaries[[#This Row],[remote_ratio]]=0,"Onsite",ds_salaries[[#This Row],[remote_ratio]]=50,"Hybrid")</f>
        <v>Remote</v>
      </c>
      <c r="N1096" s="10" t="str" cm="1">
        <f t="array" ref="N10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6" s="10" t="str">
        <f>VLOOKUP(ds_salaries[[#This Row],[employee_residence]],country_codes_wiki!A:B,2,0)</f>
        <v>United States</v>
      </c>
    </row>
    <row r="1097" spans="1:15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  <c r="L1097" s="10" cm="1">
        <f t="array" ref="L1097">MEDIAN(IF(ds_salaries[experience_level]=ds_salaries[[#This Row],[experience_level]],ds_salaries[salary_in_usd]))</f>
        <v>146000</v>
      </c>
      <c r="M1097" s="10" t="str" cm="1">
        <f t="array" ref="M1097">_xlfn.IFS(ds_salaries[[#This Row],[remote_ratio]]=100,"Remote",ds_salaries[[#This Row],[remote_ratio]]=0,"Onsite",ds_salaries[[#This Row],[remote_ratio]]=50,"Hybrid")</f>
        <v>Onsite</v>
      </c>
      <c r="N1097" s="10" t="str" cm="1">
        <f t="array" ref="N10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7" s="10" t="str">
        <f>VLOOKUP(ds_salaries[[#This Row],[employee_residence]],country_codes_wiki!A:B,2,0)</f>
        <v>United States</v>
      </c>
    </row>
    <row r="1098" spans="1:15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  <c r="L1098" s="10" cm="1">
        <f t="array" ref="L1098">MEDIAN(IF(ds_salaries[experience_level]=ds_salaries[[#This Row],[experience_level]],ds_salaries[salary_in_usd]))</f>
        <v>146000</v>
      </c>
      <c r="M1098" s="10" t="str" cm="1">
        <f t="array" ref="M1098">_xlfn.IFS(ds_salaries[[#This Row],[remote_ratio]]=100,"Remote",ds_salaries[[#This Row],[remote_ratio]]=0,"Onsite",ds_salaries[[#This Row],[remote_ratio]]=50,"Hybrid")</f>
        <v>Onsite</v>
      </c>
      <c r="N1098" s="10" t="str" cm="1">
        <f t="array" ref="N10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8" s="10" t="str">
        <f>VLOOKUP(ds_salaries[[#This Row],[employee_residence]],country_codes_wiki!A:B,2,0)</f>
        <v>United States</v>
      </c>
    </row>
    <row r="1099" spans="1:15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  <c r="L1099" s="10" cm="1">
        <f t="array" ref="L1099">MEDIAN(IF(ds_salaries[experience_level]=ds_salaries[[#This Row],[experience_level]],ds_salaries[salary_in_usd]))</f>
        <v>146000</v>
      </c>
      <c r="M1099" s="10" t="str" cm="1">
        <f t="array" ref="M1099">_xlfn.IFS(ds_salaries[[#This Row],[remote_ratio]]=100,"Remote",ds_salaries[[#This Row],[remote_ratio]]=0,"Onsite",ds_salaries[[#This Row],[remote_ratio]]=50,"Hybrid")</f>
        <v>Onsite</v>
      </c>
      <c r="N1099" s="10" t="str" cm="1">
        <f t="array" ref="N10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099" s="10" t="str">
        <f>VLOOKUP(ds_salaries[[#This Row],[employee_residence]],country_codes_wiki!A:B,2,0)</f>
        <v>United States</v>
      </c>
    </row>
    <row r="1100" spans="1:15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  <c r="L1100" s="10" cm="1">
        <f t="array" ref="L1100">MEDIAN(IF(ds_salaries[experience_level]=ds_salaries[[#This Row],[experience_level]],ds_salaries[salary_in_usd]))</f>
        <v>146000</v>
      </c>
      <c r="M1100" s="10" t="str" cm="1">
        <f t="array" ref="M1100">_xlfn.IFS(ds_salaries[[#This Row],[remote_ratio]]=100,"Remote",ds_salaries[[#This Row],[remote_ratio]]=0,"Onsite",ds_salaries[[#This Row],[remote_ratio]]=50,"Hybrid")</f>
        <v>Onsite</v>
      </c>
      <c r="N1100" s="10" t="str" cm="1">
        <f t="array" ref="N11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0" s="10" t="str">
        <f>VLOOKUP(ds_salaries[[#This Row],[employee_residence]],country_codes_wiki!A:B,2,0)</f>
        <v>United States</v>
      </c>
    </row>
    <row r="1101" spans="1:15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  <c r="L1101" s="10" cm="1">
        <f t="array" ref="L1101">MEDIAN(IF(ds_salaries[experience_level]=ds_salaries[[#This Row],[experience_level]],ds_salaries[salary_in_usd]))</f>
        <v>146000</v>
      </c>
      <c r="M1101" s="10" t="str" cm="1">
        <f t="array" ref="M1101">_xlfn.IFS(ds_salaries[[#This Row],[remote_ratio]]=100,"Remote",ds_salaries[[#This Row],[remote_ratio]]=0,"Onsite",ds_salaries[[#This Row],[remote_ratio]]=50,"Hybrid")</f>
        <v>Onsite</v>
      </c>
      <c r="N1101" s="10" t="str" cm="1">
        <f t="array" ref="N11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1" s="10" t="str">
        <f>VLOOKUP(ds_salaries[[#This Row],[employee_residence]],country_codes_wiki!A:B,2,0)</f>
        <v>United States</v>
      </c>
    </row>
    <row r="1102" spans="1:15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  <c r="L1102" s="10" cm="1">
        <f t="array" ref="L1102">MEDIAN(IF(ds_salaries[experience_level]=ds_salaries[[#This Row],[experience_level]],ds_salaries[salary_in_usd]))</f>
        <v>146000</v>
      </c>
      <c r="M1102" s="10" t="str" cm="1">
        <f t="array" ref="M1102">_xlfn.IFS(ds_salaries[[#This Row],[remote_ratio]]=100,"Remote",ds_salaries[[#This Row],[remote_ratio]]=0,"Onsite",ds_salaries[[#This Row],[remote_ratio]]=50,"Hybrid")</f>
        <v>Onsite</v>
      </c>
      <c r="N1102" s="10" t="str" cm="1">
        <f t="array" ref="N11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2" s="10" t="str">
        <f>VLOOKUP(ds_salaries[[#This Row],[employee_residence]],country_codes_wiki!A:B,2,0)</f>
        <v>United States</v>
      </c>
    </row>
    <row r="1103" spans="1:15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  <c r="L1103" s="10" cm="1">
        <f t="array" ref="L1103">MEDIAN(IF(ds_salaries[experience_level]=ds_salaries[[#This Row],[experience_level]],ds_salaries[salary_in_usd]))</f>
        <v>146000</v>
      </c>
      <c r="M1103" s="10" t="str" cm="1">
        <f t="array" ref="M1103">_xlfn.IFS(ds_salaries[[#This Row],[remote_ratio]]=100,"Remote",ds_salaries[[#This Row],[remote_ratio]]=0,"Onsite",ds_salaries[[#This Row],[remote_ratio]]=50,"Hybrid")</f>
        <v>Onsite</v>
      </c>
      <c r="N1103" s="10" t="str" cm="1">
        <f t="array" ref="N11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3" s="10" t="str">
        <f>VLOOKUP(ds_salaries[[#This Row],[employee_residence]],country_codes_wiki!A:B,2,0)</f>
        <v>United States</v>
      </c>
    </row>
    <row r="1104" spans="1:15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  <c r="L1104" s="10" cm="1">
        <f t="array" ref="L1104">MEDIAN(IF(ds_salaries[experience_level]=ds_salaries[[#This Row],[experience_level]],ds_salaries[salary_in_usd]))</f>
        <v>146000</v>
      </c>
      <c r="M1104" s="10" t="str" cm="1">
        <f t="array" ref="M1104">_xlfn.IFS(ds_salaries[[#This Row],[remote_ratio]]=100,"Remote",ds_salaries[[#This Row],[remote_ratio]]=0,"Onsite",ds_salaries[[#This Row],[remote_ratio]]=50,"Hybrid")</f>
        <v>Onsite</v>
      </c>
      <c r="N1104" s="10" t="str" cm="1">
        <f t="array" ref="N11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4" s="10" t="str">
        <f>VLOOKUP(ds_salaries[[#This Row],[employee_residence]],country_codes_wiki!A:B,2,0)</f>
        <v>United States</v>
      </c>
    </row>
    <row r="1105" spans="1:15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  <c r="L1105" s="10" cm="1">
        <f t="array" ref="L1105">MEDIAN(IF(ds_salaries[experience_level]=ds_salaries[[#This Row],[experience_level]],ds_salaries[salary_in_usd]))</f>
        <v>146000</v>
      </c>
      <c r="M1105" s="10" t="str" cm="1">
        <f t="array" ref="M1105">_xlfn.IFS(ds_salaries[[#This Row],[remote_ratio]]=100,"Remote",ds_salaries[[#This Row],[remote_ratio]]=0,"Onsite",ds_salaries[[#This Row],[remote_ratio]]=50,"Hybrid")</f>
        <v>Onsite</v>
      </c>
      <c r="N1105" s="10" t="str" cm="1">
        <f t="array" ref="N11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5" s="10" t="str">
        <f>VLOOKUP(ds_salaries[[#This Row],[employee_residence]],country_codes_wiki!A:B,2,0)</f>
        <v>United States</v>
      </c>
    </row>
    <row r="1106" spans="1:15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  <c r="L1106" s="10" cm="1">
        <f t="array" ref="L1106">MEDIAN(IF(ds_salaries[experience_level]=ds_salaries[[#This Row],[experience_level]],ds_salaries[salary_in_usd]))</f>
        <v>146000</v>
      </c>
      <c r="M1106" s="10" t="str" cm="1">
        <f t="array" ref="M1106">_xlfn.IFS(ds_salaries[[#This Row],[remote_ratio]]=100,"Remote",ds_salaries[[#This Row],[remote_ratio]]=0,"Onsite",ds_salaries[[#This Row],[remote_ratio]]=50,"Hybrid")</f>
        <v>Onsite</v>
      </c>
      <c r="N1106" s="10" t="str" cm="1">
        <f t="array" ref="N11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6" s="10" t="str">
        <f>VLOOKUP(ds_salaries[[#This Row],[employee_residence]],country_codes_wiki!A:B,2,0)</f>
        <v>United States</v>
      </c>
    </row>
    <row r="1107" spans="1:15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  <c r="L1107" s="10" cm="1">
        <f t="array" ref="L1107">MEDIAN(IF(ds_salaries[experience_level]=ds_salaries[[#This Row],[experience_level]],ds_salaries[salary_in_usd]))</f>
        <v>146000</v>
      </c>
      <c r="M1107" s="10" t="str" cm="1">
        <f t="array" ref="M1107">_xlfn.IFS(ds_salaries[[#This Row],[remote_ratio]]=100,"Remote",ds_salaries[[#This Row],[remote_ratio]]=0,"Onsite",ds_salaries[[#This Row],[remote_ratio]]=50,"Hybrid")</f>
        <v>Onsite</v>
      </c>
      <c r="N1107" s="10" t="str" cm="1">
        <f t="array" ref="N11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7" s="10" t="str">
        <f>VLOOKUP(ds_salaries[[#This Row],[employee_residence]],country_codes_wiki!A:B,2,0)</f>
        <v>United States</v>
      </c>
    </row>
    <row r="1108" spans="1:15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  <c r="L1108" s="10" cm="1">
        <f t="array" ref="L1108">MEDIAN(IF(ds_salaries[experience_level]=ds_salaries[[#This Row],[experience_level]],ds_salaries[salary_in_usd]))</f>
        <v>146000</v>
      </c>
      <c r="M1108" s="10" t="str" cm="1">
        <f t="array" ref="M1108">_xlfn.IFS(ds_salaries[[#This Row],[remote_ratio]]=100,"Remote",ds_salaries[[#This Row],[remote_ratio]]=0,"Onsite",ds_salaries[[#This Row],[remote_ratio]]=50,"Hybrid")</f>
        <v>Onsite</v>
      </c>
      <c r="N1108" s="10" t="str" cm="1">
        <f t="array" ref="N11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8" s="10" t="str">
        <f>VLOOKUP(ds_salaries[[#This Row],[employee_residence]],country_codes_wiki!A:B,2,0)</f>
        <v>United States</v>
      </c>
    </row>
    <row r="1109" spans="1:15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  <c r="L1109" s="10" cm="1">
        <f t="array" ref="L1109">MEDIAN(IF(ds_salaries[experience_level]=ds_salaries[[#This Row],[experience_level]],ds_salaries[salary_in_usd]))</f>
        <v>100000</v>
      </c>
      <c r="M1109" s="10" t="str" cm="1">
        <f t="array" ref="M1109">_xlfn.IFS(ds_salaries[[#This Row],[remote_ratio]]=100,"Remote",ds_salaries[[#This Row],[remote_ratio]]=0,"Onsite",ds_salaries[[#This Row],[remote_ratio]]=50,"Hybrid")</f>
        <v>Remote</v>
      </c>
      <c r="N1109" s="10" t="str" cm="1">
        <f t="array" ref="N11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09" s="10" t="str">
        <f>VLOOKUP(ds_salaries[[#This Row],[employee_residence]],country_codes_wiki!A:B,2,0)</f>
        <v>Great Britain</v>
      </c>
    </row>
    <row r="1110" spans="1:15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  <c r="L1110" s="10" cm="1">
        <f t="array" ref="L1110">MEDIAN(IF(ds_salaries[experience_level]=ds_salaries[[#This Row],[experience_level]],ds_salaries[salary_in_usd]))</f>
        <v>146000</v>
      </c>
      <c r="M1110" s="10" t="str" cm="1">
        <f t="array" ref="M1110">_xlfn.IFS(ds_salaries[[#This Row],[remote_ratio]]=100,"Remote",ds_salaries[[#This Row],[remote_ratio]]=0,"Onsite",ds_salaries[[#This Row],[remote_ratio]]=50,"Hybrid")</f>
        <v>Remote</v>
      </c>
      <c r="N1110" s="10" t="str" cm="1">
        <f t="array" ref="N11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0" s="10" t="str">
        <f>VLOOKUP(ds_salaries[[#This Row],[employee_residence]],country_codes_wiki!A:B,2,0)</f>
        <v>United States</v>
      </c>
    </row>
    <row r="1111" spans="1:15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  <c r="L1111" s="10" cm="1">
        <f t="array" ref="L1111">MEDIAN(IF(ds_salaries[experience_level]=ds_salaries[[#This Row],[experience_level]],ds_salaries[salary_in_usd]))</f>
        <v>146000</v>
      </c>
      <c r="M1111" s="10" t="str" cm="1">
        <f t="array" ref="M1111">_xlfn.IFS(ds_salaries[[#This Row],[remote_ratio]]=100,"Remote",ds_salaries[[#This Row],[remote_ratio]]=0,"Onsite",ds_salaries[[#This Row],[remote_ratio]]=50,"Hybrid")</f>
        <v>Remote</v>
      </c>
      <c r="N1111" s="10" t="str" cm="1">
        <f t="array" ref="N11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1" s="10" t="str">
        <f>VLOOKUP(ds_salaries[[#This Row],[employee_residence]],country_codes_wiki!A:B,2,0)</f>
        <v>United States</v>
      </c>
    </row>
    <row r="1112" spans="1:15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  <c r="L1112" s="10" cm="1">
        <f t="array" ref="L1112">MEDIAN(IF(ds_salaries[experience_level]=ds_salaries[[#This Row],[experience_level]],ds_salaries[salary_in_usd]))</f>
        <v>70000</v>
      </c>
      <c r="M1112" s="10" t="str" cm="1">
        <f t="array" ref="M1112">_xlfn.IFS(ds_salaries[[#This Row],[remote_ratio]]=100,"Remote",ds_salaries[[#This Row],[remote_ratio]]=0,"Onsite",ds_salaries[[#This Row],[remote_ratio]]=50,"Hybrid")</f>
        <v>Onsite</v>
      </c>
      <c r="N1112" s="10" t="str" cm="1">
        <f t="array" ref="N11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2" s="10" t="str">
        <f>VLOOKUP(ds_salaries[[#This Row],[employee_residence]],country_codes_wiki!A:B,2,0)</f>
        <v>United States</v>
      </c>
    </row>
    <row r="1113" spans="1:15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  <c r="L1113" s="10" cm="1">
        <f t="array" ref="L1113">MEDIAN(IF(ds_salaries[experience_level]=ds_salaries[[#This Row],[experience_level]],ds_salaries[salary_in_usd]))</f>
        <v>70000</v>
      </c>
      <c r="M1113" s="10" t="str" cm="1">
        <f t="array" ref="M1113">_xlfn.IFS(ds_salaries[[#This Row],[remote_ratio]]=100,"Remote",ds_salaries[[#This Row],[remote_ratio]]=0,"Onsite",ds_salaries[[#This Row],[remote_ratio]]=50,"Hybrid")</f>
        <v>Onsite</v>
      </c>
      <c r="N1113" s="10" t="str" cm="1">
        <f t="array" ref="N11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3" s="10" t="str">
        <f>VLOOKUP(ds_salaries[[#This Row],[employee_residence]],country_codes_wiki!A:B,2,0)</f>
        <v>United States</v>
      </c>
    </row>
    <row r="1114" spans="1:15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  <c r="L1114" s="10" cm="1">
        <f t="array" ref="L1114">MEDIAN(IF(ds_salaries[experience_level]=ds_salaries[[#This Row],[experience_level]],ds_salaries[salary_in_usd]))</f>
        <v>146000</v>
      </c>
      <c r="M1114" s="10" t="str" cm="1">
        <f t="array" ref="M1114">_xlfn.IFS(ds_salaries[[#This Row],[remote_ratio]]=100,"Remote",ds_salaries[[#This Row],[remote_ratio]]=0,"Onsite",ds_salaries[[#This Row],[remote_ratio]]=50,"Hybrid")</f>
        <v>Onsite</v>
      </c>
      <c r="N1114" s="10" t="str" cm="1">
        <f t="array" ref="N11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4" s="10" t="str">
        <f>VLOOKUP(ds_salaries[[#This Row],[employee_residence]],country_codes_wiki!A:B,2,0)</f>
        <v>United States</v>
      </c>
    </row>
    <row r="1115" spans="1:15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  <c r="L1115" s="10" cm="1">
        <f t="array" ref="L1115">MEDIAN(IF(ds_salaries[experience_level]=ds_salaries[[#This Row],[experience_level]],ds_salaries[salary_in_usd]))</f>
        <v>146000</v>
      </c>
      <c r="M1115" s="10" t="str" cm="1">
        <f t="array" ref="M1115">_xlfn.IFS(ds_salaries[[#This Row],[remote_ratio]]=100,"Remote",ds_salaries[[#This Row],[remote_ratio]]=0,"Onsite",ds_salaries[[#This Row],[remote_ratio]]=50,"Hybrid")</f>
        <v>Onsite</v>
      </c>
      <c r="N1115" s="10" t="str" cm="1">
        <f t="array" ref="N11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5" s="10" t="str">
        <f>VLOOKUP(ds_salaries[[#This Row],[employee_residence]],country_codes_wiki!A:B,2,0)</f>
        <v>United States</v>
      </c>
    </row>
    <row r="1116" spans="1:15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  <c r="L1116" s="10" cm="1">
        <f t="array" ref="L1116">MEDIAN(IF(ds_salaries[experience_level]=ds_salaries[[#This Row],[experience_level]],ds_salaries[salary_in_usd]))</f>
        <v>146000</v>
      </c>
      <c r="M1116" s="10" t="str" cm="1">
        <f t="array" ref="M1116">_xlfn.IFS(ds_salaries[[#This Row],[remote_ratio]]=100,"Remote",ds_salaries[[#This Row],[remote_ratio]]=0,"Onsite",ds_salaries[[#This Row],[remote_ratio]]=50,"Hybrid")</f>
        <v>Remote</v>
      </c>
      <c r="N1116" s="10" t="str" cm="1">
        <f t="array" ref="N11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6" s="10" t="str">
        <f>VLOOKUP(ds_salaries[[#This Row],[employee_residence]],country_codes_wiki!A:B,2,0)</f>
        <v>United States</v>
      </c>
    </row>
    <row r="1117" spans="1:15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  <c r="L1117" s="10" cm="1">
        <f t="array" ref="L1117">MEDIAN(IF(ds_salaries[experience_level]=ds_salaries[[#This Row],[experience_level]],ds_salaries[salary_in_usd]))</f>
        <v>146000</v>
      </c>
      <c r="M1117" s="10" t="str" cm="1">
        <f t="array" ref="M1117">_xlfn.IFS(ds_salaries[[#This Row],[remote_ratio]]=100,"Remote",ds_salaries[[#This Row],[remote_ratio]]=0,"Onsite",ds_salaries[[#This Row],[remote_ratio]]=50,"Hybrid")</f>
        <v>Remote</v>
      </c>
      <c r="N1117" s="10" t="str" cm="1">
        <f t="array" ref="N11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7" s="10" t="str">
        <f>VLOOKUP(ds_salaries[[#This Row],[employee_residence]],country_codes_wiki!A:B,2,0)</f>
        <v>United States</v>
      </c>
    </row>
    <row r="1118" spans="1:15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  <c r="L1118" s="10" cm="1">
        <f t="array" ref="L1118">MEDIAN(IF(ds_salaries[experience_level]=ds_salaries[[#This Row],[experience_level]],ds_salaries[salary_in_usd]))</f>
        <v>146000</v>
      </c>
      <c r="M1118" s="10" t="str" cm="1">
        <f t="array" ref="M1118">_xlfn.IFS(ds_salaries[[#This Row],[remote_ratio]]=100,"Remote",ds_salaries[[#This Row],[remote_ratio]]=0,"Onsite",ds_salaries[[#This Row],[remote_ratio]]=50,"Hybrid")</f>
        <v>Onsite</v>
      </c>
      <c r="N1118" s="10" t="str" cm="1">
        <f t="array" ref="N11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8" s="10" t="str">
        <f>VLOOKUP(ds_salaries[[#This Row],[employee_residence]],country_codes_wiki!A:B,2,0)</f>
        <v>United States</v>
      </c>
    </row>
    <row r="1119" spans="1:15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  <c r="L1119" s="10" cm="1">
        <f t="array" ref="L1119">MEDIAN(IF(ds_salaries[experience_level]=ds_salaries[[#This Row],[experience_level]],ds_salaries[salary_in_usd]))</f>
        <v>146000</v>
      </c>
      <c r="M1119" s="10" t="str" cm="1">
        <f t="array" ref="M1119">_xlfn.IFS(ds_salaries[[#This Row],[remote_ratio]]=100,"Remote",ds_salaries[[#This Row],[remote_ratio]]=0,"Onsite",ds_salaries[[#This Row],[remote_ratio]]=50,"Hybrid")</f>
        <v>Onsite</v>
      </c>
      <c r="N1119" s="10" t="str" cm="1">
        <f t="array" ref="N11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19" s="10" t="str">
        <f>VLOOKUP(ds_salaries[[#This Row],[employee_residence]],country_codes_wiki!A:B,2,0)</f>
        <v>United States</v>
      </c>
    </row>
    <row r="1120" spans="1:15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  <c r="L1120" s="10" cm="1">
        <f t="array" ref="L1120">MEDIAN(IF(ds_salaries[experience_level]=ds_salaries[[#This Row],[experience_level]],ds_salaries[salary_in_usd]))</f>
        <v>100000</v>
      </c>
      <c r="M1120" s="10" t="str" cm="1">
        <f t="array" ref="M1120">_xlfn.IFS(ds_salaries[[#This Row],[remote_ratio]]=100,"Remote",ds_salaries[[#This Row],[remote_ratio]]=0,"Onsite",ds_salaries[[#This Row],[remote_ratio]]=50,"Hybrid")</f>
        <v>Onsite</v>
      </c>
      <c r="N1120" s="10" t="str" cm="1">
        <f t="array" ref="N11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0" s="10" t="str">
        <f>VLOOKUP(ds_salaries[[#This Row],[employee_residence]],country_codes_wiki!A:B,2,0)</f>
        <v>Ghana</v>
      </c>
    </row>
    <row r="1121" spans="1:15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  <c r="L1121" s="10" cm="1">
        <f t="array" ref="L1121">MEDIAN(IF(ds_salaries[experience_level]=ds_salaries[[#This Row],[experience_level]],ds_salaries[salary_in_usd]))</f>
        <v>146000</v>
      </c>
      <c r="M1121" s="10" t="str" cm="1">
        <f t="array" ref="M1121">_xlfn.IFS(ds_salaries[[#This Row],[remote_ratio]]=100,"Remote",ds_salaries[[#This Row],[remote_ratio]]=0,"Onsite",ds_salaries[[#This Row],[remote_ratio]]=50,"Hybrid")</f>
        <v>Remote</v>
      </c>
      <c r="N1121" s="10" t="str" cm="1">
        <f t="array" ref="N11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1" s="10" t="str">
        <f>VLOOKUP(ds_salaries[[#This Row],[employee_residence]],country_codes_wiki!A:B,2,0)</f>
        <v>United States</v>
      </c>
    </row>
    <row r="1122" spans="1:15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  <c r="L1122" s="10" cm="1">
        <f t="array" ref="L1122">MEDIAN(IF(ds_salaries[experience_level]=ds_salaries[[#This Row],[experience_level]],ds_salaries[salary_in_usd]))</f>
        <v>146000</v>
      </c>
      <c r="M1122" s="10" t="str" cm="1">
        <f t="array" ref="M1122">_xlfn.IFS(ds_salaries[[#This Row],[remote_ratio]]=100,"Remote",ds_salaries[[#This Row],[remote_ratio]]=0,"Onsite",ds_salaries[[#This Row],[remote_ratio]]=50,"Hybrid")</f>
        <v>Remote</v>
      </c>
      <c r="N1122" s="10" t="str" cm="1">
        <f t="array" ref="N11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2" s="10" t="str">
        <f>VLOOKUP(ds_salaries[[#This Row],[employee_residence]],country_codes_wiki!A:B,2,0)</f>
        <v>United States</v>
      </c>
    </row>
    <row r="1123" spans="1:15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  <c r="L1123" s="10" cm="1">
        <f t="array" ref="L1123">MEDIAN(IF(ds_salaries[experience_level]=ds_salaries[[#This Row],[experience_level]],ds_salaries[salary_in_usd]))</f>
        <v>100000</v>
      </c>
      <c r="M1123" s="10" t="str" cm="1">
        <f t="array" ref="M1123">_xlfn.IFS(ds_salaries[[#This Row],[remote_ratio]]=100,"Remote",ds_salaries[[#This Row],[remote_ratio]]=0,"Onsite",ds_salaries[[#This Row],[remote_ratio]]=50,"Hybrid")</f>
        <v>Remote</v>
      </c>
      <c r="N1123" s="10" t="str" cm="1">
        <f t="array" ref="N11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3" s="10" t="str">
        <f>VLOOKUP(ds_salaries[[#This Row],[employee_residence]],country_codes_wiki!A:B,2,0)</f>
        <v>United States</v>
      </c>
    </row>
    <row r="1124" spans="1:15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  <c r="L1124" s="10" cm="1">
        <f t="array" ref="L1124">MEDIAN(IF(ds_salaries[experience_level]=ds_salaries[[#This Row],[experience_level]],ds_salaries[salary_in_usd]))</f>
        <v>100000</v>
      </c>
      <c r="M1124" s="10" t="str" cm="1">
        <f t="array" ref="M1124">_xlfn.IFS(ds_salaries[[#This Row],[remote_ratio]]=100,"Remote",ds_salaries[[#This Row],[remote_ratio]]=0,"Onsite",ds_salaries[[#This Row],[remote_ratio]]=50,"Hybrid")</f>
        <v>Remote</v>
      </c>
      <c r="N1124" s="10" t="str" cm="1">
        <f t="array" ref="N11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4" s="10" t="str">
        <f>VLOOKUP(ds_salaries[[#This Row],[employee_residence]],country_codes_wiki!A:B,2,0)</f>
        <v>United States</v>
      </c>
    </row>
    <row r="1125" spans="1:15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  <c r="L1125" s="10" cm="1">
        <f t="array" ref="L1125">MEDIAN(IF(ds_salaries[experience_level]=ds_salaries[[#This Row],[experience_level]],ds_salaries[salary_in_usd]))</f>
        <v>146000</v>
      </c>
      <c r="M1125" s="10" t="str" cm="1">
        <f t="array" ref="M1125">_xlfn.IFS(ds_salaries[[#This Row],[remote_ratio]]=100,"Remote",ds_salaries[[#This Row],[remote_ratio]]=0,"Onsite",ds_salaries[[#This Row],[remote_ratio]]=50,"Hybrid")</f>
        <v>Remote</v>
      </c>
      <c r="N1125" s="10" t="str" cm="1">
        <f t="array" ref="N11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5" s="10" t="str">
        <f>VLOOKUP(ds_salaries[[#This Row],[employee_residence]],country_codes_wiki!A:B,2,0)</f>
        <v>United States</v>
      </c>
    </row>
    <row r="1126" spans="1:15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  <c r="L1126" s="10" cm="1">
        <f t="array" ref="L1126">MEDIAN(IF(ds_salaries[experience_level]=ds_salaries[[#This Row],[experience_level]],ds_salaries[salary_in_usd]))</f>
        <v>146000</v>
      </c>
      <c r="M1126" s="10" t="str" cm="1">
        <f t="array" ref="M1126">_xlfn.IFS(ds_salaries[[#This Row],[remote_ratio]]=100,"Remote",ds_salaries[[#This Row],[remote_ratio]]=0,"Onsite",ds_salaries[[#This Row],[remote_ratio]]=50,"Hybrid")</f>
        <v>Remote</v>
      </c>
      <c r="N1126" s="10" t="str" cm="1">
        <f t="array" ref="N11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6" s="10" t="str">
        <f>VLOOKUP(ds_salaries[[#This Row],[employee_residence]],country_codes_wiki!A:B,2,0)</f>
        <v>United States</v>
      </c>
    </row>
    <row r="1127" spans="1:15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  <c r="L1127" s="10" cm="1">
        <f t="array" ref="L1127">MEDIAN(IF(ds_salaries[experience_level]=ds_salaries[[#This Row],[experience_level]],ds_salaries[salary_in_usd]))</f>
        <v>100000</v>
      </c>
      <c r="M1127" s="10" t="str" cm="1">
        <f t="array" ref="M1127">_xlfn.IFS(ds_salaries[[#This Row],[remote_ratio]]=100,"Remote",ds_salaries[[#This Row],[remote_ratio]]=0,"Onsite",ds_salaries[[#This Row],[remote_ratio]]=50,"Hybrid")</f>
        <v>Onsite</v>
      </c>
      <c r="N1127" s="10" t="str" cm="1">
        <f t="array" ref="N11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7" s="10" t="str">
        <f>VLOOKUP(ds_salaries[[#This Row],[employee_residence]],country_codes_wiki!A:B,2,0)</f>
        <v>United States</v>
      </c>
    </row>
    <row r="1128" spans="1:15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  <c r="L1128" s="10" cm="1">
        <f t="array" ref="L1128">MEDIAN(IF(ds_salaries[experience_level]=ds_salaries[[#This Row],[experience_level]],ds_salaries[salary_in_usd]))</f>
        <v>100000</v>
      </c>
      <c r="M1128" s="10" t="str" cm="1">
        <f t="array" ref="M1128">_xlfn.IFS(ds_salaries[[#This Row],[remote_ratio]]=100,"Remote",ds_salaries[[#This Row],[remote_ratio]]=0,"Onsite",ds_salaries[[#This Row],[remote_ratio]]=50,"Hybrid")</f>
        <v>Onsite</v>
      </c>
      <c r="N1128" s="10" t="str" cm="1">
        <f t="array" ref="N11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8" s="10" t="str">
        <f>VLOOKUP(ds_salaries[[#This Row],[employee_residence]],country_codes_wiki!A:B,2,0)</f>
        <v>United States</v>
      </c>
    </row>
    <row r="1129" spans="1:15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  <c r="L1129" s="10" cm="1">
        <f t="array" ref="L1129">MEDIAN(IF(ds_salaries[experience_level]=ds_salaries[[#This Row],[experience_level]],ds_salaries[salary_in_usd]))</f>
        <v>146000</v>
      </c>
      <c r="M1129" s="10" t="str" cm="1">
        <f t="array" ref="M1129">_xlfn.IFS(ds_salaries[[#This Row],[remote_ratio]]=100,"Remote",ds_salaries[[#This Row],[remote_ratio]]=0,"Onsite",ds_salaries[[#This Row],[remote_ratio]]=50,"Hybrid")</f>
        <v>Remote</v>
      </c>
      <c r="N1129" s="10" t="str" cm="1">
        <f t="array" ref="N11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29" s="10" t="str">
        <f>VLOOKUP(ds_salaries[[#This Row],[employee_residence]],country_codes_wiki!A:B,2,0)</f>
        <v>United States</v>
      </c>
    </row>
    <row r="1130" spans="1:15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  <c r="L1130" s="10" cm="1">
        <f t="array" ref="L1130">MEDIAN(IF(ds_salaries[experience_level]=ds_salaries[[#This Row],[experience_level]],ds_salaries[salary_in_usd]))</f>
        <v>146000</v>
      </c>
      <c r="M1130" s="10" t="str" cm="1">
        <f t="array" ref="M1130">_xlfn.IFS(ds_salaries[[#This Row],[remote_ratio]]=100,"Remote",ds_salaries[[#This Row],[remote_ratio]]=0,"Onsite",ds_salaries[[#This Row],[remote_ratio]]=50,"Hybrid")</f>
        <v>Remote</v>
      </c>
      <c r="N1130" s="10" t="str" cm="1">
        <f t="array" ref="N11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0" s="10" t="str">
        <f>VLOOKUP(ds_salaries[[#This Row],[employee_residence]],country_codes_wiki!A:B,2,0)</f>
        <v>United States</v>
      </c>
    </row>
    <row r="1131" spans="1:15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  <c r="L1131" s="10" cm="1">
        <f t="array" ref="L1131">MEDIAN(IF(ds_salaries[experience_level]=ds_salaries[[#This Row],[experience_level]],ds_salaries[salary_in_usd]))</f>
        <v>146000</v>
      </c>
      <c r="M1131" s="10" t="str" cm="1">
        <f t="array" ref="M1131">_xlfn.IFS(ds_salaries[[#This Row],[remote_ratio]]=100,"Remote",ds_salaries[[#This Row],[remote_ratio]]=0,"Onsite",ds_salaries[[#This Row],[remote_ratio]]=50,"Hybrid")</f>
        <v>Remote</v>
      </c>
      <c r="N1131" s="10" t="str" cm="1">
        <f t="array" ref="N11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1" s="10" t="str">
        <f>VLOOKUP(ds_salaries[[#This Row],[employee_residence]],country_codes_wiki!A:B,2,0)</f>
        <v>United States</v>
      </c>
    </row>
    <row r="1132" spans="1:15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  <c r="L1132" s="10" cm="1">
        <f t="array" ref="L1132">MEDIAN(IF(ds_salaries[experience_level]=ds_salaries[[#This Row],[experience_level]],ds_salaries[salary_in_usd]))</f>
        <v>146000</v>
      </c>
      <c r="M1132" s="10" t="str" cm="1">
        <f t="array" ref="M1132">_xlfn.IFS(ds_salaries[[#This Row],[remote_ratio]]=100,"Remote",ds_salaries[[#This Row],[remote_ratio]]=0,"Onsite",ds_salaries[[#This Row],[remote_ratio]]=50,"Hybrid")</f>
        <v>Remote</v>
      </c>
      <c r="N1132" s="10" t="str" cm="1">
        <f t="array" ref="N11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2" s="10" t="str">
        <f>VLOOKUP(ds_salaries[[#This Row],[employee_residence]],country_codes_wiki!A:B,2,0)</f>
        <v>United States</v>
      </c>
    </row>
    <row r="1133" spans="1:15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  <c r="L1133" s="10" cm="1">
        <f t="array" ref="L1133">MEDIAN(IF(ds_salaries[experience_level]=ds_salaries[[#This Row],[experience_level]],ds_salaries[salary_in_usd]))</f>
        <v>146000</v>
      </c>
      <c r="M1133" s="10" t="str" cm="1">
        <f t="array" ref="M1133">_xlfn.IFS(ds_salaries[[#This Row],[remote_ratio]]=100,"Remote",ds_salaries[[#This Row],[remote_ratio]]=0,"Onsite",ds_salaries[[#This Row],[remote_ratio]]=50,"Hybrid")</f>
        <v>Onsite</v>
      </c>
      <c r="N1133" s="10" t="str" cm="1">
        <f t="array" ref="N11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3" s="10" t="str">
        <f>VLOOKUP(ds_salaries[[#This Row],[employee_residence]],country_codes_wiki!A:B,2,0)</f>
        <v>United States</v>
      </c>
    </row>
    <row r="1134" spans="1:15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  <c r="L1134" s="10" cm="1">
        <f t="array" ref="L1134">MEDIAN(IF(ds_salaries[experience_level]=ds_salaries[[#This Row],[experience_level]],ds_salaries[salary_in_usd]))</f>
        <v>146000</v>
      </c>
      <c r="M1134" s="10" t="str" cm="1">
        <f t="array" ref="M1134">_xlfn.IFS(ds_salaries[[#This Row],[remote_ratio]]=100,"Remote",ds_salaries[[#This Row],[remote_ratio]]=0,"Onsite",ds_salaries[[#This Row],[remote_ratio]]=50,"Hybrid")</f>
        <v>Onsite</v>
      </c>
      <c r="N1134" s="10" t="str" cm="1">
        <f t="array" ref="N11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4" s="10" t="str">
        <f>VLOOKUP(ds_salaries[[#This Row],[employee_residence]],country_codes_wiki!A:B,2,0)</f>
        <v>United States</v>
      </c>
    </row>
    <row r="1135" spans="1:15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  <c r="L1135" s="10" cm="1">
        <f t="array" ref="L1135">MEDIAN(IF(ds_salaries[experience_level]=ds_salaries[[#This Row],[experience_level]],ds_salaries[salary_in_usd]))</f>
        <v>146000</v>
      </c>
      <c r="M1135" s="10" t="str" cm="1">
        <f t="array" ref="M1135">_xlfn.IFS(ds_salaries[[#This Row],[remote_ratio]]=100,"Remote",ds_salaries[[#This Row],[remote_ratio]]=0,"Onsite",ds_salaries[[#This Row],[remote_ratio]]=50,"Hybrid")</f>
        <v>Remote</v>
      </c>
      <c r="N1135" s="10" t="str" cm="1">
        <f t="array" ref="N11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5" s="10" t="str">
        <f>VLOOKUP(ds_salaries[[#This Row],[employee_residence]],country_codes_wiki!A:B,2,0)</f>
        <v>United States</v>
      </c>
    </row>
    <row r="1136" spans="1:15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  <c r="L1136" s="10" cm="1">
        <f t="array" ref="L1136">MEDIAN(IF(ds_salaries[experience_level]=ds_salaries[[#This Row],[experience_level]],ds_salaries[salary_in_usd]))</f>
        <v>146000</v>
      </c>
      <c r="M1136" s="10" t="str" cm="1">
        <f t="array" ref="M1136">_xlfn.IFS(ds_salaries[[#This Row],[remote_ratio]]=100,"Remote",ds_salaries[[#This Row],[remote_ratio]]=0,"Onsite",ds_salaries[[#This Row],[remote_ratio]]=50,"Hybrid")</f>
        <v>Remote</v>
      </c>
      <c r="N1136" s="10" t="str" cm="1">
        <f t="array" ref="N11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6" s="10" t="str">
        <f>VLOOKUP(ds_salaries[[#This Row],[employee_residence]],country_codes_wiki!A:B,2,0)</f>
        <v>United States</v>
      </c>
    </row>
    <row r="1137" spans="1:15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  <c r="L1137" s="10" cm="1">
        <f t="array" ref="L1137">MEDIAN(IF(ds_salaries[experience_level]=ds_salaries[[#This Row],[experience_level]],ds_salaries[salary_in_usd]))</f>
        <v>100000</v>
      </c>
      <c r="M1137" s="10" t="str" cm="1">
        <f t="array" ref="M1137">_xlfn.IFS(ds_salaries[[#This Row],[remote_ratio]]=100,"Remote",ds_salaries[[#This Row],[remote_ratio]]=0,"Onsite",ds_salaries[[#This Row],[remote_ratio]]=50,"Hybrid")</f>
        <v>Onsite</v>
      </c>
      <c r="N1137" s="10" t="str" cm="1">
        <f t="array" ref="N11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7" s="10" t="str">
        <f>VLOOKUP(ds_salaries[[#This Row],[employee_residence]],country_codes_wiki!A:B,2,0)</f>
        <v>United States</v>
      </c>
    </row>
    <row r="1138" spans="1:15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  <c r="L1138" s="10" cm="1">
        <f t="array" ref="L1138">MEDIAN(IF(ds_salaries[experience_level]=ds_salaries[[#This Row],[experience_level]],ds_salaries[salary_in_usd]))</f>
        <v>100000</v>
      </c>
      <c r="M1138" s="10" t="str" cm="1">
        <f t="array" ref="M1138">_xlfn.IFS(ds_salaries[[#This Row],[remote_ratio]]=100,"Remote",ds_salaries[[#This Row],[remote_ratio]]=0,"Onsite",ds_salaries[[#This Row],[remote_ratio]]=50,"Hybrid")</f>
        <v>Onsite</v>
      </c>
      <c r="N1138" s="10" t="str" cm="1">
        <f t="array" ref="N11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8" s="10" t="str">
        <f>VLOOKUP(ds_salaries[[#This Row],[employee_residence]],country_codes_wiki!A:B,2,0)</f>
        <v>United States</v>
      </c>
    </row>
    <row r="1139" spans="1:15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  <c r="L1139" s="10" cm="1">
        <f t="array" ref="L1139">MEDIAN(IF(ds_salaries[experience_level]=ds_salaries[[#This Row],[experience_level]],ds_salaries[salary_in_usd]))</f>
        <v>146000</v>
      </c>
      <c r="M1139" s="10" t="str" cm="1">
        <f t="array" ref="M1139">_xlfn.IFS(ds_salaries[[#This Row],[remote_ratio]]=100,"Remote",ds_salaries[[#This Row],[remote_ratio]]=0,"Onsite",ds_salaries[[#This Row],[remote_ratio]]=50,"Hybrid")</f>
        <v>Onsite</v>
      </c>
      <c r="N1139" s="10" t="str" cm="1">
        <f t="array" ref="N11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39" s="10" t="str">
        <f>VLOOKUP(ds_salaries[[#This Row],[employee_residence]],country_codes_wiki!A:B,2,0)</f>
        <v>United States</v>
      </c>
    </row>
    <row r="1140" spans="1:15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  <c r="L1140" s="10" cm="1">
        <f t="array" ref="L1140">MEDIAN(IF(ds_salaries[experience_level]=ds_salaries[[#This Row],[experience_level]],ds_salaries[salary_in_usd]))</f>
        <v>146000</v>
      </c>
      <c r="M1140" s="10" t="str" cm="1">
        <f t="array" ref="M1140">_xlfn.IFS(ds_salaries[[#This Row],[remote_ratio]]=100,"Remote",ds_salaries[[#This Row],[remote_ratio]]=0,"Onsite",ds_salaries[[#This Row],[remote_ratio]]=50,"Hybrid")</f>
        <v>Onsite</v>
      </c>
      <c r="N1140" s="10" t="str" cm="1">
        <f t="array" ref="N11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0" s="10" t="str">
        <f>VLOOKUP(ds_salaries[[#This Row],[employee_residence]],country_codes_wiki!A:B,2,0)</f>
        <v>United States</v>
      </c>
    </row>
    <row r="1141" spans="1:15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  <c r="L1141" s="10" cm="1">
        <f t="array" ref="L1141">MEDIAN(IF(ds_salaries[experience_level]=ds_salaries[[#This Row],[experience_level]],ds_salaries[salary_in_usd]))</f>
        <v>146000</v>
      </c>
      <c r="M1141" s="10" t="str" cm="1">
        <f t="array" ref="M1141">_xlfn.IFS(ds_salaries[[#This Row],[remote_ratio]]=100,"Remote",ds_salaries[[#This Row],[remote_ratio]]=0,"Onsite",ds_salaries[[#This Row],[remote_ratio]]=50,"Hybrid")</f>
        <v>Onsite</v>
      </c>
      <c r="N1141" s="10" t="str" cm="1">
        <f t="array" ref="N11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1" s="10" t="str">
        <f>VLOOKUP(ds_salaries[[#This Row],[employee_residence]],country_codes_wiki!A:B,2,0)</f>
        <v>United States</v>
      </c>
    </row>
    <row r="1142" spans="1:15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  <c r="L1142" s="10" cm="1">
        <f t="array" ref="L1142">MEDIAN(IF(ds_salaries[experience_level]=ds_salaries[[#This Row],[experience_level]],ds_salaries[salary_in_usd]))</f>
        <v>146000</v>
      </c>
      <c r="M1142" s="10" t="str" cm="1">
        <f t="array" ref="M1142">_xlfn.IFS(ds_salaries[[#This Row],[remote_ratio]]=100,"Remote",ds_salaries[[#This Row],[remote_ratio]]=0,"Onsite",ds_salaries[[#This Row],[remote_ratio]]=50,"Hybrid")</f>
        <v>Onsite</v>
      </c>
      <c r="N1142" s="10" t="str" cm="1">
        <f t="array" ref="N11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2" s="10" t="str">
        <f>VLOOKUP(ds_salaries[[#This Row],[employee_residence]],country_codes_wiki!A:B,2,0)</f>
        <v>United States</v>
      </c>
    </row>
    <row r="1143" spans="1:15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  <c r="L1143" s="10" cm="1">
        <f t="array" ref="L1143">MEDIAN(IF(ds_salaries[experience_level]=ds_salaries[[#This Row],[experience_level]],ds_salaries[salary_in_usd]))</f>
        <v>146000</v>
      </c>
      <c r="M1143" s="10" t="str" cm="1">
        <f t="array" ref="M1143">_xlfn.IFS(ds_salaries[[#This Row],[remote_ratio]]=100,"Remote",ds_salaries[[#This Row],[remote_ratio]]=0,"Onsite",ds_salaries[[#This Row],[remote_ratio]]=50,"Hybrid")</f>
        <v>Onsite</v>
      </c>
      <c r="N1143" s="10" t="str" cm="1">
        <f t="array" ref="N11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3" s="10" t="str">
        <f>VLOOKUP(ds_salaries[[#This Row],[employee_residence]],country_codes_wiki!A:B,2,0)</f>
        <v>United States</v>
      </c>
    </row>
    <row r="1144" spans="1:15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  <c r="L1144" s="10" cm="1">
        <f t="array" ref="L1144">MEDIAN(IF(ds_salaries[experience_level]=ds_salaries[[#This Row],[experience_level]],ds_salaries[salary_in_usd]))</f>
        <v>146000</v>
      </c>
      <c r="M1144" s="10" t="str" cm="1">
        <f t="array" ref="M1144">_xlfn.IFS(ds_salaries[[#This Row],[remote_ratio]]=100,"Remote",ds_salaries[[#This Row],[remote_ratio]]=0,"Onsite",ds_salaries[[#This Row],[remote_ratio]]=50,"Hybrid")</f>
        <v>Onsite</v>
      </c>
      <c r="N1144" s="10" t="str" cm="1">
        <f t="array" ref="N11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4" s="10" t="str">
        <f>VLOOKUP(ds_salaries[[#This Row],[employee_residence]],country_codes_wiki!A:B,2,0)</f>
        <v>United States</v>
      </c>
    </row>
    <row r="1145" spans="1:15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  <c r="L1145" s="10" cm="1">
        <f t="array" ref="L1145">MEDIAN(IF(ds_salaries[experience_level]=ds_salaries[[#This Row],[experience_level]],ds_salaries[salary_in_usd]))</f>
        <v>146000</v>
      </c>
      <c r="M1145" s="10" t="str" cm="1">
        <f t="array" ref="M1145">_xlfn.IFS(ds_salaries[[#This Row],[remote_ratio]]=100,"Remote",ds_salaries[[#This Row],[remote_ratio]]=0,"Onsite",ds_salaries[[#This Row],[remote_ratio]]=50,"Hybrid")</f>
        <v>Onsite</v>
      </c>
      <c r="N1145" s="10" t="str" cm="1">
        <f t="array" ref="N11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5" s="10" t="str">
        <f>VLOOKUP(ds_salaries[[#This Row],[employee_residence]],country_codes_wiki!A:B,2,0)</f>
        <v>United States</v>
      </c>
    </row>
    <row r="1146" spans="1:15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  <c r="L1146" s="10" cm="1">
        <f t="array" ref="L1146">MEDIAN(IF(ds_salaries[experience_level]=ds_salaries[[#This Row],[experience_level]],ds_salaries[salary_in_usd]))</f>
        <v>146000</v>
      </c>
      <c r="M1146" s="10" t="str" cm="1">
        <f t="array" ref="M1146">_xlfn.IFS(ds_salaries[[#This Row],[remote_ratio]]=100,"Remote",ds_salaries[[#This Row],[remote_ratio]]=0,"Onsite",ds_salaries[[#This Row],[remote_ratio]]=50,"Hybrid")</f>
        <v>Onsite</v>
      </c>
      <c r="N1146" s="10" t="str" cm="1">
        <f t="array" ref="N11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6" s="10" t="str">
        <f>VLOOKUP(ds_salaries[[#This Row],[employee_residence]],country_codes_wiki!A:B,2,0)</f>
        <v>United States</v>
      </c>
    </row>
    <row r="1147" spans="1:15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  <c r="L1147" s="10" cm="1">
        <f t="array" ref="L1147">MEDIAN(IF(ds_salaries[experience_level]=ds_salaries[[#This Row],[experience_level]],ds_salaries[salary_in_usd]))</f>
        <v>146000</v>
      </c>
      <c r="M1147" s="10" t="str" cm="1">
        <f t="array" ref="M1147">_xlfn.IFS(ds_salaries[[#This Row],[remote_ratio]]=100,"Remote",ds_salaries[[#This Row],[remote_ratio]]=0,"Onsite",ds_salaries[[#This Row],[remote_ratio]]=50,"Hybrid")</f>
        <v>Onsite</v>
      </c>
      <c r="N1147" s="10" t="str" cm="1">
        <f t="array" ref="N11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7" s="10" t="str">
        <f>VLOOKUP(ds_salaries[[#This Row],[employee_residence]],country_codes_wiki!A:B,2,0)</f>
        <v>United States</v>
      </c>
    </row>
    <row r="1148" spans="1:15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  <c r="L1148" s="10" cm="1">
        <f t="array" ref="L1148">MEDIAN(IF(ds_salaries[experience_level]=ds_salaries[[#This Row],[experience_level]],ds_salaries[salary_in_usd]))</f>
        <v>146000</v>
      </c>
      <c r="M1148" s="10" t="str" cm="1">
        <f t="array" ref="M1148">_xlfn.IFS(ds_salaries[[#This Row],[remote_ratio]]=100,"Remote",ds_salaries[[#This Row],[remote_ratio]]=0,"Onsite",ds_salaries[[#This Row],[remote_ratio]]=50,"Hybrid")</f>
        <v>Onsite</v>
      </c>
      <c r="N1148" s="10" t="str" cm="1">
        <f t="array" ref="N11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8" s="10" t="str">
        <f>VLOOKUP(ds_salaries[[#This Row],[employee_residence]],country_codes_wiki!A:B,2,0)</f>
        <v>United States</v>
      </c>
    </row>
    <row r="1149" spans="1:15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  <c r="L1149" s="10" cm="1">
        <f t="array" ref="L1149">MEDIAN(IF(ds_salaries[experience_level]=ds_salaries[[#This Row],[experience_level]],ds_salaries[salary_in_usd]))</f>
        <v>100000</v>
      </c>
      <c r="M1149" s="10" t="str" cm="1">
        <f t="array" ref="M1149">_xlfn.IFS(ds_salaries[[#This Row],[remote_ratio]]=100,"Remote",ds_salaries[[#This Row],[remote_ratio]]=0,"Onsite",ds_salaries[[#This Row],[remote_ratio]]=50,"Hybrid")</f>
        <v>Onsite</v>
      </c>
      <c r="N1149" s="10" t="str" cm="1">
        <f t="array" ref="N11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49" s="10" t="str">
        <f>VLOOKUP(ds_salaries[[#This Row],[employee_residence]],country_codes_wiki!A:B,2,0)</f>
        <v>United States</v>
      </c>
    </row>
    <row r="1150" spans="1:15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  <c r="L1150" s="10" cm="1">
        <f t="array" ref="L1150">MEDIAN(IF(ds_salaries[experience_level]=ds_salaries[[#This Row],[experience_level]],ds_salaries[salary_in_usd]))</f>
        <v>100000</v>
      </c>
      <c r="M1150" s="10" t="str" cm="1">
        <f t="array" ref="M1150">_xlfn.IFS(ds_salaries[[#This Row],[remote_ratio]]=100,"Remote",ds_salaries[[#This Row],[remote_ratio]]=0,"Onsite",ds_salaries[[#This Row],[remote_ratio]]=50,"Hybrid")</f>
        <v>Onsite</v>
      </c>
      <c r="N1150" s="10" t="str" cm="1">
        <f t="array" ref="N11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0" s="10" t="str">
        <f>VLOOKUP(ds_salaries[[#This Row],[employee_residence]],country_codes_wiki!A:B,2,0)</f>
        <v>United States</v>
      </c>
    </row>
    <row r="1151" spans="1:15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  <c r="L1151" s="10" cm="1">
        <f t="array" ref="L1151">MEDIAN(IF(ds_salaries[experience_level]=ds_salaries[[#This Row],[experience_level]],ds_salaries[salary_in_usd]))</f>
        <v>146000</v>
      </c>
      <c r="M1151" s="10" t="str" cm="1">
        <f t="array" ref="M1151">_xlfn.IFS(ds_salaries[[#This Row],[remote_ratio]]=100,"Remote",ds_salaries[[#This Row],[remote_ratio]]=0,"Onsite",ds_salaries[[#This Row],[remote_ratio]]=50,"Hybrid")</f>
        <v>Remote</v>
      </c>
      <c r="N1151" s="10" t="str" cm="1">
        <f t="array" ref="N11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1" s="10" t="str">
        <f>VLOOKUP(ds_salaries[[#This Row],[employee_residence]],country_codes_wiki!A:B,2,0)</f>
        <v>United States</v>
      </c>
    </row>
    <row r="1152" spans="1:15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  <c r="L1152" s="10" cm="1">
        <f t="array" ref="L1152">MEDIAN(IF(ds_salaries[experience_level]=ds_salaries[[#This Row],[experience_level]],ds_salaries[salary_in_usd]))</f>
        <v>146000</v>
      </c>
      <c r="M1152" s="10" t="str" cm="1">
        <f t="array" ref="M1152">_xlfn.IFS(ds_salaries[[#This Row],[remote_ratio]]=100,"Remote",ds_salaries[[#This Row],[remote_ratio]]=0,"Onsite",ds_salaries[[#This Row],[remote_ratio]]=50,"Hybrid")</f>
        <v>Remote</v>
      </c>
      <c r="N1152" s="10" t="str" cm="1">
        <f t="array" ref="N11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2" s="10" t="str">
        <f>VLOOKUP(ds_salaries[[#This Row],[employee_residence]],country_codes_wiki!A:B,2,0)</f>
        <v>United States</v>
      </c>
    </row>
    <row r="1153" spans="1:15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  <c r="L1153" s="10" cm="1">
        <f t="array" ref="L1153">MEDIAN(IF(ds_salaries[experience_level]=ds_salaries[[#This Row],[experience_level]],ds_salaries[salary_in_usd]))</f>
        <v>146000</v>
      </c>
      <c r="M1153" s="10" t="str" cm="1">
        <f t="array" ref="M1153">_xlfn.IFS(ds_salaries[[#This Row],[remote_ratio]]=100,"Remote",ds_salaries[[#This Row],[remote_ratio]]=0,"Onsite",ds_salaries[[#This Row],[remote_ratio]]=50,"Hybrid")</f>
        <v>Onsite</v>
      </c>
      <c r="N1153" s="10" t="str" cm="1">
        <f t="array" ref="N11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3" s="10" t="str">
        <f>VLOOKUP(ds_salaries[[#This Row],[employee_residence]],country_codes_wiki!A:B,2,0)</f>
        <v>United States</v>
      </c>
    </row>
    <row r="1154" spans="1:15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  <c r="L1154" s="10" cm="1">
        <f t="array" ref="L1154">MEDIAN(IF(ds_salaries[experience_level]=ds_salaries[[#This Row],[experience_level]],ds_salaries[salary_in_usd]))</f>
        <v>146000</v>
      </c>
      <c r="M1154" s="10" t="str" cm="1">
        <f t="array" ref="M1154">_xlfn.IFS(ds_salaries[[#This Row],[remote_ratio]]=100,"Remote",ds_salaries[[#This Row],[remote_ratio]]=0,"Onsite",ds_salaries[[#This Row],[remote_ratio]]=50,"Hybrid")</f>
        <v>Onsite</v>
      </c>
      <c r="N1154" s="10" t="str" cm="1">
        <f t="array" ref="N11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4" s="10" t="str">
        <f>VLOOKUP(ds_salaries[[#This Row],[employee_residence]],country_codes_wiki!A:B,2,0)</f>
        <v>United States</v>
      </c>
    </row>
    <row r="1155" spans="1:15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  <c r="L1155" s="10" cm="1">
        <f t="array" ref="L1155">MEDIAN(IF(ds_salaries[experience_level]=ds_salaries[[#This Row],[experience_level]],ds_salaries[salary_in_usd]))</f>
        <v>196000</v>
      </c>
      <c r="M1155" s="10" t="str" cm="1">
        <f t="array" ref="M1155">_xlfn.IFS(ds_salaries[[#This Row],[remote_ratio]]=100,"Remote",ds_salaries[[#This Row],[remote_ratio]]=0,"Onsite",ds_salaries[[#This Row],[remote_ratio]]=50,"Hybrid")</f>
        <v>Remote</v>
      </c>
      <c r="N1155" s="10" t="str" cm="1">
        <f t="array" ref="N11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5" s="10" t="str">
        <f>VLOOKUP(ds_salaries[[#This Row],[employee_residence]],country_codes_wiki!A:B,2,0)</f>
        <v>United States</v>
      </c>
    </row>
    <row r="1156" spans="1:15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  <c r="L1156" s="10" cm="1">
        <f t="array" ref="L1156">MEDIAN(IF(ds_salaries[experience_level]=ds_salaries[[#This Row],[experience_level]],ds_salaries[salary_in_usd]))</f>
        <v>196000</v>
      </c>
      <c r="M1156" s="10" t="str" cm="1">
        <f t="array" ref="M1156">_xlfn.IFS(ds_salaries[[#This Row],[remote_ratio]]=100,"Remote",ds_salaries[[#This Row],[remote_ratio]]=0,"Onsite",ds_salaries[[#This Row],[remote_ratio]]=50,"Hybrid")</f>
        <v>Remote</v>
      </c>
      <c r="N1156" s="10" t="str" cm="1">
        <f t="array" ref="N11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6" s="10" t="str">
        <f>VLOOKUP(ds_salaries[[#This Row],[employee_residence]],country_codes_wiki!A:B,2,0)</f>
        <v>United States</v>
      </c>
    </row>
    <row r="1157" spans="1:15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  <c r="L1157" s="10" cm="1">
        <f t="array" ref="L1157">MEDIAN(IF(ds_salaries[experience_level]=ds_salaries[[#This Row],[experience_level]],ds_salaries[salary_in_usd]))</f>
        <v>146000</v>
      </c>
      <c r="M1157" s="10" t="str" cm="1">
        <f t="array" ref="M1157">_xlfn.IFS(ds_salaries[[#This Row],[remote_ratio]]=100,"Remote",ds_salaries[[#This Row],[remote_ratio]]=0,"Onsite",ds_salaries[[#This Row],[remote_ratio]]=50,"Hybrid")</f>
        <v>Remote</v>
      </c>
      <c r="N1157" s="10" t="str" cm="1">
        <f t="array" ref="N11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7" s="10" t="str">
        <f>VLOOKUP(ds_salaries[[#This Row],[employee_residence]],country_codes_wiki!A:B,2,0)</f>
        <v>United States</v>
      </c>
    </row>
    <row r="1158" spans="1:15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  <c r="L1158" s="10" cm="1">
        <f t="array" ref="L1158">MEDIAN(IF(ds_salaries[experience_level]=ds_salaries[[#This Row],[experience_level]],ds_salaries[salary_in_usd]))</f>
        <v>146000</v>
      </c>
      <c r="M1158" s="10" t="str" cm="1">
        <f t="array" ref="M1158">_xlfn.IFS(ds_salaries[[#This Row],[remote_ratio]]=100,"Remote",ds_salaries[[#This Row],[remote_ratio]]=0,"Onsite",ds_salaries[[#This Row],[remote_ratio]]=50,"Hybrid")</f>
        <v>Remote</v>
      </c>
      <c r="N1158" s="10" t="str" cm="1">
        <f t="array" ref="N11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8" s="10" t="str">
        <f>VLOOKUP(ds_salaries[[#This Row],[employee_residence]],country_codes_wiki!A:B,2,0)</f>
        <v>United States</v>
      </c>
    </row>
    <row r="1159" spans="1:15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  <c r="L1159" s="10" cm="1">
        <f t="array" ref="L1159">MEDIAN(IF(ds_salaries[experience_level]=ds_salaries[[#This Row],[experience_level]],ds_salaries[salary_in_usd]))</f>
        <v>146000</v>
      </c>
      <c r="M1159" s="10" t="str" cm="1">
        <f t="array" ref="M1159">_xlfn.IFS(ds_salaries[[#This Row],[remote_ratio]]=100,"Remote",ds_salaries[[#This Row],[remote_ratio]]=0,"Onsite",ds_salaries[[#This Row],[remote_ratio]]=50,"Hybrid")</f>
        <v>Onsite</v>
      </c>
      <c r="N1159" s="10" t="str" cm="1">
        <f t="array" ref="N11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59" s="10" t="str">
        <f>VLOOKUP(ds_salaries[[#This Row],[employee_residence]],country_codes_wiki!A:B,2,0)</f>
        <v>United States</v>
      </c>
    </row>
    <row r="1160" spans="1:15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  <c r="L1160" s="10" cm="1">
        <f t="array" ref="L1160">MEDIAN(IF(ds_salaries[experience_level]=ds_salaries[[#This Row],[experience_level]],ds_salaries[salary_in_usd]))</f>
        <v>146000</v>
      </c>
      <c r="M1160" s="10" t="str" cm="1">
        <f t="array" ref="M1160">_xlfn.IFS(ds_salaries[[#This Row],[remote_ratio]]=100,"Remote",ds_salaries[[#This Row],[remote_ratio]]=0,"Onsite",ds_salaries[[#This Row],[remote_ratio]]=50,"Hybrid")</f>
        <v>Onsite</v>
      </c>
      <c r="N1160" s="10" t="str" cm="1">
        <f t="array" ref="N11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0" s="10" t="str">
        <f>VLOOKUP(ds_salaries[[#This Row],[employee_residence]],country_codes_wiki!A:B,2,0)</f>
        <v>United States</v>
      </c>
    </row>
    <row r="1161" spans="1:15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  <c r="L1161" s="10" cm="1">
        <f t="array" ref="L1161">MEDIAN(IF(ds_salaries[experience_level]=ds_salaries[[#This Row],[experience_level]],ds_salaries[salary_in_usd]))</f>
        <v>100000</v>
      </c>
      <c r="M1161" s="10" t="str" cm="1">
        <f t="array" ref="M1161">_xlfn.IFS(ds_salaries[[#This Row],[remote_ratio]]=100,"Remote",ds_salaries[[#This Row],[remote_ratio]]=0,"Onsite",ds_salaries[[#This Row],[remote_ratio]]=50,"Hybrid")</f>
        <v>Remote</v>
      </c>
      <c r="N1161" s="10" t="str" cm="1">
        <f t="array" ref="N11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1" s="10" t="str">
        <f>VLOOKUP(ds_salaries[[#This Row],[employee_residence]],country_codes_wiki!A:B,2,0)</f>
        <v>United States</v>
      </c>
    </row>
    <row r="1162" spans="1:15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  <c r="L1162" s="10" cm="1">
        <f t="array" ref="L1162">MEDIAN(IF(ds_salaries[experience_level]=ds_salaries[[#This Row],[experience_level]],ds_salaries[salary_in_usd]))</f>
        <v>100000</v>
      </c>
      <c r="M1162" s="10" t="str" cm="1">
        <f t="array" ref="M1162">_xlfn.IFS(ds_salaries[[#This Row],[remote_ratio]]=100,"Remote",ds_salaries[[#This Row],[remote_ratio]]=0,"Onsite",ds_salaries[[#This Row],[remote_ratio]]=50,"Hybrid")</f>
        <v>Remote</v>
      </c>
      <c r="N1162" s="10" t="str" cm="1">
        <f t="array" ref="N11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2" s="10" t="str">
        <f>VLOOKUP(ds_salaries[[#This Row],[employee_residence]],country_codes_wiki!A:B,2,0)</f>
        <v>United States</v>
      </c>
    </row>
    <row r="1163" spans="1:15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  <c r="L1163" s="10" cm="1">
        <f t="array" ref="L1163">MEDIAN(IF(ds_salaries[experience_level]=ds_salaries[[#This Row],[experience_level]],ds_salaries[salary_in_usd]))</f>
        <v>146000</v>
      </c>
      <c r="M1163" s="10" t="str" cm="1">
        <f t="array" ref="M1163">_xlfn.IFS(ds_salaries[[#This Row],[remote_ratio]]=100,"Remote",ds_salaries[[#This Row],[remote_ratio]]=0,"Onsite",ds_salaries[[#This Row],[remote_ratio]]=50,"Hybrid")</f>
        <v>Remote</v>
      </c>
      <c r="N1163" s="10" t="str" cm="1">
        <f t="array" ref="N11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3" s="10" t="str">
        <f>VLOOKUP(ds_salaries[[#This Row],[employee_residence]],country_codes_wiki!A:B,2,0)</f>
        <v>United States</v>
      </c>
    </row>
    <row r="1164" spans="1:15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  <c r="L1164" s="10" cm="1">
        <f t="array" ref="L1164">MEDIAN(IF(ds_salaries[experience_level]=ds_salaries[[#This Row],[experience_level]],ds_salaries[salary_in_usd]))</f>
        <v>146000</v>
      </c>
      <c r="M1164" s="10" t="str" cm="1">
        <f t="array" ref="M1164">_xlfn.IFS(ds_salaries[[#This Row],[remote_ratio]]=100,"Remote",ds_salaries[[#This Row],[remote_ratio]]=0,"Onsite",ds_salaries[[#This Row],[remote_ratio]]=50,"Hybrid")</f>
        <v>Remote</v>
      </c>
      <c r="N1164" s="10" t="str" cm="1">
        <f t="array" ref="N11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4" s="10" t="str">
        <f>VLOOKUP(ds_salaries[[#This Row],[employee_residence]],country_codes_wiki!A:B,2,0)</f>
        <v>United States</v>
      </c>
    </row>
    <row r="1165" spans="1:15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  <c r="L1165" s="10" cm="1">
        <f t="array" ref="L1165">MEDIAN(IF(ds_salaries[experience_level]=ds_salaries[[#This Row],[experience_level]],ds_salaries[salary_in_usd]))</f>
        <v>100000</v>
      </c>
      <c r="M1165" s="10" t="str" cm="1">
        <f t="array" ref="M1165">_xlfn.IFS(ds_salaries[[#This Row],[remote_ratio]]=100,"Remote",ds_salaries[[#This Row],[remote_ratio]]=0,"Onsite",ds_salaries[[#This Row],[remote_ratio]]=50,"Hybrid")</f>
        <v>Onsite</v>
      </c>
      <c r="N1165" s="10" t="str" cm="1">
        <f t="array" ref="N11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5" s="10" t="str">
        <f>VLOOKUP(ds_salaries[[#This Row],[employee_residence]],country_codes_wiki!A:B,2,0)</f>
        <v>Croatia</v>
      </c>
    </row>
    <row r="1166" spans="1:15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  <c r="L1166" s="10" cm="1">
        <f t="array" ref="L1166">MEDIAN(IF(ds_salaries[experience_level]=ds_salaries[[#This Row],[experience_level]],ds_salaries[salary_in_usd]))</f>
        <v>100000</v>
      </c>
      <c r="M1166" s="10" t="str" cm="1">
        <f t="array" ref="M1166">_xlfn.IFS(ds_salaries[[#This Row],[remote_ratio]]=100,"Remote",ds_salaries[[#This Row],[remote_ratio]]=0,"Onsite",ds_salaries[[#This Row],[remote_ratio]]=50,"Hybrid")</f>
        <v>Onsite</v>
      </c>
      <c r="N1166" s="10" t="str" cm="1">
        <f t="array" ref="N11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6" s="10" t="str">
        <f>VLOOKUP(ds_salaries[[#This Row],[employee_residence]],country_codes_wiki!A:B,2,0)</f>
        <v>Croatia</v>
      </c>
    </row>
    <row r="1167" spans="1:15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  <c r="L1167" s="10" cm="1">
        <f t="array" ref="L1167">MEDIAN(IF(ds_salaries[experience_level]=ds_salaries[[#This Row],[experience_level]],ds_salaries[salary_in_usd]))</f>
        <v>70000</v>
      </c>
      <c r="M1167" s="10" t="str" cm="1">
        <f t="array" ref="M1167">_xlfn.IFS(ds_salaries[[#This Row],[remote_ratio]]=100,"Remote",ds_salaries[[#This Row],[remote_ratio]]=0,"Onsite",ds_salaries[[#This Row],[remote_ratio]]=50,"Hybrid")</f>
        <v>Remote</v>
      </c>
      <c r="N1167" s="10" t="str" cm="1">
        <f t="array" ref="N1167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1167" s="10" t="str">
        <f>VLOOKUP(ds_salaries[[#This Row],[employee_residence]],country_codes_wiki!A:B,2,0)</f>
        <v>Poland</v>
      </c>
    </row>
    <row r="1168" spans="1:15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  <c r="L1168" s="10" cm="1">
        <f t="array" ref="L1168">MEDIAN(IF(ds_salaries[experience_level]=ds_salaries[[#This Row],[experience_level]],ds_salaries[salary_in_usd]))</f>
        <v>70000</v>
      </c>
      <c r="M1168" s="10" t="str" cm="1">
        <f t="array" ref="M1168">_xlfn.IFS(ds_salaries[[#This Row],[remote_ratio]]=100,"Remote",ds_salaries[[#This Row],[remote_ratio]]=0,"Onsite",ds_salaries[[#This Row],[remote_ratio]]=50,"Hybrid")</f>
        <v>Remote</v>
      </c>
      <c r="N1168" s="10" t="str" cm="1">
        <f t="array" ref="N11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8" s="10" t="str">
        <f>VLOOKUP(ds_salaries[[#This Row],[employee_residence]],country_codes_wiki!A:B,2,0)</f>
        <v>Brazil</v>
      </c>
    </row>
    <row r="1169" spans="1:15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  <c r="L1169" s="10" cm="1">
        <f t="array" ref="L1169">MEDIAN(IF(ds_salaries[experience_level]=ds_salaries[[#This Row],[experience_level]],ds_salaries[salary_in_usd]))</f>
        <v>146000</v>
      </c>
      <c r="M1169" s="10" t="str" cm="1">
        <f t="array" ref="M1169">_xlfn.IFS(ds_salaries[[#This Row],[remote_ratio]]=100,"Remote",ds_salaries[[#This Row],[remote_ratio]]=0,"Onsite",ds_salaries[[#This Row],[remote_ratio]]=50,"Hybrid")</f>
        <v>Onsite</v>
      </c>
      <c r="N1169" s="10" t="str" cm="1">
        <f t="array" ref="N11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69" s="10" t="str">
        <f>VLOOKUP(ds_salaries[[#This Row],[employee_residence]],country_codes_wiki!A:B,2,0)</f>
        <v>United States</v>
      </c>
    </row>
    <row r="1170" spans="1:15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  <c r="L1170" s="10" cm="1">
        <f t="array" ref="L1170">MEDIAN(IF(ds_salaries[experience_level]=ds_salaries[[#This Row],[experience_level]],ds_salaries[salary_in_usd]))</f>
        <v>146000</v>
      </c>
      <c r="M1170" s="10" t="str" cm="1">
        <f t="array" ref="M1170">_xlfn.IFS(ds_salaries[[#This Row],[remote_ratio]]=100,"Remote",ds_salaries[[#This Row],[remote_ratio]]=0,"Onsite",ds_salaries[[#This Row],[remote_ratio]]=50,"Hybrid")</f>
        <v>Onsite</v>
      </c>
      <c r="N1170" s="10" t="str" cm="1">
        <f t="array" ref="N11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0" s="10" t="str">
        <f>VLOOKUP(ds_salaries[[#This Row],[employee_residence]],country_codes_wiki!A:B,2,0)</f>
        <v>United States</v>
      </c>
    </row>
    <row r="1171" spans="1:15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  <c r="L1171" s="10" cm="1">
        <f t="array" ref="L1171">MEDIAN(IF(ds_salaries[experience_level]=ds_salaries[[#This Row],[experience_level]],ds_salaries[salary_in_usd]))</f>
        <v>146000</v>
      </c>
      <c r="M1171" s="10" t="str" cm="1">
        <f t="array" ref="M1171">_xlfn.IFS(ds_salaries[[#This Row],[remote_ratio]]=100,"Remote",ds_salaries[[#This Row],[remote_ratio]]=0,"Onsite",ds_salaries[[#This Row],[remote_ratio]]=50,"Hybrid")</f>
        <v>Onsite</v>
      </c>
      <c r="N1171" s="10" t="str" cm="1">
        <f t="array" ref="N11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1" s="10" t="str">
        <f>VLOOKUP(ds_salaries[[#This Row],[employee_residence]],country_codes_wiki!A:B,2,0)</f>
        <v>United States</v>
      </c>
    </row>
    <row r="1172" spans="1:15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  <c r="L1172" s="10" cm="1">
        <f t="array" ref="L1172">MEDIAN(IF(ds_salaries[experience_level]=ds_salaries[[#This Row],[experience_level]],ds_salaries[salary_in_usd]))</f>
        <v>146000</v>
      </c>
      <c r="M1172" s="10" t="str" cm="1">
        <f t="array" ref="M1172">_xlfn.IFS(ds_salaries[[#This Row],[remote_ratio]]=100,"Remote",ds_salaries[[#This Row],[remote_ratio]]=0,"Onsite",ds_salaries[[#This Row],[remote_ratio]]=50,"Hybrid")</f>
        <v>Onsite</v>
      </c>
      <c r="N1172" s="10" t="str" cm="1">
        <f t="array" ref="N11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2" s="10" t="str">
        <f>VLOOKUP(ds_salaries[[#This Row],[employee_residence]],country_codes_wiki!A:B,2,0)</f>
        <v>United States</v>
      </c>
    </row>
    <row r="1173" spans="1:15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  <c r="L1173" s="10" cm="1">
        <f t="array" ref="L1173">MEDIAN(IF(ds_salaries[experience_level]=ds_salaries[[#This Row],[experience_level]],ds_salaries[salary_in_usd]))</f>
        <v>146000</v>
      </c>
      <c r="M1173" s="10" t="str" cm="1">
        <f t="array" ref="M1173">_xlfn.IFS(ds_salaries[[#This Row],[remote_ratio]]=100,"Remote",ds_salaries[[#This Row],[remote_ratio]]=0,"Onsite",ds_salaries[[#This Row],[remote_ratio]]=50,"Hybrid")</f>
        <v>Onsite</v>
      </c>
      <c r="N1173" s="10" t="str" cm="1">
        <f t="array" ref="N11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3" s="10" t="str">
        <f>VLOOKUP(ds_salaries[[#This Row],[employee_residence]],country_codes_wiki!A:B,2,0)</f>
        <v>United States</v>
      </c>
    </row>
    <row r="1174" spans="1:15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  <c r="L1174" s="10" cm="1">
        <f t="array" ref="L1174">MEDIAN(IF(ds_salaries[experience_level]=ds_salaries[[#This Row],[experience_level]],ds_salaries[salary_in_usd]))</f>
        <v>146000</v>
      </c>
      <c r="M1174" s="10" t="str" cm="1">
        <f t="array" ref="M1174">_xlfn.IFS(ds_salaries[[#This Row],[remote_ratio]]=100,"Remote",ds_salaries[[#This Row],[remote_ratio]]=0,"Onsite",ds_salaries[[#This Row],[remote_ratio]]=50,"Hybrid")</f>
        <v>Onsite</v>
      </c>
      <c r="N1174" s="10" t="str" cm="1">
        <f t="array" ref="N11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4" s="10" t="str">
        <f>VLOOKUP(ds_salaries[[#This Row],[employee_residence]],country_codes_wiki!A:B,2,0)</f>
        <v>United States</v>
      </c>
    </row>
    <row r="1175" spans="1:15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  <c r="L1175" s="10" cm="1">
        <f t="array" ref="L1175">MEDIAN(IF(ds_salaries[experience_level]=ds_salaries[[#This Row],[experience_level]],ds_salaries[salary_in_usd]))</f>
        <v>100000</v>
      </c>
      <c r="M1175" s="10" t="str" cm="1">
        <f t="array" ref="M1175">_xlfn.IFS(ds_salaries[[#This Row],[remote_ratio]]=100,"Remote",ds_salaries[[#This Row],[remote_ratio]]=0,"Onsite",ds_salaries[[#This Row],[remote_ratio]]=50,"Hybrid")</f>
        <v>Onsite</v>
      </c>
      <c r="N1175" s="10" t="str" cm="1">
        <f t="array" ref="N11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5" s="10" t="str">
        <f>VLOOKUP(ds_salaries[[#This Row],[employee_residence]],country_codes_wiki!A:B,2,0)</f>
        <v>United States</v>
      </c>
    </row>
    <row r="1176" spans="1:15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  <c r="L1176" s="10" cm="1">
        <f t="array" ref="L1176">MEDIAN(IF(ds_salaries[experience_level]=ds_salaries[[#This Row],[experience_level]],ds_salaries[salary_in_usd]))</f>
        <v>100000</v>
      </c>
      <c r="M1176" s="10" t="str" cm="1">
        <f t="array" ref="M1176">_xlfn.IFS(ds_salaries[[#This Row],[remote_ratio]]=100,"Remote",ds_salaries[[#This Row],[remote_ratio]]=0,"Onsite",ds_salaries[[#This Row],[remote_ratio]]=50,"Hybrid")</f>
        <v>Onsite</v>
      </c>
      <c r="N1176" s="10" t="str" cm="1">
        <f t="array" ref="N11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6" s="10" t="str">
        <f>VLOOKUP(ds_salaries[[#This Row],[employee_residence]],country_codes_wiki!A:B,2,0)</f>
        <v>United States</v>
      </c>
    </row>
    <row r="1177" spans="1:15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  <c r="L1177" s="10" cm="1">
        <f t="array" ref="L1177">MEDIAN(IF(ds_salaries[experience_level]=ds_salaries[[#This Row],[experience_level]],ds_salaries[salary_in_usd]))</f>
        <v>146000</v>
      </c>
      <c r="M1177" s="10" t="str" cm="1">
        <f t="array" ref="M1177">_xlfn.IFS(ds_salaries[[#This Row],[remote_ratio]]=100,"Remote",ds_salaries[[#This Row],[remote_ratio]]=0,"Onsite",ds_salaries[[#This Row],[remote_ratio]]=50,"Hybrid")</f>
        <v>Remote</v>
      </c>
      <c r="N1177" s="10" t="str" cm="1">
        <f t="array" ref="N11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7" s="10" t="str">
        <f>VLOOKUP(ds_salaries[[#This Row],[employee_residence]],country_codes_wiki!A:B,2,0)</f>
        <v>France</v>
      </c>
    </row>
    <row r="1178" spans="1:15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  <c r="L1178" s="10" cm="1">
        <f t="array" ref="L1178">MEDIAN(IF(ds_salaries[experience_level]=ds_salaries[[#This Row],[experience_level]],ds_salaries[salary_in_usd]))</f>
        <v>146000</v>
      </c>
      <c r="M1178" s="10" t="str" cm="1">
        <f t="array" ref="M1178">_xlfn.IFS(ds_salaries[[#This Row],[remote_ratio]]=100,"Remote",ds_salaries[[#This Row],[remote_ratio]]=0,"Onsite",ds_salaries[[#This Row],[remote_ratio]]=50,"Hybrid")</f>
        <v>Remote</v>
      </c>
      <c r="N1178" s="10" t="str" cm="1">
        <f t="array" ref="N11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8" s="10" t="str">
        <f>VLOOKUP(ds_salaries[[#This Row],[employee_residence]],country_codes_wiki!A:B,2,0)</f>
        <v>France</v>
      </c>
    </row>
    <row r="1179" spans="1:15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  <c r="L1179" s="10" cm="1">
        <f t="array" ref="L1179">MEDIAN(IF(ds_salaries[experience_level]=ds_salaries[[#This Row],[experience_level]],ds_salaries[salary_in_usd]))</f>
        <v>146000</v>
      </c>
      <c r="M1179" s="10" t="str" cm="1">
        <f t="array" ref="M1179">_xlfn.IFS(ds_salaries[[#This Row],[remote_ratio]]=100,"Remote",ds_salaries[[#This Row],[remote_ratio]]=0,"Onsite",ds_salaries[[#This Row],[remote_ratio]]=50,"Hybrid")</f>
        <v>Onsite</v>
      </c>
      <c r="N1179" s="10" t="str" cm="1">
        <f t="array" ref="N11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79" s="10" t="str">
        <f>VLOOKUP(ds_salaries[[#This Row],[employee_residence]],country_codes_wiki!A:B,2,0)</f>
        <v>United States</v>
      </c>
    </row>
    <row r="1180" spans="1:15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  <c r="L1180" s="10" cm="1">
        <f t="array" ref="L1180">MEDIAN(IF(ds_salaries[experience_level]=ds_salaries[[#This Row],[experience_level]],ds_salaries[salary_in_usd]))</f>
        <v>146000</v>
      </c>
      <c r="M1180" s="10" t="str" cm="1">
        <f t="array" ref="M1180">_xlfn.IFS(ds_salaries[[#This Row],[remote_ratio]]=100,"Remote",ds_salaries[[#This Row],[remote_ratio]]=0,"Onsite",ds_salaries[[#This Row],[remote_ratio]]=50,"Hybrid")</f>
        <v>Onsite</v>
      </c>
      <c r="N1180" s="10" t="str" cm="1">
        <f t="array" ref="N11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0" s="10" t="str">
        <f>VLOOKUP(ds_salaries[[#This Row],[employee_residence]],country_codes_wiki!A:B,2,0)</f>
        <v>United States</v>
      </c>
    </row>
    <row r="1181" spans="1:15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  <c r="L1181" s="10" cm="1">
        <f t="array" ref="L1181">MEDIAN(IF(ds_salaries[experience_level]=ds_salaries[[#This Row],[experience_level]],ds_salaries[salary_in_usd]))</f>
        <v>146000</v>
      </c>
      <c r="M1181" s="10" t="str" cm="1">
        <f t="array" ref="M1181">_xlfn.IFS(ds_salaries[[#This Row],[remote_ratio]]=100,"Remote",ds_salaries[[#This Row],[remote_ratio]]=0,"Onsite",ds_salaries[[#This Row],[remote_ratio]]=50,"Hybrid")</f>
        <v>Onsite</v>
      </c>
      <c r="N1181" s="10" t="str" cm="1">
        <f t="array" ref="N11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1" s="10" t="str">
        <f>VLOOKUP(ds_salaries[[#This Row],[employee_residence]],country_codes_wiki!A:B,2,0)</f>
        <v>United States</v>
      </c>
    </row>
    <row r="1182" spans="1:15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  <c r="L1182" s="10" cm="1">
        <f t="array" ref="L1182">MEDIAN(IF(ds_salaries[experience_level]=ds_salaries[[#This Row],[experience_level]],ds_salaries[salary_in_usd]))</f>
        <v>146000</v>
      </c>
      <c r="M1182" s="10" t="str" cm="1">
        <f t="array" ref="M1182">_xlfn.IFS(ds_salaries[[#This Row],[remote_ratio]]=100,"Remote",ds_salaries[[#This Row],[remote_ratio]]=0,"Onsite",ds_salaries[[#This Row],[remote_ratio]]=50,"Hybrid")</f>
        <v>Onsite</v>
      </c>
      <c r="N1182" s="10" t="str" cm="1">
        <f t="array" ref="N11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2" s="10" t="str">
        <f>VLOOKUP(ds_salaries[[#This Row],[employee_residence]],country_codes_wiki!A:B,2,0)</f>
        <v>United States</v>
      </c>
    </row>
    <row r="1183" spans="1:15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  <c r="L1183" s="10" cm="1">
        <f t="array" ref="L1183">MEDIAN(IF(ds_salaries[experience_level]=ds_salaries[[#This Row],[experience_level]],ds_salaries[salary_in_usd]))</f>
        <v>146000</v>
      </c>
      <c r="M1183" s="10" t="str" cm="1">
        <f t="array" ref="M1183">_xlfn.IFS(ds_salaries[[#This Row],[remote_ratio]]=100,"Remote",ds_salaries[[#This Row],[remote_ratio]]=0,"Onsite",ds_salaries[[#This Row],[remote_ratio]]=50,"Hybrid")</f>
        <v>Remote</v>
      </c>
      <c r="N1183" s="10" t="str" cm="1">
        <f t="array" ref="N11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3" s="10" t="str">
        <f>VLOOKUP(ds_salaries[[#This Row],[employee_residence]],country_codes_wiki!A:B,2,0)</f>
        <v>United States</v>
      </c>
    </row>
    <row r="1184" spans="1:15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  <c r="L1184" s="10" cm="1">
        <f t="array" ref="L1184">MEDIAN(IF(ds_salaries[experience_level]=ds_salaries[[#This Row],[experience_level]],ds_salaries[salary_in_usd]))</f>
        <v>146000</v>
      </c>
      <c r="M1184" s="10" t="str" cm="1">
        <f t="array" ref="M1184">_xlfn.IFS(ds_salaries[[#This Row],[remote_ratio]]=100,"Remote",ds_salaries[[#This Row],[remote_ratio]]=0,"Onsite",ds_salaries[[#This Row],[remote_ratio]]=50,"Hybrid")</f>
        <v>Remote</v>
      </c>
      <c r="N1184" s="10" t="str" cm="1">
        <f t="array" ref="N11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4" s="10" t="str">
        <f>VLOOKUP(ds_salaries[[#This Row],[employee_residence]],country_codes_wiki!A:B,2,0)</f>
        <v>United States</v>
      </c>
    </row>
    <row r="1185" spans="1:15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  <c r="L1185" s="10" cm="1">
        <f t="array" ref="L1185">MEDIAN(IF(ds_salaries[experience_level]=ds_salaries[[#This Row],[experience_level]],ds_salaries[salary_in_usd]))</f>
        <v>146000</v>
      </c>
      <c r="M1185" s="10" t="str" cm="1">
        <f t="array" ref="M1185">_xlfn.IFS(ds_salaries[[#This Row],[remote_ratio]]=100,"Remote",ds_salaries[[#This Row],[remote_ratio]]=0,"Onsite",ds_salaries[[#This Row],[remote_ratio]]=50,"Hybrid")</f>
        <v>Onsite</v>
      </c>
      <c r="N1185" s="10" t="str" cm="1">
        <f t="array" ref="N11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5" s="10" t="str">
        <f>VLOOKUP(ds_salaries[[#This Row],[employee_residence]],country_codes_wiki!A:B,2,0)</f>
        <v>United States</v>
      </c>
    </row>
    <row r="1186" spans="1:15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  <c r="L1186" s="10" cm="1">
        <f t="array" ref="L1186">MEDIAN(IF(ds_salaries[experience_level]=ds_salaries[[#This Row],[experience_level]],ds_salaries[salary_in_usd]))</f>
        <v>146000</v>
      </c>
      <c r="M1186" s="10" t="str" cm="1">
        <f t="array" ref="M1186">_xlfn.IFS(ds_salaries[[#This Row],[remote_ratio]]=100,"Remote",ds_salaries[[#This Row],[remote_ratio]]=0,"Onsite",ds_salaries[[#This Row],[remote_ratio]]=50,"Hybrid")</f>
        <v>Onsite</v>
      </c>
      <c r="N1186" s="10" t="str" cm="1">
        <f t="array" ref="N11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6" s="10" t="str">
        <f>VLOOKUP(ds_salaries[[#This Row],[employee_residence]],country_codes_wiki!A:B,2,0)</f>
        <v>United States</v>
      </c>
    </row>
    <row r="1187" spans="1:15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  <c r="L1187" s="10" cm="1">
        <f t="array" ref="L1187">MEDIAN(IF(ds_salaries[experience_level]=ds_salaries[[#This Row],[experience_level]],ds_salaries[salary_in_usd]))</f>
        <v>146000</v>
      </c>
      <c r="M1187" s="10" t="str" cm="1">
        <f t="array" ref="M1187">_xlfn.IFS(ds_salaries[[#This Row],[remote_ratio]]=100,"Remote",ds_salaries[[#This Row],[remote_ratio]]=0,"Onsite",ds_salaries[[#This Row],[remote_ratio]]=50,"Hybrid")</f>
        <v>Remote</v>
      </c>
      <c r="N1187" s="10" t="str" cm="1">
        <f t="array" ref="N11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7" s="10" t="str">
        <f>VLOOKUP(ds_salaries[[#This Row],[employee_residence]],country_codes_wiki!A:B,2,0)</f>
        <v>United States</v>
      </c>
    </row>
    <row r="1188" spans="1:15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  <c r="L1188" s="10" cm="1">
        <f t="array" ref="L1188">MEDIAN(IF(ds_salaries[experience_level]=ds_salaries[[#This Row],[experience_level]],ds_salaries[salary_in_usd]))</f>
        <v>146000</v>
      </c>
      <c r="M1188" s="10" t="str" cm="1">
        <f t="array" ref="M1188">_xlfn.IFS(ds_salaries[[#This Row],[remote_ratio]]=100,"Remote",ds_salaries[[#This Row],[remote_ratio]]=0,"Onsite",ds_salaries[[#This Row],[remote_ratio]]=50,"Hybrid")</f>
        <v>Remote</v>
      </c>
      <c r="N1188" s="10" t="str" cm="1">
        <f t="array" ref="N11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8" s="10" t="str">
        <f>VLOOKUP(ds_salaries[[#This Row],[employee_residence]],country_codes_wiki!A:B,2,0)</f>
        <v>United States</v>
      </c>
    </row>
    <row r="1189" spans="1:15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  <c r="L1189" s="10" cm="1">
        <f t="array" ref="L1189">MEDIAN(IF(ds_salaries[experience_level]=ds_salaries[[#This Row],[experience_level]],ds_salaries[salary_in_usd]))</f>
        <v>146000</v>
      </c>
      <c r="M1189" s="10" t="str" cm="1">
        <f t="array" ref="M1189">_xlfn.IFS(ds_salaries[[#This Row],[remote_ratio]]=100,"Remote",ds_salaries[[#This Row],[remote_ratio]]=0,"Onsite",ds_salaries[[#This Row],[remote_ratio]]=50,"Hybrid")</f>
        <v>Remote</v>
      </c>
      <c r="N1189" s="10" t="str" cm="1">
        <f t="array" ref="N11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89" s="10" t="str">
        <f>VLOOKUP(ds_salaries[[#This Row],[employee_residence]],country_codes_wiki!A:B,2,0)</f>
        <v>United States</v>
      </c>
    </row>
    <row r="1190" spans="1:15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  <c r="L1190" s="10" cm="1">
        <f t="array" ref="L1190">MEDIAN(IF(ds_salaries[experience_level]=ds_salaries[[#This Row],[experience_level]],ds_salaries[salary_in_usd]))</f>
        <v>146000</v>
      </c>
      <c r="M1190" s="10" t="str" cm="1">
        <f t="array" ref="M1190">_xlfn.IFS(ds_salaries[[#This Row],[remote_ratio]]=100,"Remote",ds_salaries[[#This Row],[remote_ratio]]=0,"Onsite",ds_salaries[[#This Row],[remote_ratio]]=50,"Hybrid")</f>
        <v>Remote</v>
      </c>
      <c r="N1190" s="10" t="str" cm="1">
        <f t="array" ref="N11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0" s="10" t="str">
        <f>VLOOKUP(ds_salaries[[#This Row],[employee_residence]],country_codes_wiki!A:B,2,0)</f>
        <v>United States</v>
      </c>
    </row>
    <row r="1191" spans="1:15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  <c r="L1191" s="10" cm="1">
        <f t="array" ref="L1191">MEDIAN(IF(ds_salaries[experience_level]=ds_salaries[[#This Row],[experience_level]],ds_salaries[salary_in_usd]))</f>
        <v>100000</v>
      </c>
      <c r="M1191" s="10" t="str" cm="1">
        <f t="array" ref="M1191">_xlfn.IFS(ds_salaries[[#This Row],[remote_ratio]]=100,"Remote",ds_salaries[[#This Row],[remote_ratio]]=0,"Onsite",ds_salaries[[#This Row],[remote_ratio]]=50,"Hybrid")</f>
        <v>Onsite</v>
      </c>
      <c r="N1191" s="10" t="str" cm="1">
        <f t="array" ref="N11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1" s="10" t="str">
        <f>VLOOKUP(ds_salaries[[#This Row],[employee_residence]],country_codes_wiki!A:B,2,0)</f>
        <v>United States</v>
      </c>
    </row>
    <row r="1192" spans="1:15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  <c r="L1192" s="10" cm="1">
        <f t="array" ref="L1192">MEDIAN(IF(ds_salaries[experience_level]=ds_salaries[[#This Row],[experience_level]],ds_salaries[salary_in_usd]))</f>
        <v>100000</v>
      </c>
      <c r="M1192" s="10" t="str" cm="1">
        <f t="array" ref="M1192">_xlfn.IFS(ds_salaries[[#This Row],[remote_ratio]]=100,"Remote",ds_salaries[[#This Row],[remote_ratio]]=0,"Onsite",ds_salaries[[#This Row],[remote_ratio]]=50,"Hybrid")</f>
        <v>Onsite</v>
      </c>
      <c r="N1192" s="10" t="str" cm="1">
        <f t="array" ref="N11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2" s="10" t="str">
        <f>VLOOKUP(ds_salaries[[#This Row],[employee_residence]],country_codes_wiki!A:B,2,0)</f>
        <v>United States</v>
      </c>
    </row>
    <row r="1193" spans="1:15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  <c r="L1193" s="10" cm="1">
        <f t="array" ref="L1193">MEDIAN(IF(ds_salaries[experience_level]=ds_salaries[[#This Row],[experience_level]],ds_salaries[salary_in_usd]))</f>
        <v>100000</v>
      </c>
      <c r="M1193" s="10" t="str" cm="1">
        <f t="array" ref="M1193">_xlfn.IFS(ds_salaries[[#This Row],[remote_ratio]]=100,"Remote",ds_salaries[[#This Row],[remote_ratio]]=0,"Onsite",ds_salaries[[#This Row],[remote_ratio]]=50,"Hybrid")</f>
        <v>Onsite</v>
      </c>
      <c r="N1193" s="10" t="str" cm="1">
        <f t="array" ref="N11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3" s="10" t="str">
        <f>VLOOKUP(ds_salaries[[#This Row],[employee_residence]],country_codes_wiki!A:B,2,0)</f>
        <v>Great Britain</v>
      </c>
    </row>
    <row r="1194" spans="1:15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  <c r="L1194" s="10" cm="1">
        <f t="array" ref="L1194">MEDIAN(IF(ds_salaries[experience_level]=ds_salaries[[#This Row],[experience_level]],ds_salaries[salary_in_usd]))</f>
        <v>100000</v>
      </c>
      <c r="M1194" s="10" t="str" cm="1">
        <f t="array" ref="M1194">_xlfn.IFS(ds_salaries[[#This Row],[remote_ratio]]=100,"Remote",ds_salaries[[#This Row],[remote_ratio]]=0,"Onsite",ds_salaries[[#This Row],[remote_ratio]]=50,"Hybrid")</f>
        <v>Onsite</v>
      </c>
      <c r="N1194" s="10" t="str" cm="1">
        <f t="array" ref="N11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4" s="10" t="str">
        <f>VLOOKUP(ds_salaries[[#This Row],[employee_residence]],country_codes_wiki!A:B,2,0)</f>
        <v>Great Britain</v>
      </c>
    </row>
    <row r="1195" spans="1:15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  <c r="L1195" s="10" cm="1">
        <f t="array" ref="L1195">MEDIAN(IF(ds_salaries[experience_level]=ds_salaries[[#This Row],[experience_level]],ds_salaries[salary_in_usd]))</f>
        <v>146000</v>
      </c>
      <c r="M1195" s="10" t="str" cm="1">
        <f t="array" ref="M1195">_xlfn.IFS(ds_salaries[[#This Row],[remote_ratio]]=100,"Remote",ds_salaries[[#This Row],[remote_ratio]]=0,"Onsite",ds_salaries[[#This Row],[remote_ratio]]=50,"Hybrid")</f>
        <v>Remote</v>
      </c>
      <c r="N1195" s="10" t="str" cm="1">
        <f t="array" ref="N11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5" s="10" t="str">
        <f>VLOOKUP(ds_salaries[[#This Row],[employee_residence]],country_codes_wiki!A:B,2,0)</f>
        <v>United States</v>
      </c>
    </row>
    <row r="1196" spans="1:15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  <c r="L1196" s="10" cm="1">
        <f t="array" ref="L1196">MEDIAN(IF(ds_salaries[experience_level]=ds_salaries[[#This Row],[experience_level]],ds_salaries[salary_in_usd]))</f>
        <v>146000</v>
      </c>
      <c r="M1196" s="10" t="str" cm="1">
        <f t="array" ref="M1196">_xlfn.IFS(ds_salaries[[#This Row],[remote_ratio]]=100,"Remote",ds_salaries[[#This Row],[remote_ratio]]=0,"Onsite",ds_salaries[[#This Row],[remote_ratio]]=50,"Hybrid")</f>
        <v>Remote</v>
      </c>
      <c r="N1196" s="10" t="str" cm="1">
        <f t="array" ref="N11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6" s="10" t="str">
        <f>VLOOKUP(ds_salaries[[#This Row],[employee_residence]],country_codes_wiki!A:B,2,0)</f>
        <v>United States</v>
      </c>
    </row>
    <row r="1197" spans="1:15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  <c r="L1197" s="10" cm="1">
        <f t="array" ref="L1197">MEDIAN(IF(ds_salaries[experience_level]=ds_salaries[[#This Row],[experience_level]],ds_salaries[salary_in_usd]))</f>
        <v>146000</v>
      </c>
      <c r="M1197" s="10" t="str" cm="1">
        <f t="array" ref="M1197">_xlfn.IFS(ds_salaries[[#This Row],[remote_ratio]]=100,"Remote",ds_salaries[[#This Row],[remote_ratio]]=0,"Onsite",ds_salaries[[#This Row],[remote_ratio]]=50,"Hybrid")</f>
        <v>Remote</v>
      </c>
      <c r="N1197" s="10" t="str" cm="1">
        <f t="array" ref="N11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7" s="10" t="str">
        <f>VLOOKUP(ds_salaries[[#This Row],[employee_residence]],country_codes_wiki!A:B,2,0)</f>
        <v>United States</v>
      </c>
    </row>
    <row r="1198" spans="1:15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  <c r="L1198" s="10" cm="1">
        <f t="array" ref="L1198">MEDIAN(IF(ds_salaries[experience_level]=ds_salaries[[#This Row],[experience_level]],ds_salaries[salary_in_usd]))</f>
        <v>146000</v>
      </c>
      <c r="M1198" s="10" t="str" cm="1">
        <f t="array" ref="M1198">_xlfn.IFS(ds_salaries[[#This Row],[remote_ratio]]=100,"Remote",ds_salaries[[#This Row],[remote_ratio]]=0,"Onsite",ds_salaries[[#This Row],[remote_ratio]]=50,"Hybrid")</f>
        <v>Remote</v>
      </c>
      <c r="N1198" s="10" t="str" cm="1">
        <f t="array" ref="N11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8" s="10" t="str">
        <f>VLOOKUP(ds_salaries[[#This Row],[employee_residence]],country_codes_wiki!A:B,2,0)</f>
        <v>United States</v>
      </c>
    </row>
    <row r="1199" spans="1:15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  <c r="L1199" s="10" cm="1">
        <f t="array" ref="L1199">MEDIAN(IF(ds_salaries[experience_level]=ds_salaries[[#This Row],[experience_level]],ds_salaries[salary_in_usd]))</f>
        <v>70000</v>
      </c>
      <c r="M1199" s="10" t="str" cm="1">
        <f t="array" ref="M1199">_xlfn.IFS(ds_salaries[[#This Row],[remote_ratio]]=100,"Remote",ds_salaries[[#This Row],[remote_ratio]]=0,"Onsite",ds_salaries[[#This Row],[remote_ratio]]=50,"Hybrid")</f>
        <v>Remote</v>
      </c>
      <c r="N1199" s="10" t="str" cm="1">
        <f t="array" ref="N11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199" s="10" t="str">
        <f>VLOOKUP(ds_salaries[[#This Row],[employee_residence]],country_codes_wiki!A:B,2,0)</f>
        <v>United States</v>
      </c>
    </row>
    <row r="1200" spans="1:15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  <c r="L1200" s="10" cm="1">
        <f t="array" ref="L1200">MEDIAN(IF(ds_salaries[experience_level]=ds_salaries[[#This Row],[experience_level]],ds_salaries[salary_in_usd]))</f>
        <v>70000</v>
      </c>
      <c r="M1200" s="10" t="str" cm="1">
        <f t="array" ref="M1200">_xlfn.IFS(ds_salaries[[#This Row],[remote_ratio]]=100,"Remote",ds_salaries[[#This Row],[remote_ratio]]=0,"Onsite",ds_salaries[[#This Row],[remote_ratio]]=50,"Hybrid")</f>
        <v>Remote</v>
      </c>
      <c r="N1200" s="10" t="str" cm="1">
        <f t="array" ref="N12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0" s="10" t="str">
        <f>VLOOKUP(ds_salaries[[#This Row],[employee_residence]],country_codes_wiki!A:B,2,0)</f>
        <v>United States</v>
      </c>
    </row>
    <row r="1201" spans="1:15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  <c r="L1201" s="10" cm="1">
        <f t="array" ref="L1201">MEDIAN(IF(ds_salaries[experience_level]=ds_salaries[[#This Row],[experience_level]],ds_salaries[salary_in_usd]))</f>
        <v>146000</v>
      </c>
      <c r="M1201" s="10" t="str" cm="1">
        <f t="array" ref="M1201">_xlfn.IFS(ds_salaries[[#This Row],[remote_ratio]]=100,"Remote",ds_salaries[[#This Row],[remote_ratio]]=0,"Onsite",ds_salaries[[#This Row],[remote_ratio]]=50,"Hybrid")</f>
        <v>Onsite</v>
      </c>
      <c r="N1201" s="10" t="str" cm="1">
        <f t="array" ref="N12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1" s="10" t="str">
        <f>VLOOKUP(ds_salaries[[#This Row],[employee_residence]],country_codes_wiki!A:B,2,0)</f>
        <v>United States</v>
      </c>
    </row>
    <row r="1202" spans="1:15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  <c r="L1202" s="10" cm="1">
        <f t="array" ref="L1202">MEDIAN(IF(ds_salaries[experience_level]=ds_salaries[[#This Row],[experience_level]],ds_salaries[salary_in_usd]))</f>
        <v>146000</v>
      </c>
      <c r="M1202" s="10" t="str" cm="1">
        <f t="array" ref="M1202">_xlfn.IFS(ds_salaries[[#This Row],[remote_ratio]]=100,"Remote",ds_salaries[[#This Row],[remote_ratio]]=0,"Onsite",ds_salaries[[#This Row],[remote_ratio]]=50,"Hybrid")</f>
        <v>Onsite</v>
      </c>
      <c r="N1202" s="10" t="str" cm="1">
        <f t="array" ref="N12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2" s="10" t="str">
        <f>VLOOKUP(ds_salaries[[#This Row],[employee_residence]],country_codes_wiki!A:B,2,0)</f>
        <v>United States</v>
      </c>
    </row>
    <row r="1203" spans="1:15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  <c r="L1203" s="10" cm="1">
        <f t="array" ref="L1203">MEDIAN(IF(ds_salaries[experience_level]=ds_salaries[[#This Row],[experience_level]],ds_salaries[salary_in_usd]))</f>
        <v>146000</v>
      </c>
      <c r="M1203" s="10" t="str" cm="1">
        <f t="array" ref="M1203">_xlfn.IFS(ds_salaries[[#This Row],[remote_ratio]]=100,"Remote",ds_salaries[[#This Row],[remote_ratio]]=0,"Onsite",ds_salaries[[#This Row],[remote_ratio]]=50,"Hybrid")</f>
        <v>Remote</v>
      </c>
      <c r="N1203" s="10" t="str" cm="1">
        <f t="array" ref="N12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3" s="10" t="str">
        <f>VLOOKUP(ds_salaries[[#This Row],[employee_residence]],country_codes_wiki!A:B,2,0)</f>
        <v>United States</v>
      </c>
    </row>
    <row r="1204" spans="1:15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  <c r="L1204" s="10" cm="1">
        <f t="array" ref="L1204">MEDIAN(IF(ds_salaries[experience_level]=ds_salaries[[#This Row],[experience_level]],ds_salaries[salary_in_usd]))</f>
        <v>146000</v>
      </c>
      <c r="M1204" s="10" t="str" cm="1">
        <f t="array" ref="M1204">_xlfn.IFS(ds_salaries[[#This Row],[remote_ratio]]=100,"Remote",ds_salaries[[#This Row],[remote_ratio]]=0,"Onsite",ds_salaries[[#This Row],[remote_ratio]]=50,"Hybrid")</f>
        <v>Remote</v>
      </c>
      <c r="N1204" s="10" t="str" cm="1">
        <f t="array" ref="N12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4" s="10" t="str">
        <f>VLOOKUP(ds_salaries[[#This Row],[employee_residence]],country_codes_wiki!A:B,2,0)</f>
        <v>United States</v>
      </c>
    </row>
    <row r="1205" spans="1:15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  <c r="L1205" s="10" cm="1">
        <f t="array" ref="L1205">MEDIAN(IF(ds_salaries[experience_level]=ds_salaries[[#This Row],[experience_level]],ds_salaries[salary_in_usd]))</f>
        <v>146000</v>
      </c>
      <c r="M1205" s="10" t="str" cm="1">
        <f t="array" ref="M1205">_xlfn.IFS(ds_salaries[[#This Row],[remote_ratio]]=100,"Remote",ds_salaries[[#This Row],[remote_ratio]]=0,"Onsite",ds_salaries[[#This Row],[remote_ratio]]=50,"Hybrid")</f>
        <v>Onsite</v>
      </c>
      <c r="N1205" s="10" t="str" cm="1">
        <f t="array" ref="N12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5" s="10" t="str">
        <f>VLOOKUP(ds_salaries[[#This Row],[employee_residence]],country_codes_wiki!A:B,2,0)</f>
        <v>United States</v>
      </c>
    </row>
    <row r="1206" spans="1:15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  <c r="L1206" s="10" cm="1">
        <f t="array" ref="L1206">MEDIAN(IF(ds_salaries[experience_level]=ds_salaries[[#This Row],[experience_level]],ds_salaries[salary_in_usd]))</f>
        <v>146000</v>
      </c>
      <c r="M1206" s="10" t="str" cm="1">
        <f t="array" ref="M1206">_xlfn.IFS(ds_salaries[[#This Row],[remote_ratio]]=100,"Remote",ds_salaries[[#This Row],[remote_ratio]]=0,"Onsite",ds_salaries[[#This Row],[remote_ratio]]=50,"Hybrid")</f>
        <v>Onsite</v>
      </c>
      <c r="N1206" s="10" t="str" cm="1">
        <f t="array" ref="N12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6" s="10" t="str">
        <f>VLOOKUP(ds_salaries[[#This Row],[employee_residence]],country_codes_wiki!A:B,2,0)</f>
        <v>United States</v>
      </c>
    </row>
    <row r="1207" spans="1:15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  <c r="L1207" s="10" cm="1">
        <f t="array" ref="L1207">MEDIAN(IF(ds_salaries[experience_level]=ds_salaries[[#This Row],[experience_level]],ds_salaries[salary_in_usd]))</f>
        <v>70000</v>
      </c>
      <c r="M1207" s="10" t="str" cm="1">
        <f t="array" ref="M1207">_xlfn.IFS(ds_salaries[[#This Row],[remote_ratio]]=100,"Remote",ds_salaries[[#This Row],[remote_ratio]]=0,"Onsite",ds_salaries[[#This Row],[remote_ratio]]=50,"Hybrid")</f>
        <v>Onsite</v>
      </c>
      <c r="N1207" s="10" t="str" cm="1">
        <f t="array" ref="N12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7" s="10" t="str">
        <f>VLOOKUP(ds_salaries[[#This Row],[employee_residence]],country_codes_wiki!A:B,2,0)</f>
        <v>United States</v>
      </c>
    </row>
    <row r="1208" spans="1:15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  <c r="L1208" s="10" cm="1">
        <f t="array" ref="L1208">MEDIAN(IF(ds_salaries[experience_level]=ds_salaries[[#This Row],[experience_level]],ds_salaries[salary_in_usd]))</f>
        <v>100000</v>
      </c>
      <c r="M1208" s="10" t="str" cm="1">
        <f t="array" ref="M1208">_xlfn.IFS(ds_salaries[[#This Row],[remote_ratio]]=100,"Remote",ds_salaries[[#This Row],[remote_ratio]]=0,"Onsite",ds_salaries[[#This Row],[remote_ratio]]=50,"Hybrid")</f>
        <v>Remote</v>
      </c>
      <c r="N1208" s="10" t="str" cm="1">
        <f t="array" ref="N12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8" s="10" t="str">
        <f>VLOOKUP(ds_salaries[[#This Row],[employee_residence]],country_codes_wiki!A:B,2,0)</f>
        <v>Great Britain</v>
      </c>
    </row>
    <row r="1209" spans="1:15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  <c r="L1209" s="10" cm="1">
        <f t="array" ref="L1209">MEDIAN(IF(ds_salaries[experience_level]=ds_salaries[[#This Row],[experience_level]],ds_salaries[salary_in_usd]))</f>
        <v>70000</v>
      </c>
      <c r="M1209" s="10" t="str" cm="1">
        <f t="array" ref="M1209">_xlfn.IFS(ds_salaries[[#This Row],[remote_ratio]]=100,"Remote",ds_salaries[[#This Row],[remote_ratio]]=0,"Onsite",ds_salaries[[#This Row],[remote_ratio]]=50,"Hybrid")</f>
        <v>Remote</v>
      </c>
      <c r="N1209" s="10" t="str" cm="1">
        <f t="array" ref="N12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09" s="10" t="str">
        <f>VLOOKUP(ds_salaries[[#This Row],[employee_residence]],country_codes_wiki!A:B,2,0)</f>
        <v>Great Britain</v>
      </c>
    </row>
    <row r="1210" spans="1:15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  <c r="L1210" s="10" cm="1">
        <f t="array" ref="L1210">MEDIAN(IF(ds_salaries[experience_level]=ds_salaries[[#This Row],[experience_level]],ds_salaries[salary_in_usd]))</f>
        <v>70000</v>
      </c>
      <c r="M1210" s="10" t="str" cm="1">
        <f t="array" ref="M1210">_xlfn.IFS(ds_salaries[[#This Row],[remote_ratio]]=100,"Remote",ds_salaries[[#This Row],[remote_ratio]]=0,"Onsite",ds_salaries[[#This Row],[remote_ratio]]=50,"Hybrid")</f>
        <v>Remote</v>
      </c>
      <c r="N1210" s="10" t="str" cm="1">
        <f t="array" ref="N12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0" s="10" t="str">
        <f>VLOOKUP(ds_salaries[[#This Row],[employee_residence]],country_codes_wiki!A:B,2,0)</f>
        <v>Great Britain</v>
      </c>
    </row>
    <row r="1211" spans="1:15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  <c r="L1211" s="10" cm="1">
        <f t="array" ref="L1211">MEDIAN(IF(ds_salaries[experience_level]=ds_salaries[[#This Row],[experience_level]],ds_salaries[salary_in_usd]))</f>
        <v>146000</v>
      </c>
      <c r="M1211" s="10" t="str" cm="1">
        <f t="array" ref="M1211">_xlfn.IFS(ds_salaries[[#This Row],[remote_ratio]]=100,"Remote",ds_salaries[[#This Row],[remote_ratio]]=0,"Onsite",ds_salaries[[#This Row],[remote_ratio]]=50,"Hybrid")</f>
        <v>Onsite</v>
      </c>
      <c r="N1211" s="10" t="str" cm="1">
        <f t="array" ref="N12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1" s="10" t="str">
        <f>VLOOKUP(ds_salaries[[#This Row],[employee_residence]],country_codes_wiki!A:B,2,0)</f>
        <v>United States</v>
      </c>
    </row>
    <row r="1212" spans="1:15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  <c r="L1212" s="10" cm="1">
        <f t="array" ref="L1212">MEDIAN(IF(ds_salaries[experience_level]=ds_salaries[[#This Row],[experience_level]],ds_salaries[salary_in_usd]))</f>
        <v>146000</v>
      </c>
      <c r="M1212" s="10" t="str" cm="1">
        <f t="array" ref="M1212">_xlfn.IFS(ds_salaries[[#This Row],[remote_ratio]]=100,"Remote",ds_salaries[[#This Row],[remote_ratio]]=0,"Onsite",ds_salaries[[#This Row],[remote_ratio]]=50,"Hybrid")</f>
        <v>Onsite</v>
      </c>
      <c r="N1212" s="10" t="str" cm="1">
        <f t="array" ref="N12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2" s="10" t="str">
        <f>VLOOKUP(ds_salaries[[#This Row],[employee_residence]],country_codes_wiki!A:B,2,0)</f>
        <v>United States</v>
      </c>
    </row>
    <row r="1213" spans="1:15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  <c r="L1213" s="10" cm="1">
        <f t="array" ref="L1213">MEDIAN(IF(ds_salaries[experience_level]=ds_salaries[[#This Row],[experience_level]],ds_salaries[salary_in_usd]))</f>
        <v>146000</v>
      </c>
      <c r="M1213" s="10" t="str" cm="1">
        <f t="array" ref="M1213">_xlfn.IFS(ds_salaries[[#This Row],[remote_ratio]]=100,"Remote",ds_salaries[[#This Row],[remote_ratio]]=0,"Onsite",ds_salaries[[#This Row],[remote_ratio]]=50,"Hybrid")</f>
        <v>Onsite</v>
      </c>
      <c r="N1213" s="10" t="str" cm="1">
        <f t="array" ref="N12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3" s="10" t="str">
        <f>VLOOKUP(ds_salaries[[#This Row],[employee_residence]],country_codes_wiki!A:B,2,0)</f>
        <v>United States</v>
      </c>
    </row>
    <row r="1214" spans="1:15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  <c r="L1214" s="10" cm="1">
        <f t="array" ref="L1214">MEDIAN(IF(ds_salaries[experience_level]=ds_salaries[[#This Row],[experience_level]],ds_salaries[salary_in_usd]))</f>
        <v>146000</v>
      </c>
      <c r="M1214" s="10" t="str" cm="1">
        <f t="array" ref="M1214">_xlfn.IFS(ds_salaries[[#This Row],[remote_ratio]]=100,"Remote",ds_salaries[[#This Row],[remote_ratio]]=0,"Onsite",ds_salaries[[#This Row],[remote_ratio]]=50,"Hybrid")</f>
        <v>Onsite</v>
      </c>
      <c r="N1214" s="10" t="str" cm="1">
        <f t="array" ref="N12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4" s="10" t="str">
        <f>VLOOKUP(ds_salaries[[#This Row],[employee_residence]],country_codes_wiki!A:B,2,0)</f>
        <v>United States</v>
      </c>
    </row>
    <row r="1215" spans="1:15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  <c r="L1215" s="10" cm="1">
        <f t="array" ref="L1215">MEDIAN(IF(ds_salaries[experience_level]=ds_salaries[[#This Row],[experience_level]],ds_salaries[salary_in_usd]))</f>
        <v>146000</v>
      </c>
      <c r="M1215" s="10" t="str" cm="1">
        <f t="array" ref="M1215">_xlfn.IFS(ds_salaries[[#This Row],[remote_ratio]]=100,"Remote",ds_salaries[[#This Row],[remote_ratio]]=0,"Onsite",ds_salaries[[#This Row],[remote_ratio]]=50,"Hybrid")</f>
        <v>Onsite</v>
      </c>
      <c r="N1215" s="10" t="str" cm="1">
        <f t="array" ref="N12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5" s="10" t="str">
        <f>VLOOKUP(ds_salaries[[#This Row],[employee_residence]],country_codes_wiki!A:B,2,0)</f>
        <v>United States</v>
      </c>
    </row>
    <row r="1216" spans="1:15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  <c r="L1216" s="10" cm="1">
        <f t="array" ref="L1216">MEDIAN(IF(ds_salaries[experience_level]=ds_salaries[[#This Row],[experience_level]],ds_salaries[salary_in_usd]))</f>
        <v>146000</v>
      </c>
      <c r="M1216" s="10" t="str" cm="1">
        <f t="array" ref="M1216">_xlfn.IFS(ds_salaries[[#This Row],[remote_ratio]]=100,"Remote",ds_salaries[[#This Row],[remote_ratio]]=0,"Onsite",ds_salaries[[#This Row],[remote_ratio]]=50,"Hybrid")</f>
        <v>Onsite</v>
      </c>
      <c r="N1216" s="10" t="str" cm="1">
        <f t="array" ref="N12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6" s="10" t="str">
        <f>VLOOKUP(ds_salaries[[#This Row],[employee_residence]],country_codes_wiki!A:B,2,0)</f>
        <v>United States</v>
      </c>
    </row>
    <row r="1217" spans="1:15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  <c r="L1217" s="10" cm="1">
        <f t="array" ref="L1217">MEDIAN(IF(ds_salaries[experience_level]=ds_salaries[[#This Row],[experience_level]],ds_salaries[salary_in_usd]))</f>
        <v>146000</v>
      </c>
      <c r="M1217" s="10" t="str" cm="1">
        <f t="array" ref="M1217">_xlfn.IFS(ds_salaries[[#This Row],[remote_ratio]]=100,"Remote",ds_salaries[[#This Row],[remote_ratio]]=0,"Onsite",ds_salaries[[#This Row],[remote_ratio]]=50,"Hybrid")</f>
        <v>Remote</v>
      </c>
      <c r="N1217" s="10" t="str" cm="1">
        <f t="array" ref="N12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7" s="10" t="str">
        <f>VLOOKUP(ds_salaries[[#This Row],[employee_residence]],country_codes_wiki!A:B,2,0)</f>
        <v>United States</v>
      </c>
    </row>
    <row r="1218" spans="1:15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  <c r="L1218" s="10" cm="1">
        <f t="array" ref="L1218">MEDIAN(IF(ds_salaries[experience_level]=ds_salaries[[#This Row],[experience_level]],ds_salaries[salary_in_usd]))</f>
        <v>146000</v>
      </c>
      <c r="M1218" s="10" t="str" cm="1">
        <f t="array" ref="M1218">_xlfn.IFS(ds_salaries[[#This Row],[remote_ratio]]=100,"Remote",ds_salaries[[#This Row],[remote_ratio]]=0,"Onsite",ds_salaries[[#This Row],[remote_ratio]]=50,"Hybrid")</f>
        <v>Remote</v>
      </c>
      <c r="N1218" s="10" t="str" cm="1">
        <f t="array" ref="N12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8" s="10" t="str">
        <f>VLOOKUP(ds_salaries[[#This Row],[employee_residence]],country_codes_wiki!A:B,2,0)</f>
        <v>United States</v>
      </c>
    </row>
    <row r="1219" spans="1:15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  <c r="L1219" s="10" cm="1">
        <f t="array" ref="L1219">MEDIAN(IF(ds_salaries[experience_level]=ds_salaries[[#This Row],[experience_level]],ds_salaries[salary_in_usd]))</f>
        <v>146000</v>
      </c>
      <c r="M1219" s="10" t="str" cm="1">
        <f t="array" ref="M1219">_xlfn.IFS(ds_salaries[[#This Row],[remote_ratio]]=100,"Remote",ds_salaries[[#This Row],[remote_ratio]]=0,"Onsite",ds_salaries[[#This Row],[remote_ratio]]=50,"Hybrid")</f>
        <v>Remote</v>
      </c>
      <c r="N1219" s="10" t="str" cm="1">
        <f t="array" ref="N12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19" s="10" t="str">
        <f>VLOOKUP(ds_salaries[[#This Row],[employee_residence]],country_codes_wiki!A:B,2,0)</f>
        <v>United States</v>
      </c>
    </row>
    <row r="1220" spans="1:15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  <c r="L1220" s="10" cm="1">
        <f t="array" ref="L1220">MEDIAN(IF(ds_salaries[experience_level]=ds_salaries[[#This Row],[experience_level]],ds_salaries[salary_in_usd]))</f>
        <v>146000</v>
      </c>
      <c r="M1220" s="10" t="str" cm="1">
        <f t="array" ref="M1220">_xlfn.IFS(ds_salaries[[#This Row],[remote_ratio]]=100,"Remote",ds_salaries[[#This Row],[remote_ratio]]=0,"Onsite",ds_salaries[[#This Row],[remote_ratio]]=50,"Hybrid")</f>
        <v>Remote</v>
      </c>
      <c r="N1220" s="10" t="str" cm="1">
        <f t="array" ref="N12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0" s="10" t="str">
        <f>VLOOKUP(ds_salaries[[#This Row],[employee_residence]],country_codes_wiki!A:B,2,0)</f>
        <v>United States</v>
      </c>
    </row>
    <row r="1221" spans="1:15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  <c r="L1221" s="10" cm="1">
        <f t="array" ref="L1221">MEDIAN(IF(ds_salaries[experience_level]=ds_salaries[[#This Row],[experience_level]],ds_salaries[salary_in_usd]))</f>
        <v>146000</v>
      </c>
      <c r="M1221" s="10" t="str" cm="1">
        <f t="array" ref="M1221">_xlfn.IFS(ds_salaries[[#This Row],[remote_ratio]]=100,"Remote",ds_salaries[[#This Row],[remote_ratio]]=0,"Onsite",ds_salaries[[#This Row],[remote_ratio]]=50,"Hybrid")</f>
        <v>Onsite</v>
      </c>
      <c r="N1221" s="10" t="str" cm="1">
        <f t="array" ref="N12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1" s="10" t="str">
        <f>VLOOKUP(ds_salaries[[#This Row],[employee_residence]],country_codes_wiki!A:B,2,0)</f>
        <v>United States</v>
      </c>
    </row>
    <row r="1222" spans="1:15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  <c r="L1222" s="10" cm="1">
        <f t="array" ref="L1222">MEDIAN(IF(ds_salaries[experience_level]=ds_salaries[[#This Row],[experience_level]],ds_salaries[salary_in_usd]))</f>
        <v>146000</v>
      </c>
      <c r="M1222" s="10" t="str" cm="1">
        <f t="array" ref="M1222">_xlfn.IFS(ds_salaries[[#This Row],[remote_ratio]]=100,"Remote",ds_salaries[[#This Row],[remote_ratio]]=0,"Onsite",ds_salaries[[#This Row],[remote_ratio]]=50,"Hybrid")</f>
        <v>Onsite</v>
      </c>
      <c r="N1222" s="10" t="str" cm="1">
        <f t="array" ref="N12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2" s="10" t="str">
        <f>VLOOKUP(ds_salaries[[#This Row],[employee_residence]],country_codes_wiki!A:B,2,0)</f>
        <v>United States</v>
      </c>
    </row>
    <row r="1223" spans="1:15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  <c r="L1223" s="10" cm="1">
        <f t="array" ref="L1223">MEDIAN(IF(ds_salaries[experience_level]=ds_salaries[[#This Row],[experience_level]],ds_salaries[salary_in_usd]))</f>
        <v>146000</v>
      </c>
      <c r="M1223" s="10" t="str" cm="1">
        <f t="array" ref="M1223">_xlfn.IFS(ds_salaries[[#This Row],[remote_ratio]]=100,"Remote",ds_salaries[[#This Row],[remote_ratio]]=0,"Onsite",ds_salaries[[#This Row],[remote_ratio]]=50,"Hybrid")</f>
        <v>Remote</v>
      </c>
      <c r="N1223" s="10" t="str" cm="1">
        <f t="array" ref="N12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3" s="10" t="str">
        <f>VLOOKUP(ds_salaries[[#This Row],[employee_residence]],country_codes_wiki!A:B,2,0)</f>
        <v>Spain</v>
      </c>
    </row>
    <row r="1224" spans="1:15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  <c r="L1224" s="10" cm="1">
        <f t="array" ref="L1224">MEDIAN(IF(ds_salaries[experience_level]=ds_salaries[[#This Row],[experience_level]],ds_salaries[salary_in_usd]))</f>
        <v>146000</v>
      </c>
      <c r="M1224" s="10" t="str" cm="1">
        <f t="array" ref="M1224">_xlfn.IFS(ds_salaries[[#This Row],[remote_ratio]]=100,"Remote",ds_salaries[[#This Row],[remote_ratio]]=0,"Onsite",ds_salaries[[#This Row],[remote_ratio]]=50,"Hybrid")</f>
        <v>Remote</v>
      </c>
      <c r="N1224" s="10" t="str" cm="1">
        <f t="array" ref="N12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4" s="10" t="str">
        <f>VLOOKUP(ds_salaries[[#This Row],[employee_residence]],country_codes_wiki!A:B,2,0)</f>
        <v>Spain</v>
      </c>
    </row>
    <row r="1225" spans="1:15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  <c r="L1225" s="10" cm="1">
        <f t="array" ref="L1225">MEDIAN(IF(ds_salaries[experience_level]=ds_salaries[[#This Row],[experience_level]],ds_salaries[salary_in_usd]))</f>
        <v>70000</v>
      </c>
      <c r="M1225" s="10" t="str" cm="1">
        <f t="array" ref="M1225">_xlfn.IFS(ds_salaries[[#This Row],[remote_ratio]]=100,"Remote",ds_salaries[[#This Row],[remote_ratio]]=0,"Onsite",ds_salaries[[#This Row],[remote_ratio]]=50,"Hybrid")</f>
        <v>Remote</v>
      </c>
      <c r="N1225" s="10" t="str" cm="1">
        <f t="array" ref="N12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5" s="10" t="str">
        <f>VLOOKUP(ds_salaries[[#This Row],[employee_residence]],country_codes_wiki!A:B,2,0)</f>
        <v>United States</v>
      </c>
    </row>
    <row r="1226" spans="1:15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  <c r="L1226" s="10" cm="1">
        <f t="array" ref="L1226">MEDIAN(IF(ds_salaries[experience_level]=ds_salaries[[#This Row],[experience_level]],ds_salaries[salary_in_usd]))</f>
        <v>70000</v>
      </c>
      <c r="M1226" s="10" t="str" cm="1">
        <f t="array" ref="M1226">_xlfn.IFS(ds_salaries[[#This Row],[remote_ratio]]=100,"Remote",ds_salaries[[#This Row],[remote_ratio]]=0,"Onsite",ds_salaries[[#This Row],[remote_ratio]]=50,"Hybrid")</f>
        <v>Hybrid</v>
      </c>
      <c r="N1226" s="10" t="str" cm="1">
        <f t="array" ref="N12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6" s="10" t="str">
        <f>VLOOKUP(ds_salaries[[#This Row],[employee_residence]],country_codes_wiki!A:B,2,0)</f>
        <v>Kuwait</v>
      </c>
    </row>
    <row r="1227" spans="1:15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  <c r="L1227" s="10" cm="1">
        <f t="array" ref="L1227">MEDIAN(IF(ds_salaries[experience_level]=ds_salaries[[#This Row],[experience_level]],ds_salaries[salary_in_usd]))</f>
        <v>146000</v>
      </c>
      <c r="M1227" s="10" t="str" cm="1">
        <f t="array" ref="M1227">_xlfn.IFS(ds_salaries[[#This Row],[remote_ratio]]=100,"Remote",ds_salaries[[#This Row],[remote_ratio]]=0,"Onsite",ds_salaries[[#This Row],[remote_ratio]]=50,"Hybrid")</f>
        <v>Onsite</v>
      </c>
      <c r="N1227" s="10" t="str" cm="1">
        <f t="array" ref="N12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7" s="10" t="str">
        <f>VLOOKUP(ds_salaries[[#This Row],[employee_residence]],country_codes_wiki!A:B,2,0)</f>
        <v>United States</v>
      </c>
    </row>
    <row r="1228" spans="1:15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  <c r="L1228" s="10" cm="1">
        <f t="array" ref="L1228">MEDIAN(IF(ds_salaries[experience_level]=ds_salaries[[#This Row],[experience_level]],ds_salaries[salary_in_usd]))</f>
        <v>146000</v>
      </c>
      <c r="M1228" s="10" t="str" cm="1">
        <f t="array" ref="M1228">_xlfn.IFS(ds_salaries[[#This Row],[remote_ratio]]=100,"Remote",ds_salaries[[#This Row],[remote_ratio]]=0,"Onsite",ds_salaries[[#This Row],[remote_ratio]]=50,"Hybrid")</f>
        <v>Onsite</v>
      </c>
      <c r="N1228" s="10" t="str" cm="1">
        <f t="array" ref="N12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8" s="10" t="str">
        <f>VLOOKUP(ds_salaries[[#This Row],[employee_residence]],country_codes_wiki!A:B,2,0)</f>
        <v>United States</v>
      </c>
    </row>
    <row r="1229" spans="1:15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  <c r="L1229" s="10" cm="1">
        <f t="array" ref="L1229">MEDIAN(IF(ds_salaries[experience_level]=ds_salaries[[#This Row],[experience_level]],ds_salaries[salary_in_usd]))</f>
        <v>146000</v>
      </c>
      <c r="M1229" s="10" t="str" cm="1">
        <f t="array" ref="M1229">_xlfn.IFS(ds_salaries[[#This Row],[remote_ratio]]=100,"Remote",ds_salaries[[#This Row],[remote_ratio]]=0,"Onsite",ds_salaries[[#This Row],[remote_ratio]]=50,"Hybrid")</f>
        <v>Onsite</v>
      </c>
      <c r="N1229" s="10" t="str" cm="1">
        <f t="array" ref="N12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29" s="10" t="str">
        <f>VLOOKUP(ds_salaries[[#This Row],[employee_residence]],country_codes_wiki!A:B,2,0)</f>
        <v>United States</v>
      </c>
    </row>
    <row r="1230" spans="1:15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  <c r="L1230" s="10" cm="1">
        <f t="array" ref="L1230">MEDIAN(IF(ds_salaries[experience_level]=ds_salaries[[#This Row],[experience_level]],ds_salaries[salary_in_usd]))</f>
        <v>146000</v>
      </c>
      <c r="M1230" s="10" t="str" cm="1">
        <f t="array" ref="M1230">_xlfn.IFS(ds_salaries[[#This Row],[remote_ratio]]=100,"Remote",ds_salaries[[#This Row],[remote_ratio]]=0,"Onsite",ds_salaries[[#This Row],[remote_ratio]]=50,"Hybrid")</f>
        <v>Onsite</v>
      </c>
      <c r="N1230" s="10" t="str" cm="1">
        <f t="array" ref="N12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0" s="10" t="str">
        <f>VLOOKUP(ds_salaries[[#This Row],[employee_residence]],country_codes_wiki!A:B,2,0)</f>
        <v>United States</v>
      </c>
    </row>
    <row r="1231" spans="1:15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  <c r="L1231" s="10" cm="1">
        <f t="array" ref="L1231">MEDIAN(IF(ds_salaries[experience_level]=ds_salaries[[#This Row],[experience_level]],ds_salaries[salary_in_usd]))</f>
        <v>146000</v>
      </c>
      <c r="M1231" s="10" t="str" cm="1">
        <f t="array" ref="M1231">_xlfn.IFS(ds_salaries[[#This Row],[remote_ratio]]=100,"Remote",ds_salaries[[#This Row],[remote_ratio]]=0,"Onsite",ds_salaries[[#This Row],[remote_ratio]]=50,"Hybrid")</f>
        <v>Remote</v>
      </c>
      <c r="N1231" s="10" t="str" cm="1">
        <f t="array" ref="N12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1" s="10" t="str">
        <f>VLOOKUP(ds_salaries[[#This Row],[employee_residence]],country_codes_wiki!A:B,2,0)</f>
        <v>Great Britain</v>
      </c>
    </row>
    <row r="1232" spans="1:15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  <c r="L1232" s="10" cm="1">
        <f t="array" ref="L1232">MEDIAN(IF(ds_salaries[experience_level]=ds_salaries[[#This Row],[experience_level]],ds_salaries[salary_in_usd]))</f>
        <v>70000</v>
      </c>
      <c r="M1232" s="10" t="str" cm="1">
        <f t="array" ref="M1232">_xlfn.IFS(ds_salaries[[#This Row],[remote_ratio]]=100,"Remote",ds_salaries[[#This Row],[remote_ratio]]=0,"Onsite",ds_salaries[[#This Row],[remote_ratio]]=50,"Hybrid")</f>
        <v>Onsite</v>
      </c>
      <c r="N1232" s="10" t="str" cm="1">
        <f t="array" ref="N12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2" s="10" t="str">
        <f>VLOOKUP(ds_salaries[[#This Row],[employee_residence]],country_codes_wiki!A:B,2,0)</f>
        <v>India</v>
      </c>
    </row>
    <row r="1233" spans="1:15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  <c r="L1233" s="10" cm="1">
        <f t="array" ref="L1233">MEDIAN(IF(ds_salaries[experience_level]=ds_salaries[[#This Row],[experience_level]],ds_salaries[salary_in_usd]))</f>
        <v>146000</v>
      </c>
      <c r="M1233" s="10" t="str" cm="1">
        <f t="array" ref="M1233">_xlfn.IFS(ds_salaries[[#This Row],[remote_ratio]]=100,"Remote",ds_salaries[[#This Row],[remote_ratio]]=0,"Onsite",ds_salaries[[#This Row],[remote_ratio]]=50,"Hybrid")</f>
        <v>Onsite</v>
      </c>
      <c r="N1233" s="10" t="str" cm="1">
        <f t="array" ref="N12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3" s="10" t="str">
        <f>VLOOKUP(ds_salaries[[#This Row],[employee_residence]],country_codes_wiki!A:B,2,0)</f>
        <v>United States</v>
      </c>
    </row>
    <row r="1234" spans="1:15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  <c r="L1234" s="10" cm="1">
        <f t="array" ref="L1234">MEDIAN(IF(ds_salaries[experience_level]=ds_salaries[[#This Row],[experience_level]],ds_salaries[salary_in_usd]))</f>
        <v>146000</v>
      </c>
      <c r="M1234" s="10" t="str" cm="1">
        <f t="array" ref="M1234">_xlfn.IFS(ds_salaries[[#This Row],[remote_ratio]]=100,"Remote",ds_salaries[[#This Row],[remote_ratio]]=0,"Onsite",ds_salaries[[#This Row],[remote_ratio]]=50,"Hybrid")</f>
        <v>Onsite</v>
      </c>
      <c r="N1234" s="10" t="str" cm="1">
        <f t="array" ref="N12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4" s="10" t="str">
        <f>VLOOKUP(ds_salaries[[#This Row],[employee_residence]],country_codes_wiki!A:B,2,0)</f>
        <v>United States</v>
      </c>
    </row>
    <row r="1235" spans="1:15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  <c r="L1235" s="10" cm="1">
        <f t="array" ref="L1235">MEDIAN(IF(ds_salaries[experience_level]=ds_salaries[[#This Row],[experience_level]],ds_salaries[salary_in_usd]))</f>
        <v>146000</v>
      </c>
      <c r="M1235" s="10" t="str" cm="1">
        <f t="array" ref="M1235">_xlfn.IFS(ds_salaries[[#This Row],[remote_ratio]]=100,"Remote",ds_salaries[[#This Row],[remote_ratio]]=0,"Onsite",ds_salaries[[#This Row],[remote_ratio]]=50,"Hybrid")</f>
        <v>Remote</v>
      </c>
      <c r="N1235" s="10" t="str" cm="1">
        <f t="array" ref="N12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5" s="10" t="str">
        <f>VLOOKUP(ds_salaries[[#This Row],[employee_residence]],country_codes_wiki!A:B,2,0)</f>
        <v>United States</v>
      </c>
    </row>
    <row r="1236" spans="1:15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  <c r="L1236" s="10" cm="1">
        <f t="array" ref="L1236">MEDIAN(IF(ds_salaries[experience_level]=ds_salaries[[#This Row],[experience_level]],ds_salaries[salary_in_usd]))</f>
        <v>146000</v>
      </c>
      <c r="M1236" s="10" t="str" cm="1">
        <f t="array" ref="M1236">_xlfn.IFS(ds_salaries[[#This Row],[remote_ratio]]=100,"Remote",ds_salaries[[#This Row],[remote_ratio]]=0,"Onsite",ds_salaries[[#This Row],[remote_ratio]]=50,"Hybrid")</f>
        <v>Remote</v>
      </c>
      <c r="N1236" s="10" t="str" cm="1">
        <f t="array" ref="N12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6" s="10" t="str">
        <f>VLOOKUP(ds_salaries[[#This Row],[employee_residence]],country_codes_wiki!A:B,2,0)</f>
        <v>United States</v>
      </c>
    </row>
    <row r="1237" spans="1:15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  <c r="L1237" s="10" cm="1">
        <f t="array" ref="L1237">MEDIAN(IF(ds_salaries[experience_level]=ds_salaries[[#This Row],[experience_level]],ds_salaries[salary_in_usd]))</f>
        <v>70000</v>
      </c>
      <c r="M1237" s="10" t="str" cm="1">
        <f t="array" ref="M1237">_xlfn.IFS(ds_salaries[[#This Row],[remote_ratio]]=100,"Remote",ds_salaries[[#This Row],[remote_ratio]]=0,"Onsite",ds_salaries[[#This Row],[remote_ratio]]=50,"Hybrid")</f>
        <v>Remote</v>
      </c>
      <c r="N1237" s="10" t="str" cm="1">
        <f t="array" ref="N12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7" s="10" t="str">
        <f>VLOOKUP(ds_salaries[[#This Row],[employee_residence]],country_codes_wiki!A:B,2,0)</f>
        <v>United States</v>
      </c>
    </row>
    <row r="1238" spans="1:15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  <c r="L1238" s="10" cm="1">
        <f t="array" ref="L1238">MEDIAN(IF(ds_salaries[experience_level]=ds_salaries[[#This Row],[experience_level]],ds_salaries[salary_in_usd]))</f>
        <v>70000</v>
      </c>
      <c r="M1238" s="10" t="str" cm="1">
        <f t="array" ref="M1238">_xlfn.IFS(ds_salaries[[#This Row],[remote_ratio]]=100,"Remote",ds_salaries[[#This Row],[remote_ratio]]=0,"Onsite",ds_salaries[[#This Row],[remote_ratio]]=50,"Hybrid")</f>
        <v>Remote</v>
      </c>
      <c r="N1238" s="10" t="str" cm="1">
        <f t="array" ref="N12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8" s="10" t="str">
        <f>VLOOKUP(ds_salaries[[#This Row],[employee_residence]],country_codes_wiki!A:B,2,0)</f>
        <v>United States</v>
      </c>
    </row>
    <row r="1239" spans="1:15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  <c r="L1239" s="10" cm="1">
        <f t="array" ref="L1239">MEDIAN(IF(ds_salaries[experience_level]=ds_salaries[[#This Row],[experience_level]],ds_salaries[salary_in_usd]))</f>
        <v>146000</v>
      </c>
      <c r="M1239" s="10" t="str" cm="1">
        <f t="array" ref="M1239">_xlfn.IFS(ds_salaries[[#This Row],[remote_ratio]]=100,"Remote",ds_salaries[[#This Row],[remote_ratio]]=0,"Onsite",ds_salaries[[#This Row],[remote_ratio]]=50,"Hybrid")</f>
        <v>Onsite</v>
      </c>
      <c r="N1239" s="10" t="str" cm="1">
        <f t="array" ref="N12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39" s="10" t="str">
        <f>VLOOKUP(ds_salaries[[#This Row],[employee_residence]],country_codes_wiki!A:B,2,0)</f>
        <v>United States</v>
      </c>
    </row>
    <row r="1240" spans="1:15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  <c r="L1240" s="10" cm="1">
        <f t="array" ref="L1240">MEDIAN(IF(ds_salaries[experience_level]=ds_salaries[[#This Row],[experience_level]],ds_salaries[salary_in_usd]))</f>
        <v>146000</v>
      </c>
      <c r="M1240" s="10" t="str" cm="1">
        <f t="array" ref="M1240">_xlfn.IFS(ds_salaries[[#This Row],[remote_ratio]]=100,"Remote",ds_salaries[[#This Row],[remote_ratio]]=0,"Onsite",ds_salaries[[#This Row],[remote_ratio]]=50,"Hybrid")</f>
        <v>Onsite</v>
      </c>
      <c r="N1240" s="10" t="str" cm="1">
        <f t="array" ref="N12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0" s="10" t="str">
        <f>VLOOKUP(ds_salaries[[#This Row],[employee_residence]],country_codes_wiki!A:B,2,0)</f>
        <v>United States</v>
      </c>
    </row>
    <row r="1241" spans="1:15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  <c r="L1241" s="10" cm="1">
        <f t="array" ref="L1241">MEDIAN(IF(ds_salaries[experience_level]=ds_salaries[[#This Row],[experience_level]],ds_salaries[salary_in_usd]))</f>
        <v>100000</v>
      </c>
      <c r="M1241" s="10" t="str" cm="1">
        <f t="array" ref="M1241">_xlfn.IFS(ds_salaries[[#This Row],[remote_ratio]]=100,"Remote",ds_salaries[[#This Row],[remote_ratio]]=0,"Onsite",ds_salaries[[#This Row],[remote_ratio]]=50,"Hybrid")</f>
        <v>Onsite</v>
      </c>
      <c r="N1241" s="10" t="str" cm="1">
        <f t="array" ref="N12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1" s="10" t="str">
        <f>VLOOKUP(ds_salaries[[#This Row],[employee_residence]],country_codes_wiki!A:B,2,0)</f>
        <v>United States</v>
      </c>
    </row>
    <row r="1242" spans="1:15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  <c r="L1242" s="10" cm="1">
        <f t="array" ref="L1242">MEDIAN(IF(ds_salaries[experience_level]=ds_salaries[[#This Row],[experience_level]],ds_salaries[salary_in_usd]))</f>
        <v>100000</v>
      </c>
      <c r="M1242" s="10" t="str" cm="1">
        <f t="array" ref="M1242">_xlfn.IFS(ds_salaries[[#This Row],[remote_ratio]]=100,"Remote",ds_salaries[[#This Row],[remote_ratio]]=0,"Onsite",ds_salaries[[#This Row],[remote_ratio]]=50,"Hybrid")</f>
        <v>Onsite</v>
      </c>
      <c r="N1242" s="10" t="str" cm="1">
        <f t="array" ref="N12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2" s="10" t="str">
        <f>VLOOKUP(ds_salaries[[#This Row],[employee_residence]],country_codes_wiki!A:B,2,0)</f>
        <v>United States</v>
      </c>
    </row>
    <row r="1243" spans="1:15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  <c r="L1243" s="10" cm="1">
        <f t="array" ref="L1243">MEDIAN(IF(ds_salaries[experience_level]=ds_salaries[[#This Row],[experience_level]],ds_salaries[salary_in_usd]))</f>
        <v>146000</v>
      </c>
      <c r="M1243" s="10" t="str" cm="1">
        <f t="array" ref="M1243">_xlfn.IFS(ds_salaries[[#This Row],[remote_ratio]]=100,"Remote",ds_salaries[[#This Row],[remote_ratio]]=0,"Onsite",ds_salaries[[#This Row],[remote_ratio]]=50,"Hybrid")</f>
        <v>Remote</v>
      </c>
      <c r="N1243" s="10" t="str" cm="1">
        <f t="array" ref="N12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3" s="10" t="str">
        <f>VLOOKUP(ds_salaries[[#This Row],[employee_residence]],country_codes_wiki!A:B,2,0)</f>
        <v>United States</v>
      </c>
    </row>
    <row r="1244" spans="1:15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  <c r="L1244" s="10" cm="1">
        <f t="array" ref="L1244">MEDIAN(IF(ds_salaries[experience_level]=ds_salaries[[#This Row],[experience_level]],ds_salaries[salary_in_usd]))</f>
        <v>146000</v>
      </c>
      <c r="M1244" s="10" t="str" cm="1">
        <f t="array" ref="M1244">_xlfn.IFS(ds_salaries[[#This Row],[remote_ratio]]=100,"Remote",ds_salaries[[#This Row],[remote_ratio]]=0,"Onsite",ds_salaries[[#This Row],[remote_ratio]]=50,"Hybrid")</f>
        <v>Remote</v>
      </c>
      <c r="N1244" s="10" t="str" cm="1">
        <f t="array" ref="N12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4" s="10" t="str">
        <f>VLOOKUP(ds_salaries[[#This Row],[employee_residence]],country_codes_wiki!A:B,2,0)</f>
        <v>United States</v>
      </c>
    </row>
    <row r="1245" spans="1:15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  <c r="L1245" s="10" cm="1">
        <f t="array" ref="L1245">MEDIAN(IF(ds_salaries[experience_level]=ds_salaries[[#This Row],[experience_level]],ds_salaries[salary_in_usd]))</f>
        <v>146000</v>
      </c>
      <c r="M1245" s="10" t="str" cm="1">
        <f t="array" ref="M1245">_xlfn.IFS(ds_salaries[[#This Row],[remote_ratio]]=100,"Remote",ds_salaries[[#This Row],[remote_ratio]]=0,"Onsite",ds_salaries[[#This Row],[remote_ratio]]=50,"Hybrid")</f>
        <v>Onsite</v>
      </c>
      <c r="N1245" s="10" t="str" cm="1">
        <f t="array" ref="N12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5" s="10" t="str">
        <f>VLOOKUP(ds_salaries[[#This Row],[employee_residence]],country_codes_wiki!A:B,2,0)</f>
        <v>United States</v>
      </c>
    </row>
    <row r="1246" spans="1:15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  <c r="L1246" s="10" cm="1">
        <f t="array" ref="L1246">MEDIAN(IF(ds_salaries[experience_level]=ds_salaries[[#This Row],[experience_level]],ds_salaries[salary_in_usd]))</f>
        <v>146000</v>
      </c>
      <c r="M1246" s="10" t="str" cm="1">
        <f t="array" ref="M1246">_xlfn.IFS(ds_salaries[[#This Row],[remote_ratio]]=100,"Remote",ds_salaries[[#This Row],[remote_ratio]]=0,"Onsite",ds_salaries[[#This Row],[remote_ratio]]=50,"Hybrid")</f>
        <v>Onsite</v>
      </c>
      <c r="N1246" s="10" t="str" cm="1">
        <f t="array" ref="N12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6" s="10" t="str">
        <f>VLOOKUP(ds_salaries[[#This Row],[employee_residence]],country_codes_wiki!A:B,2,0)</f>
        <v>United States</v>
      </c>
    </row>
    <row r="1247" spans="1:15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  <c r="L1247" s="10" cm="1">
        <f t="array" ref="L1247">MEDIAN(IF(ds_salaries[experience_level]=ds_salaries[[#This Row],[experience_level]],ds_salaries[salary_in_usd]))</f>
        <v>146000</v>
      </c>
      <c r="M1247" s="10" t="str" cm="1">
        <f t="array" ref="M1247">_xlfn.IFS(ds_salaries[[#This Row],[remote_ratio]]=100,"Remote",ds_salaries[[#This Row],[remote_ratio]]=0,"Onsite",ds_salaries[[#This Row],[remote_ratio]]=50,"Hybrid")</f>
        <v>Remote</v>
      </c>
      <c r="N1247" s="10" t="str" cm="1">
        <f t="array" ref="N12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7" s="10" t="str">
        <f>VLOOKUP(ds_salaries[[#This Row],[employee_residence]],country_codes_wiki!A:B,2,0)</f>
        <v>United States</v>
      </c>
    </row>
    <row r="1248" spans="1:15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  <c r="L1248" s="10" cm="1">
        <f t="array" ref="L1248">MEDIAN(IF(ds_salaries[experience_level]=ds_salaries[[#This Row],[experience_level]],ds_salaries[salary_in_usd]))</f>
        <v>146000</v>
      </c>
      <c r="M1248" s="10" t="str" cm="1">
        <f t="array" ref="M1248">_xlfn.IFS(ds_salaries[[#This Row],[remote_ratio]]=100,"Remote",ds_salaries[[#This Row],[remote_ratio]]=0,"Onsite",ds_salaries[[#This Row],[remote_ratio]]=50,"Hybrid")</f>
        <v>Remote</v>
      </c>
      <c r="N1248" s="10" t="str" cm="1">
        <f t="array" ref="N12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8" s="10" t="str">
        <f>VLOOKUP(ds_salaries[[#This Row],[employee_residence]],country_codes_wiki!A:B,2,0)</f>
        <v>United States</v>
      </c>
    </row>
    <row r="1249" spans="1:15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  <c r="L1249" s="10" cm="1">
        <f t="array" ref="L1249">MEDIAN(IF(ds_salaries[experience_level]=ds_salaries[[#This Row],[experience_level]],ds_salaries[salary_in_usd]))</f>
        <v>146000</v>
      </c>
      <c r="M1249" s="10" t="str" cm="1">
        <f t="array" ref="M1249">_xlfn.IFS(ds_salaries[[#This Row],[remote_ratio]]=100,"Remote",ds_salaries[[#This Row],[remote_ratio]]=0,"Onsite",ds_salaries[[#This Row],[remote_ratio]]=50,"Hybrid")</f>
        <v>Onsite</v>
      </c>
      <c r="N1249" s="10" t="str" cm="1">
        <f t="array" ref="N12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49" s="10" t="str">
        <f>VLOOKUP(ds_salaries[[#This Row],[employee_residence]],country_codes_wiki!A:B,2,0)</f>
        <v>Spain</v>
      </c>
    </row>
    <row r="1250" spans="1:15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  <c r="L1250" s="10" cm="1">
        <f t="array" ref="L1250">MEDIAN(IF(ds_salaries[experience_level]=ds_salaries[[#This Row],[experience_level]],ds_salaries[salary_in_usd]))</f>
        <v>146000</v>
      </c>
      <c r="M1250" s="10" t="str" cm="1">
        <f t="array" ref="M1250">_xlfn.IFS(ds_salaries[[#This Row],[remote_ratio]]=100,"Remote",ds_salaries[[#This Row],[remote_ratio]]=0,"Onsite",ds_salaries[[#This Row],[remote_ratio]]=50,"Hybrid")</f>
        <v>Onsite</v>
      </c>
      <c r="N1250" s="10" t="str" cm="1">
        <f t="array" ref="N12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0" s="10" t="str">
        <f>VLOOKUP(ds_salaries[[#This Row],[employee_residence]],country_codes_wiki!A:B,2,0)</f>
        <v>Spain</v>
      </c>
    </row>
    <row r="1251" spans="1:15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  <c r="L1251" s="10" cm="1">
        <f t="array" ref="L1251">MEDIAN(IF(ds_salaries[experience_level]=ds_salaries[[#This Row],[experience_level]],ds_salaries[salary_in_usd]))</f>
        <v>146000</v>
      </c>
      <c r="M1251" s="10" t="str" cm="1">
        <f t="array" ref="M1251">_xlfn.IFS(ds_salaries[[#This Row],[remote_ratio]]=100,"Remote",ds_salaries[[#This Row],[remote_ratio]]=0,"Onsite",ds_salaries[[#This Row],[remote_ratio]]=50,"Hybrid")</f>
        <v>Onsite</v>
      </c>
      <c r="N1251" s="10" t="str" cm="1">
        <f t="array" ref="N12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1" s="10" t="str">
        <f>VLOOKUP(ds_salaries[[#This Row],[employee_residence]],country_codes_wiki!A:B,2,0)</f>
        <v>Spain</v>
      </c>
    </row>
    <row r="1252" spans="1:15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  <c r="L1252" s="10" cm="1">
        <f t="array" ref="L1252">MEDIAN(IF(ds_salaries[experience_level]=ds_salaries[[#This Row],[experience_level]],ds_salaries[salary_in_usd]))</f>
        <v>146000</v>
      </c>
      <c r="M1252" s="10" t="str" cm="1">
        <f t="array" ref="M1252">_xlfn.IFS(ds_salaries[[#This Row],[remote_ratio]]=100,"Remote",ds_salaries[[#This Row],[remote_ratio]]=0,"Onsite",ds_salaries[[#This Row],[remote_ratio]]=50,"Hybrid")</f>
        <v>Onsite</v>
      </c>
      <c r="N1252" s="10" t="str" cm="1">
        <f t="array" ref="N12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2" s="10" t="str">
        <f>VLOOKUP(ds_salaries[[#This Row],[employee_residence]],country_codes_wiki!A:B,2,0)</f>
        <v>Spain</v>
      </c>
    </row>
    <row r="1253" spans="1:15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  <c r="L1253" s="10" cm="1">
        <f t="array" ref="L1253">MEDIAN(IF(ds_salaries[experience_level]=ds_salaries[[#This Row],[experience_level]],ds_salaries[salary_in_usd]))</f>
        <v>100000</v>
      </c>
      <c r="M1253" s="10" t="str" cm="1">
        <f t="array" ref="M1253">_xlfn.IFS(ds_salaries[[#This Row],[remote_ratio]]=100,"Remote",ds_salaries[[#This Row],[remote_ratio]]=0,"Onsite",ds_salaries[[#This Row],[remote_ratio]]=50,"Hybrid")</f>
        <v>Onsite</v>
      </c>
      <c r="N1253" s="10" t="str" cm="1">
        <f t="array" ref="N12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3" s="10" t="str">
        <f>VLOOKUP(ds_salaries[[#This Row],[employee_residence]],country_codes_wiki!A:B,2,0)</f>
        <v>United States</v>
      </c>
    </row>
    <row r="1254" spans="1:15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  <c r="L1254" s="10" cm="1">
        <f t="array" ref="L1254">MEDIAN(IF(ds_salaries[experience_level]=ds_salaries[[#This Row],[experience_level]],ds_salaries[salary_in_usd]))</f>
        <v>100000</v>
      </c>
      <c r="M1254" s="10" t="str" cm="1">
        <f t="array" ref="M1254">_xlfn.IFS(ds_salaries[[#This Row],[remote_ratio]]=100,"Remote",ds_salaries[[#This Row],[remote_ratio]]=0,"Onsite",ds_salaries[[#This Row],[remote_ratio]]=50,"Hybrid")</f>
        <v>Onsite</v>
      </c>
      <c r="N1254" s="10" t="str" cm="1">
        <f t="array" ref="N12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4" s="10" t="str">
        <f>VLOOKUP(ds_salaries[[#This Row],[employee_residence]],country_codes_wiki!A:B,2,0)</f>
        <v>United States</v>
      </c>
    </row>
    <row r="1255" spans="1:15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  <c r="L1255" s="10" cm="1">
        <f t="array" ref="L1255">MEDIAN(IF(ds_salaries[experience_level]=ds_salaries[[#This Row],[experience_level]],ds_salaries[salary_in_usd]))</f>
        <v>146000</v>
      </c>
      <c r="M1255" s="10" t="str" cm="1">
        <f t="array" ref="M1255">_xlfn.IFS(ds_salaries[[#This Row],[remote_ratio]]=100,"Remote",ds_salaries[[#This Row],[remote_ratio]]=0,"Onsite",ds_salaries[[#This Row],[remote_ratio]]=50,"Hybrid")</f>
        <v>Onsite</v>
      </c>
      <c r="N1255" s="10" t="str" cm="1">
        <f t="array" ref="N12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5" s="10" t="str">
        <f>VLOOKUP(ds_salaries[[#This Row],[employee_residence]],country_codes_wiki!A:B,2,0)</f>
        <v>United States</v>
      </c>
    </row>
    <row r="1256" spans="1:15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  <c r="L1256" s="10" cm="1">
        <f t="array" ref="L1256">MEDIAN(IF(ds_salaries[experience_level]=ds_salaries[[#This Row],[experience_level]],ds_salaries[salary_in_usd]))</f>
        <v>146000</v>
      </c>
      <c r="M1256" s="10" t="str" cm="1">
        <f t="array" ref="M1256">_xlfn.IFS(ds_salaries[[#This Row],[remote_ratio]]=100,"Remote",ds_salaries[[#This Row],[remote_ratio]]=0,"Onsite",ds_salaries[[#This Row],[remote_ratio]]=50,"Hybrid")</f>
        <v>Onsite</v>
      </c>
      <c r="N1256" s="10" t="str" cm="1">
        <f t="array" ref="N12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6" s="10" t="str">
        <f>VLOOKUP(ds_salaries[[#This Row],[employee_residence]],country_codes_wiki!A:B,2,0)</f>
        <v>United States</v>
      </c>
    </row>
    <row r="1257" spans="1:15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  <c r="L1257" s="10" cm="1">
        <f t="array" ref="L1257">MEDIAN(IF(ds_salaries[experience_level]=ds_salaries[[#This Row],[experience_level]],ds_salaries[salary_in_usd]))</f>
        <v>146000</v>
      </c>
      <c r="M1257" s="10" t="str" cm="1">
        <f t="array" ref="M1257">_xlfn.IFS(ds_salaries[[#This Row],[remote_ratio]]=100,"Remote",ds_salaries[[#This Row],[remote_ratio]]=0,"Onsite",ds_salaries[[#This Row],[remote_ratio]]=50,"Hybrid")</f>
        <v>Remote</v>
      </c>
      <c r="N1257" s="10" t="str" cm="1">
        <f t="array" ref="N12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7" s="10" t="str">
        <f>VLOOKUP(ds_salaries[[#This Row],[employee_residence]],country_codes_wiki!A:B,2,0)</f>
        <v>United States</v>
      </c>
    </row>
    <row r="1258" spans="1:15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  <c r="L1258" s="10" cm="1">
        <f t="array" ref="L1258">MEDIAN(IF(ds_salaries[experience_level]=ds_salaries[[#This Row],[experience_level]],ds_salaries[salary_in_usd]))</f>
        <v>146000</v>
      </c>
      <c r="M1258" s="10" t="str" cm="1">
        <f t="array" ref="M1258">_xlfn.IFS(ds_salaries[[#This Row],[remote_ratio]]=100,"Remote",ds_salaries[[#This Row],[remote_ratio]]=0,"Onsite",ds_salaries[[#This Row],[remote_ratio]]=50,"Hybrid")</f>
        <v>Remote</v>
      </c>
      <c r="N1258" s="10" t="str" cm="1">
        <f t="array" ref="N12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8" s="10" t="str">
        <f>VLOOKUP(ds_salaries[[#This Row],[employee_residence]],country_codes_wiki!A:B,2,0)</f>
        <v>United States</v>
      </c>
    </row>
    <row r="1259" spans="1:15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  <c r="L1259" s="10" cm="1">
        <f t="array" ref="L1259">MEDIAN(IF(ds_salaries[experience_level]=ds_salaries[[#This Row],[experience_level]],ds_salaries[salary_in_usd]))</f>
        <v>70000</v>
      </c>
      <c r="M1259" s="10" t="str" cm="1">
        <f t="array" ref="M1259">_xlfn.IFS(ds_salaries[[#This Row],[remote_ratio]]=100,"Remote",ds_salaries[[#This Row],[remote_ratio]]=0,"Onsite",ds_salaries[[#This Row],[remote_ratio]]=50,"Hybrid")</f>
        <v>Onsite</v>
      </c>
      <c r="N1259" s="10" t="str" cm="1">
        <f t="array" ref="N12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59" s="10" t="str">
        <f>VLOOKUP(ds_salaries[[#This Row],[employee_residence]],country_codes_wiki!A:B,2,0)</f>
        <v>Viet Nam</v>
      </c>
    </row>
    <row r="1260" spans="1:15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  <c r="L1260" s="10" cm="1">
        <f t="array" ref="L1260">MEDIAN(IF(ds_salaries[experience_level]=ds_salaries[[#This Row],[experience_level]],ds_salaries[salary_in_usd]))</f>
        <v>146000</v>
      </c>
      <c r="M1260" s="10" t="str" cm="1">
        <f t="array" ref="M1260">_xlfn.IFS(ds_salaries[[#This Row],[remote_ratio]]=100,"Remote",ds_salaries[[#This Row],[remote_ratio]]=0,"Onsite",ds_salaries[[#This Row],[remote_ratio]]=50,"Hybrid")</f>
        <v>Remote</v>
      </c>
      <c r="N1260" s="10" t="str" cm="1">
        <f t="array" ref="N12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0" s="10" t="str">
        <f>VLOOKUP(ds_salaries[[#This Row],[employee_residence]],country_codes_wiki!A:B,2,0)</f>
        <v>United States</v>
      </c>
    </row>
    <row r="1261" spans="1:15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  <c r="L1261" s="10" cm="1">
        <f t="array" ref="L1261">MEDIAN(IF(ds_salaries[experience_level]=ds_salaries[[#This Row],[experience_level]],ds_salaries[salary_in_usd]))</f>
        <v>146000</v>
      </c>
      <c r="M1261" s="10" t="str" cm="1">
        <f t="array" ref="M1261">_xlfn.IFS(ds_salaries[[#This Row],[remote_ratio]]=100,"Remote",ds_salaries[[#This Row],[remote_ratio]]=0,"Onsite",ds_salaries[[#This Row],[remote_ratio]]=50,"Hybrid")</f>
        <v>Remote</v>
      </c>
      <c r="N1261" s="10" t="str" cm="1">
        <f t="array" ref="N12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1" s="10" t="str">
        <f>VLOOKUP(ds_salaries[[#This Row],[employee_residence]],country_codes_wiki!A:B,2,0)</f>
        <v>Ireland</v>
      </c>
    </row>
    <row r="1262" spans="1:15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  <c r="L1262" s="10" cm="1">
        <f t="array" ref="L1262">MEDIAN(IF(ds_salaries[experience_level]=ds_salaries[[#This Row],[experience_level]],ds_salaries[salary_in_usd]))</f>
        <v>100000</v>
      </c>
      <c r="M1262" s="10" t="str" cm="1">
        <f t="array" ref="M1262">_xlfn.IFS(ds_salaries[[#This Row],[remote_ratio]]=100,"Remote",ds_salaries[[#This Row],[remote_ratio]]=0,"Onsite",ds_salaries[[#This Row],[remote_ratio]]=50,"Hybrid")</f>
        <v>Remote</v>
      </c>
      <c r="N1262" s="10" t="str" cm="1">
        <f t="array" ref="N12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2" s="10" t="str">
        <f>VLOOKUP(ds_salaries[[#This Row],[employee_residence]],country_codes_wiki!A:B,2,0)</f>
        <v>India</v>
      </c>
    </row>
    <row r="1263" spans="1:15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  <c r="L1263" s="10" cm="1">
        <f t="array" ref="L1263">MEDIAN(IF(ds_salaries[experience_level]=ds_salaries[[#This Row],[experience_level]],ds_salaries[salary_in_usd]))</f>
        <v>146000</v>
      </c>
      <c r="M1263" s="10" t="str" cm="1">
        <f t="array" ref="M1263">_xlfn.IFS(ds_salaries[[#This Row],[remote_ratio]]=100,"Remote",ds_salaries[[#This Row],[remote_ratio]]=0,"Onsite",ds_salaries[[#This Row],[remote_ratio]]=50,"Hybrid")</f>
        <v>Onsite</v>
      </c>
      <c r="N1263" s="10" t="str" cm="1">
        <f t="array" ref="N12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3" s="10" t="str">
        <f>VLOOKUP(ds_salaries[[#This Row],[employee_residence]],country_codes_wiki!A:B,2,0)</f>
        <v>United States</v>
      </c>
    </row>
    <row r="1264" spans="1:15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  <c r="L1264" s="10" cm="1">
        <f t="array" ref="L1264">MEDIAN(IF(ds_salaries[experience_level]=ds_salaries[[#This Row],[experience_level]],ds_salaries[salary_in_usd]))</f>
        <v>146000</v>
      </c>
      <c r="M1264" s="10" t="str" cm="1">
        <f t="array" ref="M1264">_xlfn.IFS(ds_salaries[[#This Row],[remote_ratio]]=100,"Remote",ds_salaries[[#This Row],[remote_ratio]]=0,"Onsite",ds_salaries[[#This Row],[remote_ratio]]=50,"Hybrid")</f>
        <v>Onsite</v>
      </c>
      <c r="N1264" s="10" t="str" cm="1">
        <f t="array" ref="N12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4" s="10" t="str">
        <f>VLOOKUP(ds_salaries[[#This Row],[employee_residence]],country_codes_wiki!A:B,2,0)</f>
        <v>United States</v>
      </c>
    </row>
    <row r="1265" spans="1:15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  <c r="L1265" s="10" cm="1">
        <f t="array" ref="L1265">MEDIAN(IF(ds_salaries[experience_level]=ds_salaries[[#This Row],[experience_level]],ds_salaries[salary_in_usd]))</f>
        <v>196000</v>
      </c>
      <c r="M1265" s="10" t="str" cm="1">
        <f t="array" ref="M1265">_xlfn.IFS(ds_salaries[[#This Row],[remote_ratio]]=100,"Remote",ds_salaries[[#This Row],[remote_ratio]]=0,"Onsite",ds_salaries[[#This Row],[remote_ratio]]=50,"Hybrid")</f>
        <v>Onsite</v>
      </c>
      <c r="N1265" s="10" t="str" cm="1">
        <f t="array" ref="N12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5" s="10" t="str">
        <f>VLOOKUP(ds_salaries[[#This Row],[employee_residence]],country_codes_wiki!A:B,2,0)</f>
        <v>United States</v>
      </c>
    </row>
    <row r="1266" spans="1:15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  <c r="L1266" s="10" cm="1">
        <f t="array" ref="L1266">MEDIAN(IF(ds_salaries[experience_level]=ds_salaries[[#This Row],[experience_level]],ds_salaries[salary_in_usd]))</f>
        <v>196000</v>
      </c>
      <c r="M1266" s="10" t="str" cm="1">
        <f t="array" ref="M1266">_xlfn.IFS(ds_salaries[[#This Row],[remote_ratio]]=100,"Remote",ds_salaries[[#This Row],[remote_ratio]]=0,"Onsite",ds_salaries[[#This Row],[remote_ratio]]=50,"Hybrid")</f>
        <v>Onsite</v>
      </c>
      <c r="N1266" s="10" t="str" cm="1">
        <f t="array" ref="N12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6" s="10" t="str">
        <f>VLOOKUP(ds_salaries[[#This Row],[employee_residence]],country_codes_wiki!A:B,2,0)</f>
        <v>United States</v>
      </c>
    </row>
    <row r="1267" spans="1:15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  <c r="L1267" s="10" cm="1">
        <f t="array" ref="L1267">MEDIAN(IF(ds_salaries[experience_level]=ds_salaries[[#This Row],[experience_level]],ds_salaries[salary_in_usd]))</f>
        <v>146000</v>
      </c>
      <c r="M1267" s="10" t="str" cm="1">
        <f t="array" ref="M1267">_xlfn.IFS(ds_salaries[[#This Row],[remote_ratio]]=100,"Remote",ds_salaries[[#This Row],[remote_ratio]]=0,"Onsite",ds_salaries[[#This Row],[remote_ratio]]=50,"Hybrid")</f>
        <v>Remote</v>
      </c>
      <c r="N1267" s="10" t="str" cm="1">
        <f t="array" ref="N12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7" s="10" t="str">
        <f>VLOOKUP(ds_salaries[[#This Row],[employee_residence]],country_codes_wiki!A:B,2,0)</f>
        <v>United States</v>
      </c>
    </row>
    <row r="1268" spans="1:15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  <c r="L1268" s="10" cm="1">
        <f t="array" ref="L1268">MEDIAN(IF(ds_salaries[experience_level]=ds_salaries[[#This Row],[experience_level]],ds_salaries[salary_in_usd]))</f>
        <v>146000</v>
      </c>
      <c r="M1268" s="10" t="str" cm="1">
        <f t="array" ref="M1268">_xlfn.IFS(ds_salaries[[#This Row],[remote_ratio]]=100,"Remote",ds_salaries[[#This Row],[remote_ratio]]=0,"Onsite",ds_salaries[[#This Row],[remote_ratio]]=50,"Hybrid")</f>
        <v>Remote</v>
      </c>
      <c r="N1268" s="10" t="str" cm="1">
        <f t="array" ref="N12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8" s="10" t="str">
        <f>VLOOKUP(ds_salaries[[#This Row],[employee_residence]],country_codes_wiki!A:B,2,0)</f>
        <v>United States</v>
      </c>
    </row>
    <row r="1269" spans="1:15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  <c r="L1269" s="10" cm="1">
        <f t="array" ref="L1269">MEDIAN(IF(ds_salaries[experience_level]=ds_salaries[[#This Row],[experience_level]],ds_salaries[salary_in_usd]))</f>
        <v>146000</v>
      </c>
      <c r="M1269" s="10" t="str" cm="1">
        <f t="array" ref="M1269">_xlfn.IFS(ds_salaries[[#This Row],[remote_ratio]]=100,"Remote",ds_salaries[[#This Row],[remote_ratio]]=0,"Onsite",ds_salaries[[#This Row],[remote_ratio]]=50,"Hybrid")</f>
        <v>Remote</v>
      </c>
      <c r="N1269" s="10" t="str" cm="1">
        <f t="array" ref="N12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69" s="10" t="str">
        <f>VLOOKUP(ds_salaries[[#This Row],[employee_residence]],country_codes_wiki!A:B,2,0)</f>
        <v>United States</v>
      </c>
    </row>
    <row r="1270" spans="1:15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  <c r="L1270" s="10" cm="1">
        <f t="array" ref="L1270">MEDIAN(IF(ds_salaries[experience_level]=ds_salaries[[#This Row],[experience_level]],ds_salaries[salary_in_usd]))</f>
        <v>146000</v>
      </c>
      <c r="M1270" s="10" t="str" cm="1">
        <f t="array" ref="M1270">_xlfn.IFS(ds_salaries[[#This Row],[remote_ratio]]=100,"Remote",ds_salaries[[#This Row],[remote_ratio]]=0,"Onsite",ds_salaries[[#This Row],[remote_ratio]]=50,"Hybrid")</f>
        <v>Remote</v>
      </c>
      <c r="N1270" s="10" t="str" cm="1">
        <f t="array" ref="N12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0" s="10" t="str">
        <f>VLOOKUP(ds_salaries[[#This Row],[employee_residence]],country_codes_wiki!A:B,2,0)</f>
        <v>United States</v>
      </c>
    </row>
    <row r="1271" spans="1:15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  <c r="L1271" s="10" cm="1">
        <f t="array" ref="L1271">MEDIAN(IF(ds_salaries[experience_level]=ds_salaries[[#This Row],[experience_level]],ds_salaries[salary_in_usd]))</f>
        <v>146000</v>
      </c>
      <c r="M1271" s="10" t="str" cm="1">
        <f t="array" ref="M1271">_xlfn.IFS(ds_salaries[[#This Row],[remote_ratio]]=100,"Remote",ds_salaries[[#This Row],[remote_ratio]]=0,"Onsite",ds_salaries[[#This Row],[remote_ratio]]=50,"Hybrid")</f>
        <v>Remote</v>
      </c>
      <c r="N1271" s="10" t="str" cm="1">
        <f t="array" ref="N12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1" s="10" t="str">
        <f>VLOOKUP(ds_salaries[[#This Row],[employee_residence]],country_codes_wiki!A:B,2,0)</f>
        <v>United States</v>
      </c>
    </row>
    <row r="1272" spans="1:15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  <c r="L1272" s="10" cm="1">
        <f t="array" ref="L1272">MEDIAN(IF(ds_salaries[experience_level]=ds_salaries[[#This Row],[experience_level]],ds_salaries[salary_in_usd]))</f>
        <v>146000</v>
      </c>
      <c r="M1272" s="10" t="str" cm="1">
        <f t="array" ref="M1272">_xlfn.IFS(ds_salaries[[#This Row],[remote_ratio]]=100,"Remote",ds_salaries[[#This Row],[remote_ratio]]=0,"Onsite",ds_salaries[[#This Row],[remote_ratio]]=50,"Hybrid")</f>
        <v>Remote</v>
      </c>
      <c r="N1272" s="10" t="str" cm="1">
        <f t="array" ref="N12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2" s="10" t="str">
        <f>VLOOKUP(ds_salaries[[#This Row],[employee_residence]],country_codes_wiki!A:B,2,0)</f>
        <v>United States</v>
      </c>
    </row>
    <row r="1273" spans="1:15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  <c r="L1273" s="10" cm="1">
        <f t="array" ref="L1273">MEDIAN(IF(ds_salaries[experience_level]=ds_salaries[[#This Row],[experience_level]],ds_salaries[salary_in_usd]))</f>
        <v>146000</v>
      </c>
      <c r="M1273" s="10" t="str" cm="1">
        <f t="array" ref="M1273">_xlfn.IFS(ds_salaries[[#This Row],[remote_ratio]]=100,"Remote",ds_salaries[[#This Row],[remote_ratio]]=0,"Onsite",ds_salaries[[#This Row],[remote_ratio]]=50,"Hybrid")</f>
        <v>Onsite</v>
      </c>
      <c r="N1273" s="10" t="str" cm="1">
        <f t="array" ref="N12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3" s="10" t="str">
        <f>VLOOKUP(ds_salaries[[#This Row],[employee_residence]],country_codes_wiki!A:B,2,0)</f>
        <v>United States</v>
      </c>
    </row>
    <row r="1274" spans="1:15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  <c r="L1274" s="10" cm="1">
        <f t="array" ref="L1274">MEDIAN(IF(ds_salaries[experience_level]=ds_salaries[[#This Row],[experience_level]],ds_salaries[salary_in_usd]))</f>
        <v>146000</v>
      </c>
      <c r="M1274" s="10" t="str" cm="1">
        <f t="array" ref="M1274">_xlfn.IFS(ds_salaries[[#This Row],[remote_ratio]]=100,"Remote",ds_salaries[[#This Row],[remote_ratio]]=0,"Onsite",ds_salaries[[#This Row],[remote_ratio]]=50,"Hybrid")</f>
        <v>Onsite</v>
      </c>
      <c r="N1274" s="10" t="str" cm="1">
        <f t="array" ref="N12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4" s="10" t="str">
        <f>VLOOKUP(ds_salaries[[#This Row],[employee_residence]],country_codes_wiki!A:B,2,0)</f>
        <v>United States</v>
      </c>
    </row>
    <row r="1275" spans="1:15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  <c r="L1275" s="10" cm="1">
        <f t="array" ref="L1275">MEDIAN(IF(ds_salaries[experience_level]=ds_salaries[[#This Row],[experience_level]],ds_salaries[salary_in_usd]))</f>
        <v>146000</v>
      </c>
      <c r="M1275" s="10" t="str" cm="1">
        <f t="array" ref="M1275">_xlfn.IFS(ds_salaries[[#This Row],[remote_ratio]]=100,"Remote",ds_salaries[[#This Row],[remote_ratio]]=0,"Onsite",ds_salaries[[#This Row],[remote_ratio]]=50,"Hybrid")</f>
        <v>Remote</v>
      </c>
      <c r="N1275" s="10" t="str" cm="1">
        <f t="array" ref="N12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5" s="10" t="str">
        <f>VLOOKUP(ds_salaries[[#This Row],[employee_residence]],country_codes_wiki!A:B,2,0)</f>
        <v>United States</v>
      </c>
    </row>
    <row r="1276" spans="1:15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  <c r="L1276" s="10" cm="1">
        <f t="array" ref="L1276">MEDIAN(IF(ds_salaries[experience_level]=ds_salaries[[#This Row],[experience_level]],ds_salaries[salary_in_usd]))</f>
        <v>146000</v>
      </c>
      <c r="M1276" s="10" t="str" cm="1">
        <f t="array" ref="M1276">_xlfn.IFS(ds_salaries[[#This Row],[remote_ratio]]=100,"Remote",ds_salaries[[#This Row],[remote_ratio]]=0,"Onsite",ds_salaries[[#This Row],[remote_ratio]]=50,"Hybrid")</f>
        <v>Remote</v>
      </c>
      <c r="N1276" s="10" t="str" cm="1">
        <f t="array" ref="N12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6" s="10" t="str">
        <f>VLOOKUP(ds_salaries[[#This Row],[employee_residence]],country_codes_wiki!A:B,2,0)</f>
        <v>United States</v>
      </c>
    </row>
    <row r="1277" spans="1:15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  <c r="L1277" s="10" cm="1">
        <f t="array" ref="L1277">MEDIAN(IF(ds_salaries[experience_level]=ds_salaries[[#This Row],[experience_level]],ds_salaries[salary_in_usd]))</f>
        <v>100000</v>
      </c>
      <c r="M1277" s="10" t="str" cm="1">
        <f t="array" ref="M1277">_xlfn.IFS(ds_salaries[[#This Row],[remote_ratio]]=100,"Remote",ds_salaries[[#This Row],[remote_ratio]]=0,"Onsite",ds_salaries[[#This Row],[remote_ratio]]=50,"Hybrid")</f>
        <v>Onsite</v>
      </c>
      <c r="N1277" s="10" t="str" cm="1">
        <f t="array" ref="N12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7" s="10" t="str">
        <f>VLOOKUP(ds_salaries[[#This Row],[employee_residence]],country_codes_wiki!A:B,2,0)</f>
        <v>United States</v>
      </c>
    </row>
    <row r="1278" spans="1:15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  <c r="L1278" s="10" cm="1">
        <f t="array" ref="L1278">MEDIAN(IF(ds_salaries[experience_level]=ds_salaries[[#This Row],[experience_level]],ds_salaries[salary_in_usd]))</f>
        <v>100000</v>
      </c>
      <c r="M1278" s="10" t="str" cm="1">
        <f t="array" ref="M1278">_xlfn.IFS(ds_salaries[[#This Row],[remote_ratio]]=100,"Remote",ds_salaries[[#This Row],[remote_ratio]]=0,"Onsite",ds_salaries[[#This Row],[remote_ratio]]=50,"Hybrid")</f>
        <v>Onsite</v>
      </c>
      <c r="N1278" s="10" t="str" cm="1">
        <f t="array" ref="N12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8" s="10" t="str">
        <f>VLOOKUP(ds_salaries[[#This Row],[employee_residence]],country_codes_wiki!A:B,2,0)</f>
        <v>United States</v>
      </c>
    </row>
    <row r="1279" spans="1:15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  <c r="L1279" s="10" cm="1">
        <f t="array" ref="L1279">MEDIAN(IF(ds_salaries[experience_level]=ds_salaries[[#This Row],[experience_level]],ds_salaries[salary_in_usd]))</f>
        <v>100000</v>
      </c>
      <c r="M1279" s="10" t="str" cm="1">
        <f t="array" ref="M1279">_xlfn.IFS(ds_salaries[[#This Row],[remote_ratio]]=100,"Remote",ds_salaries[[#This Row],[remote_ratio]]=0,"Onsite",ds_salaries[[#This Row],[remote_ratio]]=50,"Hybrid")</f>
        <v>Onsite</v>
      </c>
      <c r="N1279" s="10" t="str" cm="1">
        <f t="array" ref="N12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79" s="10" t="str">
        <f>VLOOKUP(ds_salaries[[#This Row],[employee_residence]],country_codes_wiki!A:B,2,0)</f>
        <v>Great Britain</v>
      </c>
    </row>
    <row r="1280" spans="1:15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  <c r="L1280" s="10" cm="1">
        <f t="array" ref="L1280">MEDIAN(IF(ds_salaries[experience_level]=ds_salaries[[#This Row],[experience_level]],ds_salaries[salary_in_usd]))</f>
        <v>100000</v>
      </c>
      <c r="M1280" s="10" t="str" cm="1">
        <f t="array" ref="M1280">_xlfn.IFS(ds_salaries[[#This Row],[remote_ratio]]=100,"Remote",ds_salaries[[#This Row],[remote_ratio]]=0,"Onsite",ds_salaries[[#This Row],[remote_ratio]]=50,"Hybrid")</f>
        <v>Onsite</v>
      </c>
      <c r="N1280" s="10" t="str" cm="1">
        <f t="array" ref="N12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0" s="10" t="str">
        <f>VLOOKUP(ds_salaries[[#This Row],[employee_residence]],country_codes_wiki!A:B,2,0)</f>
        <v>Great Britain</v>
      </c>
    </row>
    <row r="1281" spans="1:15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  <c r="L1281" s="10" cm="1">
        <f t="array" ref="L1281">MEDIAN(IF(ds_salaries[experience_level]=ds_salaries[[#This Row],[experience_level]],ds_salaries[salary_in_usd]))</f>
        <v>70000</v>
      </c>
      <c r="M1281" s="10" t="str" cm="1">
        <f t="array" ref="M1281">_xlfn.IFS(ds_salaries[[#This Row],[remote_ratio]]=100,"Remote",ds_salaries[[#This Row],[remote_ratio]]=0,"Onsite",ds_salaries[[#This Row],[remote_ratio]]=50,"Hybrid")</f>
        <v>Onsite</v>
      </c>
      <c r="N1281" s="10" t="str" cm="1">
        <f t="array" ref="N12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1" s="10" t="str">
        <f>VLOOKUP(ds_salaries[[#This Row],[employee_residence]],country_codes_wiki!A:B,2,0)</f>
        <v>United States</v>
      </c>
    </row>
    <row r="1282" spans="1:15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  <c r="L1282" s="10" cm="1">
        <f t="array" ref="L1282">MEDIAN(IF(ds_salaries[experience_level]=ds_salaries[[#This Row],[experience_level]],ds_salaries[salary_in_usd]))</f>
        <v>70000</v>
      </c>
      <c r="M1282" s="10" t="str" cm="1">
        <f t="array" ref="M1282">_xlfn.IFS(ds_salaries[[#This Row],[remote_ratio]]=100,"Remote",ds_salaries[[#This Row],[remote_ratio]]=0,"Onsite",ds_salaries[[#This Row],[remote_ratio]]=50,"Hybrid")</f>
        <v>Onsite</v>
      </c>
      <c r="N1282" s="10" t="str" cm="1">
        <f t="array" ref="N12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2" s="10" t="str">
        <f>VLOOKUP(ds_salaries[[#This Row],[employee_residence]],country_codes_wiki!A:B,2,0)</f>
        <v>United States</v>
      </c>
    </row>
    <row r="1283" spans="1:15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  <c r="L1283" s="10" cm="1">
        <f t="array" ref="L1283">MEDIAN(IF(ds_salaries[experience_level]=ds_salaries[[#This Row],[experience_level]],ds_salaries[salary_in_usd]))</f>
        <v>70000</v>
      </c>
      <c r="M1283" s="10" t="str" cm="1">
        <f t="array" ref="M1283">_xlfn.IFS(ds_salaries[[#This Row],[remote_ratio]]=100,"Remote",ds_salaries[[#This Row],[remote_ratio]]=0,"Onsite",ds_salaries[[#This Row],[remote_ratio]]=50,"Hybrid")</f>
        <v>Hybrid</v>
      </c>
      <c r="N1283" s="10" t="str" cm="1">
        <f t="array" ref="N12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3" s="10" t="str">
        <f>VLOOKUP(ds_salaries[[#This Row],[employee_residence]],country_codes_wiki!A:B,2,0)</f>
        <v>United States</v>
      </c>
    </row>
    <row r="1284" spans="1:15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  <c r="L1284" s="10" cm="1">
        <f t="array" ref="L1284">MEDIAN(IF(ds_salaries[experience_level]=ds_salaries[[#This Row],[experience_level]],ds_salaries[salary_in_usd]))</f>
        <v>146000</v>
      </c>
      <c r="M1284" s="10" t="str" cm="1">
        <f t="array" ref="M1284">_xlfn.IFS(ds_salaries[[#This Row],[remote_ratio]]=100,"Remote",ds_salaries[[#This Row],[remote_ratio]]=0,"Onsite",ds_salaries[[#This Row],[remote_ratio]]=50,"Hybrid")</f>
        <v>Onsite</v>
      </c>
      <c r="N1284" s="10" t="str" cm="1">
        <f t="array" ref="N12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4" s="10" t="str">
        <f>VLOOKUP(ds_salaries[[#This Row],[employee_residence]],country_codes_wiki!A:B,2,0)</f>
        <v>United States</v>
      </c>
    </row>
    <row r="1285" spans="1:15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  <c r="L1285" s="10" cm="1">
        <f t="array" ref="L1285">MEDIAN(IF(ds_salaries[experience_level]=ds_salaries[[#This Row],[experience_level]],ds_salaries[salary_in_usd]))</f>
        <v>146000</v>
      </c>
      <c r="M1285" s="10" t="str" cm="1">
        <f t="array" ref="M1285">_xlfn.IFS(ds_salaries[[#This Row],[remote_ratio]]=100,"Remote",ds_salaries[[#This Row],[remote_ratio]]=0,"Onsite",ds_salaries[[#This Row],[remote_ratio]]=50,"Hybrid")</f>
        <v>Onsite</v>
      </c>
      <c r="N1285" s="10" t="str" cm="1">
        <f t="array" ref="N12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5" s="10" t="str">
        <f>VLOOKUP(ds_salaries[[#This Row],[employee_residence]],country_codes_wiki!A:B,2,0)</f>
        <v>United States</v>
      </c>
    </row>
    <row r="1286" spans="1:15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  <c r="L1286" s="10" cm="1">
        <f t="array" ref="L1286">MEDIAN(IF(ds_salaries[experience_level]=ds_salaries[[#This Row],[experience_level]],ds_salaries[salary_in_usd]))</f>
        <v>146000</v>
      </c>
      <c r="M1286" s="10" t="str" cm="1">
        <f t="array" ref="M1286">_xlfn.IFS(ds_salaries[[#This Row],[remote_ratio]]=100,"Remote",ds_salaries[[#This Row],[remote_ratio]]=0,"Onsite",ds_salaries[[#This Row],[remote_ratio]]=50,"Hybrid")</f>
        <v>Remote</v>
      </c>
      <c r="N1286" s="10" t="str" cm="1">
        <f t="array" ref="N12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6" s="10" t="str">
        <f>VLOOKUP(ds_salaries[[#This Row],[employee_residence]],country_codes_wiki!A:B,2,0)</f>
        <v>United States</v>
      </c>
    </row>
    <row r="1287" spans="1:15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  <c r="L1287" s="10" cm="1">
        <f t="array" ref="L1287">MEDIAN(IF(ds_salaries[experience_level]=ds_salaries[[#This Row],[experience_level]],ds_salaries[salary_in_usd]))</f>
        <v>146000</v>
      </c>
      <c r="M1287" s="10" t="str" cm="1">
        <f t="array" ref="M1287">_xlfn.IFS(ds_salaries[[#This Row],[remote_ratio]]=100,"Remote",ds_salaries[[#This Row],[remote_ratio]]=0,"Onsite",ds_salaries[[#This Row],[remote_ratio]]=50,"Hybrid")</f>
        <v>Remote</v>
      </c>
      <c r="N1287" s="10" t="str" cm="1">
        <f t="array" ref="N12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7" s="10" t="str">
        <f>VLOOKUP(ds_salaries[[#This Row],[employee_residence]],country_codes_wiki!A:B,2,0)</f>
        <v>United States</v>
      </c>
    </row>
    <row r="1288" spans="1:15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  <c r="L1288" s="10" cm="1">
        <f t="array" ref="L1288">MEDIAN(IF(ds_salaries[experience_level]=ds_salaries[[#This Row],[experience_level]],ds_salaries[salary_in_usd]))</f>
        <v>146000</v>
      </c>
      <c r="M1288" s="10" t="str" cm="1">
        <f t="array" ref="M1288">_xlfn.IFS(ds_salaries[[#This Row],[remote_ratio]]=100,"Remote",ds_salaries[[#This Row],[remote_ratio]]=0,"Onsite",ds_salaries[[#This Row],[remote_ratio]]=50,"Hybrid")</f>
        <v>Remote</v>
      </c>
      <c r="N1288" s="10" t="str" cm="1">
        <f t="array" ref="N12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8" s="10" t="str">
        <f>VLOOKUP(ds_salaries[[#This Row],[employee_residence]],country_codes_wiki!A:B,2,0)</f>
        <v>United States</v>
      </c>
    </row>
    <row r="1289" spans="1:15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  <c r="L1289" s="10" cm="1">
        <f t="array" ref="L1289">MEDIAN(IF(ds_salaries[experience_level]=ds_salaries[[#This Row],[experience_level]],ds_salaries[salary_in_usd]))</f>
        <v>146000</v>
      </c>
      <c r="M1289" s="10" t="str" cm="1">
        <f t="array" ref="M1289">_xlfn.IFS(ds_salaries[[#This Row],[remote_ratio]]=100,"Remote",ds_salaries[[#This Row],[remote_ratio]]=0,"Onsite",ds_salaries[[#This Row],[remote_ratio]]=50,"Hybrid")</f>
        <v>Remote</v>
      </c>
      <c r="N1289" s="10" t="str" cm="1">
        <f t="array" ref="N12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89" s="10" t="str">
        <f>VLOOKUP(ds_salaries[[#This Row],[employee_residence]],country_codes_wiki!A:B,2,0)</f>
        <v>United States</v>
      </c>
    </row>
    <row r="1290" spans="1:15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  <c r="L1290" s="10" cm="1">
        <f t="array" ref="L1290">MEDIAN(IF(ds_salaries[experience_level]=ds_salaries[[#This Row],[experience_level]],ds_salaries[salary_in_usd]))</f>
        <v>146000</v>
      </c>
      <c r="M1290" s="10" t="str" cm="1">
        <f t="array" ref="M1290">_xlfn.IFS(ds_salaries[[#This Row],[remote_ratio]]=100,"Remote",ds_salaries[[#This Row],[remote_ratio]]=0,"Onsite",ds_salaries[[#This Row],[remote_ratio]]=50,"Hybrid")</f>
        <v>Onsite</v>
      </c>
      <c r="N1290" s="10" t="str" cm="1">
        <f t="array" ref="N12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0" s="10" t="str">
        <f>VLOOKUP(ds_salaries[[#This Row],[employee_residence]],country_codes_wiki!A:B,2,0)</f>
        <v>United States</v>
      </c>
    </row>
    <row r="1291" spans="1:15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  <c r="L1291" s="10" cm="1">
        <f t="array" ref="L1291">MEDIAN(IF(ds_salaries[experience_level]=ds_salaries[[#This Row],[experience_level]],ds_salaries[salary_in_usd]))</f>
        <v>146000</v>
      </c>
      <c r="M1291" s="10" t="str" cm="1">
        <f t="array" ref="M1291">_xlfn.IFS(ds_salaries[[#This Row],[remote_ratio]]=100,"Remote",ds_salaries[[#This Row],[remote_ratio]]=0,"Onsite",ds_salaries[[#This Row],[remote_ratio]]=50,"Hybrid")</f>
        <v>Onsite</v>
      </c>
      <c r="N1291" s="10" t="str" cm="1">
        <f t="array" ref="N12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1" s="10" t="str">
        <f>VLOOKUP(ds_salaries[[#This Row],[employee_residence]],country_codes_wiki!A:B,2,0)</f>
        <v>United States</v>
      </c>
    </row>
    <row r="1292" spans="1:15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  <c r="L1292" s="10" cm="1">
        <f t="array" ref="L1292">MEDIAN(IF(ds_salaries[experience_level]=ds_salaries[[#This Row],[experience_level]],ds_salaries[salary_in_usd]))</f>
        <v>100000</v>
      </c>
      <c r="M1292" s="10" t="str" cm="1">
        <f t="array" ref="M1292">_xlfn.IFS(ds_salaries[[#This Row],[remote_ratio]]=100,"Remote",ds_salaries[[#This Row],[remote_ratio]]=0,"Onsite",ds_salaries[[#This Row],[remote_ratio]]=50,"Hybrid")</f>
        <v>Remote</v>
      </c>
      <c r="N1292" s="10" t="str" cm="1">
        <f t="array" ref="N12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2" s="10" t="str">
        <f>VLOOKUP(ds_salaries[[#This Row],[employee_residence]],country_codes_wiki!A:B,2,0)</f>
        <v>United States</v>
      </c>
    </row>
    <row r="1293" spans="1:15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  <c r="L1293" s="10" cm="1">
        <f t="array" ref="L1293">MEDIAN(IF(ds_salaries[experience_level]=ds_salaries[[#This Row],[experience_level]],ds_salaries[salary_in_usd]))</f>
        <v>100000</v>
      </c>
      <c r="M1293" s="10" t="str" cm="1">
        <f t="array" ref="M1293">_xlfn.IFS(ds_salaries[[#This Row],[remote_ratio]]=100,"Remote",ds_salaries[[#This Row],[remote_ratio]]=0,"Onsite",ds_salaries[[#This Row],[remote_ratio]]=50,"Hybrid")</f>
        <v>Remote</v>
      </c>
      <c r="N1293" s="10" t="str" cm="1">
        <f t="array" ref="N12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3" s="10" t="str">
        <f>VLOOKUP(ds_salaries[[#This Row],[employee_residence]],country_codes_wiki!A:B,2,0)</f>
        <v>United States</v>
      </c>
    </row>
    <row r="1294" spans="1:15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  <c r="L1294" s="10" cm="1">
        <f t="array" ref="L1294">MEDIAN(IF(ds_salaries[experience_level]=ds_salaries[[#This Row],[experience_level]],ds_salaries[salary_in_usd]))</f>
        <v>146000</v>
      </c>
      <c r="M1294" s="10" t="str" cm="1">
        <f t="array" ref="M1294">_xlfn.IFS(ds_salaries[[#This Row],[remote_ratio]]=100,"Remote",ds_salaries[[#This Row],[remote_ratio]]=0,"Onsite",ds_salaries[[#This Row],[remote_ratio]]=50,"Hybrid")</f>
        <v>Remote</v>
      </c>
      <c r="N1294" s="10" t="str" cm="1">
        <f t="array" ref="N12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4" s="10" t="str">
        <f>VLOOKUP(ds_salaries[[#This Row],[employee_residence]],country_codes_wiki!A:B,2,0)</f>
        <v>United States</v>
      </c>
    </row>
    <row r="1295" spans="1:15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  <c r="L1295" s="10" cm="1">
        <f t="array" ref="L1295">MEDIAN(IF(ds_salaries[experience_level]=ds_salaries[[#This Row],[experience_level]],ds_salaries[salary_in_usd]))</f>
        <v>146000</v>
      </c>
      <c r="M1295" s="10" t="str" cm="1">
        <f t="array" ref="M1295">_xlfn.IFS(ds_salaries[[#This Row],[remote_ratio]]=100,"Remote",ds_salaries[[#This Row],[remote_ratio]]=0,"Onsite",ds_salaries[[#This Row],[remote_ratio]]=50,"Hybrid")</f>
        <v>Remote</v>
      </c>
      <c r="N1295" s="10" t="str" cm="1">
        <f t="array" ref="N12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5" s="10" t="str">
        <f>VLOOKUP(ds_salaries[[#This Row],[employee_residence]],country_codes_wiki!A:B,2,0)</f>
        <v>United States</v>
      </c>
    </row>
    <row r="1296" spans="1:15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  <c r="L1296" s="10" cm="1">
        <f t="array" ref="L1296">MEDIAN(IF(ds_salaries[experience_level]=ds_salaries[[#This Row],[experience_level]],ds_salaries[salary_in_usd]))</f>
        <v>146000</v>
      </c>
      <c r="M1296" s="10" t="str" cm="1">
        <f t="array" ref="M1296">_xlfn.IFS(ds_salaries[[#This Row],[remote_ratio]]=100,"Remote",ds_salaries[[#This Row],[remote_ratio]]=0,"Onsite",ds_salaries[[#This Row],[remote_ratio]]=50,"Hybrid")</f>
        <v>Onsite</v>
      </c>
      <c r="N1296" s="10" t="str" cm="1">
        <f t="array" ref="N12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6" s="10" t="str">
        <f>VLOOKUP(ds_salaries[[#This Row],[employee_residence]],country_codes_wiki!A:B,2,0)</f>
        <v>United States</v>
      </c>
    </row>
    <row r="1297" spans="1:15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  <c r="L1297" s="10" cm="1">
        <f t="array" ref="L1297">MEDIAN(IF(ds_salaries[experience_level]=ds_salaries[[#This Row],[experience_level]],ds_salaries[salary_in_usd]))</f>
        <v>146000</v>
      </c>
      <c r="M1297" s="10" t="str" cm="1">
        <f t="array" ref="M1297">_xlfn.IFS(ds_salaries[[#This Row],[remote_ratio]]=100,"Remote",ds_salaries[[#This Row],[remote_ratio]]=0,"Onsite",ds_salaries[[#This Row],[remote_ratio]]=50,"Hybrid")</f>
        <v>Onsite</v>
      </c>
      <c r="N1297" s="10" t="str" cm="1">
        <f t="array" ref="N12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7" s="10" t="str">
        <f>VLOOKUP(ds_salaries[[#This Row],[employee_residence]],country_codes_wiki!A:B,2,0)</f>
        <v>United States</v>
      </c>
    </row>
    <row r="1298" spans="1:15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  <c r="L1298" s="10" cm="1">
        <f t="array" ref="L1298">MEDIAN(IF(ds_salaries[experience_level]=ds_salaries[[#This Row],[experience_level]],ds_salaries[salary_in_usd]))</f>
        <v>146000</v>
      </c>
      <c r="M1298" s="10" t="str" cm="1">
        <f t="array" ref="M1298">_xlfn.IFS(ds_salaries[[#This Row],[remote_ratio]]=100,"Remote",ds_salaries[[#This Row],[remote_ratio]]=0,"Onsite",ds_salaries[[#This Row],[remote_ratio]]=50,"Hybrid")</f>
        <v>Remote</v>
      </c>
      <c r="N1298" s="10" t="str" cm="1">
        <f t="array" ref="N12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8" s="10" t="str">
        <f>VLOOKUP(ds_salaries[[#This Row],[employee_residence]],country_codes_wiki!A:B,2,0)</f>
        <v>United States</v>
      </c>
    </row>
    <row r="1299" spans="1:15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  <c r="L1299" s="10" cm="1">
        <f t="array" ref="L1299">MEDIAN(IF(ds_salaries[experience_level]=ds_salaries[[#This Row],[experience_level]],ds_salaries[salary_in_usd]))</f>
        <v>146000</v>
      </c>
      <c r="M1299" s="10" t="str" cm="1">
        <f t="array" ref="M1299">_xlfn.IFS(ds_salaries[[#This Row],[remote_ratio]]=100,"Remote",ds_salaries[[#This Row],[remote_ratio]]=0,"Onsite",ds_salaries[[#This Row],[remote_ratio]]=50,"Hybrid")</f>
        <v>Remote</v>
      </c>
      <c r="N1299" s="10" t="str" cm="1">
        <f t="array" ref="N12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299" s="10" t="str">
        <f>VLOOKUP(ds_salaries[[#This Row],[employee_residence]],country_codes_wiki!A:B,2,0)</f>
        <v>United States</v>
      </c>
    </row>
    <row r="1300" spans="1:15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  <c r="L1300" s="10" cm="1">
        <f t="array" ref="L1300">MEDIAN(IF(ds_salaries[experience_level]=ds_salaries[[#This Row],[experience_level]],ds_salaries[salary_in_usd]))</f>
        <v>146000</v>
      </c>
      <c r="M1300" s="10" t="str" cm="1">
        <f t="array" ref="M1300">_xlfn.IFS(ds_salaries[[#This Row],[remote_ratio]]=100,"Remote",ds_salaries[[#This Row],[remote_ratio]]=0,"Onsite",ds_salaries[[#This Row],[remote_ratio]]=50,"Hybrid")</f>
        <v>Onsite</v>
      </c>
      <c r="N1300" s="10" t="str" cm="1">
        <f t="array" ref="N13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0" s="10" t="str">
        <f>VLOOKUP(ds_salaries[[#This Row],[employee_residence]],country_codes_wiki!A:B,2,0)</f>
        <v>United States</v>
      </c>
    </row>
    <row r="1301" spans="1:15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  <c r="L1301" s="10" cm="1">
        <f t="array" ref="L1301">MEDIAN(IF(ds_salaries[experience_level]=ds_salaries[[#This Row],[experience_level]],ds_salaries[salary_in_usd]))</f>
        <v>146000</v>
      </c>
      <c r="M1301" s="10" t="str" cm="1">
        <f t="array" ref="M1301">_xlfn.IFS(ds_salaries[[#This Row],[remote_ratio]]=100,"Remote",ds_salaries[[#This Row],[remote_ratio]]=0,"Onsite",ds_salaries[[#This Row],[remote_ratio]]=50,"Hybrid")</f>
        <v>Onsite</v>
      </c>
      <c r="N1301" s="10" t="str" cm="1">
        <f t="array" ref="N13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1" s="10" t="str">
        <f>VLOOKUP(ds_salaries[[#This Row],[employee_residence]],country_codes_wiki!A:B,2,0)</f>
        <v>United States</v>
      </c>
    </row>
    <row r="1302" spans="1:15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  <c r="L1302" s="10" cm="1">
        <f t="array" ref="L1302">MEDIAN(IF(ds_salaries[experience_level]=ds_salaries[[#This Row],[experience_level]],ds_salaries[salary_in_usd]))</f>
        <v>146000</v>
      </c>
      <c r="M1302" s="10" t="str" cm="1">
        <f t="array" ref="M1302">_xlfn.IFS(ds_salaries[[#This Row],[remote_ratio]]=100,"Remote",ds_salaries[[#This Row],[remote_ratio]]=0,"Onsite",ds_salaries[[#This Row],[remote_ratio]]=50,"Hybrid")</f>
        <v>Remote</v>
      </c>
      <c r="N1302" s="10" t="str" cm="1">
        <f t="array" ref="N13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2" s="10" t="str">
        <f>VLOOKUP(ds_salaries[[#This Row],[employee_residence]],country_codes_wiki!A:B,2,0)</f>
        <v>United States</v>
      </c>
    </row>
    <row r="1303" spans="1:15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  <c r="L1303" s="10" cm="1">
        <f t="array" ref="L1303">MEDIAN(IF(ds_salaries[experience_level]=ds_salaries[[#This Row],[experience_level]],ds_salaries[salary_in_usd]))</f>
        <v>146000</v>
      </c>
      <c r="M1303" s="10" t="str" cm="1">
        <f t="array" ref="M1303">_xlfn.IFS(ds_salaries[[#This Row],[remote_ratio]]=100,"Remote",ds_salaries[[#This Row],[remote_ratio]]=0,"Onsite",ds_salaries[[#This Row],[remote_ratio]]=50,"Hybrid")</f>
        <v>Remote</v>
      </c>
      <c r="N1303" s="10" t="str" cm="1">
        <f t="array" ref="N13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3" s="10" t="str">
        <f>VLOOKUP(ds_salaries[[#This Row],[employee_residence]],country_codes_wiki!A:B,2,0)</f>
        <v>United States</v>
      </c>
    </row>
    <row r="1304" spans="1:15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  <c r="L1304" s="10" cm="1">
        <f t="array" ref="L1304">MEDIAN(IF(ds_salaries[experience_level]=ds_salaries[[#This Row],[experience_level]],ds_salaries[salary_in_usd]))</f>
        <v>196000</v>
      </c>
      <c r="M1304" s="10" t="str" cm="1">
        <f t="array" ref="M1304">_xlfn.IFS(ds_salaries[[#This Row],[remote_ratio]]=100,"Remote",ds_salaries[[#This Row],[remote_ratio]]=0,"Onsite",ds_salaries[[#This Row],[remote_ratio]]=50,"Hybrid")</f>
        <v>Remote</v>
      </c>
      <c r="N1304" s="10" t="str" cm="1">
        <f t="array" ref="N13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4" s="10" t="str">
        <f>VLOOKUP(ds_salaries[[#This Row],[employee_residence]],country_codes_wiki!A:B,2,0)</f>
        <v>United States</v>
      </c>
    </row>
    <row r="1305" spans="1:15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  <c r="L1305" s="10" cm="1">
        <f t="array" ref="L1305">MEDIAN(IF(ds_salaries[experience_level]=ds_salaries[[#This Row],[experience_level]],ds_salaries[salary_in_usd]))</f>
        <v>196000</v>
      </c>
      <c r="M1305" s="10" t="str" cm="1">
        <f t="array" ref="M1305">_xlfn.IFS(ds_salaries[[#This Row],[remote_ratio]]=100,"Remote",ds_salaries[[#This Row],[remote_ratio]]=0,"Onsite",ds_salaries[[#This Row],[remote_ratio]]=50,"Hybrid")</f>
        <v>Remote</v>
      </c>
      <c r="N1305" s="10" t="str" cm="1">
        <f t="array" ref="N13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5" s="10" t="str">
        <f>VLOOKUP(ds_salaries[[#This Row],[employee_residence]],country_codes_wiki!A:B,2,0)</f>
        <v>United States</v>
      </c>
    </row>
    <row r="1306" spans="1:15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  <c r="L1306" s="10" cm="1">
        <f t="array" ref="L1306">MEDIAN(IF(ds_salaries[experience_level]=ds_salaries[[#This Row],[experience_level]],ds_salaries[salary_in_usd]))</f>
        <v>146000</v>
      </c>
      <c r="M1306" s="10" t="str" cm="1">
        <f t="array" ref="M1306">_xlfn.IFS(ds_salaries[[#This Row],[remote_ratio]]=100,"Remote",ds_salaries[[#This Row],[remote_ratio]]=0,"Onsite",ds_salaries[[#This Row],[remote_ratio]]=50,"Hybrid")</f>
        <v>Remote</v>
      </c>
      <c r="N1306" s="10" t="str" cm="1">
        <f t="array" ref="N13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6" s="10" t="str">
        <f>VLOOKUP(ds_salaries[[#This Row],[employee_residence]],country_codes_wiki!A:B,2,0)</f>
        <v>United States</v>
      </c>
    </row>
    <row r="1307" spans="1:15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  <c r="L1307" s="10" cm="1">
        <f t="array" ref="L1307">MEDIAN(IF(ds_salaries[experience_level]=ds_salaries[[#This Row],[experience_level]],ds_salaries[salary_in_usd]))</f>
        <v>146000</v>
      </c>
      <c r="M1307" s="10" t="str" cm="1">
        <f t="array" ref="M1307">_xlfn.IFS(ds_salaries[[#This Row],[remote_ratio]]=100,"Remote",ds_salaries[[#This Row],[remote_ratio]]=0,"Onsite",ds_salaries[[#This Row],[remote_ratio]]=50,"Hybrid")</f>
        <v>Remote</v>
      </c>
      <c r="N1307" s="10" t="str" cm="1">
        <f t="array" ref="N13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7" s="10" t="str">
        <f>VLOOKUP(ds_salaries[[#This Row],[employee_residence]],country_codes_wiki!A:B,2,0)</f>
        <v>United States</v>
      </c>
    </row>
    <row r="1308" spans="1:15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  <c r="L1308" s="10" cm="1">
        <f t="array" ref="L1308">MEDIAN(IF(ds_salaries[experience_level]=ds_salaries[[#This Row],[experience_level]],ds_salaries[salary_in_usd]))</f>
        <v>146000</v>
      </c>
      <c r="M1308" s="10" t="str" cm="1">
        <f t="array" ref="M1308">_xlfn.IFS(ds_salaries[[#This Row],[remote_ratio]]=100,"Remote",ds_salaries[[#This Row],[remote_ratio]]=0,"Onsite",ds_salaries[[#This Row],[remote_ratio]]=50,"Hybrid")</f>
        <v>Onsite</v>
      </c>
      <c r="N1308" s="10" t="str" cm="1">
        <f t="array" ref="N13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8" s="10" t="str">
        <f>VLOOKUP(ds_salaries[[#This Row],[employee_residence]],country_codes_wiki!A:B,2,0)</f>
        <v>United States</v>
      </c>
    </row>
    <row r="1309" spans="1:15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  <c r="L1309" s="10" cm="1">
        <f t="array" ref="L1309">MEDIAN(IF(ds_salaries[experience_level]=ds_salaries[[#This Row],[experience_level]],ds_salaries[salary_in_usd]))</f>
        <v>146000</v>
      </c>
      <c r="M1309" s="10" t="str" cm="1">
        <f t="array" ref="M1309">_xlfn.IFS(ds_salaries[[#This Row],[remote_ratio]]=100,"Remote",ds_salaries[[#This Row],[remote_ratio]]=0,"Onsite",ds_salaries[[#This Row],[remote_ratio]]=50,"Hybrid")</f>
        <v>Onsite</v>
      </c>
      <c r="N1309" s="10" t="str" cm="1">
        <f t="array" ref="N13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09" s="10" t="str">
        <f>VLOOKUP(ds_salaries[[#This Row],[employee_residence]],country_codes_wiki!A:B,2,0)</f>
        <v>United States</v>
      </c>
    </row>
    <row r="1310" spans="1:15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  <c r="L1310" s="10" cm="1">
        <f t="array" ref="L1310">MEDIAN(IF(ds_salaries[experience_level]=ds_salaries[[#This Row],[experience_level]],ds_salaries[salary_in_usd]))</f>
        <v>100000</v>
      </c>
      <c r="M1310" s="10" t="str" cm="1">
        <f t="array" ref="M1310">_xlfn.IFS(ds_salaries[[#This Row],[remote_ratio]]=100,"Remote",ds_salaries[[#This Row],[remote_ratio]]=0,"Onsite",ds_salaries[[#This Row],[remote_ratio]]=50,"Hybrid")</f>
        <v>Remote</v>
      </c>
      <c r="N1310" s="10" t="str" cm="1">
        <f t="array" ref="N13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0" s="10" t="str">
        <f>VLOOKUP(ds_salaries[[#This Row],[employee_residence]],country_codes_wiki!A:B,2,0)</f>
        <v>Mexico</v>
      </c>
    </row>
    <row r="1311" spans="1:15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  <c r="L1311" s="10" cm="1">
        <f t="array" ref="L1311">MEDIAN(IF(ds_salaries[experience_level]=ds_salaries[[#This Row],[experience_level]],ds_salaries[salary_in_usd]))</f>
        <v>146000</v>
      </c>
      <c r="M1311" s="10" t="str" cm="1">
        <f t="array" ref="M1311">_xlfn.IFS(ds_salaries[[#This Row],[remote_ratio]]=100,"Remote",ds_salaries[[#This Row],[remote_ratio]]=0,"Onsite",ds_salaries[[#This Row],[remote_ratio]]=50,"Hybrid")</f>
        <v>Onsite</v>
      </c>
      <c r="N1311" s="10" t="str" cm="1">
        <f t="array" ref="N13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1" s="10" t="str">
        <f>VLOOKUP(ds_salaries[[#This Row],[employee_residence]],country_codes_wiki!A:B,2,0)</f>
        <v>United States</v>
      </c>
    </row>
    <row r="1312" spans="1:15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  <c r="L1312" s="10" cm="1">
        <f t="array" ref="L1312">MEDIAN(IF(ds_salaries[experience_level]=ds_salaries[[#This Row],[experience_level]],ds_salaries[salary_in_usd]))</f>
        <v>146000</v>
      </c>
      <c r="M1312" s="10" t="str" cm="1">
        <f t="array" ref="M1312">_xlfn.IFS(ds_salaries[[#This Row],[remote_ratio]]=100,"Remote",ds_salaries[[#This Row],[remote_ratio]]=0,"Onsite",ds_salaries[[#This Row],[remote_ratio]]=50,"Hybrid")</f>
        <v>Onsite</v>
      </c>
      <c r="N1312" s="10" t="str" cm="1">
        <f t="array" ref="N13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2" s="10" t="str">
        <f>VLOOKUP(ds_salaries[[#This Row],[employee_residence]],country_codes_wiki!A:B,2,0)</f>
        <v>United States</v>
      </c>
    </row>
    <row r="1313" spans="1:15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  <c r="L1313" s="10" cm="1">
        <f t="array" ref="L1313">MEDIAN(IF(ds_salaries[experience_level]=ds_salaries[[#This Row],[experience_level]],ds_salaries[salary_in_usd]))</f>
        <v>146000</v>
      </c>
      <c r="M1313" s="10" t="str" cm="1">
        <f t="array" ref="M1313">_xlfn.IFS(ds_salaries[[#This Row],[remote_ratio]]=100,"Remote",ds_salaries[[#This Row],[remote_ratio]]=0,"Onsite",ds_salaries[[#This Row],[remote_ratio]]=50,"Hybrid")</f>
        <v>Onsite</v>
      </c>
      <c r="N1313" s="10" t="str" cm="1">
        <f t="array" ref="N13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3" s="10" t="str">
        <f>VLOOKUP(ds_salaries[[#This Row],[employee_residence]],country_codes_wiki!A:B,2,0)</f>
        <v>United States</v>
      </c>
    </row>
    <row r="1314" spans="1:15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  <c r="L1314" s="10" cm="1">
        <f t="array" ref="L1314">MEDIAN(IF(ds_salaries[experience_level]=ds_salaries[[#This Row],[experience_level]],ds_salaries[salary_in_usd]))</f>
        <v>146000</v>
      </c>
      <c r="M1314" s="10" t="str" cm="1">
        <f t="array" ref="M1314">_xlfn.IFS(ds_salaries[[#This Row],[remote_ratio]]=100,"Remote",ds_salaries[[#This Row],[remote_ratio]]=0,"Onsite",ds_salaries[[#This Row],[remote_ratio]]=50,"Hybrid")</f>
        <v>Onsite</v>
      </c>
      <c r="N1314" s="10" t="str" cm="1">
        <f t="array" ref="N13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4" s="10" t="str">
        <f>VLOOKUP(ds_salaries[[#This Row],[employee_residence]],country_codes_wiki!A:B,2,0)</f>
        <v>United States</v>
      </c>
    </row>
    <row r="1315" spans="1:15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  <c r="L1315" s="10" cm="1">
        <f t="array" ref="L1315">MEDIAN(IF(ds_salaries[experience_level]=ds_salaries[[#This Row],[experience_level]],ds_salaries[salary_in_usd]))</f>
        <v>146000</v>
      </c>
      <c r="M1315" s="10" t="str" cm="1">
        <f t="array" ref="M1315">_xlfn.IFS(ds_salaries[[#This Row],[remote_ratio]]=100,"Remote",ds_salaries[[#This Row],[remote_ratio]]=0,"Onsite",ds_salaries[[#This Row],[remote_ratio]]=50,"Hybrid")</f>
        <v>Remote</v>
      </c>
      <c r="N1315" s="10" t="str" cm="1">
        <f t="array" ref="N13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5" s="10" t="str">
        <f>VLOOKUP(ds_salaries[[#This Row],[employee_residence]],country_codes_wiki!A:B,2,0)</f>
        <v>United States</v>
      </c>
    </row>
    <row r="1316" spans="1:15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  <c r="L1316" s="10" cm="1">
        <f t="array" ref="L1316">MEDIAN(IF(ds_salaries[experience_level]=ds_salaries[[#This Row],[experience_level]],ds_salaries[salary_in_usd]))</f>
        <v>146000</v>
      </c>
      <c r="M1316" s="10" t="str" cm="1">
        <f t="array" ref="M1316">_xlfn.IFS(ds_salaries[[#This Row],[remote_ratio]]=100,"Remote",ds_salaries[[#This Row],[remote_ratio]]=0,"Onsite",ds_salaries[[#This Row],[remote_ratio]]=50,"Hybrid")</f>
        <v>Remote</v>
      </c>
      <c r="N1316" s="10" t="str" cm="1">
        <f t="array" ref="N13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6" s="10" t="str">
        <f>VLOOKUP(ds_salaries[[#This Row],[employee_residence]],country_codes_wiki!A:B,2,0)</f>
        <v>United States</v>
      </c>
    </row>
    <row r="1317" spans="1:15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  <c r="L1317" s="10" cm="1">
        <f t="array" ref="L1317">MEDIAN(IF(ds_salaries[experience_level]=ds_salaries[[#This Row],[experience_level]],ds_salaries[salary_in_usd]))</f>
        <v>100000</v>
      </c>
      <c r="M1317" s="10" t="str" cm="1">
        <f t="array" ref="M1317">_xlfn.IFS(ds_salaries[[#This Row],[remote_ratio]]=100,"Remote",ds_salaries[[#This Row],[remote_ratio]]=0,"Onsite",ds_salaries[[#This Row],[remote_ratio]]=50,"Hybrid")</f>
        <v>Onsite</v>
      </c>
      <c r="N1317" s="10" t="str" cm="1">
        <f t="array" ref="N13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7" s="10" t="str">
        <f>VLOOKUP(ds_salaries[[#This Row],[employee_residence]],country_codes_wiki!A:B,2,0)</f>
        <v>Great Britain</v>
      </c>
    </row>
    <row r="1318" spans="1:15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  <c r="L1318" s="10" cm="1">
        <f t="array" ref="L1318">MEDIAN(IF(ds_salaries[experience_level]=ds_salaries[[#This Row],[experience_level]],ds_salaries[salary_in_usd]))</f>
        <v>100000</v>
      </c>
      <c r="M1318" s="10" t="str" cm="1">
        <f t="array" ref="M1318">_xlfn.IFS(ds_salaries[[#This Row],[remote_ratio]]=100,"Remote",ds_salaries[[#This Row],[remote_ratio]]=0,"Onsite",ds_salaries[[#This Row],[remote_ratio]]=50,"Hybrid")</f>
        <v>Onsite</v>
      </c>
      <c r="N1318" s="10" t="str" cm="1">
        <f t="array" ref="N13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8" s="10" t="str">
        <f>VLOOKUP(ds_salaries[[#This Row],[employee_residence]],country_codes_wiki!A:B,2,0)</f>
        <v>Great Britain</v>
      </c>
    </row>
    <row r="1319" spans="1:15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  <c r="L1319" s="10" cm="1">
        <f t="array" ref="L1319">MEDIAN(IF(ds_salaries[experience_level]=ds_salaries[[#This Row],[experience_level]],ds_salaries[salary_in_usd]))</f>
        <v>146000</v>
      </c>
      <c r="M1319" s="10" t="str" cm="1">
        <f t="array" ref="M1319">_xlfn.IFS(ds_salaries[[#This Row],[remote_ratio]]=100,"Remote",ds_salaries[[#This Row],[remote_ratio]]=0,"Onsite",ds_salaries[[#This Row],[remote_ratio]]=50,"Hybrid")</f>
        <v>Onsite</v>
      </c>
      <c r="N1319" s="10" t="str" cm="1">
        <f t="array" ref="N13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19" s="10" t="str">
        <f>VLOOKUP(ds_salaries[[#This Row],[employee_residence]],country_codes_wiki!A:B,2,0)</f>
        <v>United States</v>
      </c>
    </row>
    <row r="1320" spans="1:15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  <c r="L1320" s="10" cm="1">
        <f t="array" ref="L1320">MEDIAN(IF(ds_salaries[experience_level]=ds_salaries[[#This Row],[experience_level]],ds_salaries[salary_in_usd]))</f>
        <v>146000</v>
      </c>
      <c r="M1320" s="10" t="str" cm="1">
        <f t="array" ref="M1320">_xlfn.IFS(ds_salaries[[#This Row],[remote_ratio]]=100,"Remote",ds_salaries[[#This Row],[remote_ratio]]=0,"Onsite",ds_salaries[[#This Row],[remote_ratio]]=50,"Hybrid")</f>
        <v>Onsite</v>
      </c>
      <c r="N1320" s="10" t="str" cm="1">
        <f t="array" ref="N13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0" s="10" t="str">
        <f>VLOOKUP(ds_salaries[[#This Row],[employee_residence]],country_codes_wiki!A:B,2,0)</f>
        <v>United States</v>
      </c>
    </row>
    <row r="1321" spans="1:15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  <c r="L1321" s="10" cm="1">
        <f t="array" ref="L1321">MEDIAN(IF(ds_salaries[experience_level]=ds_salaries[[#This Row],[experience_level]],ds_salaries[salary_in_usd]))</f>
        <v>100000</v>
      </c>
      <c r="M1321" s="10" t="str" cm="1">
        <f t="array" ref="M1321">_xlfn.IFS(ds_salaries[[#This Row],[remote_ratio]]=100,"Remote",ds_salaries[[#This Row],[remote_ratio]]=0,"Onsite",ds_salaries[[#This Row],[remote_ratio]]=50,"Hybrid")</f>
        <v>Onsite</v>
      </c>
      <c r="N1321" s="10" t="str" cm="1">
        <f t="array" ref="N13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1" s="10" t="str">
        <f>VLOOKUP(ds_salaries[[#This Row],[employee_residence]],country_codes_wiki!A:B,2,0)</f>
        <v>Great Britain</v>
      </c>
    </row>
    <row r="1322" spans="1:15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  <c r="L1322" s="10" cm="1">
        <f t="array" ref="L1322">MEDIAN(IF(ds_salaries[experience_level]=ds_salaries[[#This Row],[experience_level]],ds_salaries[salary_in_usd]))</f>
        <v>100000</v>
      </c>
      <c r="M1322" s="10" t="str" cm="1">
        <f t="array" ref="M1322">_xlfn.IFS(ds_salaries[[#This Row],[remote_ratio]]=100,"Remote",ds_salaries[[#This Row],[remote_ratio]]=0,"Onsite",ds_salaries[[#This Row],[remote_ratio]]=50,"Hybrid")</f>
        <v>Onsite</v>
      </c>
      <c r="N1322" s="10" t="str" cm="1">
        <f t="array" ref="N13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2" s="10" t="str">
        <f>VLOOKUP(ds_salaries[[#This Row],[employee_residence]],country_codes_wiki!A:B,2,0)</f>
        <v>Great Britain</v>
      </c>
    </row>
    <row r="1323" spans="1:15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  <c r="L1323" s="10" cm="1">
        <f t="array" ref="L1323">MEDIAN(IF(ds_salaries[experience_level]=ds_salaries[[#This Row],[experience_level]],ds_salaries[salary_in_usd]))</f>
        <v>146000</v>
      </c>
      <c r="M1323" s="10" t="str" cm="1">
        <f t="array" ref="M1323">_xlfn.IFS(ds_salaries[[#This Row],[remote_ratio]]=100,"Remote",ds_salaries[[#This Row],[remote_ratio]]=0,"Onsite",ds_salaries[[#This Row],[remote_ratio]]=50,"Hybrid")</f>
        <v>Remote</v>
      </c>
      <c r="N1323" s="10" t="str" cm="1">
        <f t="array" ref="N13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3" s="10" t="str">
        <f>VLOOKUP(ds_salaries[[#This Row],[employee_residence]],country_codes_wiki!A:B,2,0)</f>
        <v>Netherlands, Kingdom of the</v>
      </c>
    </row>
    <row r="1324" spans="1:15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  <c r="L1324" s="10" cm="1">
        <f t="array" ref="L1324">MEDIAN(IF(ds_salaries[experience_level]=ds_salaries[[#This Row],[experience_level]],ds_salaries[salary_in_usd]))</f>
        <v>70000</v>
      </c>
      <c r="M1324" s="10" t="str" cm="1">
        <f t="array" ref="M1324">_xlfn.IFS(ds_salaries[[#This Row],[remote_ratio]]=100,"Remote",ds_salaries[[#This Row],[remote_ratio]]=0,"Onsite",ds_salaries[[#This Row],[remote_ratio]]=50,"Hybrid")</f>
        <v>Hybrid</v>
      </c>
      <c r="N1324" s="10" t="str" cm="1">
        <f t="array" ref="N13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4" s="10" t="str">
        <f>VLOOKUP(ds_salaries[[#This Row],[employee_residence]],country_codes_wiki!A:B,2,0)</f>
        <v>United States</v>
      </c>
    </row>
    <row r="1325" spans="1:15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  <c r="L1325" s="10" cm="1">
        <f t="array" ref="L1325">MEDIAN(IF(ds_salaries[experience_level]=ds_salaries[[#This Row],[experience_level]],ds_salaries[salary_in_usd]))</f>
        <v>146000</v>
      </c>
      <c r="M1325" s="10" t="str" cm="1">
        <f t="array" ref="M1325">_xlfn.IFS(ds_salaries[[#This Row],[remote_ratio]]=100,"Remote",ds_salaries[[#This Row],[remote_ratio]]=0,"Onsite",ds_salaries[[#This Row],[remote_ratio]]=50,"Hybrid")</f>
        <v>Onsite</v>
      </c>
      <c r="N1325" s="10" t="str" cm="1">
        <f t="array" ref="N13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5" s="10" t="str">
        <f>VLOOKUP(ds_salaries[[#This Row],[employee_residence]],country_codes_wiki!A:B,2,0)</f>
        <v>United States</v>
      </c>
    </row>
    <row r="1326" spans="1:15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  <c r="L1326" s="10" cm="1">
        <f t="array" ref="L1326">MEDIAN(IF(ds_salaries[experience_level]=ds_salaries[[#This Row],[experience_level]],ds_salaries[salary_in_usd]))</f>
        <v>146000</v>
      </c>
      <c r="M1326" s="10" t="str" cm="1">
        <f t="array" ref="M1326">_xlfn.IFS(ds_salaries[[#This Row],[remote_ratio]]=100,"Remote",ds_salaries[[#This Row],[remote_ratio]]=0,"Onsite",ds_salaries[[#This Row],[remote_ratio]]=50,"Hybrid")</f>
        <v>Onsite</v>
      </c>
      <c r="N1326" s="10" t="str" cm="1">
        <f t="array" ref="N13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6" s="10" t="str">
        <f>VLOOKUP(ds_salaries[[#This Row],[employee_residence]],country_codes_wiki!A:B,2,0)</f>
        <v>United States</v>
      </c>
    </row>
    <row r="1327" spans="1:15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  <c r="L1327" s="10" cm="1">
        <f t="array" ref="L1327">MEDIAN(IF(ds_salaries[experience_level]=ds_salaries[[#This Row],[experience_level]],ds_salaries[salary_in_usd]))</f>
        <v>100000</v>
      </c>
      <c r="M1327" s="10" t="str" cm="1">
        <f t="array" ref="M1327">_xlfn.IFS(ds_salaries[[#This Row],[remote_ratio]]=100,"Remote",ds_salaries[[#This Row],[remote_ratio]]=0,"Onsite",ds_salaries[[#This Row],[remote_ratio]]=50,"Hybrid")</f>
        <v>Remote</v>
      </c>
      <c r="N1327" s="10" t="str" cm="1">
        <f t="array" ref="N13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7" s="10" t="str">
        <f>VLOOKUP(ds_salaries[[#This Row],[employee_residence]],country_codes_wiki!A:B,2,0)</f>
        <v>Great Britain</v>
      </c>
    </row>
    <row r="1328" spans="1:15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  <c r="L1328" s="10" cm="1">
        <f t="array" ref="L1328">MEDIAN(IF(ds_salaries[experience_level]=ds_salaries[[#This Row],[experience_level]],ds_salaries[salary_in_usd]))</f>
        <v>100000</v>
      </c>
      <c r="M1328" s="10" t="str" cm="1">
        <f t="array" ref="M1328">_xlfn.IFS(ds_salaries[[#This Row],[remote_ratio]]=100,"Remote",ds_salaries[[#This Row],[remote_ratio]]=0,"Onsite",ds_salaries[[#This Row],[remote_ratio]]=50,"Hybrid")</f>
        <v>Remote</v>
      </c>
      <c r="N1328" s="10" t="str" cm="1">
        <f t="array" ref="N13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8" s="10" t="str">
        <f>VLOOKUP(ds_salaries[[#This Row],[employee_residence]],country_codes_wiki!A:B,2,0)</f>
        <v>Great Britain</v>
      </c>
    </row>
    <row r="1329" spans="1:15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  <c r="L1329" s="10" cm="1">
        <f t="array" ref="L1329">MEDIAN(IF(ds_salaries[experience_level]=ds_salaries[[#This Row],[experience_level]],ds_salaries[salary_in_usd]))</f>
        <v>100000</v>
      </c>
      <c r="M1329" s="10" t="str" cm="1">
        <f t="array" ref="M1329">_xlfn.IFS(ds_salaries[[#This Row],[remote_ratio]]=100,"Remote",ds_salaries[[#This Row],[remote_ratio]]=0,"Onsite",ds_salaries[[#This Row],[remote_ratio]]=50,"Hybrid")</f>
        <v>Onsite</v>
      </c>
      <c r="N1329" s="10" t="str" cm="1">
        <f t="array" ref="N13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29" s="10" t="str">
        <f>VLOOKUP(ds_salaries[[#This Row],[employee_residence]],country_codes_wiki!A:B,2,0)</f>
        <v>Great Britain</v>
      </c>
    </row>
    <row r="1330" spans="1:15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  <c r="L1330" s="10" cm="1">
        <f t="array" ref="L1330">MEDIAN(IF(ds_salaries[experience_level]=ds_salaries[[#This Row],[experience_level]],ds_salaries[salary_in_usd]))</f>
        <v>100000</v>
      </c>
      <c r="M1330" s="10" t="str" cm="1">
        <f t="array" ref="M1330">_xlfn.IFS(ds_salaries[[#This Row],[remote_ratio]]=100,"Remote",ds_salaries[[#This Row],[remote_ratio]]=0,"Onsite",ds_salaries[[#This Row],[remote_ratio]]=50,"Hybrid")</f>
        <v>Onsite</v>
      </c>
      <c r="N1330" s="10" t="str" cm="1">
        <f t="array" ref="N13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0" s="10" t="str">
        <f>VLOOKUP(ds_salaries[[#This Row],[employee_residence]],country_codes_wiki!A:B,2,0)</f>
        <v>Great Britain</v>
      </c>
    </row>
    <row r="1331" spans="1:15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  <c r="L1331" s="10" cm="1">
        <f t="array" ref="L1331">MEDIAN(IF(ds_salaries[experience_level]=ds_salaries[[#This Row],[experience_level]],ds_salaries[salary_in_usd]))</f>
        <v>196000</v>
      </c>
      <c r="M1331" s="10" t="str" cm="1">
        <f t="array" ref="M1331">_xlfn.IFS(ds_salaries[[#This Row],[remote_ratio]]=100,"Remote",ds_salaries[[#This Row],[remote_ratio]]=0,"Onsite",ds_salaries[[#This Row],[remote_ratio]]=50,"Hybrid")</f>
        <v>Remote</v>
      </c>
      <c r="N1331" s="10" t="str" cm="1">
        <f t="array" ref="N13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1" s="10" t="str">
        <f>VLOOKUP(ds_salaries[[#This Row],[employee_residence]],country_codes_wiki!A:B,2,0)</f>
        <v>United States</v>
      </c>
    </row>
    <row r="1332" spans="1:15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  <c r="L1332" s="10" cm="1">
        <f t="array" ref="L1332">MEDIAN(IF(ds_salaries[experience_level]=ds_salaries[[#This Row],[experience_level]],ds_salaries[salary_in_usd]))</f>
        <v>196000</v>
      </c>
      <c r="M1332" s="10" t="str" cm="1">
        <f t="array" ref="M1332">_xlfn.IFS(ds_salaries[[#This Row],[remote_ratio]]=100,"Remote",ds_salaries[[#This Row],[remote_ratio]]=0,"Onsite",ds_salaries[[#This Row],[remote_ratio]]=50,"Hybrid")</f>
        <v>Remote</v>
      </c>
      <c r="N1332" s="10" t="str" cm="1">
        <f t="array" ref="N13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2" s="10" t="str">
        <f>VLOOKUP(ds_salaries[[#This Row],[employee_residence]],country_codes_wiki!A:B,2,0)</f>
        <v>United States</v>
      </c>
    </row>
    <row r="1333" spans="1:15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  <c r="L1333" s="10" cm="1">
        <f t="array" ref="L1333">MEDIAN(IF(ds_salaries[experience_level]=ds_salaries[[#This Row],[experience_level]],ds_salaries[salary_in_usd]))</f>
        <v>146000</v>
      </c>
      <c r="M1333" s="10" t="str" cm="1">
        <f t="array" ref="M1333">_xlfn.IFS(ds_salaries[[#This Row],[remote_ratio]]=100,"Remote",ds_salaries[[#This Row],[remote_ratio]]=0,"Onsite",ds_salaries[[#This Row],[remote_ratio]]=50,"Hybrid")</f>
        <v>Onsite</v>
      </c>
      <c r="N1333" s="10" t="str" cm="1">
        <f t="array" ref="N13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3" s="10" t="str">
        <f>VLOOKUP(ds_salaries[[#This Row],[employee_residence]],country_codes_wiki!A:B,2,0)</f>
        <v>Canada</v>
      </c>
    </row>
    <row r="1334" spans="1:15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  <c r="L1334" s="10" cm="1">
        <f t="array" ref="L1334">MEDIAN(IF(ds_salaries[experience_level]=ds_salaries[[#This Row],[experience_level]],ds_salaries[salary_in_usd]))</f>
        <v>146000</v>
      </c>
      <c r="M1334" s="10" t="str" cm="1">
        <f t="array" ref="M1334">_xlfn.IFS(ds_salaries[[#This Row],[remote_ratio]]=100,"Remote",ds_salaries[[#This Row],[remote_ratio]]=0,"Onsite",ds_salaries[[#This Row],[remote_ratio]]=50,"Hybrid")</f>
        <v>Onsite</v>
      </c>
      <c r="N1334" s="10" t="str" cm="1">
        <f t="array" ref="N13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4" s="10" t="str">
        <f>VLOOKUP(ds_salaries[[#This Row],[employee_residence]],country_codes_wiki!A:B,2,0)</f>
        <v>Canada</v>
      </c>
    </row>
    <row r="1335" spans="1:15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  <c r="L1335" s="10" cm="1">
        <f t="array" ref="L1335">MEDIAN(IF(ds_salaries[experience_level]=ds_salaries[[#This Row],[experience_level]],ds_salaries[salary_in_usd]))</f>
        <v>146000</v>
      </c>
      <c r="M1335" s="10" t="str" cm="1">
        <f t="array" ref="M1335">_xlfn.IFS(ds_salaries[[#This Row],[remote_ratio]]=100,"Remote",ds_salaries[[#This Row],[remote_ratio]]=0,"Onsite",ds_salaries[[#This Row],[remote_ratio]]=50,"Hybrid")</f>
        <v>Onsite</v>
      </c>
      <c r="N1335" s="10" t="str" cm="1">
        <f t="array" ref="N13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5" s="10" t="str">
        <f>VLOOKUP(ds_salaries[[#This Row],[employee_residence]],country_codes_wiki!A:B,2,0)</f>
        <v>United States</v>
      </c>
    </row>
    <row r="1336" spans="1:15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  <c r="L1336" s="10" cm="1">
        <f t="array" ref="L1336">MEDIAN(IF(ds_salaries[experience_level]=ds_salaries[[#This Row],[experience_level]],ds_salaries[salary_in_usd]))</f>
        <v>146000</v>
      </c>
      <c r="M1336" s="10" t="str" cm="1">
        <f t="array" ref="M1336">_xlfn.IFS(ds_salaries[[#This Row],[remote_ratio]]=100,"Remote",ds_salaries[[#This Row],[remote_ratio]]=0,"Onsite",ds_salaries[[#This Row],[remote_ratio]]=50,"Hybrid")</f>
        <v>Onsite</v>
      </c>
      <c r="N1336" s="10" t="str" cm="1">
        <f t="array" ref="N13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6" s="10" t="str">
        <f>VLOOKUP(ds_salaries[[#This Row],[employee_residence]],country_codes_wiki!A:B,2,0)</f>
        <v>United States</v>
      </c>
    </row>
    <row r="1337" spans="1:15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  <c r="L1337" s="10" cm="1">
        <f t="array" ref="L1337">MEDIAN(IF(ds_salaries[experience_level]=ds_salaries[[#This Row],[experience_level]],ds_salaries[salary_in_usd]))</f>
        <v>100000</v>
      </c>
      <c r="M1337" s="10" t="str" cm="1">
        <f t="array" ref="M1337">_xlfn.IFS(ds_salaries[[#This Row],[remote_ratio]]=100,"Remote",ds_salaries[[#This Row],[remote_ratio]]=0,"Onsite",ds_salaries[[#This Row],[remote_ratio]]=50,"Hybrid")</f>
        <v>Remote</v>
      </c>
      <c r="N1337" s="10" t="str" cm="1">
        <f t="array" ref="N13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7" s="10" t="str">
        <f>VLOOKUP(ds_salaries[[#This Row],[employee_residence]],country_codes_wiki!A:B,2,0)</f>
        <v>United States</v>
      </c>
    </row>
    <row r="1338" spans="1:15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  <c r="L1338" s="10" cm="1">
        <f t="array" ref="L1338">MEDIAN(IF(ds_salaries[experience_level]=ds_salaries[[#This Row],[experience_level]],ds_salaries[salary_in_usd]))</f>
        <v>100000</v>
      </c>
      <c r="M1338" s="10" t="str" cm="1">
        <f t="array" ref="M1338">_xlfn.IFS(ds_salaries[[#This Row],[remote_ratio]]=100,"Remote",ds_salaries[[#This Row],[remote_ratio]]=0,"Onsite",ds_salaries[[#This Row],[remote_ratio]]=50,"Hybrid")</f>
        <v>Remote</v>
      </c>
      <c r="N1338" s="10" t="str" cm="1">
        <f t="array" ref="N13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8" s="10" t="str">
        <f>VLOOKUP(ds_salaries[[#This Row],[employee_residence]],country_codes_wiki!A:B,2,0)</f>
        <v>United States</v>
      </c>
    </row>
    <row r="1339" spans="1:15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  <c r="L1339" s="10" cm="1">
        <f t="array" ref="L1339">MEDIAN(IF(ds_salaries[experience_level]=ds_salaries[[#This Row],[experience_level]],ds_salaries[salary_in_usd]))</f>
        <v>100000</v>
      </c>
      <c r="M1339" s="10" t="str" cm="1">
        <f t="array" ref="M1339">_xlfn.IFS(ds_salaries[[#This Row],[remote_ratio]]=100,"Remote",ds_salaries[[#This Row],[remote_ratio]]=0,"Onsite",ds_salaries[[#This Row],[remote_ratio]]=50,"Hybrid")</f>
        <v>Remote</v>
      </c>
      <c r="N1339" s="10" t="str" cm="1">
        <f t="array" ref="N13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39" s="10" t="str">
        <f>VLOOKUP(ds_salaries[[#This Row],[employee_residence]],country_codes_wiki!A:B,2,0)</f>
        <v>Spain</v>
      </c>
    </row>
    <row r="1340" spans="1:15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  <c r="L1340" s="10" cm="1">
        <f t="array" ref="L1340">MEDIAN(IF(ds_salaries[experience_level]=ds_salaries[[#This Row],[experience_level]],ds_salaries[salary_in_usd]))</f>
        <v>100000</v>
      </c>
      <c r="M1340" s="10" t="str" cm="1">
        <f t="array" ref="M1340">_xlfn.IFS(ds_salaries[[#This Row],[remote_ratio]]=100,"Remote",ds_salaries[[#This Row],[remote_ratio]]=0,"Onsite",ds_salaries[[#This Row],[remote_ratio]]=50,"Hybrid")</f>
        <v>Remote</v>
      </c>
      <c r="N1340" s="10" t="str" cm="1">
        <f t="array" ref="N13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0" s="10" t="str">
        <f>VLOOKUP(ds_salaries[[#This Row],[employee_residence]],country_codes_wiki!A:B,2,0)</f>
        <v>Spain</v>
      </c>
    </row>
    <row r="1341" spans="1:15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  <c r="L1341" s="10" cm="1">
        <f t="array" ref="L1341">MEDIAN(IF(ds_salaries[experience_level]=ds_salaries[[#This Row],[experience_level]],ds_salaries[salary_in_usd]))</f>
        <v>146000</v>
      </c>
      <c r="M1341" s="10" t="str" cm="1">
        <f t="array" ref="M1341">_xlfn.IFS(ds_salaries[[#This Row],[remote_ratio]]=100,"Remote",ds_salaries[[#This Row],[remote_ratio]]=0,"Onsite",ds_salaries[[#This Row],[remote_ratio]]=50,"Hybrid")</f>
        <v>Hybrid</v>
      </c>
      <c r="N1341" s="10" t="str" cm="1">
        <f t="array" ref="N13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1" s="10" t="str">
        <f>VLOOKUP(ds_salaries[[#This Row],[employee_residence]],country_codes_wiki!A:B,2,0)</f>
        <v>Canada</v>
      </c>
    </row>
    <row r="1342" spans="1:15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  <c r="L1342" s="10" cm="1">
        <f t="array" ref="L1342">MEDIAN(IF(ds_salaries[experience_level]=ds_salaries[[#This Row],[experience_level]],ds_salaries[salary_in_usd]))</f>
        <v>146000</v>
      </c>
      <c r="M1342" s="10" t="str" cm="1">
        <f t="array" ref="M1342">_xlfn.IFS(ds_salaries[[#This Row],[remote_ratio]]=100,"Remote",ds_salaries[[#This Row],[remote_ratio]]=0,"Onsite",ds_salaries[[#This Row],[remote_ratio]]=50,"Hybrid")</f>
        <v>Hybrid</v>
      </c>
      <c r="N1342" s="10" t="str" cm="1">
        <f t="array" ref="N13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2" s="10" t="str">
        <f>VLOOKUP(ds_salaries[[#This Row],[employee_residence]],country_codes_wiki!A:B,2,0)</f>
        <v>Netherlands, Kingdom of the</v>
      </c>
    </row>
    <row r="1343" spans="1:15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  <c r="L1343" s="10" cm="1">
        <f t="array" ref="L1343">MEDIAN(IF(ds_salaries[experience_level]=ds_salaries[[#This Row],[experience_level]],ds_salaries[salary_in_usd]))</f>
        <v>70000</v>
      </c>
      <c r="M1343" s="10" t="str" cm="1">
        <f t="array" ref="M1343">_xlfn.IFS(ds_salaries[[#This Row],[remote_ratio]]=100,"Remote",ds_salaries[[#This Row],[remote_ratio]]=0,"Onsite",ds_salaries[[#This Row],[remote_ratio]]=50,"Hybrid")</f>
        <v>Hybrid</v>
      </c>
      <c r="N1343" s="10" t="str" cm="1">
        <f t="array" ref="N13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3" s="10" t="str">
        <f>VLOOKUP(ds_salaries[[#This Row],[employee_residence]],country_codes_wiki!A:B,2,0)</f>
        <v>India</v>
      </c>
    </row>
    <row r="1344" spans="1:15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  <c r="L1344" s="10" cm="1">
        <f t="array" ref="L1344">MEDIAN(IF(ds_salaries[experience_level]=ds_salaries[[#This Row],[experience_level]],ds_salaries[salary_in_usd]))</f>
        <v>146000</v>
      </c>
      <c r="M1344" s="10" t="str" cm="1">
        <f t="array" ref="M1344">_xlfn.IFS(ds_salaries[[#This Row],[remote_ratio]]=100,"Remote",ds_salaries[[#This Row],[remote_ratio]]=0,"Onsite",ds_salaries[[#This Row],[remote_ratio]]=50,"Hybrid")</f>
        <v>Onsite</v>
      </c>
      <c r="N1344" s="10" t="str" cm="1">
        <f t="array" ref="N13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4" s="10" t="str">
        <f>VLOOKUP(ds_salaries[[#This Row],[employee_residence]],country_codes_wiki!A:B,2,0)</f>
        <v>United States</v>
      </c>
    </row>
    <row r="1345" spans="1:15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  <c r="L1345" s="10" cm="1">
        <f t="array" ref="L1345">MEDIAN(IF(ds_salaries[experience_level]=ds_salaries[[#This Row],[experience_level]],ds_salaries[salary_in_usd]))</f>
        <v>146000</v>
      </c>
      <c r="M1345" s="10" t="str" cm="1">
        <f t="array" ref="M1345">_xlfn.IFS(ds_salaries[[#This Row],[remote_ratio]]=100,"Remote",ds_salaries[[#This Row],[remote_ratio]]=0,"Onsite",ds_salaries[[#This Row],[remote_ratio]]=50,"Hybrid")</f>
        <v>Onsite</v>
      </c>
      <c r="N1345" s="10" t="str" cm="1">
        <f t="array" ref="N13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5" s="10" t="str">
        <f>VLOOKUP(ds_salaries[[#This Row],[employee_residence]],country_codes_wiki!A:B,2,0)</f>
        <v>United States</v>
      </c>
    </row>
    <row r="1346" spans="1:15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  <c r="L1346" s="10" cm="1">
        <f t="array" ref="L1346">MEDIAN(IF(ds_salaries[experience_level]=ds_salaries[[#This Row],[experience_level]],ds_salaries[salary_in_usd]))</f>
        <v>146000</v>
      </c>
      <c r="M1346" s="10" t="str" cm="1">
        <f t="array" ref="M1346">_xlfn.IFS(ds_salaries[[#This Row],[remote_ratio]]=100,"Remote",ds_salaries[[#This Row],[remote_ratio]]=0,"Onsite",ds_salaries[[#This Row],[remote_ratio]]=50,"Hybrid")</f>
        <v>Onsite</v>
      </c>
      <c r="N1346" s="10" t="str" cm="1">
        <f t="array" ref="N13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6" s="10" t="str">
        <f>VLOOKUP(ds_salaries[[#This Row],[employee_residence]],country_codes_wiki!A:B,2,0)</f>
        <v>Great Britain</v>
      </c>
    </row>
    <row r="1347" spans="1:15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  <c r="L1347" s="10" cm="1">
        <f t="array" ref="L1347">MEDIAN(IF(ds_salaries[experience_level]=ds_salaries[[#This Row],[experience_level]],ds_salaries[salary_in_usd]))</f>
        <v>146000</v>
      </c>
      <c r="M1347" s="10" t="str" cm="1">
        <f t="array" ref="M1347">_xlfn.IFS(ds_salaries[[#This Row],[remote_ratio]]=100,"Remote",ds_salaries[[#This Row],[remote_ratio]]=0,"Onsite",ds_salaries[[#This Row],[remote_ratio]]=50,"Hybrid")</f>
        <v>Onsite</v>
      </c>
      <c r="N1347" s="10" t="str" cm="1">
        <f t="array" ref="N13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7" s="10" t="str">
        <f>VLOOKUP(ds_salaries[[#This Row],[employee_residence]],country_codes_wiki!A:B,2,0)</f>
        <v>Great Britain</v>
      </c>
    </row>
    <row r="1348" spans="1:15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  <c r="L1348" s="10" cm="1">
        <f t="array" ref="L1348">MEDIAN(IF(ds_salaries[experience_level]=ds_salaries[[#This Row],[experience_level]],ds_salaries[salary_in_usd]))</f>
        <v>70000</v>
      </c>
      <c r="M1348" s="10" t="str" cm="1">
        <f t="array" ref="M1348">_xlfn.IFS(ds_salaries[[#This Row],[remote_ratio]]=100,"Remote",ds_salaries[[#This Row],[remote_ratio]]=0,"Onsite",ds_salaries[[#This Row],[remote_ratio]]=50,"Hybrid")</f>
        <v>Remote</v>
      </c>
      <c r="N1348" s="10" t="str" cm="1">
        <f t="array" ref="N13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8" s="10" t="str">
        <f>VLOOKUP(ds_salaries[[#This Row],[employee_residence]],country_codes_wiki!A:B,2,0)</f>
        <v>Germany</v>
      </c>
    </row>
    <row r="1349" spans="1:15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  <c r="L1349" s="10" cm="1">
        <f t="array" ref="L1349">MEDIAN(IF(ds_salaries[experience_level]=ds_salaries[[#This Row],[experience_level]],ds_salaries[salary_in_usd]))</f>
        <v>70000</v>
      </c>
      <c r="M1349" s="10" t="str" cm="1">
        <f t="array" ref="M1349">_xlfn.IFS(ds_salaries[[#This Row],[remote_ratio]]=100,"Remote",ds_salaries[[#This Row],[remote_ratio]]=0,"Onsite",ds_salaries[[#This Row],[remote_ratio]]=50,"Hybrid")</f>
        <v>Remote</v>
      </c>
      <c r="N1349" s="10" t="str" cm="1">
        <f t="array" ref="N13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49" s="10" t="str">
        <f>VLOOKUP(ds_salaries[[#This Row],[employee_residence]],country_codes_wiki!A:B,2,0)</f>
        <v>United States</v>
      </c>
    </row>
    <row r="1350" spans="1:15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  <c r="L1350" s="10" cm="1">
        <f t="array" ref="L1350">MEDIAN(IF(ds_salaries[experience_level]=ds_salaries[[#This Row],[experience_level]],ds_salaries[salary_in_usd]))</f>
        <v>100000</v>
      </c>
      <c r="M1350" s="10" t="str" cm="1">
        <f t="array" ref="M1350">_xlfn.IFS(ds_salaries[[#This Row],[remote_ratio]]=100,"Remote",ds_salaries[[#This Row],[remote_ratio]]=0,"Onsite",ds_salaries[[#This Row],[remote_ratio]]=50,"Hybrid")</f>
        <v>Onsite</v>
      </c>
      <c r="N1350" s="10" t="str" cm="1">
        <f t="array" ref="N13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0" s="10" t="str">
        <f>VLOOKUP(ds_salaries[[#This Row],[employee_residence]],country_codes_wiki!A:B,2,0)</f>
        <v>United States</v>
      </c>
    </row>
    <row r="1351" spans="1:15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  <c r="L1351" s="10" cm="1">
        <f t="array" ref="L1351">MEDIAN(IF(ds_salaries[experience_level]=ds_salaries[[#This Row],[experience_level]],ds_salaries[salary_in_usd]))</f>
        <v>100000</v>
      </c>
      <c r="M1351" s="10" t="str" cm="1">
        <f t="array" ref="M1351">_xlfn.IFS(ds_salaries[[#This Row],[remote_ratio]]=100,"Remote",ds_salaries[[#This Row],[remote_ratio]]=0,"Onsite",ds_salaries[[#This Row],[remote_ratio]]=50,"Hybrid")</f>
        <v>Onsite</v>
      </c>
      <c r="N1351" s="10" t="str" cm="1">
        <f t="array" ref="N13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1" s="10" t="str">
        <f>VLOOKUP(ds_salaries[[#This Row],[employee_residence]],country_codes_wiki!A:B,2,0)</f>
        <v>United States</v>
      </c>
    </row>
    <row r="1352" spans="1:15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  <c r="L1352" s="10" cm="1">
        <f t="array" ref="L1352">MEDIAN(IF(ds_salaries[experience_level]=ds_salaries[[#This Row],[experience_level]],ds_salaries[salary_in_usd]))</f>
        <v>146000</v>
      </c>
      <c r="M1352" s="10" t="str" cm="1">
        <f t="array" ref="M1352">_xlfn.IFS(ds_salaries[[#This Row],[remote_ratio]]=100,"Remote",ds_salaries[[#This Row],[remote_ratio]]=0,"Onsite",ds_salaries[[#This Row],[remote_ratio]]=50,"Hybrid")</f>
        <v>Remote</v>
      </c>
      <c r="N1352" s="10" t="str" cm="1">
        <f t="array" ref="N13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2" s="10" t="str">
        <f>VLOOKUP(ds_salaries[[#This Row],[employee_residence]],country_codes_wiki!A:B,2,0)</f>
        <v>United States</v>
      </c>
    </row>
    <row r="1353" spans="1:15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  <c r="L1353" s="10" cm="1">
        <f t="array" ref="L1353">MEDIAN(IF(ds_salaries[experience_level]=ds_salaries[[#This Row],[experience_level]],ds_salaries[salary_in_usd]))</f>
        <v>146000</v>
      </c>
      <c r="M1353" s="10" t="str" cm="1">
        <f t="array" ref="M1353">_xlfn.IFS(ds_salaries[[#This Row],[remote_ratio]]=100,"Remote",ds_salaries[[#This Row],[remote_ratio]]=0,"Onsite",ds_salaries[[#This Row],[remote_ratio]]=50,"Hybrid")</f>
        <v>Remote</v>
      </c>
      <c r="N1353" s="10" t="str" cm="1">
        <f t="array" ref="N13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3" s="10" t="str">
        <f>VLOOKUP(ds_salaries[[#This Row],[employee_residence]],country_codes_wiki!A:B,2,0)</f>
        <v>United States</v>
      </c>
    </row>
    <row r="1354" spans="1:15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  <c r="L1354" s="10" cm="1">
        <f t="array" ref="L1354">MEDIAN(IF(ds_salaries[experience_level]=ds_salaries[[#This Row],[experience_level]],ds_salaries[salary_in_usd]))</f>
        <v>196000</v>
      </c>
      <c r="M1354" s="10" t="str" cm="1">
        <f t="array" ref="M1354">_xlfn.IFS(ds_salaries[[#This Row],[remote_ratio]]=100,"Remote",ds_salaries[[#This Row],[remote_ratio]]=0,"Onsite",ds_salaries[[#This Row],[remote_ratio]]=50,"Hybrid")</f>
        <v>Onsite</v>
      </c>
      <c r="N1354" s="10" t="str" cm="1">
        <f t="array" ref="N13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4" s="10" t="str">
        <f>VLOOKUP(ds_salaries[[#This Row],[employee_residence]],country_codes_wiki!A:B,2,0)</f>
        <v>United States</v>
      </c>
    </row>
    <row r="1355" spans="1:15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  <c r="L1355" s="10" cm="1">
        <f t="array" ref="L1355">MEDIAN(IF(ds_salaries[experience_level]=ds_salaries[[#This Row],[experience_level]],ds_salaries[salary_in_usd]))</f>
        <v>196000</v>
      </c>
      <c r="M1355" s="10" t="str" cm="1">
        <f t="array" ref="M1355">_xlfn.IFS(ds_salaries[[#This Row],[remote_ratio]]=100,"Remote",ds_salaries[[#This Row],[remote_ratio]]=0,"Onsite",ds_salaries[[#This Row],[remote_ratio]]=50,"Hybrid")</f>
        <v>Onsite</v>
      </c>
      <c r="N1355" s="10" t="str" cm="1">
        <f t="array" ref="N13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5" s="10" t="str">
        <f>VLOOKUP(ds_salaries[[#This Row],[employee_residence]],country_codes_wiki!A:B,2,0)</f>
        <v>United States</v>
      </c>
    </row>
    <row r="1356" spans="1:15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  <c r="L1356" s="10" cm="1">
        <f t="array" ref="L1356">MEDIAN(IF(ds_salaries[experience_level]=ds_salaries[[#This Row],[experience_level]],ds_salaries[salary_in_usd]))</f>
        <v>146000</v>
      </c>
      <c r="M1356" s="10" t="str" cm="1">
        <f t="array" ref="M1356">_xlfn.IFS(ds_salaries[[#This Row],[remote_ratio]]=100,"Remote",ds_salaries[[#This Row],[remote_ratio]]=0,"Onsite",ds_salaries[[#This Row],[remote_ratio]]=50,"Hybrid")</f>
        <v>Onsite</v>
      </c>
      <c r="N1356" s="10" t="str" cm="1">
        <f t="array" ref="N13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6" s="10" t="str">
        <f>VLOOKUP(ds_salaries[[#This Row],[employee_residence]],country_codes_wiki!A:B,2,0)</f>
        <v>United States</v>
      </c>
    </row>
    <row r="1357" spans="1:15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  <c r="L1357" s="10" cm="1">
        <f t="array" ref="L1357">MEDIAN(IF(ds_salaries[experience_level]=ds_salaries[[#This Row],[experience_level]],ds_salaries[salary_in_usd]))</f>
        <v>146000</v>
      </c>
      <c r="M1357" s="10" t="str" cm="1">
        <f t="array" ref="M1357">_xlfn.IFS(ds_salaries[[#This Row],[remote_ratio]]=100,"Remote",ds_salaries[[#This Row],[remote_ratio]]=0,"Onsite",ds_salaries[[#This Row],[remote_ratio]]=50,"Hybrid")</f>
        <v>Onsite</v>
      </c>
      <c r="N1357" s="10" t="str" cm="1">
        <f t="array" ref="N13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7" s="10" t="str">
        <f>VLOOKUP(ds_salaries[[#This Row],[employee_residence]],country_codes_wiki!A:B,2,0)</f>
        <v>United States</v>
      </c>
    </row>
    <row r="1358" spans="1:15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  <c r="L1358" s="10" cm="1">
        <f t="array" ref="L1358">MEDIAN(IF(ds_salaries[experience_level]=ds_salaries[[#This Row],[experience_level]],ds_salaries[salary_in_usd]))</f>
        <v>146000</v>
      </c>
      <c r="M1358" s="10" t="str" cm="1">
        <f t="array" ref="M1358">_xlfn.IFS(ds_salaries[[#This Row],[remote_ratio]]=100,"Remote",ds_salaries[[#This Row],[remote_ratio]]=0,"Onsite",ds_salaries[[#This Row],[remote_ratio]]=50,"Hybrid")</f>
        <v>Onsite</v>
      </c>
      <c r="N1358" s="10" t="str" cm="1">
        <f t="array" ref="N13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8" s="10" t="str">
        <f>VLOOKUP(ds_salaries[[#This Row],[employee_residence]],country_codes_wiki!A:B,2,0)</f>
        <v>United States</v>
      </c>
    </row>
    <row r="1359" spans="1:15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  <c r="L1359" s="10" cm="1">
        <f t="array" ref="L1359">MEDIAN(IF(ds_salaries[experience_level]=ds_salaries[[#This Row],[experience_level]],ds_salaries[salary_in_usd]))</f>
        <v>146000</v>
      </c>
      <c r="M1359" s="10" t="str" cm="1">
        <f t="array" ref="M1359">_xlfn.IFS(ds_salaries[[#This Row],[remote_ratio]]=100,"Remote",ds_salaries[[#This Row],[remote_ratio]]=0,"Onsite",ds_salaries[[#This Row],[remote_ratio]]=50,"Hybrid")</f>
        <v>Onsite</v>
      </c>
      <c r="N1359" s="10" t="str" cm="1">
        <f t="array" ref="N13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59" s="10" t="str">
        <f>VLOOKUP(ds_salaries[[#This Row],[employee_residence]],country_codes_wiki!A:B,2,0)</f>
        <v>United States</v>
      </c>
    </row>
    <row r="1360" spans="1:15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  <c r="L1360" s="10" cm="1">
        <f t="array" ref="L1360">MEDIAN(IF(ds_salaries[experience_level]=ds_salaries[[#This Row],[experience_level]],ds_salaries[salary_in_usd]))</f>
        <v>146000</v>
      </c>
      <c r="M1360" s="10" t="str" cm="1">
        <f t="array" ref="M1360">_xlfn.IFS(ds_salaries[[#This Row],[remote_ratio]]=100,"Remote",ds_salaries[[#This Row],[remote_ratio]]=0,"Onsite",ds_salaries[[#This Row],[remote_ratio]]=50,"Hybrid")</f>
        <v>Remote</v>
      </c>
      <c r="N1360" s="10" t="str" cm="1">
        <f t="array" ref="N13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0" s="10" t="str">
        <f>VLOOKUP(ds_salaries[[#This Row],[employee_residence]],country_codes_wiki!A:B,2,0)</f>
        <v>United States</v>
      </c>
    </row>
    <row r="1361" spans="1:15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  <c r="L1361" s="10" cm="1">
        <f t="array" ref="L1361">MEDIAN(IF(ds_salaries[experience_level]=ds_salaries[[#This Row],[experience_level]],ds_salaries[salary_in_usd]))</f>
        <v>146000</v>
      </c>
      <c r="M1361" s="10" t="str" cm="1">
        <f t="array" ref="M1361">_xlfn.IFS(ds_salaries[[#This Row],[remote_ratio]]=100,"Remote",ds_salaries[[#This Row],[remote_ratio]]=0,"Onsite",ds_salaries[[#This Row],[remote_ratio]]=50,"Hybrid")</f>
        <v>Remote</v>
      </c>
      <c r="N1361" s="10" t="str" cm="1">
        <f t="array" ref="N13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1" s="10" t="str">
        <f>VLOOKUP(ds_salaries[[#This Row],[employee_residence]],country_codes_wiki!A:B,2,0)</f>
        <v>United States</v>
      </c>
    </row>
    <row r="1362" spans="1:15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  <c r="L1362" s="10" cm="1">
        <f t="array" ref="L1362">MEDIAN(IF(ds_salaries[experience_level]=ds_salaries[[#This Row],[experience_level]],ds_salaries[salary_in_usd]))</f>
        <v>146000</v>
      </c>
      <c r="M1362" s="10" t="str" cm="1">
        <f t="array" ref="M1362">_xlfn.IFS(ds_salaries[[#This Row],[remote_ratio]]=100,"Remote",ds_salaries[[#This Row],[remote_ratio]]=0,"Onsite",ds_salaries[[#This Row],[remote_ratio]]=50,"Hybrid")</f>
        <v>Onsite</v>
      </c>
      <c r="N1362" s="10" t="str" cm="1">
        <f t="array" ref="N13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2" s="10" t="str">
        <f>VLOOKUP(ds_salaries[[#This Row],[employee_residence]],country_codes_wiki!A:B,2,0)</f>
        <v>United States</v>
      </c>
    </row>
    <row r="1363" spans="1:15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  <c r="L1363" s="10" cm="1">
        <f t="array" ref="L1363">MEDIAN(IF(ds_salaries[experience_level]=ds_salaries[[#This Row],[experience_level]],ds_salaries[salary_in_usd]))</f>
        <v>146000</v>
      </c>
      <c r="M1363" s="10" t="str" cm="1">
        <f t="array" ref="M1363">_xlfn.IFS(ds_salaries[[#This Row],[remote_ratio]]=100,"Remote",ds_salaries[[#This Row],[remote_ratio]]=0,"Onsite",ds_salaries[[#This Row],[remote_ratio]]=50,"Hybrid")</f>
        <v>Onsite</v>
      </c>
      <c r="N1363" s="10" t="str" cm="1">
        <f t="array" ref="N13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3" s="10" t="str">
        <f>VLOOKUP(ds_salaries[[#This Row],[employee_residence]],country_codes_wiki!A:B,2,0)</f>
        <v>United States</v>
      </c>
    </row>
    <row r="1364" spans="1:15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  <c r="L1364" s="10" cm="1">
        <f t="array" ref="L1364">MEDIAN(IF(ds_salaries[experience_level]=ds_salaries[[#This Row],[experience_level]],ds_salaries[salary_in_usd]))</f>
        <v>146000</v>
      </c>
      <c r="M1364" s="10" t="str" cm="1">
        <f t="array" ref="M1364">_xlfn.IFS(ds_salaries[[#This Row],[remote_ratio]]=100,"Remote",ds_salaries[[#This Row],[remote_ratio]]=0,"Onsite",ds_salaries[[#This Row],[remote_ratio]]=50,"Hybrid")</f>
        <v>Onsite</v>
      </c>
      <c r="N1364" s="10" t="str" cm="1">
        <f t="array" ref="N13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4" s="10" t="str">
        <f>VLOOKUP(ds_salaries[[#This Row],[employee_residence]],country_codes_wiki!A:B,2,0)</f>
        <v>United States</v>
      </c>
    </row>
    <row r="1365" spans="1:15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  <c r="L1365" s="10" cm="1">
        <f t="array" ref="L1365">MEDIAN(IF(ds_salaries[experience_level]=ds_salaries[[#This Row],[experience_level]],ds_salaries[salary_in_usd]))</f>
        <v>146000</v>
      </c>
      <c r="M1365" s="10" t="str" cm="1">
        <f t="array" ref="M1365">_xlfn.IFS(ds_salaries[[#This Row],[remote_ratio]]=100,"Remote",ds_salaries[[#This Row],[remote_ratio]]=0,"Onsite",ds_salaries[[#This Row],[remote_ratio]]=50,"Hybrid")</f>
        <v>Onsite</v>
      </c>
      <c r="N1365" s="10" t="str" cm="1">
        <f t="array" ref="N13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5" s="10" t="str">
        <f>VLOOKUP(ds_salaries[[#This Row],[employee_residence]],country_codes_wiki!A:B,2,0)</f>
        <v>United States</v>
      </c>
    </row>
    <row r="1366" spans="1:15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  <c r="L1366" s="10" cm="1">
        <f t="array" ref="L1366">MEDIAN(IF(ds_salaries[experience_level]=ds_salaries[[#This Row],[experience_level]],ds_salaries[salary_in_usd]))</f>
        <v>146000</v>
      </c>
      <c r="M1366" s="10" t="str" cm="1">
        <f t="array" ref="M1366">_xlfn.IFS(ds_salaries[[#This Row],[remote_ratio]]=100,"Remote",ds_salaries[[#This Row],[remote_ratio]]=0,"Onsite",ds_salaries[[#This Row],[remote_ratio]]=50,"Hybrid")</f>
        <v>Onsite</v>
      </c>
      <c r="N1366" s="10" t="str" cm="1">
        <f t="array" ref="N13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6" s="10" t="str">
        <f>VLOOKUP(ds_salaries[[#This Row],[employee_residence]],country_codes_wiki!A:B,2,0)</f>
        <v>United States</v>
      </c>
    </row>
    <row r="1367" spans="1:15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  <c r="L1367" s="10" cm="1">
        <f t="array" ref="L1367">MEDIAN(IF(ds_salaries[experience_level]=ds_salaries[[#This Row],[experience_level]],ds_salaries[salary_in_usd]))</f>
        <v>146000</v>
      </c>
      <c r="M1367" s="10" t="str" cm="1">
        <f t="array" ref="M1367">_xlfn.IFS(ds_salaries[[#This Row],[remote_ratio]]=100,"Remote",ds_salaries[[#This Row],[remote_ratio]]=0,"Onsite",ds_salaries[[#This Row],[remote_ratio]]=50,"Hybrid")</f>
        <v>Onsite</v>
      </c>
      <c r="N1367" s="10" t="str" cm="1">
        <f t="array" ref="N13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7" s="10" t="str">
        <f>VLOOKUP(ds_salaries[[#This Row],[employee_residence]],country_codes_wiki!A:B,2,0)</f>
        <v>United States</v>
      </c>
    </row>
    <row r="1368" spans="1:15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  <c r="L1368" s="10" cm="1">
        <f t="array" ref="L1368">MEDIAN(IF(ds_salaries[experience_level]=ds_salaries[[#This Row],[experience_level]],ds_salaries[salary_in_usd]))</f>
        <v>146000</v>
      </c>
      <c r="M1368" s="10" t="str" cm="1">
        <f t="array" ref="M1368">_xlfn.IFS(ds_salaries[[#This Row],[remote_ratio]]=100,"Remote",ds_salaries[[#This Row],[remote_ratio]]=0,"Onsite",ds_salaries[[#This Row],[remote_ratio]]=50,"Hybrid")</f>
        <v>Onsite</v>
      </c>
      <c r="N1368" s="10" t="str" cm="1">
        <f t="array" ref="N13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8" s="10" t="str">
        <f>VLOOKUP(ds_salaries[[#This Row],[employee_residence]],country_codes_wiki!A:B,2,0)</f>
        <v>United States</v>
      </c>
    </row>
    <row r="1369" spans="1:15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  <c r="L1369" s="10" cm="1">
        <f t="array" ref="L1369">MEDIAN(IF(ds_salaries[experience_level]=ds_salaries[[#This Row],[experience_level]],ds_salaries[salary_in_usd]))</f>
        <v>146000</v>
      </c>
      <c r="M1369" s="10" t="str" cm="1">
        <f t="array" ref="M1369">_xlfn.IFS(ds_salaries[[#This Row],[remote_ratio]]=100,"Remote",ds_salaries[[#This Row],[remote_ratio]]=0,"Onsite",ds_salaries[[#This Row],[remote_ratio]]=50,"Hybrid")</f>
        <v>Onsite</v>
      </c>
      <c r="N1369" s="10" t="str" cm="1">
        <f t="array" ref="N13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69" s="10" t="str">
        <f>VLOOKUP(ds_salaries[[#This Row],[employee_residence]],country_codes_wiki!A:B,2,0)</f>
        <v>United States</v>
      </c>
    </row>
    <row r="1370" spans="1:15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  <c r="L1370" s="10" cm="1">
        <f t="array" ref="L1370">MEDIAN(IF(ds_salaries[experience_level]=ds_salaries[[#This Row],[experience_level]],ds_salaries[salary_in_usd]))</f>
        <v>146000</v>
      </c>
      <c r="M1370" s="10" t="str" cm="1">
        <f t="array" ref="M1370">_xlfn.IFS(ds_salaries[[#This Row],[remote_ratio]]=100,"Remote",ds_salaries[[#This Row],[remote_ratio]]=0,"Onsite",ds_salaries[[#This Row],[remote_ratio]]=50,"Hybrid")</f>
        <v>Onsite</v>
      </c>
      <c r="N1370" s="10" t="str" cm="1">
        <f t="array" ref="N13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0" s="10" t="str">
        <f>VLOOKUP(ds_salaries[[#This Row],[employee_residence]],country_codes_wiki!A:B,2,0)</f>
        <v>United States</v>
      </c>
    </row>
    <row r="1371" spans="1:15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  <c r="L1371" s="10" cm="1">
        <f t="array" ref="L1371">MEDIAN(IF(ds_salaries[experience_level]=ds_salaries[[#This Row],[experience_level]],ds_salaries[salary_in_usd]))</f>
        <v>146000</v>
      </c>
      <c r="M1371" s="10" t="str" cm="1">
        <f t="array" ref="M1371">_xlfn.IFS(ds_salaries[[#This Row],[remote_ratio]]=100,"Remote",ds_salaries[[#This Row],[remote_ratio]]=0,"Onsite",ds_salaries[[#This Row],[remote_ratio]]=50,"Hybrid")</f>
        <v>Onsite</v>
      </c>
      <c r="N1371" s="10" t="str" cm="1">
        <f t="array" ref="N13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1" s="10" t="str">
        <f>VLOOKUP(ds_salaries[[#This Row],[employee_residence]],country_codes_wiki!A:B,2,0)</f>
        <v>United States</v>
      </c>
    </row>
    <row r="1372" spans="1:15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  <c r="L1372" s="10" cm="1">
        <f t="array" ref="L1372">MEDIAN(IF(ds_salaries[experience_level]=ds_salaries[[#This Row],[experience_level]],ds_salaries[salary_in_usd]))</f>
        <v>100000</v>
      </c>
      <c r="M1372" s="10" t="str" cm="1">
        <f t="array" ref="M1372">_xlfn.IFS(ds_salaries[[#This Row],[remote_ratio]]=100,"Remote",ds_salaries[[#This Row],[remote_ratio]]=0,"Onsite",ds_salaries[[#This Row],[remote_ratio]]=50,"Hybrid")</f>
        <v>Onsite</v>
      </c>
      <c r="N1372" s="10" t="str" cm="1">
        <f t="array" ref="N13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2" s="10" t="str">
        <f>VLOOKUP(ds_salaries[[#This Row],[employee_residence]],country_codes_wiki!A:B,2,0)</f>
        <v>United States</v>
      </c>
    </row>
    <row r="1373" spans="1:15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  <c r="L1373" s="10" cm="1">
        <f t="array" ref="L1373">MEDIAN(IF(ds_salaries[experience_level]=ds_salaries[[#This Row],[experience_level]],ds_salaries[salary_in_usd]))</f>
        <v>100000</v>
      </c>
      <c r="M1373" s="10" t="str" cm="1">
        <f t="array" ref="M1373">_xlfn.IFS(ds_salaries[[#This Row],[remote_ratio]]=100,"Remote",ds_salaries[[#This Row],[remote_ratio]]=0,"Onsite",ds_salaries[[#This Row],[remote_ratio]]=50,"Hybrid")</f>
        <v>Onsite</v>
      </c>
      <c r="N1373" s="10" t="str" cm="1">
        <f t="array" ref="N13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3" s="10" t="str">
        <f>VLOOKUP(ds_salaries[[#This Row],[employee_residence]],country_codes_wiki!A:B,2,0)</f>
        <v>United States</v>
      </c>
    </row>
    <row r="1374" spans="1:15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  <c r="L1374" s="10" cm="1">
        <f t="array" ref="L1374">MEDIAN(IF(ds_salaries[experience_level]=ds_salaries[[#This Row],[experience_level]],ds_salaries[salary_in_usd]))</f>
        <v>146000</v>
      </c>
      <c r="M1374" s="10" t="str" cm="1">
        <f t="array" ref="M1374">_xlfn.IFS(ds_salaries[[#This Row],[remote_ratio]]=100,"Remote",ds_salaries[[#This Row],[remote_ratio]]=0,"Onsite",ds_salaries[[#This Row],[remote_ratio]]=50,"Hybrid")</f>
        <v>Remote</v>
      </c>
      <c r="N1374" s="10" t="str" cm="1">
        <f t="array" ref="N13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4" s="10" t="str">
        <f>VLOOKUP(ds_salaries[[#This Row],[employee_residence]],country_codes_wiki!A:B,2,0)</f>
        <v>United States</v>
      </c>
    </row>
    <row r="1375" spans="1:15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  <c r="L1375" s="10" cm="1">
        <f t="array" ref="L1375">MEDIAN(IF(ds_salaries[experience_level]=ds_salaries[[#This Row],[experience_level]],ds_salaries[salary_in_usd]))</f>
        <v>146000</v>
      </c>
      <c r="M1375" s="10" t="str" cm="1">
        <f t="array" ref="M1375">_xlfn.IFS(ds_salaries[[#This Row],[remote_ratio]]=100,"Remote",ds_salaries[[#This Row],[remote_ratio]]=0,"Onsite",ds_salaries[[#This Row],[remote_ratio]]=50,"Hybrid")</f>
        <v>Remote</v>
      </c>
      <c r="N1375" s="10" t="str" cm="1">
        <f t="array" ref="N13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5" s="10" t="str">
        <f>VLOOKUP(ds_salaries[[#This Row],[employee_residence]],country_codes_wiki!A:B,2,0)</f>
        <v>United States</v>
      </c>
    </row>
    <row r="1376" spans="1:15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  <c r="L1376" s="10" cm="1">
        <f t="array" ref="L1376">MEDIAN(IF(ds_salaries[experience_level]=ds_salaries[[#This Row],[experience_level]],ds_salaries[salary_in_usd]))</f>
        <v>196000</v>
      </c>
      <c r="M1376" s="10" t="str" cm="1">
        <f t="array" ref="M1376">_xlfn.IFS(ds_salaries[[#This Row],[remote_ratio]]=100,"Remote",ds_salaries[[#This Row],[remote_ratio]]=0,"Onsite",ds_salaries[[#This Row],[remote_ratio]]=50,"Hybrid")</f>
        <v>Onsite</v>
      </c>
      <c r="N1376" s="10" t="str" cm="1">
        <f t="array" ref="N13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6" s="10" t="str">
        <f>VLOOKUP(ds_salaries[[#This Row],[employee_residence]],country_codes_wiki!A:B,2,0)</f>
        <v>United States</v>
      </c>
    </row>
    <row r="1377" spans="1:15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  <c r="L1377" s="10" cm="1">
        <f t="array" ref="L1377">MEDIAN(IF(ds_salaries[experience_level]=ds_salaries[[#This Row],[experience_level]],ds_salaries[salary_in_usd]))</f>
        <v>196000</v>
      </c>
      <c r="M1377" s="10" t="str" cm="1">
        <f t="array" ref="M1377">_xlfn.IFS(ds_salaries[[#This Row],[remote_ratio]]=100,"Remote",ds_salaries[[#This Row],[remote_ratio]]=0,"Onsite",ds_salaries[[#This Row],[remote_ratio]]=50,"Hybrid")</f>
        <v>Onsite</v>
      </c>
      <c r="N1377" s="10" t="str" cm="1">
        <f t="array" ref="N13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7" s="10" t="str">
        <f>VLOOKUP(ds_salaries[[#This Row],[employee_residence]],country_codes_wiki!A:B,2,0)</f>
        <v>United States</v>
      </c>
    </row>
    <row r="1378" spans="1:15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  <c r="L1378" s="10" cm="1">
        <f t="array" ref="L1378">MEDIAN(IF(ds_salaries[experience_level]=ds_salaries[[#This Row],[experience_level]],ds_salaries[salary_in_usd]))</f>
        <v>146000</v>
      </c>
      <c r="M1378" s="10" t="str" cm="1">
        <f t="array" ref="M1378">_xlfn.IFS(ds_salaries[[#This Row],[remote_ratio]]=100,"Remote",ds_salaries[[#This Row],[remote_ratio]]=0,"Onsite",ds_salaries[[#This Row],[remote_ratio]]=50,"Hybrid")</f>
        <v>Onsite</v>
      </c>
      <c r="N1378" s="10" t="str" cm="1">
        <f t="array" ref="N13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8" s="10" t="str">
        <f>VLOOKUP(ds_salaries[[#This Row],[employee_residence]],country_codes_wiki!A:B,2,0)</f>
        <v>United States</v>
      </c>
    </row>
    <row r="1379" spans="1:15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  <c r="L1379" s="10" cm="1">
        <f t="array" ref="L1379">MEDIAN(IF(ds_salaries[experience_level]=ds_salaries[[#This Row],[experience_level]],ds_salaries[salary_in_usd]))</f>
        <v>146000</v>
      </c>
      <c r="M1379" s="10" t="str" cm="1">
        <f t="array" ref="M1379">_xlfn.IFS(ds_salaries[[#This Row],[remote_ratio]]=100,"Remote",ds_salaries[[#This Row],[remote_ratio]]=0,"Onsite",ds_salaries[[#This Row],[remote_ratio]]=50,"Hybrid")</f>
        <v>Onsite</v>
      </c>
      <c r="N1379" s="10" t="str" cm="1">
        <f t="array" ref="N13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79" s="10" t="str">
        <f>VLOOKUP(ds_salaries[[#This Row],[employee_residence]],country_codes_wiki!A:B,2,0)</f>
        <v>United States</v>
      </c>
    </row>
    <row r="1380" spans="1:15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  <c r="L1380" s="10" cm="1">
        <f t="array" ref="L1380">MEDIAN(IF(ds_salaries[experience_level]=ds_salaries[[#This Row],[experience_level]],ds_salaries[salary_in_usd]))</f>
        <v>146000</v>
      </c>
      <c r="M1380" s="10" t="str" cm="1">
        <f t="array" ref="M1380">_xlfn.IFS(ds_salaries[[#This Row],[remote_ratio]]=100,"Remote",ds_salaries[[#This Row],[remote_ratio]]=0,"Onsite",ds_salaries[[#This Row],[remote_ratio]]=50,"Hybrid")</f>
        <v>Onsite</v>
      </c>
      <c r="N1380" s="10" t="str" cm="1">
        <f t="array" ref="N13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0" s="10" t="str">
        <f>VLOOKUP(ds_salaries[[#This Row],[employee_residence]],country_codes_wiki!A:B,2,0)</f>
        <v>United States</v>
      </c>
    </row>
    <row r="1381" spans="1:15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  <c r="L1381" s="10" cm="1">
        <f t="array" ref="L1381">MEDIAN(IF(ds_salaries[experience_level]=ds_salaries[[#This Row],[experience_level]],ds_salaries[salary_in_usd]))</f>
        <v>146000</v>
      </c>
      <c r="M1381" s="10" t="str" cm="1">
        <f t="array" ref="M1381">_xlfn.IFS(ds_salaries[[#This Row],[remote_ratio]]=100,"Remote",ds_salaries[[#This Row],[remote_ratio]]=0,"Onsite",ds_salaries[[#This Row],[remote_ratio]]=50,"Hybrid")</f>
        <v>Onsite</v>
      </c>
      <c r="N1381" s="10" t="str" cm="1">
        <f t="array" ref="N13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1" s="10" t="str">
        <f>VLOOKUP(ds_salaries[[#This Row],[employee_residence]],country_codes_wiki!A:B,2,0)</f>
        <v>United States</v>
      </c>
    </row>
    <row r="1382" spans="1:15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  <c r="L1382" s="10" cm="1">
        <f t="array" ref="L1382">MEDIAN(IF(ds_salaries[experience_level]=ds_salaries[[#This Row],[experience_level]],ds_salaries[salary_in_usd]))</f>
        <v>146000</v>
      </c>
      <c r="M1382" s="10" t="str" cm="1">
        <f t="array" ref="M1382">_xlfn.IFS(ds_salaries[[#This Row],[remote_ratio]]=100,"Remote",ds_salaries[[#This Row],[remote_ratio]]=0,"Onsite",ds_salaries[[#This Row],[remote_ratio]]=50,"Hybrid")</f>
        <v>Onsite</v>
      </c>
      <c r="N1382" s="10" t="str" cm="1">
        <f t="array" ref="N13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2" s="10" t="str">
        <f>VLOOKUP(ds_salaries[[#This Row],[employee_residence]],country_codes_wiki!A:B,2,0)</f>
        <v>United States</v>
      </c>
    </row>
    <row r="1383" spans="1:15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  <c r="L1383" s="10" cm="1">
        <f t="array" ref="L1383">MEDIAN(IF(ds_salaries[experience_level]=ds_salaries[[#This Row],[experience_level]],ds_salaries[salary_in_usd]))</f>
        <v>146000</v>
      </c>
      <c r="M1383" s="10" t="str" cm="1">
        <f t="array" ref="M1383">_xlfn.IFS(ds_salaries[[#This Row],[remote_ratio]]=100,"Remote",ds_salaries[[#This Row],[remote_ratio]]=0,"Onsite",ds_salaries[[#This Row],[remote_ratio]]=50,"Hybrid")</f>
        <v>Onsite</v>
      </c>
      <c r="N1383" s="10" t="str" cm="1">
        <f t="array" ref="N13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3" s="10" t="str">
        <f>VLOOKUP(ds_salaries[[#This Row],[employee_residence]],country_codes_wiki!A:B,2,0)</f>
        <v>United States</v>
      </c>
    </row>
    <row r="1384" spans="1:15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  <c r="L1384" s="10" cm="1">
        <f t="array" ref="L1384">MEDIAN(IF(ds_salaries[experience_level]=ds_salaries[[#This Row],[experience_level]],ds_salaries[salary_in_usd]))</f>
        <v>146000</v>
      </c>
      <c r="M1384" s="10" t="str" cm="1">
        <f t="array" ref="M1384">_xlfn.IFS(ds_salaries[[#This Row],[remote_ratio]]=100,"Remote",ds_salaries[[#This Row],[remote_ratio]]=0,"Onsite",ds_salaries[[#This Row],[remote_ratio]]=50,"Hybrid")</f>
        <v>Onsite</v>
      </c>
      <c r="N1384" s="10" t="str" cm="1">
        <f t="array" ref="N13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4" s="10" t="str">
        <f>VLOOKUP(ds_salaries[[#This Row],[employee_residence]],country_codes_wiki!A:B,2,0)</f>
        <v>United States</v>
      </c>
    </row>
    <row r="1385" spans="1:15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  <c r="L1385" s="10" cm="1">
        <f t="array" ref="L1385">MEDIAN(IF(ds_salaries[experience_level]=ds_salaries[[#This Row],[experience_level]],ds_salaries[salary_in_usd]))</f>
        <v>146000</v>
      </c>
      <c r="M1385" s="10" t="str" cm="1">
        <f t="array" ref="M1385">_xlfn.IFS(ds_salaries[[#This Row],[remote_ratio]]=100,"Remote",ds_salaries[[#This Row],[remote_ratio]]=0,"Onsite",ds_salaries[[#This Row],[remote_ratio]]=50,"Hybrid")</f>
        <v>Onsite</v>
      </c>
      <c r="N1385" s="10" t="str" cm="1">
        <f t="array" ref="N13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5" s="10" t="str">
        <f>VLOOKUP(ds_salaries[[#This Row],[employee_residence]],country_codes_wiki!A:B,2,0)</f>
        <v>United States</v>
      </c>
    </row>
    <row r="1386" spans="1:15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  <c r="L1386" s="10" cm="1">
        <f t="array" ref="L1386">MEDIAN(IF(ds_salaries[experience_level]=ds_salaries[[#This Row],[experience_level]],ds_salaries[salary_in_usd]))</f>
        <v>146000</v>
      </c>
      <c r="M1386" s="10" t="str" cm="1">
        <f t="array" ref="M1386">_xlfn.IFS(ds_salaries[[#This Row],[remote_ratio]]=100,"Remote",ds_salaries[[#This Row],[remote_ratio]]=0,"Onsite",ds_salaries[[#This Row],[remote_ratio]]=50,"Hybrid")</f>
        <v>Onsite</v>
      </c>
      <c r="N1386" s="10" t="str" cm="1">
        <f t="array" ref="N13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6" s="10" t="str">
        <f>VLOOKUP(ds_salaries[[#This Row],[employee_residence]],country_codes_wiki!A:B,2,0)</f>
        <v>United States</v>
      </c>
    </row>
    <row r="1387" spans="1:15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  <c r="L1387" s="10" cm="1">
        <f t="array" ref="L1387">MEDIAN(IF(ds_salaries[experience_level]=ds_salaries[[#This Row],[experience_level]],ds_salaries[salary_in_usd]))</f>
        <v>146000</v>
      </c>
      <c r="M1387" s="10" t="str" cm="1">
        <f t="array" ref="M1387">_xlfn.IFS(ds_salaries[[#This Row],[remote_ratio]]=100,"Remote",ds_salaries[[#This Row],[remote_ratio]]=0,"Onsite",ds_salaries[[#This Row],[remote_ratio]]=50,"Hybrid")</f>
        <v>Onsite</v>
      </c>
      <c r="N1387" s="10" t="str" cm="1">
        <f t="array" ref="N13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7" s="10" t="str">
        <f>VLOOKUP(ds_salaries[[#This Row],[employee_residence]],country_codes_wiki!A:B,2,0)</f>
        <v>United States</v>
      </c>
    </row>
    <row r="1388" spans="1:15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  <c r="L1388" s="10" cm="1">
        <f t="array" ref="L1388">MEDIAN(IF(ds_salaries[experience_level]=ds_salaries[[#This Row],[experience_level]],ds_salaries[salary_in_usd]))</f>
        <v>100000</v>
      </c>
      <c r="M1388" s="10" t="str" cm="1">
        <f t="array" ref="M1388">_xlfn.IFS(ds_salaries[[#This Row],[remote_ratio]]=100,"Remote",ds_salaries[[#This Row],[remote_ratio]]=0,"Onsite",ds_salaries[[#This Row],[remote_ratio]]=50,"Hybrid")</f>
        <v>Remote</v>
      </c>
      <c r="N1388" s="10" t="str" cm="1">
        <f t="array" ref="N13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8" s="10" t="str">
        <f>VLOOKUP(ds_salaries[[#This Row],[employee_residence]],country_codes_wiki!A:B,2,0)</f>
        <v>India</v>
      </c>
    </row>
    <row r="1389" spans="1:15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  <c r="L1389" s="10" cm="1">
        <f t="array" ref="L1389">MEDIAN(IF(ds_salaries[experience_level]=ds_salaries[[#This Row],[experience_level]],ds_salaries[salary_in_usd]))</f>
        <v>100000</v>
      </c>
      <c r="M1389" s="10" t="str" cm="1">
        <f t="array" ref="M1389">_xlfn.IFS(ds_salaries[[#This Row],[remote_ratio]]=100,"Remote",ds_salaries[[#This Row],[remote_ratio]]=0,"Onsite",ds_salaries[[#This Row],[remote_ratio]]=50,"Hybrid")</f>
        <v>Remote</v>
      </c>
      <c r="N1389" s="10" t="str" cm="1">
        <f t="array" ref="N13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89" s="10" t="str">
        <f>VLOOKUP(ds_salaries[[#This Row],[employee_residence]],country_codes_wiki!A:B,2,0)</f>
        <v>United States</v>
      </c>
    </row>
    <row r="1390" spans="1:15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  <c r="L1390" s="10" cm="1">
        <f t="array" ref="L1390">MEDIAN(IF(ds_salaries[experience_level]=ds_salaries[[#This Row],[experience_level]],ds_salaries[salary_in_usd]))</f>
        <v>146000</v>
      </c>
      <c r="M1390" s="10" t="str" cm="1">
        <f t="array" ref="M1390">_xlfn.IFS(ds_salaries[[#This Row],[remote_ratio]]=100,"Remote",ds_salaries[[#This Row],[remote_ratio]]=0,"Onsite",ds_salaries[[#This Row],[remote_ratio]]=50,"Hybrid")</f>
        <v>Remote</v>
      </c>
      <c r="N1390" s="10" t="str" cm="1">
        <f t="array" ref="N13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0" s="10" t="str">
        <f>VLOOKUP(ds_salaries[[#This Row],[employee_residence]],country_codes_wiki!A:B,2,0)</f>
        <v>United States</v>
      </c>
    </row>
    <row r="1391" spans="1:15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  <c r="L1391" s="10" cm="1">
        <f t="array" ref="L1391">MEDIAN(IF(ds_salaries[experience_level]=ds_salaries[[#This Row],[experience_level]],ds_salaries[salary_in_usd]))</f>
        <v>146000</v>
      </c>
      <c r="M1391" s="10" t="str" cm="1">
        <f t="array" ref="M1391">_xlfn.IFS(ds_salaries[[#This Row],[remote_ratio]]=100,"Remote",ds_salaries[[#This Row],[remote_ratio]]=0,"Onsite",ds_salaries[[#This Row],[remote_ratio]]=50,"Hybrid")</f>
        <v>Remote</v>
      </c>
      <c r="N1391" s="10" t="str" cm="1">
        <f t="array" ref="N13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1" s="10" t="str">
        <f>VLOOKUP(ds_salaries[[#This Row],[employee_residence]],country_codes_wiki!A:B,2,0)</f>
        <v>United States</v>
      </c>
    </row>
    <row r="1392" spans="1:15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  <c r="L1392" s="10" cm="1">
        <f t="array" ref="L1392">MEDIAN(IF(ds_salaries[experience_level]=ds_salaries[[#This Row],[experience_level]],ds_salaries[salary_in_usd]))</f>
        <v>100000</v>
      </c>
      <c r="M1392" s="10" t="str" cm="1">
        <f t="array" ref="M1392">_xlfn.IFS(ds_salaries[[#This Row],[remote_ratio]]=100,"Remote",ds_salaries[[#This Row],[remote_ratio]]=0,"Onsite",ds_salaries[[#This Row],[remote_ratio]]=50,"Hybrid")</f>
        <v>Onsite</v>
      </c>
      <c r="N1392" s="10" t="str" cm="1">
        <f t="array" ref="N13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2" s="10" t="str">
        <f>VLOOKUP(ds_salaries[[#This Row],[employee_residence]],country_codes_wiki!A:B,2,0)</f>
        <v>United States</v>
      </c>
    </row>
    <row r="1393" spans="1:15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  <c r="L1393" s="10" cm="1">
        <f t="array" ref="L1393">MEDIAN(IF(ds_salaries[experience_level]=ds_salaries[[#This Row],[experience_level]],ds_salaries[salary_in_usd]))</f>
        <v>100000</v>
      </c>
      <c r="M1393" s="10" t="str" cm="1">
        <f t="array" ref="M1393">_xlfn.IFS(ds_salaries[[#This Row],[remote_ratio]]=100,"Remote",ds_salaries[[#This Row],[remote_ratio]]=0,"Onsite",ds_salaries[[#This Row],[remote_ratio]]=50,"Hybrid")</f>
        <v>Onsite</v>
      </c>
      <c r="N1393" s="10" t="str" cm="1">
        <f t="array" ref="N13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3" s="10" t="str">
        <f>VLOOKUP(ds_salaries[[#This Row],[employee_residence]],country_codes_wiki!A:B,2,0)</f>
        <v>United States</v>
      </c>
    </row>
    <row r="1394" spans="1:15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  <c r="L1394" s="10" cm="1">
        <f t="array" ref="L1394">MEDIAN(IF(ds_salaries[experience_level]=ds_salaries[[#This Row],[experience_level]],ds_salaries[salary_in_usd]))</f>
        <v>146000</v>
      </c>
      <c r="M1394" s="10" t="str" cm="1">
        <f t="array" ref="M1394">_xlfn.IFS(ds_salaries[[#This Row],[remote_ratio]]=100,"Remote",ds_salaries[[#This Row],[remote_ratio]]=0,"Onsite",ds_salaries[[#This Row],[remote_ratio]]=50,"Hybrid")</f>
        <v>Onsite</v>
      </c>
      <c r="N1394" s="10" t="str" cm="1">
        <f t="array" ref="N13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4" s="10" t="str">
        <f>VLOOKUP(ds_salaries[[#This Row],[employee_residence]],country_codes_wiki!A:B,2,0)</f>
        <v>United States</v>
      </c>
    </row>
    <row r="1395" spans="1:15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  <c r="L1395" s="10" cm="1">
        <f t="array" ref="L1395">MEDIAN(IF(ds_salaries[experience_level]=ds_salaries[[#This Row],[experience_level]],ds_salaries[salary_in_usd]))</f>
        <v>146000</v>
      </c>
      <c r="M1395" s="10" t="str" cm="1">
        <f t="array" ref="M1395">_xlfn.IFS(ds_salaries[[#This Row],[remote_ratio]]=100,"Remote",ds_salaries[[#This Row],[remote_ratio]]=0,"Onsite",ds_salaries[[#This Row],[remote_ratio]]=50,"Hybrid")</f>
        <v>Onsite</v>
      </c>
      <c r="N1395" s="10" t="str" cm="1">
        <f t="array" ref="N13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5" s="10" t="str">
        <f>VLOOKUP(ds_salaries[[#This Row],[employee_residence]],country_codes_wiki!A:B,2,0)</f>
        <v>United States</v>
      </c>
    </row>
    <row r="1396" spans="1:15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  <c r="L1396" s="10" cm="1">
        <f t="array" ref="L1396">MEDIAN(IF(ds_salaries[experience_level]=ds_salaries[[#This Row],[experience_level]],ds_salaries[salary_in_usd]))</f>
        <v>146000</v>
      </c>
      <c r="M1396" s="10" t="str" cm="1">
        <f t="array" ref="M1396">_xlfn.IFS(ds_salaries[[#This Row],[remote_ratio]]=100,"Remote",ds_salaries[[#This Row],[remote_ratio]]=0,"Onsite",ds_salaries[[#This Row],[remote_ratio]]=50,"Hybrid")</f>
        <v>Onsite</v>
      </c>
      <c r="N1396" s="10" t="str" cm="1">
        <f t="array" ref="N13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6" s="10" t="str">
        <f>VLOOKUP(ds_salaries[[#This Row],[employee_residence]],country_codes_wiki!A:B,2,0)</f>
        <v>United States</v>
      </c>
    </row>
    <row r="1397" spans="1:15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  <c r="L1397" s="10" cm="1">
        <f t="array" ref="L1397">MEDIAN(IF(ds_salaries[experience_level]=ds_salaries[[#This Row],[experience_level]],ds_salaries[salary_in_usd]))</f>
        <v>146000</v>
      </c>
      <c r="M1397" s="10" t="str" cm="1">
        <f t="array" ref="M1397">_xlfn.IFS(ds_salaries[[#This Row],[remote_ratio]]=100,"Remote",ds_salaries[[#This Row],[remote_ratio]]=0,"Onsite",ds_salaries[[#This Row],[remote_ratio]]=50,"Hybrid")</f>
        <v>Onsite</v>
      </c>
      <c r="N1397" s="10" t="str" cm="1">
        <f t="array" ref="N13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7" s="10" t="str">
        <f>VLOOKUP(ds_salaries[[#This Row],[employee_residence]],country_codes_wiki!A:B,2,0)</f>
        <v>United States</v>
      </c>
    </row>
    <row r="1398" spans="1:15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  <c r="L1398" s="10" cm="1">
        <f t="array" ref="L1398">MEDIAN(IF(ds_salaries[experience_level]=ds_salaries[[#This Row],[experience_level]],ds_salaries[salary_in_usd]))</f>
        <v>196000</v>
      </c>
      <c r="M1398" s="10" t="str" cm="1">
        <f t="array" ref="M1398">_xlfn.IFS(ds_salaries[[#This Row],[remote_ratio]]=100,"Remote",ds_salaries[[#This Row],[remote_ratio]]=0,"Onsite",ds_salaries[[#This Row],[remote_ratio]]=50,"Hybrid")</f>
        <v>Onsite</v>
      </c>
      <c r="N1398" s="10" t="str" cm="1">
        <f t="array" ref="N13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8" s="10" t="str">
        <f>VLOOKUP(ds_salaries[[#This Row],[employee_residence]],country_codes_wiki!A:B,2,0)</f>
        <v>United States</v>
      </c>
    </row>
    <row r="1399" spans="1:15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  <c r="L1399" s="10" cm="1">
        <f t="array" ref="L1399">MEDIAN(IF(ds_salaries[experience_level]=ds_salaries[[#This Row],[experience_level]],ds_salaries[salary_in_usd]))</f>
        <v>196000</v>
      </c>
      <c r="M1399" s="10" t="str" cm="1">
        <f t="array" ref="M1399">_xlfn.IFS(ds_salaries[[#This Row],[remote_ratio]]=100,"Remote",ds_salaries[[#This Row],[remote_ratio]]=0,"Onsite",ds_salaries[[#This Row],[remote_ratio]]=50,"Hybrid")</f>
        <v>Onsite</v>
      </c>
      <c r="N1399" s="10" t="str" cm="1">
        <f t="array" ref="N13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399" s="10" t="str">
        <f>VLOOKUP(ds_salaries[[#This Row],[employee_residence]],country_codes_wiki!A:B,2,0)</f>
        <v>United States</v>
      </c>
    </row>
    <row r="1400" spans="1:15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  <c r="L1400" s="10" cm="1">
        <f t="array" ref="L1400">MEDIAN(IF(ds_salaries[experience_level]=ds_salaries[[#This Row],[experience_level]],ds_salaries[salary_in_usd]))</f>
        <v>146000</v>
      </c>
      <c r="M1400" s="10" t="str" cm="1">
        <f t="array" ref="M1400">_xlfn.IFS(ds_salaries[[#This Row],[remote_ratio]]=100,"Remote",ds_salaries[[#This Row],[remote_ratio]]=0,"Onsite",ds_salaries[[#This Row],[remote_ratio]]=50,"Hybrid")</f>
        <v>Onsite</v>
      </c>
      <c r="N1400" s="10" t="str" cm="1">
        <f t="array" ref="N14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0" s="10" t="str">
        <f>VLOOKUP(ds_salaries[[#This Row],[employee_residence]],country_codes_wiki!A:B,2,0)</f>
        <v>United States</v>
      </c>
    </row>
    <row r="1401" spans="1:15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  <c r="L1401" s="10" cm="1">
        <f t="array" ref="L1401">MEDIAN(IF(ds_salaries[experience_level]=ds_salaries[[#This Row],[experience_level]],ds_salaries[salary_in_usd]))</f>
        <v>146000</v>
      </c>
      <c r="M1401" s="10" t="str" cm="1">
        <f t="array" ref="M1401">_xlfn.IFS(ds_salaries[[#This Row],[remote_ratio]]=100,"Remote",ds_salaries[[#This Row],[remote_ratio]]=0,"Onsite",ds_salaries[[#This Row],[remote_ratio]]=50,"Hybrid")</f>
        <v>Onsite</v>
      </c>
      <c r="N1401" s="10" t="str" cm="1">
        <f t="array" ref="N14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1" s="10" t="str">
        <f>VLOOKUP(ds_salaries[[#This Row],[employee_residence]],country_codes_wiki!A:B,2,0)</f>
        <v>United States</v>
      </c>
    </row>
    <row r="1402" spans="1:15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  <c r="L1402" s="10" cm="1">
        <f t="array" ref="L1402">MEDIAN(IF(ds_salaries[experience_level]=ds_salaries[[#This Row],[experience_level]],ds_salaries[salary_in_usd]))</f>
        <v>146000</v>
      </c>
      <c r="M1402" s="10" t="str" cm="1">
        <f t="array" ref="M1402">_xlfn.IFS(ds_salaries[[#This Row],[remote_ratio]]=100,"Remote",ds_salaries[[#This Row],[remote_ratio]]=0,"Onsite",ds_salaries[[#This Row],[remote_ratio]]=50,"Hybrid")</f>
        <v>Remote</v>
      </c>
      <c r="N1402" s="10" t="str" cm="1">
        <f t="array" ref="N14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2" s="10" t="str">
        <f>VLOOKUP(ds_salaries[[#This Row],[employee_residence]],country_codes_wiki!A:B,2,0)</f>
        <v>United States</v>
      </c>
    </row>
    <row r="1403" spans="1:15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  <c r="L1403" s="10" cm="1">
        <f t="array" ref="L1403">MEDIAN(IF(ds_salaries[experience_level]=ds_salaries[[#This Row],[experience_level]],ds_salaries[salary_in_usd]))</f>
        <v>146000</v>
      </c>
      <c r="M1403" s="10" t="str" cm="1">
        <f t="array" ref="M1403">_xlfn.IFS(ds_salaries[[#This Row],[remote_ratio]]=100,"Remote",ds_salaries[[#This Row],[remote_ratio]]=0,"Onsite",ds_salaries[[#This Row],[remote_ratio]]=50,"Hybrid")</f>
        <v>Remote</v>
      </c>
      <c r="N1403" s="10" t="str" cm="1">
        <f t="array" ref="N14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3" s="10" t="str">
        <f>VLOOKUP(ds_salaries[[#This Row],[employee_residence]],country_codes_wiki!A:B,2,0)</f>
        <v>United States</v>
      </c>
    </row>
    <row r="1404" spans="1:15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  <c r="L1404" s="10" cm="1">
        <f t="array" ref="L1404">MEDIAN(IF(ds_salaries[experience_level]=ds_salaries[[#This Row],[experience_level]],ds_salaries[salary_in_usd]))</f>
        <v>70000</v>
      </c>
      <c r="M1404" s="10" t="str" cm="1">
        <f t="array" ref="M1404">_xlfn.IFS(ds_salaries[[#This Row],[remote_ratio]]=100,"Remote",ds_salaries[[#This Row],[remote_ratio]]=0,"Onsite",ds_salaries[[#This Row],[remote_ratio]]=50,"Hybrid")</f>
        <v>Onsite</v>
      </c>
      <c r="N1404" s="10" t="str" cm="1">
        <f t="array" ref="N14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4" s="10" t="str">
        <f>VLOOKUP(ds_salaries[[#This Row],[employee_residence]],country_codes_wiki!A:B,2,0)</f>
        <v>United States</v>
      </c>
    </row>
    <row r="1405" spans="1:15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  <c r="L1405" s="10" cm="1">
        <f t="array" ref="L1405">MEDIAN(IF(ds_salaries[experience_level]=ds_salaries[[#This Row],[experience_level]],ds_salaries[salary_in_usd]))</f>
        <v>70000</v>
      </c>
      <c r="M1405" s="10" t="str" cm="1">
        <f t="array" ref="M1405">_xlfn.IFS(ds_salaries[[#This Row],[remote_ratio]]=100,"Remote",ds_salaries[[#This Row],[remote_ratio]]=0,"Onsite",ds_salaries[[#This Row],[remote_ratio]]=50,"Hybrid")</f>
        <v>Onsite</v>
      </c>
      <c r="N1405" s="10" t="str" cm="1">
        <f t="array" ref="N14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5" s="10" t="str">
        <f>VLOOKUP(ds_salaries[[#This Row],[employee_residence]],country_codes_wiki!A:B,2,0)</f>
        <v>United States</v>
      </c>
    </row>
    <row r="1406" spans="1:15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  <c r="L1406" s="10" cm="1">
        <f t="array" ref="L1406">MEDIAN(IF(ds_salaries[experience_level]=ds_salaries[[#This Row],[experience_level]],ds_salaries[salary_in_usd]))</f>
        <v>196000</v>
      </c>
      <c r="M1406" s="10" t="str" cm="1">
        <f t="array" ref="M1406">_xlfn.IFS(ds_salaries[[#This Row],[remote_ratio]]=100,"Remote",ds_salaries[[#This Row],[remote_ratio]]=0,"Onsite",ds_salaries[[#This Row],[remote_ratio]]=50,"Hybrid")</f>
        <v>Onsite</v>
      </c>
      <c r="N1406" s="10" t="str" cm="1">
        <f t="array" ref="N14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6" s="10" t="str">
        <f>VLOOKUP(ds_salaries[[#This Row],[employee_residence]],country_codes_wiki!A:B,2,0)</f>
        <v>United States</v>
      </c>
    </row>
    <row r="1407" spans="1:15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  <c r="L1407" s="10" cm="1">
        <f t="array" ref="L1407">MEDIAN(IF(ds_salaries[experience_level]=ds_salaries[[#This Row],[experience_level]],ds_salaries[salary_in_usd]))</f>
        <v>196000</v>
      </c>
      <c r="M1407" s="10" t="str" cm="1">
        <f t="array" ref="M1407">_xlfn.IFS(ds_salaries[[#This Row],[remote_ratio]]=100,"Remote",ds_salaries[[#This Row],[remote_ratio]]=0,"Onsite",ds_salaries[[#This Row],[remote_ratio]]=50,"Hybrid")</f>
        <v>Onsite</v>
      </c>
      <c r="N1407" s="10" t="str" cm="1">
        <f t="array" ref="N14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7" s="10" t="str">
        <f>VLOOKUP(ds_salaries[[#This Row],[employee_residence]],country_codes_wiki!A:B,2,0)</f>
        <v>United States</v>
      </c>
    </row>
    <row r="1408" spans="1:15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  <c r="L1408" s="10" cm="1">
        <f t="array" ref="L1408">MEDIAN(IF(ds_salaries[experience_level]=ds_salaries[[#This Row],[experience_level]],ds_salaries[salary_in_usd]))</f>
        <v>100000</v>
      </c>
      <c r="M1408" s="10" t="str" cm="1">
        <f t="array" ref="M1408">_xlfn.IFS(ds_salaries[[#This Row],[remote_ratio]]=100,"Remote",ds_salaries[[#This Row],[remote_ratio]]=0,"Onsite",ds_salaries[[#This Row],[remote_ratio]]=50,"Hybrid")</f>
        <v>Onsite</v>
      </c>
      <c r="N1408" s="10" t="str" cm="1">
        <f t="array" ref="N14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8" s="10" t="str">
        <f>VLOOKUP(ds_salaries[[#This Row],[employee_residence]],country_codes_wiki!A:B,2,0)</f>
        <v>United States</v>
      </c>
    </row>
    <row r="1409" spans="1:15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  <c r="L1409" s="10" cm="1">
        <f t="array" ref="L1409">MEDIAN(IF(ds_salaries[experience_level]=ds_salaries[[#This Row],[experience_level]],ds_salaries[salary_in_usd]))</f>
        <v>100000</v>
      </c>
      <c r="M1409" s="10" t="str" cm="1">
        <f t="array" ref="M1409">_xlfn.IFS(ds_salaries[[#This Row],[remote_ratio]]=100,"Remote",ds_salaries[[#This Row],[remote_ratio]]=0,"Onsite",ds_salaries[[#This Row],[remote_ratio]]=50,"Hybrid")</f>
        <v>Onsite</v>
      </c>
      <c r="N1409" s="10" t="str" cm="1">
        <f t="array" ref="N14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09" s="10" t="str">
        <f>VLOOKUP(ds_salaries[[#This Row],[employee_residence]],country_codes_wiki!A:B,2,0)</f>
        <v>United States</v>
      </c>
    </row>
    <row r="1410" spans="1:15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  <c r="L1410" s="10" cm="1">
        <f t="array" ref="L1410">MEDIAN(IF(ds_salaries[experience_level]=ds_salaries[[#This Row],[experience_level]],ds_salaries[salary_in_usd]))</f>
        <v>146000</v>
      </c>
      <c r="M1410" s="10" t="str" cm="1">
        <f t="array" ref="M1410">_xlfn.IFS(ds_salaries[[#This Row],[remote_ratio]]=100,"Remote",ds_salaries[[#This Row],[remote_ratio]]=0,"Onsite",ds_salaries[[#This Row],[remote_ratio]]=50,"Hybrid")</f>
        <v>Onsite</v>
      </c>
      <c r="N1410" s="10" t="str" cm="1">
        <f t="array" ref="N14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0" s="10" t="str">
        <f>VLOOKUP(ds_salaries[[#This Row],[employee_residence]],country_codes_wiki!A:B,2,0)</f>
        <v>United States</v>
      </c>
    </row>
    <row r="1411" spans="1:15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  <c r="L1411" s="10" cm="1">
        <f t="array" ref="L1411">MEDIAN(IF(ds_salaries[experience_level]=ds_salaries[[#This Row],[experience_level]],ds_salaries[salary_in_usd]))</f>
        <v>146000</v>
      </c>
      <c r="M1411" s="10" t="str" cm="1">
        <f t="array" ref="M1411">_xlfn.IFS(ds_salaries[[#This Row],[remote_ratio]]=100,"Remote",ds_salaries[[#This Row],[remote_ratio]]=0,"Onsite",ds_salaries[[#This Row],[remote_ratio]]=50,"Hybrid")</f>
        <v>Onsite</v>
      </c>
      <c r="N1411" s="10" t="str" cm="1">
        <f t="array" ref="N14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1" s="10" t="str">
        <f>VLOOKUP(ds_salaries[[#This Row],[employee_residence]],country_codes_wiki!A:B,2,0)</f>
        <v>United States</v>
      </c>
    </row>
    <row r="1412" spans="1:15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  <c r="L1412" s="10" cm="1">
        <f t="array" ref="L1412">MEDIAN(IF(ds_salaries[experience_level]=ds_salaries[[#This Row],[experience_level]],ds_salaries[salary_in_usd]))</f>
        <v>146000</v>
      </c>
      <c r="M1412" s="10" t="str" cm="1">
        <f t="array" ref="M1412">_xlfn.IFS(ds_salaries[[#This Row],[remote_ratio]]=100,"Remote",ds_salaries[[#This Row],[remote_ratio]]=0,"Onsite",ds_salaries[[#This Row],[remote_ratio]]=50,"Hybrid")</f>
        <v>Onsite</v>
      </c>
      <c r="N1412" s="10" t="str" cm="1">
        <f t="array" ref="N14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2" s="10" t="str">
        <f>VLOOKUP(ds_salaries[[#This Row],[employee_residence]],country_codes_wiki!A:B,2,0)</f>
        <v>United States</v>
      </c>
    </row>
    <row r="1413" spans="1:15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  <c r="L1413" s="10" cm="1">
        <f t="array" ref="L1413">MEDIAN(IF(ds_salaries[experience_level]=ds_salaries[[#This Row],[experience_level]],ds_salaries[salary_in_usd]))</f>
        <v>146000</v>
      </c>
      <c r="M1413" s="10" t="str" cm="1">
        <f t="array" ref="M1413">_xlfn.IFS(ds_salaries[[#This Row],[remote_ratio]]=100,"Remote",ds_salaries[[#This Row],[remote_ratio]]=0,"Onsite",ds_salaries[[#This Row],[remote_ratio]]=50,"Hybrid")</f>
        <v>Onsite</v>
      </c>
      <c r="N1413" s="10" t="str" cm="1">
        <f t="array" ref="N14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3" s="10" t="str">
        <f>VLOOKUP(ds_salaries[[#This Row],[employee_residence]],country_codes_wiki!A:B,2,0)</f>
        <v>United States</v>
      </c>
    </row>
    <row r="1414" spans="1:15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  <c r="L1414" s="10" cm="1">
        <f t="array" ref="L1414">MEDIAN(IF(ds_salaries[experience_level]=ds_salaries[[#This Row],[experience_level]],ds_salaries[salary_in_usd]))</f>
        <v>70000</v>
      </c>
      <c r="M1414" s="10" t="str" cm="1">
        <f t="array" ref="M1414">_xlfn.IFS(ds_salaries[[#This Row],[remote_ratio]]=100,"Remote",ds_salaries[[#This Row],[remote_ratio]]=0,"Onsite",ds_salaries[[#This Row],[remote_ratio]]=50,"Hybrid")</f>
        <v>Remote</v>
      </c>
      <c r="N1414" s="10" t="str" cm="1">
        <f t="array" ref="N14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4" s="10" t="str">
        <f>VLOOKUP(ds_salaries[[#This Row],[employee_residence]],country_codes_wiki!A:B,2,0)</f>
        <v>Sweden</v>
      </c>
    </row>
    <row r="1415" spans="1:15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  <c r="L1415" s="10" cm="1">
        <f t="array" ref="L1415">MEDIAN(IF(ds_salaries[experience_level]=ds_salaries[[#This Row],[experience_level]],ds_salaries[salary_in_usd]))</f>
        <v>146000</v>
      </c>
      <c r="M1415" s="10" t="str" cm="1">
        <f t="array" ref="M1415">_xlfn.IFS(ds_salaries[[#This Row],[remote_ratio]]=100,"Remote",ds_salaries[[#This Row],[remote_ratio]]=0,"Onsite",ds_salaries[[#This Row],[remote_ratio]]=50,"Hybrid")</f>
        <v>Onsite</v>
      </c>
      <c r="N1415" s="10" t="str" cm="1">
        <f t="array" ref="N14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5" s="10" t="str">
        <f>VLOOKUP(ds_salaries[[#This Row],[employee_residence]],country_codes_wiki!A:B,2,0)</f>
        <v>United States</v>
      </c>
    </row>
    <row r="1416" spans="1:15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  <c r="L1416" s="10" cm="1">
        <f t="array" ref="L1416">MEDIAN(IF(ds_salaries[experience_level]=ds_salaries[[#This Row],[experience_level]],ds_salaries[salary_in_usd]))</f>
        <v>146000</v>
      </c>
      <c r="M1416" s="10" t="str" cm="1">
        <f t="array" ref="M1416">_xlfn.IFS(ds_salaries[[#This Row],[remote_ratio]]=100,"Remote",ds_salaries[[#This Row],[remote_ratio]]=0,"Onsite",ds_salaries[[#This Row],[remote_ratio]]=50,"Hybrid")</f>
        <v>Onsite</v>
      </c>
      <c r="N1416" s="10" t="str" cm="1">
        <f t="array" ref="N14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6" s="10" t="str">
        <f>VLOOKUP(ds_salaries[[#This Row],[employee_residence]],country_codes_wiki!A:B,2,0)</f>
        <v>United States</v>
      </c>
    </row>
    <row r="1417" spans="1:15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  <c r="L1417" s="10" cm="1">
        <f t="array" ref="L1417">MEDIAN(IF(ds_salaries[experience_level]=ds_salaries[[#This Row],[experience_level]],ds_salaries[salary_in_usd]))</f>
        <v>70000</v>
      </c>
      <c r="M1417" s="10" t="str" cm="1">
        <f t="array" ref="M1417">_xlfn.IFS(ds_salaries[[#This Row],[remote_ratio]]=100,"Remote",ds_salaries[[#This Row],[remote_ratio]]=0,"Onsite",ds_salaries[[#This Row],[remote_ratio]]=50,"Hybrid")</f>
        <v>Onsite</v>
      </c>
      <c r="N1417" s="10" t="str" cm="1">
        <f t="array" ref="N14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7" s="10" t="str">
        <f>VLOOKUP(ds_salaries[[#This Row],[employee_residence]],country_codes_wiki!A:B,2,0)</f>
        <v>United States</v>
      </c>
    </row>
    <row r="1418" spans="1:15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  <c r="L1418" s="10" cm="1">
        <f t="array" ref="L1418">MEDIAN(IF(ds_salaries[experience_level]=ds_salaries[[#This Row],[experience_level]],ds_salaries[salary_in_usd]))</f>
        <v>70000</v>
      </c>
      <c r="M1418" s="10" t="str" cm="1">
        <f t="array" ref="M1418">_xlfn.IFS(ds_salaries[[#This Row],[remote_ratio]]=100,"Remote",ds_salaries[[#This Row],[remote_ratio]]=0,"Onsite",ds_salaries[[#This Row],[remote_ratio]]=50,"Hybrid")</f>
        <v>Onsite</v>
      </c>
      <c r="N1418" s="10" t="str" cm="1">
        <f t="array" ref="N14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8" s="10" t="str">
        <f>VLOOKUP(ds_salaries[[#This Row],[employee_residence]],country_codes_wiki!A:B,2,0)</f>
        <v>United States</v>
      </c>
    </row>
    <row r="1419" spans="1:15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  <c r="L1419" s="10" cm="1">
        <f t="array" ref="L1419">MEDIAN(IF(ds_salaries[experience_level]=ds_salaries[[#This Row],[experience_level]],ds_salaries[salary_in_usd]))</f>
        <v>146000</v>
      </c>
      <c r="M1419" s="10" t="str" cm="1">
        <f t="array" ref="M1419">_xlfn.IFS(ds_salaries[[#This Row],[remote_ratio]]=100,"Remote",ds_salaries[[#This Row],[remote_ratio]]=0,"Onsite",ds_salaries[[#This Row],[remote_ratio]]=50,"Hybrid")</f>
        <v>Onsite</v>
      </c>
      <c r="N1419" s="10" t="str" cm="1">
        <f t="array" ref="N14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19" s="10" t="str">
        <f>VLOOKUP(ds_salaries[[#This Row],[employee_residence]],country_codes_wiki!A:B,2,0)</f>
        <v>United States</v>
      </c>
    </row>
    <row r="1420" spans="1:15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  <c r="L1420" s="10" cm="1">
        <f t="array" ref="L1420">MEDIAN(IF(ds_salaries[experience_level]=ds_salaries[[#This Row],[experience_level]],ds_salaries[salary_in_usd]))</f>
        <v>146000</v>
      </c>
      <c r="M1420" s="10" t="str" cm="1">
        <f t="array" ref="M1420">_xlfn.IFS(ds_salaries[[#This Row],[remote_ratio]]=100,"Remote",ds_salaries[[#This Row],[remote_ratio]]=0,"Onsite",ds_salaries[[#This Row],[remote_ratio]]=50,"Hybrid")</f>
        <v>Onsite</v>
      </c>
      <c r="N1420" s="10" t="str" cm="1">
        <f t="array" ref="N14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0" s="10" t="str">
        <f>VLOOKUP(ds_salaries[[#This Row],[employee_residence]],country_codes_wiki!A:B,2,0)</f>
        <v>United States</v>
      </c>
    </row>
    <row r="1421" spans="1:15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  <c r="L1421" s="10" cm="1">
        <f t="array" ref="L1421">MEDIAN(IF(ds_salaries[experience_level]=ds_salaries[[#This Row],[experience_level]],ds_salaries[salary_in_usd]))</f>
        <v>146000</v>
      </c>
      <c r="M1421" s="10" t="str" cm="1">
        <f t="array" ref="M1421">_xlfn.IFS(ds_salaries[[#This Row],[remote_ratio]]=100,"Remote",ds_salaries[[#This Row],[remote_ratio]]=0,"Onsite",ds_salaries[[#This Row],[remote_ratio]]=50,"Hybrid")</f>
        <v>Onsite</v>
      </c>
      <c r="N1421" s="10" t="str" cm="1">
        <f t="array" ref="N14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1" s="10" t="str">
        <f>VLOOKUP(ds_salaries[[#This Row],[employee_residence]],country_codes_wiki!A:B,2,0)</f>
        <v>United States</v>
      </c>
    </row>
    <row r="1422" spans="1:15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  <c r="L1422" s="10" cm="1">
        <f t="array" ref="L1422">MEDIAN(IF(ds_salaries[experience_level]=ds_salaries[[#This Row],[experience_level]],ds_salaries[salary_in_usd]))</f>
        <v>146000</v>
      </c>
      <c r="M1422" s="10" t="str" cm="1">
        <f t="array" ref="M1422">_xlfn.IFS(ds_salaries[[#This Row],[remote_ratio]]=100,"Remote",ds_salaries[[#This Row],[remote_ratio]]=0,"Onsite",ds_salaries[[#This Row],[remote_ratio]]=50,"Hybrid")</f>
        <v>Onsite</v>
      </c>
      <c r="N1422" s="10" t="str" cm="1">
        <f t="array" ref="N14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2" s="10" t="str">
        <f>VLOOKUP(ds_salaries[[#This Row],[employee_residence]],country_codes_wiki!A:B,2,0)</f>
        <v>United States</v>
      </c>
    </row>
    <row r="1423" spans="1:15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  <c r="L1423" s="10" cm="1">
        <f t="array" ref="L1423">MEDIAN(IF(ds_salaries[experience_level]=ds_salaries[[#This Row],[experience_level]],ds_salaries[salary_in_usd]))</f>
        <v>146000</v>
      </c>
      <c r="M1423" s="10" t="str" cm="1">
        <f t="array" ref="M1423">_xlfn.IFS(ds_salaries[[#This Row],[remote_ratio]]=100,"Remote",ds_salaries[[#This Row],[remote_ratio]]=0,"Onsite",ds_salaries[[#This Row],[remote_ratio]]=50,"Hybrid")</f>
        <v>Onsite</v>
      </c>
      <c r="N1423" s="10" t="str" cm="1">
        <f t="array" ref="N14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3" s="10" t="str">
        <f>VLOOKUP(ds_salaries[[#This Row],[employee_residence]],country_codes_wiki!A:B,2,0)</f>
        <v>United States</v>
      </c>
    </row>
    <row r="1424" spans="1:15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  <c r="L1424" s="10" cm="1">
        <f t="array" ref="L1424">MEDIAN(IF(ds_salaries[experience_level]=ds_salaries[[#This Row],[experience_level]],ds_salaries[salary_in_usd]))</f>
        <v>146000</v>
      </c>
      <c r="M1424" s="10" t="str" cm="1">
        <f t="array" ref="M1424">_xlfn.IFS(ds_salaries[[#This Row],[remote_ratio]]=100,"Remote",ds_salaries[[#This Row],[remote_ratio]]=0,"Onsite",ds_salaries[[#This Row],[remote_ratio]]=50,"Hybrid")</f>
        <v>Onsite</v>
      </c>
      <c r="N1424" s="10" t="str" cm="1">
        <f t="array" ref="N14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4" s="10" t="str">
        <f>VLOOKUP(ds_salaries[[#This Row],[employee_residence]],country_codes_wiki!A:B,2,0)</f>
        <v>United States</v>
      </c>
    </row>
    <row r="1425" spans="1:15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  <c r="L1425" s="10" cm="1">
        <f t="array" ref="L1425">MEDIAN(IF(ds_salaries[experience_level]=ds_salaries[[#This Row],[experience_level]],ds_salaries[salary_in_usd]))</f>
        <v>146000</v>
      </c>
      <c r="M1425" s="10" t="str" cm="1">
        <f t="array" ref="M1425">_xlfn.IFS(ds_salaries[[#This Row],[remote_ratio]]=100,"Remote",ds_salaries[[#This Row],[remote_ratio]]=0,"Onsite",ds_salaries[[#This Row],[remote_ratio]]=50,"Hybrid")</f>
        <v>Onsite</v>
      </c>
      <c r="N1425" s="10" t="str" cm="1">
        <f t="array" ref="N14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5" s="10" t="str">
        <f>VLOOKUP(ds_salaries[[#This Row],[employee_residence]],country_codes_wiki!A:B,2,0)</f>
        <v>United States</v>
      </c>
    </row>
    <row r="1426" spans="1:15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  <c r="L1426" s="10" cm="1">
        <f t="array" ref="L1426">MEDIAN(IF(ds_salaries[experience_level]=ds_salaries[[#This Row],[experience_level]],ds_salaries[salary_in_usd]))</f>
        <v>146000</v>
      </c>
      <c r="M1426" s="10" t="str" cm="1">
        <f t="array" ref="M1426">_xlfn.IFS(ds_salaries[[#This Row],[remote_ratio]]=100,"Remote",ds_salaries[[#This Row],[remote_ratio]]=0,"Onsite",ds_salaries[[#This Row],[remote_ratio]]=50,"Hybrid")</f>
        <v>Onsite</v>
      </c>
      <c r="N1426" s="10" t="str" cm="1">
        <f t="array" ref="N14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6" s="10" t="str">
        <f>VLOOKUP(ds_salaries[[#This Row],[employee_residence]],country_codes_wiki!A:B,2,0)</f>
        <v>United States</v>
      </c>
    </row>
    <row r="1427" spans="1:15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  <c r="L1427" s="10" cm="1">
        <f t="array" ref="L1427">MEDIAN(IF(ds_salaries[experience_level]=ds_salaries[[#This Row],[experience_level]],ds_salaries[salary_in_usd]))</f>
        <v>146000</v>
      </c>
      <c r="M1427" s="10" t="str" cm="1">
        <f t="array" ref="M1427">_xlfn.IFS(ds_salaries[[#This Row],[remote_ratio]]=100,"Remote",ds_salaries[[#This Row],[remote_ratio]]=0,"Onsite",ds_salaries[[#This Row],[remote_ratio]]=50,"Hybrid")</f>
        <v>Onsite</v>
      </c>
      <c r="N1427" s="10" t="str" cm="1">
        <f t="array" ref="N14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7" s="10" t="str">
        <f>VLOOKUP(ds_salaries[[#This Row],[employee_residence]],country_codes_wiki!A:B,2,0)</f>
        <v>United States</v>
      </c>
    </row>
    <row r="1428" spans="1:15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  <c r="L1428" s="10" cm="1">
        <f t="array" ref="L1428">MEDIAN(IF(ds_salaries[experience_level]=ds_salaries[[#This Row],[experience_level]],ds_salaries[salary_in_usd]))</f>
        <v>146000</v>
      </c>
      <c r="M1428" s="10" t="str" cm="1">
        <f t="array" ref="M1428">_xlfn.IFS(ds_salaries[[#This Row],[remote_ratio]]=100,"Remote",ds_salaries[[#This Row],[remote_ratio]]=0,"Onsite",ds_salaries[[#This Row],[remote_ratio]]=50,"Hybrid")</f>
        <v>Onsite</v>
      </c>
      <c r="N1428" s="10" t="str" cm="1">
        <f t="array" ref="N14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8" s="10" t="str">
        <f>VLOOKUP(ds_salaries[[#This Row],[employee_residence]],country_codes_wiki!A:B,2,0)</f>
        <v>United States</v>
      </c>
    </row>
    <row r="1429" spans="1:15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  <c r="L1429" s="10" cm="1">
        <f t="array" ref="L1429">MEDIAN(IF(ds_salaries[experience_level]=ds_salaries[[#This Row],[experience_level]],ds_salaries[salary_in_usd]))</f>
        <v>196000</v>
      </c>
      <c r="M1429" s="10" t="str" cm="1">
        <f t="array" ref="M1429">_xlfn.IFS(ds_salaries[[#This Row],[remote_ratio]]=100,"Remote",ds_salaries[[#This Row],[remote_ratio]]=0,"Onsite",ds_salaries[[#This Row],[remote_ratio]]=50,"Hybrid")</f>
        <v>Remote</v>
      </c>
      <c r="N1429" s="10" t="str" cm="1">
        <f t="array" ref="N14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29" s="10" t="str">
        <f>VLOOKUP(ds_salaries[[#This Row],[employee_residence]],country_codes_wiki!A:B,2,0)</f>
        <v>United States</v>
      </c>
    </row>
    <row r="1430" spans="1:15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  <c r="L1430" s="10" cm="1">
        <f t="array" ref="L1430">MEDIAN(IF(ds_salaries[experience_level]=ds_salaries[[#This Row],[experience_level]],ds_salaries[salary_in_usd]))</f>
        <v>196000</v>
      </c>
      <c r="M1430" s="10" t="str" cm="1">
        <f t="array" ref="M1430">_xlfn.IFS(ds_salaries[[#This Row],[remote_ratio]]=100,"Remote",ds_salaries[[#This Row],[remote_ratio]]=0,"Onsite",ds_salaries[[#This Row],[remote_ratio]]=50,"Hybrid")</f>
        <v>Remote</v>
      </c>
      <c r="N1430" s="10" t="str" cm="1">
        <f t="array" ref="N14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0" s="10" t="str">
        <f>VLOOKUP(ds_salaries[[#This Row],[employee_residence]],country_codes_wiki!A:B,2,0)</f>
        <v>United States</v>
      </c>
    </row>
    <row r="1431" spans="1:15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  <c r="L1431" s="10" cm="1">
        <f t="array" ref="L1431">MEDIAN(IF(ds_salaries[experience_level]=ds_salaries[[#This Row],[experience_level]],ds_salaries[salary_in_usd]))</f>
        <v>146000</v>
      </c>
      <c r="M1431" s="10" t="str" cm="1">
        <f t="array" ref="M1431">_xlfn.IFS(ds_salaries[[#This Row],[remote_ratio]]=100,"Remote",ds_salaries[[#This Row],[remote_ratio]]=0,"Onsite",ds_salaries[[#This Row],[remote_ratio]]=50,"Hybrid")</f>
        <v>Remote</v>
      </c>
      <c r="N1431" s="10" t="str" cm="1">
        <f t="array" ref="N14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1" s="10" t="str">
        <f>VLOOKUP(ds_salaries[[#This Row],[employee_residence]],country_codes_wiki!A:B,2,0)</f>
        <v>United States</v>
      </c>
    </row>
    <row r="1432" spans="1:15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  <c r="L1432" s="10" cm="1">
        <f t="array" ref="L1432">MEDIAN(IF(ds_salaries[experience_level]=ds_salaries[[#This Row],[experience_level]],ds_salaries[salary_in_usd]))</f>
        <v>146000</v>
      </c>
      <c r="M1432" s="10" t="str" cm="1">
        <f t="array" ref="M1432">_xlfn.IFS(ds_salaries[[#This Row],[remote_ratio]]=100,"Remote",ds_salaries[[#This Row],[remote_ratio]]=0,"Onsite",ds_salaries[[#This Row],[remote_ratio]]=50,"Hybrid")</f>
        <v>Remote</v>
      </c>
      <c r="N1432" s="10" t="str" cm="1">
        <f t="array" ref="N14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2" s="10" t="str">
        <f>VLOOKUP(ds_salaries[[#This Row],[employee_residence]],country_codes_wiki!A:B,2,0)</f>
        <v>United States</v>
      </c>
    </row>
    <row r="1433" spans="1:15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  <c r="L1433" s="10" cm="1">
        <f t="array" ref="L1433">MEDIAN(IF(ds_salaries[experience_level]=ds_salaries[[#This Row],[experience_level]],ds_salaries[salary_in_usd]))</f>
        <v>100000</v>
      </c>
      <c r="M1433" s="10" t="str" cm="1">
        <f t="array" ref="M1433">_xlfn.IFS(ds_salaries[[#This Row],[remote_ratio]]=100,"Remote",ds_salaries[[#This Row],[remote_ratio]]=0,"Onsite",ds_salaries[[#This Row],[remote_ratio]]=50,"Hybrid")</f>
        <v>Remote</v>
      </c>
      <c r="N1433" s="10" t="str" cm="1">
        <f t="array" ref="N14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3" s="10" t="str">
        <f>VLOOKUP(ds_salaries[[#This Row],[employee_residence]],country_codes_wiki!A:B,2,0)</f>
        <v>United States</v>
      </c>
    </row>
    <row r="1434" spans="1:15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  <c r="L1434" s="10" cm="1">
        <f t="array" ref="L1434">MEDIAN(IF(ds_salaries[experience_level]=ds_salaries[[#This Row],[experience_level]],ds_salaries[salary_in_usd]))</f>
        <v>100000</v>
      </c>
      <c r="M1434" s="10" t="str" cm="1">
        <f t="array" ref="M1434">_xlfn.IFS(ds_salaries[[#This Row],[remote_ratio]]=100,"Remote",ds_salaries[[#This Row],[remote_ratio]]=0,"Onsite",ds_salaries[[#This Row],[remote_ratio]]=50,"Hybrid")</f>
        <v>Remote</v>
      </c>
      <c r="N1434" s="10" t="str" cm="1">
        <f t="array" ref="N14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4" s="10" t="str">
        <f>VLOOKUP(ds_salaries[[#This Row],[employee_residence]],country_codes_wiki!A:B,2,0)</f>
        <v>United States</v>
      </c>
    </row>
    <row r="1435" spans="1:15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  <c r="L1435" s="10" cm="1">
        <f t="array" ref="L1435">MEDIAN(IF(ds_salaries[experience_level]=ds_salaries[[#This Row],[experience_level]],ds_salaries[salary_in_usd]))</f>
        <v>146000</v>
      </c>
      <c r="M1435" s="10" t="str" cm="1">
        <f t="array" ref="M1435">_xlfn.IFS(ds_salaries[[#This Row],[remote_ratio]]=100,"Remote",ds_salaries[[#This Row],[remote_ratio]]=0,"Onsite",ds_salaries[[#This Row],[remote_ratio]]=50,"Hybrid")</f>
        <v>Onsite</v>
      </c>
      <c r="N1435" s="10" t="str" cm="1">
        <f t="array" ref="N14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5" s="10" t="str">
        <f>VLOOKUP(ds_salaries[[#This Row],[employee_residence]],country_codes_wiki!A:B,2,0)</f>
        <v>United States</v>
      </c>
    </row>
    <row r="1436" spans="1:15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  <c r="L1436" s="10" cm="1">
        <f t="array" ref="L1436">MEDIAN(IF(ds_salaries[experience_level]=ds_salaries[[#This Row],[experience_level]],ds_salaries[salary_in_usd]))</f>
        <v>146000</v>
      </c>
      <c r="M1436" s="10" t="str" cm="1">
        <f t="array" ref="M1436">_xlfn.IFS(ds_salaries[[#This Row],[remote_ratio]]=100,"Remote",ds_salaries[[#This Row],[remote_ratio]]=0,"Onsite",ds_salaries[[#This Row],[remote_ratio]]=50,"Hybrid")</f>
        <v>Onsite</v>
      </c>
      <c r="N1436" s="10" t="str" cm="1">
        <f t="array" ref="N14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6" s="10" t="str">
        <f>VLOOKUP(ds_salaries[[#This Row],[employee_residence]],country_codes_wiki!A:B,2,0)</f>
        <v>United States</v>
      </c>
    </row>
    <row r="1437" spans="1:15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  <c r="L1437" s="10" cm="1">
        <f t="array" ref="L1437">MEDIAN(IF(ds_salaries[experience_level]=ds_salaries[[#This Row],[experience_level]],ds_salaries[salary_in_usd]))</f>
        <v>146000</v>
      </c>
      <c r="M1437" s="10" t="str" cm="1">
        <f t="array" ref="M1437">_xlfn.IFS(ds_salaries[[#This Row],[remote_ratio]]=100,"Remote",ds_salaries[[#This Row],[remote_ratio]]=0,"Onsite",ds_salaries[[#This Row],[remote_ratio]]=50,"Hybrid")</f>
        <v>Remote</v>
      </c>
      <c r="N1437" s="10" t="str" cm="1">
        <f t="array" ref="N14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7" s="10" t="str">
        <f>VLOOKUP(ds_salaries[[#This Row],[employee_residence]],country_codes_wiki!A:B,2,0)</f>
        <v>United States</v>
      </c>
    </row>
    <row r="1438" spans="1:15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  <c r="L1438" s="10" cm="1">
        <f t="array" ref="L1438">MEDIAN(IF(ds_salaries[experience_level]=ds_salaries[[#This Row],[experience_level]],ds_salaries[salary_in_usd]))</f>
        <v>146000</v>
      </c>
      <c r="M1438" s="10" t="str" cm="1">
        <f t="array" ref="M1438">_xlfn.IFS(ds_salaries[[#This Row],[remote_ratio]]=100,"Remote",ds_salaries[[#This Row],[remote_ratio]]=0,"Onsite",ds_salaries[[#This Row],[remote_ratio]]=50,"Hybrid")</f>
        <v>Remote</v>
      </c>
      <c r="N1438" s="10" t="str" cm="1">
        <f t="array" ref="N14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8" s="10" t="str">
        <f>VLOOKUP(ds_salaries[[#This Row],[employee_residence]],country_codes_wiki!A:B,2,0)</f>
        <v>United States</v>
      </c>
    </row>
    <row r="1439" spans="1:15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  <c r="L1439" s="10" cm="1">
        <f t="array" ref="L1439">MEDIAN(IF(ds_salaries[experience_level]=ds_salaries[[#This Row],[experience_level]],ds_salaries[salary_in_usd]))</f>
        <v>146000</v>
      </c>
      <c r="M1439" s="10" t="str" cm="1">
        <f t="array" ref="M1439">_xlfn.IFS(ds_salaries[[#This Row],[remote_ratio]]=100,"Remote",ds_salaries[[#This Row],[remote_ratio]]=0,"Onsite",ds_salaries[[#This Row],[remote_ratio]]=50,"Hybrid")</f>
        <v>Onsite</v>
      </c>
      <c r="N1439" s="10" t="str" cm="1">
        <f t="array" ref="N14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39" s="10" t="str">
        <f>VLOOKUP(ds_salaries[[#This Row],[employee_residence]],country_codes_wiki!A:B,2,0)</f>
        <v>United States</v>
      </c>
    </row>
    <row r="1440" spans="1:15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  <c r="L1440" s="10" cm="1">
        <f t="array" ref="L1440">MEDIAN(IF(ds_salaries[experience_level]=ds_salaries[[#This Row],[experience_level]],ds_salaries[salary_in_usd]))</f>
        <v>146000</v>
      </c>
      <c r="M1440" s="10" t="str" cm="1">
        <f t="array" ref="M1440">_xlfn.IFS(ds_salaries[[#This Row],[remote_ratio]]=100,"Remote",ds_salaries[[#This Row],[remote_ratio]]=0,"Onsite",ds_salaries[[#This Row],[remote_ratio]]=50,"Hybrid")</f>
        <v>Onsite</v>
      </c>
      <c r="N1440" s="10" t="str" cm="1">
        <f t="array" ref="N14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0" s="10" t="str">
        <f>VLOOKUP(ds_salaries[[#This Row],[employee_residence]],country_codes_wiki!A:B,2,0)</f>
        <v>United States</v>
      </c>
    </row>
    <row r="1441" spans="1:15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  <c r="L1441" s="10" cm="1">
        <f t="array" ref="L1441">MEDIAN(IF(ds_salaries[experience_level]=ds_salaries[[#This Row],[experience_level]],ds_salaries[salary_in_usd]))</f>
        <v>146000</v>
      </c>
      <c r="M1441" s="10" t="str" cm="1">
        <f t="array" ref="M1441">_xlfn.IFS(ds_salaries[[#This Row],[remote_ratio]]=100,"Remote",ds_salaries[[#This Row],[remote_ratio]]=0,"Onsite",ds_salaries[[#This Row],[remote_ratio]]=50,"Hybrid")</f>
        <v>Onsite</v>
      </c>
      <c r="N1441" s="10" t="str" cm="1">
        <f t="array" ref="N14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1" s="10" t="str">
        <f>VLOOKUP(ds_salaries[[#This Row],[employee_residence]],country_codes_wiki!A:B,2,0)</f>
        <v>United States</v>
      </c>
    </row>
    <row r="1442" spans="1:15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  <c r="L1442" s="10" cm="1">
        <f t="array" ref="L1442">MEDIAN(IF(ds_salaries[experience_level]=ds_salaries[[#This Row],[experience_level]],ds_salaries[salary_in_usd]))</f>
        <v>146000</v>
      </c>
      <c r="M1442" s="10" t="str" cm="1">
        <f t="array" ref="M1442">_xlfn.IFS(ds_salaries[[#This Row],[remote_ratio]]=100,"Remote",ds_salaries[[#This Row],[remote_ratio]]=0,"Onsite",ds_salaries[[#This Row],[remote_ratio]]=50,"Hybrid")</f>
        <v>Onsite</v>
      </c>
      <c r="N1442" s="10" t="str" cm="1">
        <f t="array" ref="N14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2" s="10" t="str">
        <f>VLOOKUP(ds_salaries[[#This Row],[employee_residence]],country_codes_wiki!A:B,2,0)</f>
        <v>United States</v>
      </c>
    </row>
    <row r="1443" spans="1:15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  <c r="L1443" s="10" cm="1">
        <f t="array" ref="L1443">MEDIAN(IF(ds_salaries[experience_level]=ds_salaries[[#This Row],[experience_level]],ds_salaries[salary_in_usd]))</f>
        <v>100000</v>
      </c>
      <c r="M1443" s="10" t="str" cm="1">
        <f t="array" ref="M1443">_xlfn.IFS(ds_salaries[[#This Row],[remote_ratio]]=100,"Remote",ds_salaries[[#This Row],[remote_ratio]]=0,"Onsite",ds_salaries[[#This Row],[remote_ratio]]=50,"Hybrid")</f>
        <v>Onsite</v>
      </c>
      <c r="N1443" s="10" t="str" cm="1">
        <f t="array" ref="N14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3" s="10" t="str">
        <f>VLOOKUP(ds_salaries[[#This Row],[employee_residence]],country_codes_wiki!A:B,2,0)</f>
        <v>United States</v>
      </c>
    </row>
    <row r="1444" spans="1:15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  <c r="L1444" s="10" cm="1">
        <f t="array" ref="L1444">MEDIAN(IF(ds_salaries[experience_level]=ds_salaries[[#This Row],[experience_level]],ds_salaries[salary_in_usd]))</f>
        <v>100000</v>
      </c>
      <c r="M1444" s="10" t="str" cm="1">
        <f t="array" ref="M1444">_xlfn.IFS(ds_salaries[[#This Row],[remote_ratio]]=100,"Remote",ds_salaries[[#This Row],[remote_ratio]]=0,"Onsite",ds_salaries[[#This Row],[remote_ratio]]=50,"Hybrid")</f>
        <v>Onsite</v>
      </c>
      <c r="N1444" s="10" t="str" cm="1">
        <f t="array" ref="N14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4" s="10" t="str">
        <f>VLOOKUP(ds_salaries[[#This Row],[employee_residence]],country_codes_wiki!A:B,2,0)</f>
        <v>United States</v>
      </c>
    </row>
    <row r="1445" spans="1:15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  <c r="L1445" s="10" cm="1">
        <f t="array" ref="L1445">MEDIAN(IF(ds_salaries[experience_level]=ds_salaries[[#This Row],[experience_level]],ds_salaries[salary_in_usd]))</f>
        <v>100000</v>
      </c>
      <c r="M1445" s="10" t="str" cm="1">
        <f t="array" ref="M1445">_xlfn.IFS(ds_salaries[[#This Row],[remote_ratio]]=100,"Remote",ds_salaries[[#This Row],[remote_ratio]]=0,"Onsite",ds_salaries[[#This Row],[remote_ratio]]=50,"Hybrid")</f>
        <v>Remote</v>
      </c>
      <c r="N1445" s="10" t="str" cm="1">
        <f t="array" ref="N14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5" s="10" t="str">
        <f>VLOOKUP(ds_salaries[[#This Row],[employee_residence]],country_codes_wiki!A:B,2,0)</f>
        <v>United States</v>
      </c>
    </row>
    <row r="1446" spans="1:15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  <c r="L1446" s="10" cm="1">
        <f t="array" ref="L1446">MEDIAN(IF(ds_salaries[experience_level]=ds_salaries[[#This Row],[experience_level]],ds_salaries[salary_in_usd]))</f>
        <v>70000</v>
      </c>
      <c r="M1446" s="10" t="str" cm="1">
        <f t="array" ref="M1446">_xlfn.IFS(ds_salaries[[#This Row],[remote_ratio]]=100,"Remote",ds_salaries[[#This Row],[remote_ratio]]=0,"Onsite",ds_salaries[[#This Row],[remote_ratio]]=50,"Hybrid")</f>
        <v>Hybrid</v>
      </c>
      <c r="N1446" s="10" t="str" cm="1">
        <f t="array" ref="N14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6" s="10" t="str">
        <f>VLOOKUP(ds_salaries[[#This Row],[employee_residence]],country_codes_wiki!A:B,2,0)</f>
        <v>Singapore</v>
      </c>
    </row>
    <row r="1447" spans="1:15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  <c r="L1447" s="10" cm="1">
        <f t="array" ref="L1447">MEDIAN(IF(ds_salaries[experience_level]=ds_salaries[[#This Row],[experience_level]],ds_salaries[salary_in_usd]))</f>
        <v>146000</v>
      </c>
      <c r="M1447" s="10" t="str" cm="1">
        <f t="array" ref="M1447">_xlfn.IFS(ds_salaries[[#This Row],[remote_ratio]]=100,"Remote",ds_salaries[[#This Row],[remote_ratio]]=0,"Onsite",ds_salaries[[#This Row],[remote_ratio]]=50,"Hybrid")</f>
        <v>Hybrid</v>
      </c>
      <c r="N1447" s="10" t="str" cm="1">
        <f t="array" ref="N14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7" s="10" t="str">
        <f>VLOOKUP(ds_salaries[[#This Row],[employee_residence]],country_codes_wiki!A:B,2,0)</f>
        <v>Cyprus</v>
      </c>
    </row>
    <row r="1448" spans="1:15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  <c r="L1448" s="10" cm="1">
        <f t="array" ref="L1448">MEDIAN(IF(ds_salaries[experience_level]=ds_salaries[[#This Row],[experience_level]],ds_salaries[salary_in_usd]))</f>
        <v>146000</v>
      </c>
      <c r="M1448" s="10" t="str" cm="1">
        <f t="array" ref="M1448">_xlfn.IFS(ds_salaries[[#This Row],[remote_ratio]]=100,"Remote",ds_salaries[[#This Row],[remote_ratio]]=0,"Onsite",ds_salaries[[#This Row],[remote_ratio]]=50,"Hybrid")</f>
        <v>Remote</v>
      </c>
      <c r="N1448" s="10" t="str" cm="1">
        <f t="array" ref="N14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8" s="10" t="str">
        <f>VLOOKUP(ds_salaries[[#This Row],[employee_residence]],country_codes_wiki!A:B,2,0)</f>
        <v>United States</v>
      </c>
    </row>
    <row r="1449" spans="1:15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  <c r="L1449" s="10" cm="1">
        <f t="array" ref="L1449">MEDIAN(IF(ds_salaries[experience_level]=ds_salaries[[#This Row],[experience_level]],ds_salaries[salary_in_usd]))</f>
        <v>146000</v>
      </c>
      <c r="M1449" s="10" t="str" cm="1">
        <f t="array" ref="M1449">_xlfn.IFS(ds_salaries[[#This Row],[remote_ratio]]=100,"Remote",ds_salaries[[#This Row],[remote_ratio]]=0,"Onsite",ds_salaries[[#This Row],[remote_ratio]]=50,"Hybrid")</f>
        <v>Remote</v>
      </c>
      <c r="N1449" s="10" t="str" cm="1">
        <f t="array" ref="N14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49" s="10" t="str">
        <f>VLOOKUP(ds_salaries[[#This Row],[employee_residence]],country_codes_wiki!A:B,2,0)</f>
        <v>United States</v>
      </c>
    </row>
    <row r="1450" spans="1:15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  <c r="L1450" s="10" cm="1">
        <f t="array" ref="L1450">MEDIAN(IF(ds_salaries[experience_level]=ds_salaries[[#This Row],[experience_level]],ds_salaries[salary_in_usd]))</f>
        <v>146000</v>
      </c>
      <c r="M1450" s="10" t="str" cm="1">
        <f t="array" ref="M1450">_xlfn.IFS(ds_salaries[[#This Row],[remote_ratio]]=100,"Remote",ds_salaries[[#This Row],[remote_ratio]]=0,"Onsite",ds_salaries[[#This Row],[remote_ratio]]=50,"Hybrid")</f>
        <v>Remote</v>
      </c>
      <c r="N1450" s="10" t="str" cm="1">
        <f t="array" ref="N14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0" s="10" t="str">
        <f>VLOOKUP(ds_salaries[[#This Row],[employee_residence]],country_codes_wiki!A:B,2,0)</f>
        <v>United States</v>
      </c>
    </row>
    <row r="1451" spans="1:15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  <c r="L1451" s="10" cm="1">
        <f t="array" ref="L1451">MEDIAN(IF(ds_salaries[experience_level]=ds_salaries[[#This Row],[experience_level]],ds_salaries[salary_in_usd]))</f>
        <v>146000</v>
      </c>
      <c r="M1451" s="10" t="str" cm="1">
        <f t="array" ref="M1451">_xlfn.IFS(ds_salaries[[#This Row],[remote_ratio]]=100,"Remote",ds_salaries[[#This Row],[remote_ratio]]=0,"Onsite",ds_salaries[[#This Row],[remote_ratio]]=50,"Hybrid")</f>
        <v>Remote</v>
      </c>
      <c r="N1451" s="10" t="str" cm="1">
        <f t="array" ref="N14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1" s="10" t="str">
        <f>VLOOKUP(ds_salaries[[#This Row],[employee_residence]],country_codes_wiki!A:B,2,0)</f>
        <v>United States</v>
      </c>
    </row>
    <row r="1452" spans="1:15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  <c r="L1452" s="10" cm="1">
        <f t="array" ref="L1452">MEDIAN(IF(ds_salaries[experience_level]=ds_salaries[[#This Row],[experience_level]],ds_salaries[salary_in_usd]))</f>
        <v>146000</v>
      </c>
      <c r="M1452" s="10" t="str" cm="1">
        <f t="array" ref="M1452">_xlfn.IFS(ds_salaries[[#This Row],[remote_ratio]]=100,"Remote",ds_salaries[[#This Row],[remote_ratio]]=0,"Onsite",ds_salaries[[#This Row],[remote_ratio]]=50,"Hybrid")</f>
        <v>Onsite</v>
      </c>
      <c r="N1452" s="10" t="str" cm="1">
        <f t="array" ref="N14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2" s="10" t="str">
        <f>VLOOKUP(ds_salaries[[#This Row],[employee_residence]],country_codes_wiki!A:B,2,0)</f>
        <v>United States</v>
      </c>
    </row>
    <row r="1453" spans="1:15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  <c r="L1453" s="10" cm="1">
        <f t="array" ref="L1453">MEDIAN(IF(ds_salaries[experience_level]=ds_salaries[[#This Row],[experience_level]],ds_salaries[salary_in_usd]))</f>
        <v>146000</v>
      </c>
      <c r="M1453" s="10" t="str" cm="1">
        <f t="array" ref="M1453">_xlfn.IFS(ds_salaries[[#This Row],[remote_ratio]]=100,"Remote",ds_salaries[[#This Row],[remote_ratio]]=0,"Onsite",ds_salaries[[#This Row],[remote_ratio]]=50,"Hybrid")</f>
        <v>Onsite</v>
      </c>
      <c r="N1453" s="10" t="str" cm="1">
        <f t="array" ref="N14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3" s="10" t="str">
        <f>VLOOKUP(ds_salaries[[#This Row],[employee_residence]],country_codes_wiki!A:B,2,0)</f>
        <v>United States</v>
      </c>
    </row>
    <row r="1454" spans="1:15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  <c r="L1454" s="10" cm="1">
        <f t="array" ref="L1454">MEDIAN(IF(ds_salaries[experience_level]=ds_salaries[[#This Row],[experience_level]],ds_salaries[salary_in_usd]))</f>
        <v>146000</v>
      </c>
      <c r="M1454" s="10" t="str" cm="1">
        <f t="array" ref="M1454">_xlfn.IFS(ds_salaries[[#This Row],[remote_ratio]]=100,"Remote",ds_salaries[[#This Row],[remote_ratio]]=0,"Onsite",ds_salaries[[#This Row],[remote_ratio]]=50,"Hybrid")</f>
        <v>Remote</v>
      </c>
      <c r="N1454" s="10" t="str" cm="1">
        <f t="array" ref="N14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4" s="10" t="str">
        <f>VLOOKUP(ds_salaries[[#This Row],[employee_residence]],country_codes_wiki!A:B,2,0)</f>
        <v>United States</v>
      </c>
    </row>
    <row r="1455" spans="1:15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  <c r="L1455" s="10" cm="1">
        <f t="array" ref="L1455">MEDIAN(IF(ds_salaries[experience_level]=ds_salaries[[#This Row],[experience_level]],ds_salaries[salary_in_usd]))</f>
        <v>146000</v>
      </c>
      <c r="M1455" s="10" t="str" cm="1">
        <f t="array" ref="M1455">_xlfn.IFS(ds_salaries[[#This Row],[remote_ratio]]=100,"Remote",ds_salaries[[#This Row],[remote_ratio]]=0,"Onsite",ds_salaries[[#This Row],[remote_ratio]]=50,"Hybrid")</f>
        <v>Remote</v>
      </c>
      <c r="N1455" s="10" t="str" cm="1">
        <f t="array" ref="N14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5" s="10" t="str">
        <f>VLOOKUP(ds_salaries[[#This Row],[employee_residence]],country_codes_wiki!A:B,2,0)</f>
        <v>United States</v>
      </c>
    </row>
    <row r="1456" spans="1:15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  <c r="L1456" s="10" cm="1">
        <f t="array" ref="L1456">MEDIAN(IF(ds_salaries[experience_level]=ds_salaries[[#This Row],[experience_level]],ds_salaries[salary_in_usd]))</f>
        <v>146000</v>
      </c>
      <c r="M1456" s="10" t="str" cm="1">
        <f t="array" ref="M1456">_xlfn.IFS(ds_salaries[[#This Row],[remote_ratio]]=100,"Remote",ds_salaries[[#This Row],[remote_ratio]]=0,"Onsite",ds_salaries[[#This Row],[remote_ratio]]=50,"Hybrid")</f>
        <v>Remote</v>
      </c>
      <c r="N1456" s="10" t="str" cm="1">
        <f t="array" ref="N14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6" s="10" t="str">
        <f>VLOOKUP(ds_salaries[[#This Row],[employee_residence]],country_codes_wiki!A:B,2,0)</f>
        <v>United States</v>
      </c>
    </row>
    <row r="1457" spans="1:15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  <c r="L1457" s="10" cm="1">
        <f t="array" ref="L1457">MEDIAN(IF(ds_salaries[experience_level]=ds_salaries[[#This Row],[experience_level]],ds_salaries[salary_in_usd]))</f>
        <v>146000</v>
      </c>
      <c r="M1457" s="10" t="str" cm="1">
        <f t="array" ref="M1457">_xlfn.IFS(ds_salaries[[#This Row],[remote_ratio]]=100,"Remote",ds_salaries[[#This Row],[remote_ratio]]=0,"Onsite",ds_salaries[[#This Row],[remote_ratio]]=50,"Hybrid")</f>
        <v>Remote</v>
      </c>
      <c r="N1457" s="10" t="str" cm="1">
        <f t="array" ref="N14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7" s="10" t="str">
        <f>VLOOKUP(ds_salaries[[#This Row],[employee_residence]],country_codes_wiki!A:B,2,0)</f>
        <v>United States</v>
      </c>
    </row>
    <row r="1458" spans="1:15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  <c r="L1458" s="10" cm="1">
        <f t="array" ref="L1458">MEDIAN(IF(ds_salaries[experience_level]=ds_salaries[[#This Row],[experience_level]],ds_salaries[salary_in_usd]))</f>
        <v>146000</v>
      </c>
      <c r="M1458" s="10" t="str" cm="1">
        <f t="array" ref="M1458">_xlfn.IFS(ds_salaries[[#This Row],[remote_ratio]]=100,"Remote",ds_salaries[[#This Row],[remote_ratio]]=0,"Onsite",ds_salaries[[#This Row],[remote_ratio]]=50,"Hybrid")</f>
        <v>Remote</v>
      </c>
      <c r="N1458" s="10" t="str" cm="1">
        <f t="array" ref="N14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8" s="10" t="str">
        <f>VLOOKUP(ds_salaries[[#This Row],[employee_residence]],country_codes_wiki!A:B,2,0)</f>
        <v>United States</v>
      </c>
    </row>
    <row r="1459" spans="1:15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  <c r="L1459" s="10" cm="1">
        <f t="array" ref="L1459">MEDIAN(IF(ds_salaries[experience_level]=ds_salaries[[#This Row],[experience_level]],ds_salaries[salary_in_usd]))</f>
        <v>146000</v>
      </c>
      <c r="M1459" s="10" t="str" cm="1">
        <f t="array" ref="M1459">_xlfn.IFS(ds_salaries[[#This Row],[remote_ratio]]=100,"Remote",ds_salaries[[#This Row],[remote_ratio]]=0,"Onsite",ds_salaries[[#This Row],[remote_ratio]]=50,"Hybrid")</f>
        <v>Remote</v>
      </c>
      <c r="N1459" s="10" t="str" cm="1">
        <f t="array" ref="N14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59" s="10" t="str">
        <f>VLOOKUP(ds_salaries[[#This Row],[employee_residence]],country_codes_wiki!A:B,2,0)</f>
        <v>United States</v>
      </c>
    </row>
    <row r="1460" spans="1:15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  <c r="L1460" s="10" cm="1">
        <f t="array" ref="L1460">MEDIAN(IF(ds_salaries[experience_level]=ds_salaries[[#This Row],[experience_level]],ds_salaries[salary_in_usd]))</f>
        <v>146000</v>
      </c>
      <c r="M1460" s="10" t="str" cm="1">
        <f t="array" ref="M1460">_xlfn.IFS(ds_salaries[[#This Row],[remote_ratio]]=100,"Remote",ds_salaries[[#This Row],[remote_ratio]]=0,"Onsite",ds_salaries[[#This Row],[remote_ratio]]=50,"Hybrid")</f>
        <v>Onsite</v>
      </c>
      <c r="N1460" s="10" t="str" cm="1">
        <f t="array" ref="N14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0" s="10" t="str">
        <f>VLOOKUP(ds_salaries[[#This Row],[employee_residence]],country_codes_wiki!A:B,2,0)</f>
        <v>United States</v>
      </c>
    </row>
    <row r="1461" spans="1:15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  <c r="L1461" s="10" cm="1">
        <f t="array" ref="L1461">MEDIAN(IF(ds_salaries[experience_level]=ds_salaries[[#This Row],[experience_level]],ds_salaries[salary_in_usd]))</f>
        <v>146000</v>
      </c>
      <c r="M1461" s="10" t="str" cm="1">
        <f t="array" ref="M1461">_xlfn.IFS(ds_salaries[[#This Row],[remote_ratio]]=100,"Remote",ds_salaries[[#This Row],[remote_ratio]]=0,"Onsite",ds_salaries[[#This Row],[remote_ratio]]=50,"Hybrid")</f>
        <v>Onsite</v>
      </c>
      <c r="N1461" s="10" t="str" cm="1">
        <f t="array" ref="N14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1" s="10" t="str">
        <f>VLOOKUP(ds_salaries[[#This Row],[employee_residence]],country_codes_wiki!A:B,2,0)</f>
        <v>United States</v>
      </c>
    </row>
    <row r="1462" spans="1:15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  <c r="L1462" s="10" cm="1">
        <f t="array" ref="L1462">MEDIAN(IF(ds_salaries[experience_level]=ds_salaries[[#This Row],[experience_level]],ds_salaries[salary_in_usd]))</f>
        <v>146000</v>
      </c>
      <c r="M1462" s="10" t="str" cm="1">
        <f t="array" ref="M1462">_xlfn.IFS(ds_salaries[[#This Row],[remote_ratio]]=100,"Remote",ds_salaries[[#This Row],[remote_ratio]]=0,"Onsite",ds_salaries[[#This Row],[remote_ratio]]=50,"Hybrid")</f>
        <v>Remote</v>
      </c>
      <c r="N1462" s="10" t="str" cm="1">
        <f t="array" ref="N14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2" s="10" t="str">
        <f>VLOOKUP(ds_salaries[[#This Row],[employee_residence]],country_codes_wiki!A:B,2,0)</f>
        <v>United States</v>
      </c>
    </row>
    <row r="1463" spans="1:15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  <c r="L1463" s="10" cm="1">
        <f t="array" ref="L1463">MEDIAN(IF(ds_salaries[experience_level]=ds_salaries[[#This Row],[experience_level]],ds_salaries[salary_in_usd]))</f>
        <v>146000</v>
      </c>
      <c r="M1463" s="10" t="str" cm="1">
        <f t="array" ref="M1463">_xlfn.IFS(ds_salaries[[#This Row],[remote_ratio]]=100,"Remote",ds_salaries[[#This Row],[remote_ratio]]=0,"Onsite",ds_salaries[[#This Row],[remote_ratio]]=50,"Hybrid")</f>
        <v>Remote</v>
      </c>
      <c r="N1463" s="10" t="str" cm="1">
        <f t="array" ref="N14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3" s="10" t="str">
        <f>VLOOKUP(ds_salaries[[#This Row],[employee_residence]],country_codes_wiki!A:B,2,0)</f>
        <v>United States</v>
      </c>
    </row>
    <row r="1464" spans="1:15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  <c r="L1464" s="10" cm="1">
        <f t="array" ref="L1464">MEDIAN(IF(ds_salaries[experience_level]=ds_salaries[[#This Row],[experience_level]],ds_salaries[salary_in_usd]))</f>
        <v>100000</v>
      </c>
      <c r="M1464" s="10" t="str" cm="1">
        <f t="array" ref="M1464">_xlfn.IFS(ds_salaries[[#This Row],[remote_ratio]]=100,"Remote",ds_salaries[[#This Row],[remote_ratio]]=0,"Onsite",ds_salaries[[#This Row],[remote_ratio]]=50,"Hybrid")</f>
        <v>Hybrid</v>
      </c>
      <c r="N1464" s="10" t="str" cm="1">
        <f t="array" ref="N14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4" s="10" t="str">
        <f>VLOOKUP(ds_salaries[[#This Row],[employee_residence]],country_codes_wiki!A:B,2,0)</f>
        <v>India</v>
      </c>
    </row>
    <row r="1465" spans="1:15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  <c r="L1465" s="10" cm="1">
        <f t="array" ref="L1465">MEDIAN(IF(ds_salaries[experience_level]=ds_salaries[[#This Row],[experience_level]],ds_salaries[salary_in_usd]))</f>
        <v>70000</v>
      </c>
      <c r="M1465" s="10" t="str" cm="1">
        <f t="array" ref="M1465">_xlfn.IFS(ds_salaries[[#This Row],[remote_ratio]]=100,"Remote",ds_salaries[[#This Row],[remote_ratio]]=0,"Onsite",ds_salaries[[#This Row],[remote_ratio]]=50,"Hybrid")</f>
        <v>Remote</v>
      </c>
      <c r="N1465" s="10" t="str" cm="1">
        <f t="array" ref="N14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5" s="10" t="str">
        <f>VLOOKUP(ds_salaries[[#This Row],[employee_residence]],country_codes_wiki!A:B,2,0)</f>
        <v>Argentina</v>
      </c>
    </row>
    <row r="1466" spans="1:15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  <c r="L1466" s="10" cm="1">
        <f t="array" ref="L1466">MEDIAN(IF(ds_salaries[experience_level]=ds_salaries[[#This Row],[experience_level]],ds_salaries[salary_in_usd]))</f>
        <v>100000</v>
      </c>
      <c r="M1466" s="10" t="str" cm="1">
        <f t="array" ref="M1466">_xlfn.IFS(ds_salaries[[#This Row],[remote_ratio]]=100,"Remote",ds_salaries[[#This Row],[remote_ratio]]=0,"Onsite",ds_salaries[[#This Row],[remote_ratio]]=50,"Hybrid")</f>
        <v>Onsite</v>
      </c>
      <c r="N1466" s="10" t="str" cm="1">
        <f t="array" ref="N14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6" s="10" t="str">
        <f>VLOOKUP(ds_salaries[[#This Row],[employee_residence]],country_codes_wiki!A:B,2,0)</f>
        <v>United States</v>
      </c>
    </row>
    <row r="1467" spans="1:15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  <c r="L1467" s="10" cm="1">
        <f t="array" ref="L1467">MEDIAN(IF(ds_salaries[experience_level]=ds_salaries[[#This Row],[experience_level]],ds_salaries[salary_in_usd]))</f>
        <v>100000</v>
      </c>
      <c r="M1467" s="10" t="str" cm="1">
        <f t="array" ref="M1467">_xlfn.IFS(ds_salaries[[#This Row],[remote_ratio]]=100,"Remote",ds_salaries[[#This Row],[remote_ratio]]=0,"Onsite",ds_salaries[[#This Row],[remote_ratio]]=50,"Hybrid")</f>
        <v>Onsite</v>
      </c>
      <c r="N1467" s="10" t="str" cm="1">
        <f t="array" ref="N14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7" s="10" t="str">
        <f>VLOOKUP(ds_salaries[[#This Row],[employee_residence]],country_codes_wiki!A:B,2,0)</f>
        <v>United States</v>
      </c>
    </row>
    <row r="1468" spans="1:15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  <c r="L1468" s="10" cm="1">
        <f t="array" ref="L1468">MEDIAN(IF(ds_salaries[experience_level]=ds_salaries[[#This Row],[experience_level]],ds_salaries[salary_in_usd]))</f>
        <v>146000</v>
      </c>
      <c r="M1468" s="10" t="str" cm="1">
        <f t="array" ref="M1468">_xlfn.IFS(ds_salaries[[#This Row],[remote_ratio]]=100,"Remote",ds_salaries[[#This Row],[remote_ratio]]=0,"Onsite",ds_salaries[[#This Row],[remote_ratio]]=50,"Hybrid")</f>
        <v>Onsite</v>
      </c>
      <c r="N1468" s="10" t="str" cm="1">
        <f t="array" ref="N14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8" s="10" t="str">
        <f>VLOOKUP(ds_salaries[[#This Row],[employee_residence]],country_codes_wiki!A:B,2,0)</f>
        <v>United States</v>
      </c>
    </row>
    <row r="1469" spans="1:15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  <c r="L1469" s="10" cm="1">
        <f t="array" ref="L1469">MEDIAN(IF(ds_salaries[experience_level]=ds_salaries[[#This Row],[experience_level]],ds_salaries[salary_in_usd]))</f>
        <v>146000</v>
      </c>
      <c r="M1469" s="10" t="str" cm="1">
        <f t="array" ref="M1469">_xlfn.IFS(ds_salaries[[#This Row],[remote_ratio]]=100,"Remote",ds_salaries[[#This Row],[remote_ratio]]=0,"Onsite",ds_salaries[[#This Row],[remote_ratio]]=50,"Hybrid")</f>
        <v>Onsite</v>
      </c>
      <c r="N1469" s="10" t="str" cm="1">
        <f t="array" ref="N14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69" s="10" t="str">
        <f>VLOOKUP(ds_salaries[[#This Row],[employee_residence]],country_codes_wiki!A:B,2,0)</f>
        <v>United States</v>
      </c>
    </row>
    <row r="1470" spans="1:15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  <c r="L1470" s="10" cm="1">
        <f t="array" ref="L1470">MEDIAN(IF(ds_salaries[experience_level]=ds_salaries[[#This Row],[experience_level]],ds_salaries[salary_in_usd]))</f>
        <v>100000</v>
      </c>
      <c r="M1470" s="10" t="str" cm="1">
        <f t="array" ref="M1470">_xlfn.IFS(ds_salaries[[#This Row],[remote_ratio]]=100,"Remote",ds_salaries[[#This Row],[remote_ratio]]=0,"Onsite",ds_salaries[[#This Row],[remote_ratio]]=50,"Hybrid")</f>
        <v>Onsite</v>
      </c>
      <c r="N1470" s="10" t="str" cm="1">
        <f t="array" ref="N14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0" s="10" t="str">
        <f>VLOOKUP(ds_salaries[[#This Row],[employee_residence]],country_codes_wiki!A:B,2,0)</f>
        <v>United States</v>
      </c>
    </row>
    <row r="1471" spans="1:15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  <c r="L1471" s="10" cm="1">
        <f t="array" ref="L1471">MEDIAN(IF(ds_salaries[experience_level]=ds_salaries[[#This Row],[experience_level]],ds_salaries[salary_in_usd]))</f>
        <v>100000</v>
      </c>
      <c r="M1471" s="10" t="str" cm="1">
        <f t="array" ref="M1471">_xlfn.IFS(ds_salaries[[#This Row],[remote_ratio]]=100,"Remote",ds_salaries[[#This Row],[remote_ratio]]=0,"Onsite",ds_salaries[[#This Row],[remote_ratio]]=50,"Hybrid")</f>
        <v>Onsite</v>
      </c>
      <c r="N1471" s="10" t="str" cm="1">
        <f t="array" ref="N14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1" s="10" t="str">
        <f>VLOOKUP(ds_salaries[[#This Row],[employee_residence]],country_codes_wiki!A:B,2,0)</f>
        <v>United States</v>
      </c>
    </row>
    <row r="1472" spans="1:15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  <c r="L1472" s="10" cm="1">
        <f t="array" ref="L1472">MEDIAN(IF(ds_salaries[experience_level]=ds_salaries[[#This Row],[experience_level]],ds_salaries[salary_in_usd]))</f>
        <v>146000</v>
      </c>
      <c r="M1472" s="10" t="str" cm="1">
        <f t="array" ref="M1472">_xlfn.IFS(ds_salaries[[#This Row],[remote_ratio]]=100,"Remote",ds_salaries[[#This Row],[remote_ratio]]=0,"Onsite",ds_salaries[[#This Row],[remote_ratio]]=50,"Hybrid")</f>
        <v>Remote</v>
      </c>
      <c r="N1472" s="10" t="str" cm="1">
        <f t="array" ref="N14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2" s="10" t="str">
        <f>VLOOKUP(ds_salaries[[#This Row],[employee_residence]],country_codes_wiki!A:B,2,0)</f>
        <v>United States</v>
      </c>
    </row>
    <row r="1473" spans="1:15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  <c r="L1473" s="10" cm="1">
        <f t="array" ref="L1473">MEDIAN(IF(ds_salaries[experience_level]=ds_salaries[[#This Row],[experience_level]],ds_salaries[salary_in_usd]))</f>
        <v>146000</v>
      </c>
      <c r="M1473" s="10" t="str" cm="1">
        <f t="array" ref="M1473">_xlfn.IFS(ds_salaries[[#This Row],[remote_ratio]]=100,"Remote",ds_salaries[[#This Row],[remote_ratio]]=0,"Onsite",ds_salaries[[#This Row],[remote_ratio]]=50,"Hybrid")</f>
        <v>Remote</v>
      </c>
      <c r="N1473" s="10" t="str" cm="1">
        <f t="array" ref="N14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3" s="10" t="str">
        <f>VLOOKUP(ds_salaries[[#This Row],[employee_residence]],country_codes_wiki!A:B,2,0)</f>
        <v>United States</v>
      </c>
    </row>
    <row r="1474" spans="1:15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  <c r="L1474" s="10" cm="1">
        <f t="array" ref="L1474">MEDIAN(IF(ds_salaries[experience_level]=ds_salaries[[#This Row],[experience_level]],ds_salaries[salary_in_usd]))</f>
        <v>146000</v>
      </c>
      <c r="M1474" s="10" t="str" cm="1">
        <f t="array" ref="M1474">_xlfn.IFS(ds_salaries[[#This Row],[remote_ratio]]=100,"Remote",ds_salaries[[#This Row],[remote_ratio]]=0,"Onsite",ds_salaries[[#This Row],[remote_ratio]]=50,"Hybrid")</f>
        <v>Remote</v>
      </c>
      <c r="N1474" s="10" t="str" cm="1">
        <f t="array" ref="N14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4" s="10" t="str">
        <f>VLOOKUP(ds_salaries[[#This Row],[employee_residence]],country_codes_wiki!A:B,2,0)</f>
        <v>United States</v>
      </c>
    </row>
    <row r="1475" spans="1:15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  <c r="L1475" s="10" cm="1">
        <f t="array" ref="L1475">MEDIAN(IF(ds_salaries[experience_level]=ds_salaries[[#This Row],[experience_level]],ds_salaries[salary_in_usd]))</f>
        <v>146000</v>
      </c>
      <c r="M1475" s="10" t="str" cm="1">
        <f t="array" ref="M1475">_xlfn.IFS(ds_salaries[[#This Row],[remote_ratio]]=100,"Remote",ds_salaries[[#This Row],[remote_ratio]]=0,"Onsite",ds_salaries[[#This Row],[remote_ratio]]=50,"Hybrid")</f>
        <v>Remote</v>
      </c>
      <c r="N1475" s="10" t="str" cm="1">
        <f t="array" ref="N14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5" s="10" t="str">
        <f>VLOOKUP(ds_salaries[[#This Row],[employee_residence]],country_codes_wiki!A:B,2,0)</f>
        <v>United States</v>
      </c>
    </row>
    <row r="1476" spans="1:15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  <c r="L1476" s="10" cm="1">
        <f t="array" ref="L1476">MEDIAN(IF(ds_salaries[experience_level]=ds_salaries[[#This Row],[experience_level]],ds_salaries[salary_in_usd]))</f>
        <v>146000</v>
      </c>
      <c r="M1476" s="10" t="str" cm="1">
        <f t="array" ref="M1476">_xlfn.IFS(ds_salaries[[#This Row],[remote_ratio]]=100,"Remote",ds_salaries[[#This Row],[remote_ratio]]=0,"Onsite",ds_salaries[[#This Row],[remote_ratio]]=50,"Hybrid")</f>
        <v>Remote</v>
      </c>
      <c r="N1476" s="10" t="str" cm="1">
        <f t="array" ref="N14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6" s="10" t="str">
        <f>VLOOKUP(ds_salaries[[#This Row],[employee_residence]],country_codes_wiki!A:B,2,0)</f>
        <v>Canada</v>
      </c>
    </row>
    <row r="1477" spans="1:15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  <c r="L1477" s="10" cm="1">
        <f t="array" ref="L1477">MEDIAN(IF(ds_salaries[experience_level]=ds_salaries[[#This Row],[experience_level]],ds_salaries[salary_in_usd]))</f>
        <v>146000</v>
      </c>
      <c r="M1477" s="10" t="str" cm="1">
        <f t="array" ref="M1477">_xlfn.IFS(ds_salaries[[#This Row],[remote_ratio]]=100,"Remote",ds_salaries[[#This Row],[remote_ratio]]=0,"Onsite",ds_salaries[[#This Row],[remote_ratio]]=50,"Hybrid")</f>
        <v>Remote</v>
      </c>
      <c r="N1477" s="10" t="str" cm="1">
        <f t="array" ref="N14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7" s="10" t="str">
        <f>VLOOKUP(ds_salaries[[#This Row],[employee_residence]],country_codes_wiki!A:B,2,0)</f>
        <v>Canada</v>
      </c>
    </row>
    <row r="1478" spans="1:15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  <c r="L1478" s="10" cm="1">
        <f t="array" ref="L1478">MEDIAN(IF(ds_salaries[experience_level]=ds_salaries[[#This Row],[experience_level]],ds_salaries[salary_in_usd]))</f>
        <v>146000</v>
      </c>
      <c r="M1478" s="10" t="str" cm="1">
        <f t="array" ref="M1478">_xlfn.IFS(ds_salaries[[#This Row],[remote_ratio]]=100,"Remote",ds_salaries[[#This Row],[remote_ratio]]=0,"Onsite",ds_salaries[[#This Row],[remote_ratio]]=50,"Hybrid")</f>
        <v>Onsite</v>
      </c>
      <c r="N1478" s="10" t="str" cm="1">
        <f t="array" ref="N14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8" s="10" t="str">
        <f>VLOOKUP(ds_salaries[[#This Row],[employee_residence]],country_codes_wiki!A:B,2,0)</f>
        <v>United States</v>
      </c>
    </row>
    <row r="1479" spans="1:15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  <c r="L1479" s="10" cm="1">
        <f t="array" ref="L1479">MEDIAN(IF(ds_salaries[experience_level]=ds_salaries[[#This Row],[experience_level]],ds_salaries[salary_in_usd]))</f>
        <v>146000</v>
      </c>
      <c r="M1479" s="10" t="str" cm="1">
        <f t="array" ref="M1479">_xlfn.IFS(ds_salaries[[#This Row],[remote_ratio]]=100,"Remote",ds_salaries[[#This Row],[remote_ratio]]=0,"Onsite",ds_salaries[[#This Row],[remote_ratio]]=50,"Hybrid")</f>
        <v>Onsite</v>
      </c>
      <c r="N1479" s="10" t="str" cm="1">
        <f t="array" ref="N14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79" s="10" t="str">
        <f>VLOOKUP(ds_salaries[[#This Row],[employee_residence]],country_codes_wiki!A:B,2,0)</f>
        <v>United States</v>
      </c>
    </row>
    <row r="1480" spans="1:15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  <c r="L1480" s="10" cm="1">
        <f t="array" ref="L1480">MEDIAN(IF(ds_salaries[experience_level]=ds_salaries[[#This Row],[experience_level]],ds_salaries[salary_in_usd]))</f>
        <v>146000</v>
      </c>
      <c r="M1480" s="10" t="str" cm="1">
        <f t="array" ref="M1480">_xlfn.IFS(ds_salaries[[#This Row],[remote_ratio]]=100,"Remote",ds_salaries[[#This Row],[remote_ratio]]=0,"Onsite",ds_salaries[[#This Row],[remote_ratio]]=50,"Hybrid")</f>
        <v>Remote</v>
      </c>
      <c r="N1480" s="10" t="str" cm="1">
        <f t="array" ref="N14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0" s="10" t="str">
        <f>VLOOKUP(ds_salaries[[#This Row],[employee_residence]],country_codes_wiki!A:B,2,0)</f>
        <v>United States</v>
      </c>
    </row>
    <row r="1481" spans="1:15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  <c r="L1481" s="10" cm="1">
        <f t="array" ref="L1481">MEDIAN(IF(ds_salaries[experience_level]=ds_salaries[[#This Row],[experience_level]],ds_salaries[salary_in_usd]))</f>
        <v>146000</v>
      </c>
      <c r="M1481" s="10" t="str" cm="1">
        <f t="array" ref="M1481">_xlfn.IFS(ds_salaries[[#This Row],[remote_ratio]]=100,"Remote",ds_salaries[[#This Row],[remote_ratio]]=0,"Onsite",ds_salaries[[#This Row],[remote_ratio]]=50,"Hybrid")</f>
        <v>Remote</v>
      </c>
      <c r="N1481" s="10" t="str" cm="1">
        <f t="array" ref="N14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1" s="10" t="str">
        <f>VLOOKUP(ds_salaries[[#This Row],[employee_residence]],country_codes_wiki!A:B,2,0)</f>
        <v>United States</v>
      </c>
    </row>
    <row r="1482" spans="1:15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  <c r="L1482" s="10" cm="1">
        <f t="array" ref="L1482">MEDIAN(IF(ds_salaries[experience_level]=ds_salaries[[#This Row],[experience_level]],ds_salaries[salary_in_usd]))</f>
        <v>70000</v>
      </c>
      <c r="M1482" s="10" t="str" cm="1">
        <f t="array" ref="M1482">_xlfn.IFS(ds_salaries[[#This Row],[remote_ratio]]=100,"Remote",ds_salaries[[#This Row],[remote_ratio]]=0,"Onsite",ds_salaries[[#This Row],[remote_ratio]]=50,"Hybrid")</f>
        <v>Onsite</v>
      </c>
      <c r="N1482" s="10" t="str" cm="1">
        <f t="array" ref="N14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2" s="10" t="str">
        <f>VLOOKUP(ds_salaries[[#This Row],[employee_residence]],country_codes_wiki!A:B,2,0)</f>
        <v>United States</v>
      </c>
    </row>
    <row r="1483" spans="1:15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  <c r="L1483" s="10" cm="1">
        <f t="array" ref="L1483">MEDIAN(IF(ds_salaries[experience_level]=ds_salaries[[#This Row],[experience_level]],ds_salaries[salary_in_usd]))</f>
        <v>70000</v>
      </c>
      <c r="M1483" s="10" t="str" cm="1">
        <f t="array" ref="M1483">_xlfn.IFS(ds_salaries[[#This Row],[remote_ratio]]=100,"Remote",ds_salaries[[#This Row],[remote_ratio]]=0,"Onsite",ds_salaries[[#This Row],[remote_ratio]]=50,"Hybrid")</f>
        <v>Onsite</v>
      </c>
      <c r="N1483" s="10" t="str" cm="1">
        <f t="array" ref="N14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3" s="10" t="str">
        <f>VLOOKUP(ds_salaries[[#This Row],[employee_residence]],country_codes_wiki!A:B,2,0)</f>
        <v>United States</v>
      </c>
    </row>
    <row r="1484" spans="1:15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  <c r="L1484" s="10" cm="1">
        <f t="array" ref="L1484">MEDIAN(IF(ds_salaries[experience_level]=ds_salaries[[#This Row],[experience_level]],ds_salaries[salary_in_usd]))</f>
        <v>100000</v>
      </c>
      <c r="M1484" s="10" t="str" cm="1">
        <f t="array" ref="M1484">_xlfn.IFS(ds_salaries[[#This Row],[remote_ratio]]=100,"Remote",ds_salaries[[#This Row],[remote_ratio]]=0,"Onsite",ds_salaries[[#This Row],[remote_ratio]]=50,"Hybrid")</f>
        <v>Onsite</v>
      </c>
      <c r="N1484" s="10" t="str" cm="1">
        <f t="array" ref="N14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4" s="10" t="str">
        <f>VLOOKUP(ds_salaries[[#This Row],[employee_residence]],country_codes_wiki!A:B,2,0)</f>
        <v>United States</v>
      </c>
    </row>
    <row r="1485" spans="1:15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  <c r="L1485" s="10" cm="1">
        <f t="array" ref="L1485">MEDIAN(IF(ds_salaries[experience_level]=ds_salaries[[#This Row],[experience_level]],ds_salaries[salary_in_usd]))</f>
        <v>100000</v>
      </c>
      <c r="M1485" s="10" t="str" cm="1">
        <f t="array" ref="M1485">_xlfn.IFS(ds_salaries[[#This Row],[remote_ratio]]=100,"Remote",ds_salaries[[#This Row],[remote_ratio]]=0,"Onsite",ds_salaries[[#This Row],[remote_ratio]]=50,"Hybrid")</f>
        <v>Onsite</v>
      </c>
      <c r="N1485" s="10" t="str" cm="1">
        <f t="array" ref="N14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5" s="10" t="str">
        <f>VLOOKUP(ds_salaries[[#This Row],[employee_residence]],country_codes_wiki!A:B,2,0)</f>
        <v>United States</v>
      </c>
    </row>
    <row r="1486" spans="1:15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  <c r="L1486" s="10" cm="1">
        <f t="array" ref="L1486">MEDIAN(IF(ds_salaries[experience_level]=ds_salaries[[#This Row],[experience_level]],ds_salaries[salary_in_usd]))</f>
        <v>146000</v>
      </c>
      <c r="M1486" s="10" t="str" cm="1">
        <f t="array" ref="M1486">_xlfn.IFS(ds_salaries[[#This Row],[remote_ratio]]=100,"Remote",ds_salaries[[#This Row],[remote_ratio]]=0,"Onsite",ds_salaries[[#This Row],[remote_ratio]]=50,"Hybrid")</f>
        <v>Hybrid</v>
      </c>
      <c r="N1486" s="10" t="str" cm="1">
        <f t="array" ref="N14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6" s="10" t="str">
        <f>VLOOKUP(ds_salaries[[#This Row],[employee_residence]],country_codes_wiki!A:B,2,0)</f>
        <v>France</v>
      </c>
    </row>
    <row r="1487" spans="1:15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  <c r="L1487" s="10" cm="1">
        <f t="array" ref="L1487">MEDIAN(IF(ds_salaries[experience_level]=ds_salaries[[#This Row],[experience_level]],ds_salaries[salary_in_usd]))</f>
        <v>100000</v>
      </c>
      <c r="M1487" s="10" t="str" cm="1">
        <f t="array" ref="M1487">_xlfn.IFS(ds_salaries[[#This Row],[remote_ratio]]=100,"Remote",ds_salaries[[#This Row],[remote_ratio]]=0,"Onsite",ds_salaries[[#This Row],[remote_ratio]]=50,"Hybrid")</f>
        <v>Onsite</v>
      </c>
      <c r="N1487" s="10" t="str" cm="1">
        <f t="array" ref="N14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7" s="10" t="str">
        <f>VLOOKUP(ds_salaries[[#This Row],[employee_residence]],country_codes_wiki!A:B,2,0)</f>
        <v>Armenia</v>
      </c>
    </row>
    <row r="1488" spans="1:15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  <c r="L1488" s="10" cm="1">
        <f t="array" ref="L1488">MEDIAN(IF(ds_salaries[experience_level]=ds_salaries[[#This Row],[experience_level]],ds_salaries[salary_in_usd]))</f>
        <v>146000</v>
      </c>
      <c r="M1488" s="10" t="str" cm="1">
        <f t="array" ref="M1488">_xlfn.IFS(ds_salaries[[#This Row],[remote_ratio]]=100,"Remote",ds_salaries[[#This Row],[remote_ratio]]=0,"Onsite",ds_salaries[[#This Row],[remote_ratio]]=50,"Hybrid")</f>
        <v>Remote</v>
      </c>
      <c r="N1488" s="10" t="str" cm="1">
        <f t="array" ref="N14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8" s="10" t="str">
        <f>VLOOKUP(ds_salaries[[#This Row],[employee_residence]],country_codes_wiki!A:B,2,0)</f>
        <v>United States</v>
      </c>
    </row>
    <row r="1489" spans="1:15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  <c r="L1489" s="10" cm="1">
        <f t="array" ref="L1489">MEDIAN(IF(ds_salaries[experience_level]=ds_salaries[[#This Row],[experience_level]],ds_salaries[salary_in_usd]))</f>
        <v>146000</v>
      </c>
      <c r="M1489" s="10" t="str" cm="1">
        <f t="array" ref="M1489">_xlfn.IFS(ds_salaries[[#This Row],[remote_ratio]]=100,"Remote",ds_salaries[[#This Row],[remote_ratio]]=0,"Onsite",ds_salaries[[#This Row],[remote_ratio]]=50,"Hybrid")</f>
        <v>Remote</v>
      </c>
      <c r="N1489" s="10" t="str" cm="1">
        <f t="array" ref="N14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89" s="10" t="str">
        <f>VLOOKUP(ds_salaries[[#This Row],[employee_residence]],country_codes_wiki!A:B,2,0)</f>
        <v>United States</v>
      </c>
    </row>
    <row r="1490" spans="1:15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  <c r="L1490" s="10" cm="1">
        <f t="array" ref="L1490">MEDIAN(IF(ds_salaries[experience_level]=ds_salaries[[#This Row],[experience_level]],ds_salaries[salary_in_usd]))</f>
        <v>146000</v>
      </c>
      <c r="M1490" s="10" t="str" cm="1">
        <f t="array" ref="M1490">_xlfn.IFS(ds_salaries[[#This Row],[remote_ratio]]=100,"Remote",ds_salaries[[#This Row],[remote_ratio]]=0,"Onsite",ds_salaries[[#This Row],[remote_ratio]]=50,"Hybrid")</f>
        <v>Remote</v>
      </c>
      <c r="N1490" s="10" t="str" cm="1">
        <f t="array" ref="N14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0" s="10" t="str">
        <f>VLOOKUP(ds_salaries[[#This Row],[employee_residence]],country_codes_wiki!A:B,2,0)</f>
        <v>United States</v>
      </c>
    </row>
    <row r="1491" spans="1:15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  <c r="L1491" s="10" cm="1">
        <f t="array" ref="L1491">MEDIAN(IF(ds_salaries[experience_level]=ds_salaries[[#This Row],[experience_level]],ds_salaries[salary_in_usd]))</f>
        <v>146000</v>
      </c>
      <c r="M1491" s="10" t="str" cm="1">
        <f t="array" ref="M1491">_xlfn.IFS(ds_salaries[[#This Row],[remote_ratio]]=100,"Remote",ds_salaries[[#This Row],[remote_ratio]]=0,"Onsite",ds_salaries[[#This Row],[remote_ratio]]=50,"Hybrid")</f>
        <v>Remote</v>
      </c>
      <c r="N1491" s="10" t="str" cm="1">
        <f t="array" ref="N14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1" s="10" t="str">
        <f>VLOOKUP(ds_salaries[[#This Row],[employee_residence]],country_codes_wiki!A:B,2,0)</f>
        <v>United States</v>
      </c>
    </row>
    <row r="1492" spans="1:15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  <c r="L1492" s="10" cm="1">
        <f t="array" ref="L1492">MEDIAN(IF(ds_salaries[experience_level]=ds_salaries[[#This Row],[experience_level]],ds_salaries[salary_in_usd]))</f>
        <v>146000</v>
      </c>
      <c r="M1492" s="10" t="str" cm="1">
        <f t="array" ref="M1492">_xlfn.IFS(ds_salaries[[#This Row],[remote_ratio]]=100,"Remote",ds_salaries[[#This Row],[remote_ratio]]=0,"Onsite",ds_salaries[[#This Row],[remote_ratio]]=50,"Hybrid")</f>
        <v>Remote</v>
      </c>
      <c r="N1492" s="10" t="str" cm="1">
        <f t="array" ref="N14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2" s="10" t="str">
        <f>VLOOKUP(ds_salaries[[#This Row],[employee_residence]],country_codes_wiki!A:B,2,0)</f>
        <v>United States</v>
      </c>
    </row>
    <row r="1493" spans="1:15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  <c r="L1493" s="10" cm="1">
        <f t="array" ref="L1493">MEDIAN(IF(ds_salaries[experience_level]=ds_salaries[[#This Row],[experience_level]],ds_salaries[salary_in_usd]))</f>
        <v>146000</v>
      </c>
      <c r="M1493" s="10" t="str" cm="1">
        <f t="array" ref="M1493">_xlfn.IFS(ds_salaries[[#This Row],[remote_ratio]]=100,"Remote",ds_salaries[[#This Row],[remote_ratio]]=0,"Onsite",ds_salaries[[#This Row],[remote_ratio]]=50,"Hybrid")</f>
        <v>Remote</v>
      </c>
      <c r="N1493" s="10" t="str" cm="1">
        <f t="array" ref="N14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3" s="10" t="str">
        <f>VLOOKUP(ds_salaries[[#This Row],[employee_residence]],country_codes_wiki!A:B,2,0)</f>
        <v>United States</v>
      </c>
    </row>
    <row r="1494" spans="1:15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  <c r="L1494" s="10" cm="1">
        <f t="array" ref="L1494">MEDIAN(IF(ds_salaries[experience_level]=ds_salaries[[#This Row],[experience_level]],ds_salaries[salary_in_usd]))</f>
        <v>146000</v>
      </c>
      <c r="M1494" s="10" t="str" cm="1">
        <f t="array" ref="M1494">_xlfn.IFS(ds_salaries[[#This Row],[remote_ratio]]=100,"Remote",ds_salaries[[#This Row],[remote_ratio]]=0,"Onsite",ds_salaries[[#This Row],[remote_ratio]]=50,"Hybrid")</f>
        <v>Onsite</v>
      </c>
      <c r="N1494" s="10" t="str" cm="1">
        <f t="array" ref="N14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4" s="10" t="str">
        <f>VLOOKUP(ds_salaries[[#This Row],[employee_residence]],country_codes_wiki!A:B,2,0)</f>
        <v>United States</v>
      </c>
    </row>
    <row r="1495" spans="1:15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  <c r="L1495" s="10" cm="1">
        <f t="array" ref="L1495">MEDIAN(IF(ds_salaries[experience_level]=ds_salaries[[#This Row],[experience_level]],ds_salaries[salary_in_usd]))</f>
        <v>146000</v>
      </c>
      <c r="M1495" s="10" t="str" cm="1">
        <f t="array" ref="M1495">_xlfn.IFS(ds_salaries[[#This Row],[remote_ratio]]=100,"Remote",ds_salaries[[#This Row],[remote_ratio]]=0,"Onsite",ds_salaries[[#This Row],[remote_ratio]]=50,"Hybrid")</f>
        <v>Onsite</v>
      </c>
      <c r="N1495" s="10" t="str" cm="1">
        <f t="array" ref="N14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5" s="10" t="str">
        <f>VLOOKUP(ds_salaries[[#This Row],[employee_residence]],country_codes_wiki!A:B,2,0)</f>
        <v>United States</v>
      </c>
    </row>
    <row r="1496" spans="1:15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  <c r="L1496" s="10" cm="1">
        <f t="array" ref="L1496">MEDIAN(IF(ds_salaries[experience_level]=ds_salaries[[#This Row],[experience_level]],ds_salaries[salary_in_usd]))</f>
        <v>146000</v>
      </c>
      <c r="M1496" s="10" t="str" cm="1">
        <f t="array" ref="M1496">_xlfn.IFS(ds_salaries[[#This Row],[remote_ratio]]=100,"Remote",ds_salaries[[#This Row],[remote_ratio]]=0,"Onsite",ds_salaries[[#This Row],[remote_ratio]]=50,"Hybrid")</f>
        <v>Onsite</v>
      </c>
      <c r="N1496" s="10" t="str" cm="1">
        <f t="array" ref="N14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6" s="10" t="str">
        <f>VLOOKUP(ds_salaries[[#This Row],[employee_residence]],country_codes_wiki!A:B,2,0)</f>
        <v>United States</v>
      </c>
    </row>
    <row r="1497" spans="1:15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  <c r="L1497" s="10" cm="1">
        <f t="array" ref="L1497">MEDIAN(IF(ds_salaries[experience_level]=ds_salaries[[#This Row],[experience_level]],ds_salaries[salary_in_usd]))</f>
        <v>146000</v>
      </c>
      <c r="M1497" s="10" t="str" cm="1">
        <f t="array" ref="M1497">_xlfn.IFS(ds_salaries[[#This Row],[remote_ratio]]=100,"Remote",ds_salaries[[#This Row],[remote_ratio]]=0,"Onsite",ds_salaries[[#This Row],[remote_ratio]]=50,"Hybrid")</f>
        <v>Onsite</v>
      </c>
      <c r="N1497" s="10" t="str" cm="1">
        <f t="array" ref="N14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7" s="10" t="str">
        <f>VLOOKUP(ds_salaries[[#This Row],[employee_residence]],country_codes_wiki!A:B,2,0)</f>
        <v>United States</v>
      </c>
    </row>
    <row r="1498" spans="1:15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  <c r="L1498" s="10" cm="1">
        <f t="array" ref="L1498">MEDIAN(IF(ds_salaries[experience_level]=ds_salaries[[#This Row],[experience_level]],ds_salaries[salary_in_usd]))</f>
        <v>146000</v>
      </c>
      <c r="M1498" s="10" t="str" cm="1">
        <f t="array" ref="M1498">_xlfn.IFS(ds_salaries[[#This Row],[remote_ratio]]=100,"Remote",ds_salaries[[#This Row],[remote_ratio]]=0,"Onsite",ds_salaries[[#This Row],[remote_ratio]]=50,"Hybrid")</f>
        <v>Onsite</v>
      </c>
      <c r="N1498" s="10" t="str" cm="1">
        <f t="array" ref="N14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8" s="10" t="str">
        <f>VLOOKUP(ds_salaries[[#This Row],[employee_residence]],country_codes_wiki!A:B,2,0)</f>
        <v>United States</v>
      </c>
    </row>
    <row r="1499" spans="1:15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  <c r="L1499" s="10" cm="1">
        <f t="array" ref="L1499">MEDIAN(IF(ds_salaries[experience_level]=ds_salaries[[#This Row],[experience_level]],ds_salaries[salary_in_usd]))</f>
        <v>146000</v>
      </c>
      <c r="M1499" s="10" t="str" cm="1">
        <f t="array" ref="M1499">_xlfn.IFS(ds_salaries[[#This Row],[remote_ratio]]=100,"Remote",ds_salaries[[#This Row],[remote_ratio]]=0,"Onsite",ds_salaries[[#This Row],[remote_ratio]]=50,"Hybrid")</f>
        <v>Onsite</v>
      </c>
      <c r="N1499" s="10" t="str" cm="1">
        <f t="array" ref="N14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499" s="10" t="str">
        <f>VLOOKUP(ds_salaries[[#This Row],[employee_residence]],country_codes_wiki!A:B,2,0)</f>
        <v>United States</v>
      </c>
    </row>
    <row r="1500" spans="1:15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  <c r="L1500" s="10" cm="1">
        <f t="array" ref="L1500">MEDIAN(IF(ds_salaries[experience_level]=ds_salaries[[#This Row],[experience_level]],ds_salaries[salary_in_usd]))</f>
        <v>146000</v>
      </c>
      <c r="M1500" s="10" t="str" cm="1">
        <f t="array" ref="M1500">_xlfn.IFS(ds_salaries[[#This Row],[remote_ratio]]=100,"Remote",ds_salaries[[#This Row],[remote_ratio]]=0,"Onsite",ds_salaries[[#This Row],[remote_ratio]]=50,"Hybrid")</f>
        <v>Onsite</v>
      </c>
      <c r="N1500" s="10" t="str" cm="1">
        <f t="array" ref="N15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0" s="10" t="str">
        <f>VLOOKUP(ds_salaries[[#This Row],[employee_residence]],country_codes_wiki!A:B,2,0)</f>
        <v>United States</v>
      </c>
    </row>
    <row r="1501" spans="1:15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  <c r="L1501" s="10" cm="1">
        <f t="array" ref="L1501">MEDIAN(IF(ds_salaries[experience_level]=ds_salaries[[#This Row],[experience_level]],ds_salaries[salary_in_usd]))</f>
        <v>146000</v>
      </c>
      <c r="M1501" s="10" t="str" cm="1">
        <f t="array" ref="M1501">_xlfn.IFS(ds_salaries[[#This Row],[remote_ratio]]=100,"Remote",ds_salaries[[#This Row],[remote_ratio]]=0,"Onsite",ds_salaries[[#This Row],[remote_ratio]]=50,"Hybrid")</f>
        <v>Onsite</v>
      </c>
      <c r="N1501" s="10" t="str" cm="1">
        <f t="array" ref="N15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1" s="10" t="str">
        <f>VLOOKUP(ds_salaries[[#This Row],[employee_residence]],country_codes_wiki!A:B,2,0)</f>
        <v>United States</v>
      </c>
    </row>
    <row r="1502" spans="1:15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  <c r="L1502" s="10" cm="1">
        <f t="array" ref="L1502">MEDIAN(IF(ds_salaries[experience_level]=ds_salaries[[#This Row],[experience_level]],ds_salaries[salary_in_usd]))</f>
        <v>146000</v>
      </c>
      <c r="M1502" s="10" t="str" cm="1">
        <f t="array" ref="M1502">_xlfn.IFS(ds_salaries[[#This Row],[remote_ratio]]=100,"Remote",ds_salaries[[#This Row],[remote_ratio]]=0,"Onsite",ds_salaries[[#This Row],[remote_ratio]]=50,"Hybrid")</f>
        <v>Remote</v>
      </c>
      <c r="N1502" s="10" t="str" cm="1">
        <f t="array" ref="N15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2" s="10" t="str">
        <f>VLOOKUP(ds_salaries[[#This Row],[employee_residence]],country_codes_wiki!A:B,2,0)</f>
        <v>United States</v>
      </c>
    </row>
    <row r="1503" spans="1:15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  <c r="L1503" s="10" cm="1">
        <f t="array" ref="L1503">MEDIAN(IF(ds_salaries[experience_level]=ds_salaries[[#This Row],[experience_level]],ds_salaries[salary_in_usd]))</f>
        <v>146000</v>
      </c>
      <c r="M1503" s="10" t="str" cm="1">
        <f t="array" ref="M1503">_xlfn.IFS(ds_salaries[[#This Row],[remote_ratio]]=100,"Remote",ds_salaries[[#This Row],[remote_ratio]]=0,"Onsite",ds_salaries[[#This Row],[remote_ratio]]=50,"Hybrid")</f>
        <v>Remote</v>
      </c>
      <c r="N1503" s="10" t="str" cm="1">
        <f t="array" ref="N15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3" s="10" t="str">
        <f>VLOOKUP(ds_salaries[[#This Row],[employee_residence]],country_codes_wiki!A:B,2,0)</f>
        <v>United States</v>
      </c>
    </row>
    <row r="1504" spans="1:15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  <c r="L1504" s="10" cm="1">
        <f t="array" ref="L1504">MEDIAN(IF(ds_salaries[experience_level]=ds_salaries[[#This Row],[experience_level]],ds_salaries[salary_in_usd]))</f>
        <v>146000</v>
      </c>
      <c r="M1504" s="10" t="str" cm="1">
        <f t="array" ref="M1504">_xlfn.IFS(ds_salaries[[#This Row],[remote_ratio]]=100,"Remote",ds_salaries[[#This Row],[remote_ratio]]=0,"Onsite",ds_salaries[[#This Row],[remote_ratio]]=50,"Hybrid")</f>
        <v>Onsite</v>
      </c>
      <c r="N1504" s="10" t="str" cm="1">
        <f t="array" ref="N15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4" s="10" t="str">
        <f>VLOOKUP(ds_salaries[[#This Row],[employee_residence]],country_codes_wiki!A:B,2,0)</f>
        <v>United States</v>
      </c>
    </row>
    <row r="1505" spans="1:15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  <c r="L1505" s="10" cm="1">
        <f t="array" ref="L1505">MEDIAN(IF(ds_salaries[experience_level]=ds_salaries[[#This Row],[experience_level]],ds_salaries[salary_in_usd]))</f>
        <v>146000</v>
      </c>
      <c r="M1505" s="10" t="str" cm="1">
        <f t="array" ref="M1505">_xlfn.IFS(ds_salaries[[#This Row],[remote_ratio]]=100,"Remote",ds_salaries[[#This Row],[remote_ratio]]=0,"Onsite",ds_salaries[[#This Row],[remote_ratio]]=50,"Hybrid")</f>
        <v>Onsite</v>
      </c>
      <c r="N1505" s="10" t="str" cm="1">
        <f t="array" ref="N15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5" s="10" t="str">
        <f>VLOOKUP(ds_salaries[[#This Row],[employee_residence]],country_codes_wiki!A:B,2,0)</f>
        <v>United States</v>
      </c>
    </row>
    <row r="1506" spans="1:15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  <c r="L1506" s="10" cm="1">
        <f t="array" ref="L1506">MEDIAN(IF(ds_salaries[experience_level]=ds_salaries[[#This Row],[experience_level]],ds_salaries[salary_in_usd]))</f>
        <v>146000</v>
      </c>
      <c r="M1506" s="10" t="str" cm="1">
        <f t="array" ref="M1506">_xlfn.IFS(ds_salaries[[#This Row],[remote_ratio]]=100,"Remote",ds_salaries[[#This Row],[remote_ratio]]=0,"Onsite",ds_salaries[[#This Row],[remote_ratio]]=50,"Hybrid")</f>
        <v>Remote</v>
      </c>
      <c r="N1506" s="10" t="str" cm="1">
        <f t="array" ref="N15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6" s="10" t="str">
        <f>VLOOKUP(ds_salaries[[#This Row],[employee_residence]],country_codes_wiki!A:B,2,0)</f>
        <v>United States</v>
      </c>
    </row>
    <row r="1507" spans="1:15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  <c r="L1507" s="10" cm="1">
        <f t="array" ref="L1507">MEDIAN(IF(ds_salaries[experience_level]=ds_salaries[[#This Row],[experience_level]],ds_salaries[salary_in_usd]))</f>
        <v>146000</v>
      </c>
      <c r="M1507" s="10" t="str" cm="1">
        <f t="array" ref="M1507">_xlfn.IFS(ds_salaries[[#This Row],[remote_ratio]]=100,"Remote",ds_salaries[[#This Row],[remote_ratio]]=0,"Onsite",ds_salaries[[#This Row],[remote_ratio]]=50,"Hybrid")</f>
        <v>Remote</v>
      </c>
      <c r="N1507" s="10" t="str" cm="1">
        <f t="array" ref="N15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7" s="10" t="str">
        <f>VLOOKUP(ds_salaries[[#This Row],[employee_residence]],country_codes_wiki!A:B,2,0)</f>
        <v>United States</v>
      </c>
    </row>
    <row r="1508" spans="1:15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  <c r="L1508" s="10" cm="1">
        <f t="array" ref="L1508">MEDIAN(IF(ds_salaries[experience_level]=ds_salaries[[#This Row],[experience_level]],ds_salaries[salary_in_usd]))</f>
        <v>100000</v>
      </c>
      <c r="M1508" s="10" t="str" cm="1">
        <f t="array" ref="M1508">_xlfn.IFS(ds_salaries[[#This Row],[remote_ratio]]=100,"Remote",ds_salaries[[#This Row],[remote_ratio]]=0,"Onsite",ds_salaries[[#This Row],[remote_ratio]]=50,"Hybrid")</f>
        <v>Onsite</v>
      </c>
      <c r="N1508" s="10" t="str" cm="1">
        <f t="array" ref="N15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8" s="10" t="str">
        <f>VLOOKUP(ds_salaries[[#This Row],[employee_residence]],country_codes_wiki!A:B,2,0)</f>
        <v>United States</v>
      </c>
    </row>
    <row r="1509" spans="1:15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  <c r="L1509" s="10" cm="1">
        <f t="array" ref="L1509">MEDIAN(IF(ds_salaries[experience_level]=ds_salaries[[#This Row],[experience_level]],ds_salaries[salary_in_usd]))</f>
        <v>100000</v>
      </c>
      <c r="M1509" s="10" t="str" cm="1">
        <f t="array" ref="M1509">_xlfn.IFS(ds_salaries[[#This Row],[remote_ratio]]=100,"Remote",ds_salaries[[#This Row],[remote_ratio]]=0,"Onsite",ds_salaries[[#This Row],[remote_ratio]]=50,"Hybrid")</f>
        <v>Onsite</v>
      </c>
      <c r="N1509" s="10" t="str" cm="1">
        <f t="array" ref="N15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09" s="10" t="str">
        <f>VLOOKUP(ds_salaries[[#This Row],[employee_residence]],country_codes_wiki!A:B,2,0)</f>
        <v>United States</v>
      </c>
    </row>
    <row r="1510" spans="1:15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  <c r="L1510" s="10" cm="1">
        <f t="array" ref="L1510">MEDIAN(IF(ds_salaries[experience_level]=ds_salaries[[#This Row],[experience_level]],ds_salaries[salary_in_usd]))</f>
        <v>146000</v>
      </c>
      <c r="M1510" s="10" t="str" cm="1">
        <f t="array" ref="M1510">_xlfn.IFS(ds_salaries[[#This Row],[remote_ratio]]=100,"Remote",ds_salaries[[#This Row],[remote_ratio]]=0,"Onsite",ds_salaries[[#This Row],[remote_ratio]]=50,"Hybrid")</f>
        <v>Onsite</v>
      </c>
      <c r="N1510" s="10" t="str" cm="1">
        <f t="array" ref="N15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0" s="10" t="str">
        <f>VLOOKUP(ds_salaries[[#This Row],[employee_residence]],country_codes_wiki!A:B,2,0)</f>
        <v>United States</v>
      </c>
    </row>
    <row r="1511" spans="1:15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  <c r="L1511" s="10" cm="1">
        <f t="array" ref="L1511">MEDIAN(IF(ds_salaries[experience_level]=ds_salaries[[#This Row],[experience_level]],ds_salaries[salary_in_usd]))</f>
        <v>146000</v>
      </c>
      <c r="M1511" s="10" t="str" cm="1">
        <f t="array" ref="M1511">_xlfn.IFS(ds_salaries[[#This Row],[remote_ratio]]=100,"Remote",ds_salaries[[#This Row],[remote_ratio]]=0,"Onsite",ds_salaries[[#This Row],[remote_ratio]]=50,"Hybrid")</f>
        <v>Onsite</v>
      </c>
      <c r="N1511" s="10" t="str" cm="1">
        <f t="array" ref="N15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1" s="10" t="str">
        <f>VLOOKUP(ds_salaries[[#This Row],[employee_residence]],country_codes_wiki!A:B,2,0)</f>
        <v>United States</v>
      </c>
    </row>
    <row r="1512" spans="1:15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  <c r="L1512" s="10" cm="1">
        <f t="array" ref="L1512">MEDIAN(IF(ds_salaries[experience_level]=ds_salaries[[#This Row],[experience_level]],ds_salaries[salary_in_usd]))</f>
        <v>146000</v>
      </c>
      <c r="M1512" s="10" t="str" cm="1">
        <f t="array" ref="M1512">_xlfn.IFS(ds_salaries[[#This Row],[remote_ratio]]=100,"Remote",ds_salaries[[#This Row],[remote_ratio]]=0,"Onsite",ds_salaries[[#This Row],[remote_ratio]]=50,"Hybrid")</f>
        <v>Remote</v>
      </c>
      <c r="N1512" s="10" t="str" cm="1">
        <f t="array" ref="N15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2" s="10" t="str">
        <f>VLOOKUP(ds_salaries[[#This Row],[employee_residence]],country_codes_wiki!A:B,2,0)</f>
        <v>United States</v>
      </c>
    </row>
    <row r="1513" spans="1:15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  <c r="L1513" s="10" cm="1">
        <f t="array" ref="L1513">MEDIAN(IF(ds_salaries[experience_level]=ds_salaries[[#This Row],[experience_level]],ds_salaries[salary_in_usd]))</f>
        <v>146000</v>
      </c>
      <c r="M1513" s="10" t="str" cm="1">
        <f t="array" ref="M1513">_xlfn.IFS(ds_salaries[[#This Row],[remote_ratio]]=100,"Remote",ds_salaries[[#This Row],[remote_ratio]]=0,"Onsite",ds_salaries[[#This Row],[remote_ratio]]=50,"Hybrid")</f>
        <v>Remote</v>
      </c>
      <c r="N1513" s="10" t="str" cm="1">
        <f t="array" ref="N15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3" s="10" t="str">
        <f>VLOOKUP(ds_salaries[[#This Row],[employee_residence]],country_codes_wiki!A:B,2,0)</f>
        <v>United States</v>
      </c>
    </row>
    <row r="1514" spans="1:15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  <c r="L1514" s="10" cm="1">
        <f t="array" ref="L1514">MEDIAN(IF(ds_salaries[experience_level]=ds_salaries[[#This Row],[experience_level]],ds_salaries[salary_in_usd]))</f>
        <v>70000</v>
      </c>
      <c r="M1514" s="10" t="str" cm="1">
        <f t="array" ref="M1514">_xlfn.IFS(ds_salaries[[#This Row],[remote_ratio]]=100,"Remote",ds_salaries[[#This Row],[remote_ratio]]=0,"Onsite",ds_salaries[[#This Row],[remote_ratio]]=50,"Hybrid")</f>
        <v>Hybrid</v>
      </c>
      <c r="N1514" s="10" t="str" cm="1">
        <f t="array" ref="N15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4" s="10" t="str">
        <f>VLOOKUP(ds_salaries[[#This Row],[employee_residence]],country_codes_wiki!A:B,2,0)</f>
        <v>India</v>
      </c>
    </row>
    <row r="1515" spans="1:15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  <c r="L1515" s="10" cm="1">
        <f t="array" ref="L1515">MEDIAN(IF(ds_salaries[experience_level]=ds_salaries[[#This Row],[experience_level]],ds_salaries[salary_in_usd]))</f>
        <v>100000</v>
      </c>
      <c r="M1515" s="10" t="str" cm="1">
        <f t="array" ref="M1515">_xlfn.IFS(ds_salaries[[#This Row],[remote_ratio]]=100,"Remote",ds_salaries[[#This Row],[remote_ratio]]=0,"Onsite",ds_salaries[[#This Row],[remote_ratio]]=50,"Hybrid")</f>
        <v>Onsite</v>
      </c>
      <c r="N1515" s="10" t="str" cm="1">
        <f t="array" ref="N15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5" s="10" t="str">
        <f>VLOOKUP(ds_salaries[[#This Row],[employee_residence]],country_codes_wiki!A:B,2,0)</f>
        <v>United States</v>
      </c>
    </row>
    <row r="1516" spans="1:15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  <c r="L1516" s="10" cm="1">
        <f t="array" ref="L1516">MEDIAN(IF(ds_salaries[experience_level]=ds_salaries[[#This Row],[experience_level]],ds_salaries[salary_in_usd]))</f>
        <v>100000</v>
      </c>
      <c r="M1516" s="10" t="str" cm="1">
        <f t="array" ref="M1516">_xlfn.IFS(ds_salaries[[#This Row],[remote_ratio]]=100,"Remote",ds_salaries[[#This Row],[remote_ratio]]=0,"Onsite",ds_salaries[[#This Row],[remote_ratio]]=50,"Hybrid")</f>
        <v>Onsite</v>
      </c>
      <c r="N1516" s="10" t="str" cm="1">
        <f t="array" ref="N15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6" s="10" t="str">
        <f>VLOOKUP(ds_salaries[[#This Row],[employee_residence]],country_codes_wiki!A:B,2,0)</f>
        <v>United States</v>
      </c>
    </row>
    <row r="1517" spans="1:15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  <c r="L1517" s="10" cm="1">
        <f t="array" ref="L1517">MEDIAN(IF(ds_salaries[experience_level]=ds_salaries[[#This Row],[experience_level]],ds_salaries[salary_in_usd]))</f>
        <v>146000</v>
      </c>
      <c r="M1517" s="10" t="str" cm="1">
        <f t="array" ref="M1517">_xlfn.IFS(ds_salaries[[#This Row],[remote_ratio]]=100,"Remote",ds_salaries[[#This Row],[remote_ratio]]=0,"Onsite",ds_salaries[[#This Row],[remote_ratio]]=50,"Hybrid")</f>
        <v>Remote</v>
      </c>
      <c r="N1517" s="10" t="str" cm="1">
        <f t="array" ref="N15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7" s="10" t="str">
        <f>VLOOKUP(ds_salaries[[#This Row],[employee_residence]],country_codes_wiki!A:B,2,0)</f>
        <v>United States</v>
      </c>
    </row>
    <row r="1518" spans="1:15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  <c r="L1518" s="10" cm="1">
        <f t="array" ref="L1518">MEDIAN(IF(ds_salaries[experience_level]=ds_salaries[[#This Row],[experience_level]],ds_salaries[salary_in_usd]))</f>
        <v>146000</v>
      </c>
      <c r="M1518" s="10" t="str" cm="1">
        <f t="array" ref="M1518">_xlfn.IFS(ds_salaries[[#This Row],[remote_ratio]]=100,"Remote",ds_salaries[[#This Row],[remote_ratio]]=0,"Onsite",ds_salaries[[#This Row],[remote_ratio]]=50,"Hybrid")</f>
        <v>Remote</v>
      </c>
      <c r="N1518" s="10" t="str" cm="1">
        <f t="array" ref="N15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8" s="10" t="str">
        <f>VLOOKUP(ds_salaries[[#This Row],[employee_residence]],country_codes_wiki!A:B,2,0)</f>
        <v>United States</v>
      </c>
    </row>
    <row r="1519" spans="1:15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  <c r="L1519" s="10" cm="1">
        <f t="array" ref="L1519">MEDIAN(IF(ds_salaries[experience_level]=ds_salaries[[#This Row],[experience_level]],ds_salaries[salary_in_usd]))</f>
        <v>100000</v>
      </c>
      <c r="M1519" s="10" t="str" cm="1">
        <f t="array" ref="M1519">_xlfn.IFS(ds_salaries[[#This Row],[remote_ratio]]=100,"Remote",ds_salaries[[#This Row],[remote_ratio]]=0,"Onsite",ds_salaries[[#This Row],[remote_ratio]]=50,"Hybrid")</f>
        <v>Onsite</v>
      </c>
      <c r="N1519" s="10" t="str" cm="1">
        <f t="array" ref="N15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19" s="10" t="str">
        <f>VLOOKUP(ds_salaries[[#This Row],[employee_residence]],country_codes_wiki!A:B,2,0)</f>
        <v>United States</v>
      </c>
    </row>
    <row r="1520" spans="1:15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  <c r="L1520" s="10" cm="1">
        <f t="array" ref="L1520">MEDIAN(IF(ds_salaries[experience_level]=ds_salaries[[#This Row],[experience_level]],ds_salaries[salary_in_usd]))</f>
        <v>100000</v>
      </c>
      <c r="M1520" s="10" t="str" cm="1">
        <f t="array" ref="M1520">_xlfn.IFS(ds_salaries[[#This Row],[remote_ratio]]=100,"Remote",ds_salaries[[#This Row],[remote_ratio]]=0,"Onsite",ds_salaries[[#This Row],[remote_ratio]]=50,"Hybrid")</f>
        <v>Onsite</v>
      </c>
      <c r="N1520" s="10" t="str" cm="1">
        <f t="array" ref="N15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0" s="10" t="str">
        <f>VLOOKUP(ds_salaries[[#This Row],[employee_residence]],country_codes_wiki!A:B,2,0)</f>
        <v>United States</v>
      </c>
    </row>
    <row r="1521" spans="1:15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  <c r="L1521" s="10" cm="1">
        <f t="array" ref="L1521">MEDIAN(IF(ds_salaries[experience_level]=ds_salaries[[#This Row],[experience_level]],ds_salaries[salary_in_usd]))</f>
        <v>146000</v>
      </c>
      <c r="M1521" s="10" t="str" cm="1">
        <f t="array" ref="M1521">_xlfn.IFS(ds_salaries[[#This Row],[remote_ratio]]=100,"Remote",ds_salaries[[#This Row],[remote_ratio]]=0,"Onsite",ds_salaries[[#This Row],[remote_ratio]]=50,"Hybrid")</f>
        <v>Remote</v>
      </c>
      <c r="N1521" s="10" t="str" cm="1">
        <f t="array" ref="N15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1" s="10" t="str">
        <f>VLOOKUP(ds_salaries[[#This Row],[employee_residence]],country_codes_wiki!A:B,2,0)</f>
        <v>United States</v>
      </c>
    </row>
    <row r="1522" spans="1:15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  <c r="L1522" s="10" cm="1">
        <f t="array" ref="L1522">MEDIAN(IF(ds_salaries[experience_level]=ds_salaries[[#This Row],[experience_level]],ds_salaries[salary_in_usd]))</f>
        <v>146000</v>
      </c>
      <c r="M1522" s="10" t="str" cm="1">
        <f t="array" ref="M1522">_xlfn.IFS(ds_salaries[[#This Row],[remote_ratio]]=100,"Remote",ds_salaries[[#This Row],[remote_ratio]]=0,"Onsite",ds_salaries[[#This Row],[remote_ratio]]=50,"Hybrid")</f>
        <v>Remote</v>
      </c>
      <c r="N1522" s="10" t="str" cm="1">
        <f t="array" ref="N15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2" s="10" t="str">
        <f>VLOOKUP(ds_salaries[[#This Row],[employee_residence]],country_codes_wiki!A:B,2,0)</f>
        <v>United States</v>
      </c>
    </row>
    <row r="1523" spans="1:15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  <c r="L1523" s="10" cm="1">
        <f t="array" ref="L1523">MEDIAN(IF(ds_salaries[experience_level]=ds_salaries[[#This Row],[experience_level]],ds_salaries[salary_in_usd]))</f>
        <v>146000</v>
      </c>
      <c r="M1523" s="10" t="str" cm="1">
        <f t="array" ref="M1523">_xlfn.IFS(ds_salaries[[#This Row],[remote_ratio]]=100,"Remote",ds_salaries[[#This Row],[remote_ratio]]=0,"Onsite",ds_salaries[[#This Row],[remote_ratio]]=50,"Hybrid")</f>
        <v>Onsite</v>
      </c>
      <c r="N1523" s="10" t="str" cm="1">
        <f t="array" ref="N15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3" s="10" t="str">
        <f>VLOOKUP(ds_salaries[[#This Row],[employee_residence]],country_codes_wiki!A:B,2,0)</f>
        <v>United States</v>
      </c>
    </row>
    <row r="1524" spans="1:15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  <c r="L1524" s="10" cm="1">
        <f t="array" ref="L1524">MEDIAN(IF(ds_salaries[experience_level]=ds_salaries[[#This Row],[experience_level]],ds_salaries[salary_in_usd]))</f>
        <v>146000</v>
      </c>
      <c r="M1524" s="10" t="str" cm="1">
        <f t="array" ref="M1524">_xlfn.IFS(ds_salaries[[#This Row],[remote_ratio]]=100,"Remote",ds_salaries[[#This Row],[remote_ratio]]=0,"Onsite",ds_salaries[[#This Row],[remote_ratio]]=50,"Hybrid")</f>
        <v>Onsite</v>
      </c>
      <c r="N1524" s="10" t="str" cm="1">
        <f t="array" ref="N15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4" s="10" t="str">
        <f>VLOOKUP(ds_salaries[[#This Row],[employee_residence]],country_codes_wiki!A:B,2,0)</f>
        <v>United States</v>
      </c>
    </row>
    <row r="1525" spans="1:15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  <c r="L1525" s="10" cm="1">
        <f t="array" ref="L1525">MEDIAN(IF(ds_salaries[experience_level]=ds_salaries[[#This Row],[experience_level]],ds_salaries[salary_in_usd]))</f>
        <v>100000</v>
      </c>
      <c r="M1525" s="10" t="str" cm="1">
        <f t="array" ref="M1525">_xlfn.IFS(ds_salaries[[#This Row],[remote_ratio]]=100,"Remote",ds_salaries[[#This Row],[remote_ratio]]=0,"Onsite",ds_salaries[[#This Row],[remote_ratio]]=50,"Hybrid")</f>
        <v>Onsite</v>
      </c>
      <c r="N1525" s="10" t="str" cm="1">
        <f t="array" ref="N15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5" s="10" t="str">
        <f>VLOOKUP(ds_salaries[[#This Row],[employee_residence]],country_codes_wiki!A:B,2,0)</f>
        <v>United States</v>
      </c>
    </row>
    <row r="1526" spans="1:15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  <c r="L1526" s="10" cm="1">
        <f t="array" ref="L1526">MEDIAN(IF(ds_salaries[experience_level]=ds_salaries[[#This Row],[experience_level]],ds_salaries[salary_in_usd]))</f>
        <v>100000</v>
      </c>
      <c r="M1526" s="10" t="str" cm="1">
        <f t="array" ref="M1526">_xlfn.IFS(ds_salaries[[#This Row],[remote_ratio]]=100,"Remote",ds_salaries[[#This Row],[remote_ratio]]=0,"Onsite",ds_salaries[[#This Row],[remote_ratio]]=50,"Hybrid")</f>
        <v>Onsite</v>
      </c>
      <c r="N1526" s="10" t="str" cm="1">
        <f t="array" ref="N15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6" s="10" t="str">
        <f>VLOOKUP(ds_salaries[[#This Row],[employee_residence]],country_codes_wiki!A:B,2,0)</f>
        <v>United States</v>
      </c>
    </row>
    <row r="1527" spans="1:15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  <c r="L1527" s="10" cm="1">
        <f t="array" ref="L1527">MEDIAN(IF(ds_salaries[experience_level]=ds_salaries[[#This Row],[experience_level]],ds_salaries[salary_in_usd]))</f>
        <v>146000</v>
      </c>
      <c r="M1527" s="10" t="str" cm="1">
        <f t="array" ref="M1527">_xlfn.IFS(ds_salaries[[#This Row],[remote_ratio]]=100,"Remote",ds_salaries[[#This Row],[remote_ratio]]=0,"Onsite",ds_salaries[[#This Row],[remote_ratio]]=50,"Hybrid")</f>
        <v>Onsite</v>
      </c>
      <c r="N1527" s="10" t="str" cm="1">
        <f t="array" ref="N15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7" s="10" t="str">
        <f>VLOOKUP(ds_salaries[[#This Row],[employee_residence]],country_codes_wiki!A:B,2,0)</f>
        <v>United States</v>
      </c>
    </row>
    <row r="1528" spans="1:15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  <c r="L1528" s="10" cm="1">
        <f t="array" ref="L1528">MEDIAN(IF(ds_salaries[experience_level]=ds_salaries[[#This Row],[experience_level]],ds_salaries[salary_in_usd]))</f>
        <v>146000</v>
      </c>
      <c r="M1528" s="10" t="str" cm="1">
        <f t="array" ref="M1528">_xlfn.IFS(ds_salaries[[#This Row],[remote_ratio]]=100,"Remote",ds_salaries[[#This Row],[remote_ratio]]=0,"Onsite",ds_salaries[[#This Row],[remote_ratio]]=50,"Hybrid")</f>
        <v>Onsite</v>
      </c>
      <c r="N1528" s="10" t="str" cm="1">
        <f t="array" ref="N15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8" s="10" t="str">
        <f>VLOOKUP(ds_salaries[[#This Row],[employee_residence]],country_codes_wiki!A:B,2,0)</f>
        <v>United States</v>
      </c>
    </row>
    <row r="1529" spans="1:15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  <c r="L1529" s="10" cm="1">
        <f t="array" ref="L1529">MEDIAN(IF(ds_salaries[experience_level]=ds_salaries[[#This Row],[experience_level]],ds_salaries[salary_in_usd]))</f>
        <v>70000</v>
      </c>
      <c r="M1529" s="10" t="str" cm="1">
        <f t="array" ref="M1529">_xlfn.IFS(ds_salaries[[#This Row],[remote_ratio]]=100,"Remote",ds_salaries[[#This Row],[remote_ratio]]=0,"Onsite",ds_salaries[[#This Row],[remote_ratio]]=50,"Hybrid")</f>
        <v>Hybrid</v>
      </c>
      <c r="N1529" s="10" t="str" cm="1">
        <f t="array" ref="N15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29" s="10" t="str">
        <f>VLOOKUP(ds_salaries[[#This Row],[employee_residence]],country_codes_wiki!A:B,2,0)</f>
        <v>United States</v>
      </c>
    </row>
    <row r="1530" spans="1:15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  <c r="L1530" s="10" cm="1">
        <f t="array" ref="L1530">MEDIAN(IF(ds_salaries[experience_level]=ds_salaries[[#This Row],[experience_level]],ds_salaries[salary_in_usd]))</f>
        <v>70000</v>
      </c>
      <c r="M1530" s="10" t="str" cm="1">
        <f t="array" ref="M1530">_xlfn.IFS(ds_salaries[[#This Row],[remote_ratio]]=100,"Remote",ds_salaries[[#This Row],[remote_ratio]]=0,"Onsite",ds_salaries[[#This Row],[remote_ratio]]=50,"Hybrid")</f>
        <v>Hybrid</v>
      </c>
      <c r="N1530" s="10" t="str" cm="1">
        <f t="array" ref="N15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0" s="10" t="str">
        <f>VLOOKUP(ds_salaries[[#This Row],[employee_residence]],country_codes_wiki!A:B,2,0)</f>
        <v>Bosnia and Herzegovina</v>
      </c>
    </row>
    <row r="1531" spans="1:15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  <c r="L1531" s="10" cm="1">
        <f t="array" ref="L1531">MEDIAN(IF(ds_salaries[experience_level]=ds_salaries[[#This Row],[experience_level]],ds_salaries[salary_in_usd]))</f>
        <v>146000</v>
      </c>
      <c r="M1531" s="10" t="str" cm="1">
        <f t="array" ref="M1531">_xlfn.IFS(ds_salaries[[#This Row],[remote_ratio]]=100,"Remote",ds_salaries[[#This Row],[remote_ratio]]=0,"Onsite",ds_salaries[[#This Row],[remote_ratio]]=50,"Hybrid")</f>
        <v>Onsite</v>
      </c>
      <c r="N1531" s="10" t="str" cm="1">
        <f t="array" ref="N15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1" s="10" t="str">
        <f>VLOOKUP(ds_salaries[[#This Row],[employee_residence]],country_codes_wiki!A:B,2,0)</f>
        <v>United States</v>
      </c>
    </row>
    <row r="1532" spans="1:15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  <c r="L1532" s="10" cm="1">
        <f t="array" ref="L1532">MEDIAN(IF(ds_salaries[experience_level]=ds_salaries[[#This Row],[experience_level]],ds_salaries[salary_in_usd]))</f>
        <v>146000</v>
      </c>
      <c r="M1532" s="10" t="str" cm="1">
        <f t="array" ref="M1532">_xlfn.IFS(ds_salaries[[#This Row],[remote_ratio]]=100,"Remote",ds_salaries[[#This Row],[remote_ratio]]=0,"Onsite",ds_salaries[[#This Row],[remote_ratio]]=50,"Hybrid")</f>
        <v>Onsite</v>
      </c>
      <c r="N1532" s="10" t="str" cm="1">
        <f t="array" ref="N15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2" s="10" t="str">
        <f>VLOOKUP(ds_salaries[[#This Row],[employee_residence]],country_codes_wiki!A:B,2,0)</f>
        <v>United States</v>
      </c>
    </row>
    <row r="1533" spans="1:15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  <c r="L1533" s="10" cm="1">
        <f t="array" ref="L1533">MEDIAN(IF(ds_salaries[experience_level]=ds_salaries[[#This Row],[experience_level]],ds_salaries[salary_in_usd]))</f>
        <v>146000</v>
      </c>
      <c r="M1533" s="10" t="str" cm="1">
        <f t="array" ref="M1533">_xlfn.IFS(ds_salaries[[#This Row],[remote_ratio]]=100,"Remote",ds_salaries[[#This Row],[remote_ratio]]=0,"Onsite",ds_salaries[[#This Row],[remote_ratio]]=50,"Hybrid")</f>
        <v>Onsite</v>
      </c>
      <c r="N1533" s="10" t="str" cm="1">
        <f t="array" ref="N15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3" s="10" t="str">
        <f>VLOOKUP(ds_salaries[[#This Row],[employee_residence]],country_codes_wiki!A:B,2,0)</f>
        <v>United States</v>
      </c>
    </row>
    <row r="1534" spans="1:15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  <c r="L1534" s="10" cm="1">
        <f t="array" ref="L1534">MEDIAN(IF(ds_salaries[experience_level]=ds_salaries[[#This Row],[experience_level]],ds_salaries[salary_in_usd]))</f>
        <v>146000</v>
      </c>
      <c r="M1534" s="10" t="str" cm="1">
        <f t="array" ref="M1534">_xlfn.IFS(ds_salaries[[#This Row],[remote_ratio]]=100,"Remote",ds_salaries[[#This Row],[remote_ratio]]=0,"Onsite",ds_salaries[[#This Row],[remote_ratio]]=50,"Hybrid")</f>
        <v>Onsite</v>
      </c>
      <c r="N1534" s="10" t="str" cm="1">
        <f t="array" ref="N15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4" s="10" t="str">
        <f>VLOOKUP(ds_salaries[[#This Row],[employee_residence]],country_codes_wiki!A:B,2,0)</f>
        <v>United States</v>
      </c>
    </row>
    <row r="1535" spans="1:15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  <c r="L1535" s="10" cm="1">
        <f t="array" ref="L1535">MEDIAN(IF(ds_salaries[experience_level]=ds_salaries[[#This Row],[experience_level]],ds_salaries[salary_in_usd]))</f>
        <v>100000</v>
      </c>
      <c r="M1535" s="10" t="str" cm="1">
        <f t="array" ref="M1535">_xlfn.IFS(ds_salaries[[#This Row],[remote_ratio]]=100,"Remote",ds_salaries[[#This Row],[remote_ratio]]=0,"Onsite",ds_salaries[[#This Row],[remote_ratio]]=50,"Hybrid")</f>
        <v>Onsite</v>
      </c>
      <c r="N1535" s="10" t="str" cm="1">
        <f t="array" ref="N15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5" s="10" t="str">
        <f>VLOOKUP(ds_salaries[[#This Row],[employee_residence]],country_codes_wiki!A:B,2,0)</f>
        <v>United States</v>
      </c>
    </row>
    <row r="1536" spans="1:15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  <c r="L1536" s="10" cm="1">
        <f t="array" ref="L1536">MEDIAN(IF(ds_salaries[experience_level]=ds_salaries[[#This Row],[experience_level]],ds_salaries[salary_in_usd]))</f>
        <v>100000</v>
      </c>
      <c r="M1536" s="10" t="str" cm="1">
        <f t="array" ref="M1536">_xlfn.IFS(ds_salaries[[#This Row],[remote_ratio]]=100,"Remote",ds_salaries[[#This Row],[remote_ratio]]=0,"Onsite",ds_salaries[[#This Row],[remote_ratio]]=50,"Hybrid")</f>
        <v>Onsite</v>
      </c>
      <c r="N1536" s="10" t="str" cm="1">
        <f t="array" ref="N15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6" s="10" t="str">
        <f>VLOOKUP(ds_salaries[[#This Row],[employee_residence]],country_codes_wiki!A:B,2,0)</f>
        <v>United States</v>
      </c>
    </row>
    <row r="1537" spans="1:15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  <c r="L1537" s="10" cm="1">
        <f t="array" ref="L1537">MEDIAN(IF(ds_salaries[experience_level]=ds_salaries[[#This Row],[experience_level]],ds_salaries[salary_in_usd]))</f>
        <v>146000</v>
      </c>
      <c r="M1537" s="10" t="str" cm="1">
        <f t="array" ref="M1537">_xlfn.IFS(ds_salaries[[#This Row],[remote_ratio]]=100,"Remote",ds_salaries[[#This Row],[remote_ratio]]=0,"Onsite",ds_salaries[[#This Row],[remote_ratio]]=50,"Hybrid")</f>
        <v>Onsite</v>
      </c>
      <c r="N1537" s="10" t="str" cm="1">
        <f t="array" ref="N15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7" s="10" t="str">
        <f>VLOOKUP(ds_salaries[[#This Row],[employee_residence]],country_codes_wiki!A:B,2,0)</f>
        <v>United States</v>
      </c>
    </row>
    <row r="1538" spans="1:15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  <c r="L1538" s="10" cm="1">
        <f t="array" ref="L1538">MEDIAN(IF(ds_salaries[experience_level]=ds_salaries[[#This Row],[experience_level]],ds_salaries[salary_in_usd]))</f>
        <v>146000</v>
      </c>
      <c r="M1538" s="10" t="str" cm="1">
        <f t="array" ref="M1538">_xlfn.IFS(ds_salaries[[#This Row],[remote_ratio]]=100,"Remote",ds_salaries[[#This Row],[remote_ratio]]=0,"Onsite",ds_salaries[[#This Row],[remote_ratio]]=50,"Hybrid")</f>
        <v>Onsite</v>
      </c>
      <c r="N1538" s="10" t="str" cm="1">
        <f t="array" ref="N15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8" s="10" t="str">
        <f>VLOOKUP(ds_salaries[[#This Row],[employee_residence]],country_codes_wiki!A:B,2,0)</f>
        <v>United States</v>
      </c>
    </row>
    <row r="1539" spans="1:15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  <c r="L1539" s="10" cm="1">
        <f t="array" ref="L1539">MEDIAN(IF(ds_salaries[experience_level]=ds_salaries[[#This Row],[experience_level]],ds_salaries[salary_in_usd]))</f>
        <v>146000</v>
      </c>
      <c r="M1539" s="10" t="str" cm="1">
        <f t="array" ref="M1539">_xlfn.IFS(ds_salaries[[#This Row],[remote_ratio]]=100,"Remote",ds_salaries[[#This Row],[remote_ratio]]=0,"Onsite",ds_salaries[[#This Row],[remote_ratio]]=50,"Hybrid")</f>
        <v>Onsite</v>
      </c>
      <c r="N1539" s="10" t="str" cm="1">
        <f t="array" ref="N15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39" s="10" t="str">
        <f>VLOOKUP(ds_salaries[[#This Row],[employee_residence]],country_codes_wiki!A:B,2,0)</f>
        <v>United States</v>
      </c>
    </row>
    <row r="1540" spans="1:15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  <c r="L1540" s="10" cm="1">
        <f t="array" ref="L1540">MEDIAN(IF(ds_salaries[experience_level]=ds_salaries[[#This Row],[experience_level]],ds_salaries[salary_in_usd]))</f>
        <v>146000</v>
      </c>
      <c r="M1540" s="10" t="str" cm="1">
        <f t="array" ref="M1540">_xlfn.IFS(ds_salaries[[#This Row],[remote_ratio]]=100,"Remote",ds_salaries[[#This Row],[remote_ratio]]=0,"Onsite",ds_salaries[[#This Row],[remote_ratio]]=50,"Hybrid")</f>
        <v>Onsite</v>
      </c>
      <c r="N1540" s="10" t="str" cm="1">
        <f t="array" ref="N15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0" s="10" t="str">
        <f>VLOOKUP(ds_salaries[[#This Row],[employee_residence]],country_codes_wiki!A:B,2,0)</f>
        <v>United States</v>
      </c>
    </row>
    <row r="1541" spans="1:15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  <c r="L1541" s="10" cm="1">
        <f t="array" ref="L1541">MEDIAN(IF(ds_salaries[experience_level]=ds_salaries[[#This Row],[experience_level]],ds_salaries[salary_in_usd]))</f>
        <v>146000</v>
      </c>
      <c r="M1541" s="10" t="str" cm="1">
        <f t="array" ref="M1541">_xlfn.IFS(ds_salaries[[#This Row],[remote_ratio]]=100,"Remote",ds_salaries[[#This Row],[remote_ratio]]=0,"Onsite",ds_salaries[[#This Row],[remote_ratio]]=50,"Hybrid")</f>
        <v>Remote</v>
      </c>
      <c r="N1541" s="10" t="str" cm="1">
        <f t="array" ref="N15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1" s="10" t="str">
        <f>VLOOKUP(ds_salaries[[#This Row],[employee_residence]],country_codes_wiki!A:B,2,0)</f>
        <v>United States</v>
      </c>
    </row>
    <row r="1542" spans="1:15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  <c r="L1542" s="10" cm="1">
        <f t="array" ref="L1542">MEDIAN(IF(ds_salaries[experience_level]=ds_salaries[[#This Row],[experience_level]],ds_salaries[salary_in_usd]))</f>
        <v>146000</v>
      </c>
      <c r="M1542" s="10" t="str" cm="1">
        <f t="array" ref="M1542">_xlfn.IFS(ds_salaries[[#This Row],[remote_ratio]]=100,"Remote",ds_salaries[[#This Row],[remote_ratio]]=0,"Onsite",ds_salaries[[#This Row],[remote_ratio]]=50,"Hybrid")</f>
        <v>Remote</v>
      </c>
      <c r="N1542" s="10" t="str" cm="1">
        <f t="array" ref="N15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2" s="10" t="str">
        <f>VLOOKUP(ds_salaries[[#This Row],[employee_residence]],country_codes_wiki!A:B,2,0)</f>
        <v>United States</v>
      </c>
    </row>
    <row r="1543" spans="1:15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  <c r="L1543" s="10" cm="1">
        <f t="array" ref="L1543">MEDIAN(IF(ds_salaries[experience_level]=ds_salaries[[#This Row],[experience_level]],ds_salaries[salary_in_usd]))</f>
        <v>100000</v>
      </c>
      <c r="M1543" s="10" t="str" cm="1">
        <f t="array" ref="M1543">_xlfn.IFS(ds_salaries[[#This Row],[remote_ratio]]=100,"Remote",ds_salaries[[#This Row],[remote_ratio]]=0,"Onsite",ds_salaries[[#This Row],[remote_ratio]]=50,"Hybrid")</f>
        <v>Onsite</v>
      </c>
      <c r="N1543" s="10" t="str" cm="1">
        <f t="array" ref="N15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3" s="10" t="str">
        <f>VLOOKUP(ds_salaries[[#This Row],[employee_residence]],country_codes_wiki!A:B,2,0)</f>
        <v>United States</v>
      </c>
    </row>
    <row r="1544" spans="1:15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  <c r="L1544" s="10" cm="1">
        <f t="array" ref="L1544">MEDIAN(IF(ds_salaries[experience_level]=ds_salaries[[#This Row],[experience_level]],ds_salaries[salary_in_usd]))</f>
        <v>100000</v>
      </c>
      <c r="M1544" s="10" t="str" cm="1">
        <f t="array" ref="M1544">_xlfn.IFS(ds_salaries[[#This Row],[remote_ratio]]=100,"Remote",ds_salaries[[#This Row],[remote_ratio]]=0,"Onsite",ds_salaries[[#This Row],[remote_ratio]]=50,"Hybrid")</f>
        <v>Onsite</v>
      </c>
      <c r="N1544" s="10" t="str" cm="1">
        <f t="array" ref="N15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4" s="10" t="str">
        <f>VLOOKUP(ds_salaries[[#This Row],[employee_residence]],country_codes_wiki!A:B,2,0)</f>
        <v>United States</v>
      </c>
    </row>
    <row r="1545" spans="1:15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  <c r="L1545" s="10" cm="1">
        <f t="array" ref="L1545">MEDIAN(IF(ds_salaries[experience_level]=ds_salaries[[#This Row],[experience_level]],ds_salaries[salary_in_usd]))</f>
        <v>146000</v>
      </c>
      <c r="M1545" s="10" t="str" cm="1">
        <f t="array" ref="M1545">_xlfn.IFS(ds_salaries[[#This Row],[remote_ratio]]=100,"Remote",ds_salaries[[#This Row],[remote_ratio]]=0,"Onsite",ds_salaries[[#This Row],[remote_ratio]]=50,"Hybrid")</f>
        <v>Onsite</v>
      </c>
      <c r="N1545" s="10" t="str" cm="1">
        <f t="array" ref="N15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5" s="10" t="str">
        <f>VLOOKUP(ds_salaries[[#This Row],[employee_residence]],country_codes_wiki!A:B,2,0)</f>
        <v>United States</v>
      </c>
    </row>
    <row r="1546" spans="1:15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  <c r="L1546" s="10" cm="1">
        <f t="array" ref="L1546">MEDIAN(IF(ds_salaries[experience_level]=ds_salaries[[#This Row],[experience_level]],ds_salaries[salary_in_usd]))</f>
        <v>146000</v>
      </c>
      <c r="M1546" s="10" t="str" cm="1">
        <f t="array" ref="M1546">_xlfn.IFS(ds_salaries[[#This Row],[remote_ratio]]=100,"Remote",ds_salaries[[#This Row],[remote_ratio]]=0,"Onsite",ds_salaries[[#This Row],[remote_ratio]]=50,"Hybrid")</f>
        <v>Onsite</v>
      </c>
      <c r="N1546" s="10" t="str" cm="1">
        <f t="array" ref="N15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6" s="10" t="str">
        <f>VLOOKUP(ds_salaries[[#This Row],[employee_residence]],country_codes_wiki!A:B,2,0)</f>
        <v>United States</v>
      </c>
    </row>
    <row r="1547" spans="1:15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  <c r="L1547" s="10" cm="1">
        <f t="array" ref="L1547">MEDIAN(IF(ds_salaries[experience_level]=ds_salaries[[#This Row],[experience_level]],ds_salaries[salary_in_usd]))</f>
        <v>146000</v>
      </c>
      <c r="M1547" s="10" t="str" cm="1">
        <f t="array" ref="M1547">_xlfn.IFS(ds_salaries[[#This Row],[remote_ratio]]=100,"Remote",ds_salaries[[#This Row],[remote_ratio]]=0,"Onsite",ds_salaries[[#This Row],[remote_ratio]]=50,"Hybrid")</f>
        <v>Remote</v>
      </c>
      <c r="N1547" s="10" t="str" cm="1">
        <f t="array" ref="N15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7" s="10" t="str">
        <f>VLOOKUP(ds_salaries[[#This Row],[employee_residence]],country_codes_wiki!A:B,2,0)</f>
        <v>United States</v>
      </c>
    </row>
    <row r="1548" spans="1:15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  <c r="L1548" s="10" cm="1">
        <f t="array" ref="L1548">MEDIAN(IF(ds_salaries[experience_level]=ds_salaries[[#This Row],[experience_level]],ds_salaries[salary_in_usd]))</f>
        <v>100000</v>
      </c>
      <c r="M1548" s="10" t="str" cm="1">
        <f t="array" ref="M1548">_xlfn.IFS(ds_salaries[[#This Row],[remote_ratio]]=100,"Remote",ds_salaries[[#This Row],[remote_ratio]]=0,"Onsite",ds_salaries[[#This Row],[remote_ratio]]=50,"Hybrid")</f>
        <v>Remote</v>
      </c>
      <c r="N1548" s="10" t="str" cm="1">
        <f t="array" ref="N15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8" s="10" t="str">
        <f>VLOOKUP(ds_salaries[[#This Row],[employee_residence]],country_codes_wiki!A:B,2,0)</f>
        <v>Kenya</v>
      </c>
    </row>
    <row r="1549" spans="1:15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  <c r="L1549" s="10" cm="1">
        <f t="array" ref="L1549">MEDIAN(IF(ds_salaries[experience_level]=ds_salaries[[#This Row],[experience_level]],ds_salaries[salary_in_usd]))</f>
        <v>70000</v>
      </c>
      <c r="M1549" s="10" t="str" cm="1">
        <f t="array" ref="M1549">_xlfn.IFS(ds_salaries[[#This Row],[remote_ratio]]=100,"Remote",ds_salaries[[#This Row],[remote_ratio]]=0,"Onsite",ds_salaries[[#This Row],[remote_ratio]]=50,"Hybrid")</f>
        <v>Hybrid</v>
      </c>
      <c r="N1549" s="10" t="str" cm="1">
        <f t="array" ref="N15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49" s="10" t="str">
        <f>VLOOKUP(ds_salaries[[#This Row],[employee_residence]],country_codes_wiki!A:B,2,0)</f>
        <v>Greece</v>
      </c>
    </row>
    <row r="1550" spans="1:15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  <c r="L1550" s="10" cm="1">
        <f t="array" ref="L1550">MEDIAN(IF(ds_salaries[experience_level]=ds_salaries[[#This Row],[experience_level]],ds_salaries[salary_in_usd]))</f>
        <v>70000</v>
      </c>
      <c r="M1550" s="10" t="str" cm="1">
        <f t="array" ref="M1550">_xlfn.IFS(ds_salaries[[#This Row],[remote_ratio]]=100,"Remote",ds_salaries[[#This Row],[remote_ratio]]=0,"Onsite",ds_salaries[[#This Row],[remote_ratio]]=50,"Hybrid")</f>
        <v>Onsite</v>
      </c>
      <c r="N1550" s="10" t="str" cm="1">
        <f t="array" ref="N15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0" s="10" t="str">
        <f>VLOOKUP(ds_salaries[[#This Row],[employee_residence]],country_codes_wiki!A:B,2,0)</f>
        <v>North Macedonia</v>
      </c>
    </row>
    <row r="1551" spans="1:15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  <c r="L1551" s="10" cm="1">
        <f t="array" ref="L1551">MEDIAN(IF(ds_salaries[experience_level]=ds_salaries[[#This Row],[experience_level]],ds_salaries[salary_in_usd]))</f>
        <v>100000</v>
      </c>
      <c r="M1551" s="10" t="str" cm="1">
        <f t="array" ref="M1551">_xlfn.IFS(ds_salaries[[#This Row],[remote_ratio]]=100,"Remote",ds_salaries[[#This Row],[remote_ratio]]=0,"Onsite",ds_salaries[[#This Row],[remote_ratio]]=50,"Hybrid")</f>
        <v>Hybrid</v>
      </c>
      <c r="N1551" s="10" t="str" cm="1">
        <f t="array" ref="N15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1" s="10" t="str">
        <f>VLOOKUP(ds_salaries[[#This Row],[employee_residence]],country_codes_wiki!A:B,2,0)</f>
        <v>India</v>
      </c>
    </row>
    <row r="1552" spans="1:15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  <c r="L1552" s="10" cm="1">
        <f t="array" ref="L1552">MEDIAN(IF(ds_salaries[experience_level]=ds_salaries[[#This Row],[experience_level]],ds_salaries[salary_in_usd]))</f>
        <v>146000</v>
      </c>
      <c r="M1552" s="10" t="str" cm="1">
        <f t="array" ref="M1552">_xlfn.IFS(ds_salaries[[#This Row],[remote_ratio]]=100,"Remote",ds_salaries[[#This Row],[remote_ratio]]=0,"Onsite",ds_salaries[[#This Row],[remote_ratio]]=50,"Hybrid")</f>
        <v>Onsite</v>
      </c>
      <c r="N1552" s="10" t="str" cm="1">
        <f t="array" ref="N15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2" s="10" t="str">
        <f>VLOOKUP(ds_salaries[[#This Row],[employee_residence]],country_codes_wiki!A:B,2,0)</f>
        <v>United States</v>
      </c>
    </row>
    <row r="1553" spans="1:15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  <c r="L1553" s="10" cm="1">
        <f t="array" ref="L1553">MEDIAN(IF(ds_salaries[experience_level]=ds_salaries[[#This Row],[experience_level]],ds_salaries[salary_in_usd]))</f>
        <v>146000</v>
      </c>
      <c r="M1553" s="10" t="str" cm="1">
        <f t="array" ref="M1553">_xlfn.IFS(ds_salaries[[#This Row],[remote_ratio]]=100,"Remote",ds_salaries[[#This Row],[remote_ratio]]=0,"Onsite",ds_salaries[[#This Row],[remote_ratio]]=50,"Hybrid")</f>
        <v>Onsite</v>
      </c>
      <c r="N1553" s="10" t="str" cm="1">
        <f t="array" ref="N15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3" s="10" t="str">
        <f>VLOOKUP(ds_salaries[[#This Row],[employee_residence]],country_codes_wiki!A:B,2,0)</f>
        <v>United States</v>
      </c>
    </row>
    <row r="1554" spans="1:15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  <c r="L1554" s="10" cm="1">
        <f t="array" ref="L1554">MEDIAN(IF(ds_salaries[experience_level]=ds_salaries[[#This Row],[experience_level]],ds_salaries[salary_in_usd]))</f>
        <v>146000</v>
      </c>
      <c r="M1554" s="10" t="str" cm="1">
        <f t="array" ref="M1554">_xlfn.IFS(ds_salaries[[#This Row],[remote_ratio]]=100,"Remote",ds_salaries[[#This Row],[remote_ratio]]=0,"Onsite",ds_salaries[[#This Row],[remote_ratio]]=50,"Hybrid")</f>
        <v>Onsite</v>
      </c>
      <c r="N1554" s="10" t="str" cm="1">
        <f t="array" ref="N15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4" s="10" t="str">
        <f>VLOOKUP(ds_salaries[[#This Row],[employee_residence]],country_codes_wiki!A:B,2,0)</f>
        <v>Latvia</v>
      </c>
    </row>
    <row r="1555" spans="1:15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  <c r="L1555" s="10" cm="1">
        <f t="array" ref="L1555">MEDIAN(IF(ds_salaries[experience_level]=ds_salaries[[#This Row],[experience_level]],ds_salaries[salary_in_usd]))</f>
        <v>146000</v>
      </c>
      <c r="M1555" s="10" t="str" cm="1">
        <f t="array" ref="M1555">_xlfn.IFS(ds_salaries[[#This Row],[remote_ratio]]=100,"Remote",ds_salaries[[#This Row],[remote_ratio]]=0,"Onsite",ds_salaries[[#This Row],[remote_ratio]]=50,"Hybrid")</f>
        <v>Onsite</v>
      </c>
      <c r="N1555" s="10" t="str" cm="1">
        <f t="array" ref="N15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5" s="10" t="str">
        <f>VLOOKUP(ds_salaries[[#This Row],[employee_residence]],country_codes_wiki!A:B,2,0)</f>
        <v>Latvia</v>
      </c>
    </row>
    <row r="1556" spans="1:15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  <c r="L1556" s="10" cm="1">
        <f t="array" ref="L1556">MEDIAN(IF(ds_salaries[experience_level]=ds_salaries[[#This Row],[experience_level]],ds_salaries[salary_in_usd]))</f>
        <v>146000</v>
      </c>
      <c r="M1556" s="10" t="str" cm="1">
        <f t="array" ref="M1556">_xlfn.IFS(ds_salaries[[#This Row],[remote_ratio]]=100,"Remote",ds_salaries[[#This Row],[remote_ratio]]=0,"Onsite",ds_salaries[[#This Row],[remote_ratio]]=50,"Hybrid")</f>
        <v>Onsite</v>
      </c>
      <c r="N1556" s="10" t="str" cm="1">
        <f t="array" ref="N15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6" s="10" t="str">
        <f>VLOOKUP(ds_salaries[[#This Row],[employee_residence]],country_codes_wiki!A:B,2,0)</f>
        <v>United States</v>
      </c>
    </row>
    <row r="1557" spans="1:15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  <c r="L1557" s="10" cm="1">
        <f t="array" ref="L1557">MEDIAN(IF(ds_salaries[experience_level]=ds_salaries[[#This Row],[experience_level]],ds_salaries[salary_in_usd]))</f>
        <v>146000</v>
      </c>
      <c r="M1557" s="10" t="str" cm="1">
        <f t="array" ref="M1557">_xlfn.IFS(ds_salaries[[#This Row],[remote_ratio]]=100,"Remote",ds_salaries[[#This Row],[remote_ratio]]=0,"Onsite",ds_salaries[[#This Row],[remote_ratio]]=50,"Hybrid")</f>
        <v>Onsite</v>
      </c>
      <c r="N1557" s="10" t="str" cm="1">
        <f t="array" ref="N15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7" s="10" t="str">
        <f>VLOOKUP(ds_salaries[[#This Row],[employee_residence]],country_codes_wiki!A:B,2,0)</f>
        <v>United States</v>
      </c>
    </row>
    <row r="1558" spans="1:15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  <c r="L1558" s="10" cm="1">
        <f t="array" ref="L1558">MEDIAN(IF(ds_salaries[experience_level]=ds_salaries[[#This Row],[experience_level]],ds_salaries[salary_in_usd]))</f>
        <v>146000</v>
      </c>
      <c r="M1558" s="10" t="str" cm="1">
        <f t="array" ref="M1558">_xlfn.IFS(ds_salaries[[#This Row],[remote_ratio]]=100,"Remote",ds_salaries[[#This Row],[remote_ratio]]=0,"Onsite",ds_salaries[[#This Row],[remote_ratio]]=50,"Hybrid")</f>
        <v>Remote</v>
      </c>
      <c r="N1558" s="10" t="str" cm="1">
        <f t="array" ref="N15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8" s="10" t="str">
        <f>VLOOKUP(ds_salaries[[#This Row],[employee_residence]],country_codes_wiki!A:B,2,0)</f>
        <v>United States</v>
      </c>
    </row>
    <row r="1559" spans="1:15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  <c r="L1559" s="10" cm="1">
        <f t="array" ref="L1559">MEDIAN(IF(ds_salaries[experience_level]=ds_salaries[[#This Row],[experience_level]],ds_salaries[salary_in_usd]))</f>
        <v>146000</v>
      </c>
      <c r="M1559" s="10" t="str" cm="1">
        <f t="array" ref="M1559">_xlfn.IFS(ds_salaries[[#This Row],[remote_ratio]]=100,"Remote",ds_salaries[[#This Row],[remote_ratio]]=0,"Onsite",ds_salaries[[#This Row],[remote_ratio]]=50,"Hybrid")</f>
        <v>Remote</v>
      </c>
      <c r="N1559" s="10" t="str" cm="1">
        <f t="array" ref="N15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59" s="10" t="str">
        <f>VLOOKUP(ds_salaries[[#This Row],[employee_residence]],country_codes_wiki!A:B,2,0)</f>
        <v>United States</v>
      </c>
    </row>
    <row r="1560" spans="1:15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  <c r="L1560" s="10" cm="1">
        <f t="array" ref="L1560">MEDIAN(IF(ds_salaries[experience_level]=ds_salaries[[#This Row],[experience_level]],ds_salaries[salary_in_usd]))</f>
        <v>146000</v>
      </c>
      <c r="M1560" s="10" t="str" cm="1">
        <f t="array" ref="M1560">_xlfn.IFS(ds_salaries[[#This Row],[remote_ratio]]=100,"Remote",ds_salaries[[#This Row],[remote_ratio]]=0,"Onsite",ds_salaries[[#This Row],[remote_ratio]]=50,"Hybrid")</f>
        <v>Onsite</v>
      </c>
      <c r="N1560" s="10" t="str" cm="1">
        <f t="array" ref="N15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0" s="10" t="str">
        <f>VLOOKUP(ds_salaries[[#This Row],[employee_residence]],country_codes_wiki!A:B,2,0)</f>
        <v>United States</v>
      </c>
    </row>
    <row r="1561" spans="1:15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  <c r="L1561" s="10" cm="1">
        <f t="array" ref="L1561">MEDIAN(IF(ds_salaries[experience_level]=ds_salaries[[#This Row],[experience_level]],ds_salaries[salary_in_usd]))</f>
        <v>146000</v>
      </c>
      <c r="M1561" s="10" t="str" cm="1">
        <f t="array" ref="M1561">_xlfn.IFS(ds_salaries[[#This Row],[remote_ratio]]=100,"Remote",ds_salaries[[#This Row],[remote_ratio]]=0,"Onsite",ds_salaries[[#This Row],[remote_ratio]]=50,"Hybrid")</f>
        <v>Onsite</v>
      </c>
      <c r="N1561" s="10" t="str" cm="1">
        <f t="array" ref="N15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1" s="10" t="str">
        <f>VLOOKUP(ds_salaries[[#This Row],[employee_residence]],country_codes_wiki!A:B,2,0)</f>
        <v>United States</v>
      </c>
    </row>
    <row r="1562" spans="1:15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  <c r="L1562" s="10" cm="1">
        <f t="array" ref="L1562">MEDIAN(IF(ds_salaries[experience_level]=ds_salaries[[#This Row],[experience_level]],ds_salaries[salary_in_usd]))</f>
        <v>146000</v>
      </c>
      <c r="M1562" s="10" t="str" cm="1">
        <f t="array" ref="M1562">_xlfn.IFS(ds_salaries[[#This Row],[remote_ratio]]=100,"Remote",ds_salaries[[#This Row],[remote_ratio]]=0,"Onsite",ds_salaries[[#This Row],[remote_ratio]]=50,"Hybrid")</f>
        <v>Onsite</v>
      </c>
      <c r="N1562" s="10" t="str" cm="1">
        <f t="array" ref="N15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2" s="10" t="str">
        <f>VLOOKUP(ds_salaries[[#This Row],[employee_residence]],country_codes_wiki!A:B,2,0)</f>
        <v>United States</v>
      </c>
    </row>
    <row r="1563" spans="1:15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  <c r="L1563" s="10" cm="1">
        <f t="array" ref="L1563">MEDIAN(IF(ds_salaries[experience_level]=ds_salaries[[#This Row],[experience_level]],ds_salaries[salary_in_usd]))</f>
        <v>146000</v>
      </c>
      <c r="M1563" s="10" t="str" cm="1">
        <f t="array" ref="M1563">_xlfn.IFS(ds_salaries[[#This Row],[remote_ratio]]=100,"Remote",ds_salaries[[#This Row],[remote_ratio]]=0,"Onsite",ds_salaries[[#This Row],[remote_ratio]]=50,"Hybrid")</f>
        <v>Onsite</v>
      </c>
      <c r="N1563" s="10" t="str" cm="1">
        <f t="array" ref="N15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3" s="10" t="str">
        <f>VLOOKUP(ds_salaries[[#This Row],[employee_residence]],country_codes_wiki!A:B,2,0)</f>
        <v>United States</v>
      </c>
    </row>
    <row r="1564" spans="1:15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  <c r="L1564" s="10" cm="1">
        <f t="array" ref="L1564">MEDIAN(IF(ds_salaries[experience_level]=ds_salaries[[#This Row],[experience_level]],ds_salaries[salary_in_usd]))</f>
        <v>100000</v>
      </c>
      <c r="M1564" s="10" t="str" cm="1">
        <f t="array" ref="M1564">_xlfn.IFS(ds_salaries[[#This Row],[remote_ratio]]=100,"Remote",ds_salaries[[#This Row],[remote_ratio]]=0,"Onsite",ds_salaries[[#This Row],[remote_ratio]]=50,"Hybrid")</f>
        <v>Hybrid</v>
      </c>
      <c r="N1564" s="10" t="str" cm="1">
        <f t="array" ref="N15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4" s="10" t="str">
        <f>VLOOKUP(ds_salaries[[#This Row],[employee_residence]],country_codes_wiki!A:B,2,0)</f>
        <v>Romania</v>
      </c>
    </row>
    <row r="1565" spans="1:15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  <c r="L1565" s="10" cm="1">
        <f t="array" ref="L1565">MEDIAN(IF(ds_salaries[experience_level]=ds_salaries[[#This Row],[experience_level]],ds_salaries[salary_in_usd]))</f>
        <v>146000</v>
      </c>
      <c r="M1565" s="10" t="str" cm="1">
        <f t="array" ref="M1565">_xlfn.IFS(ds_salaries[[#This Row],[remote_ratio]]=100,"Remote",ds_salaries[[#This Row],[remote_ratio]]=0,"Onsite",ds_salaries[[#This Row],[remote_ratio]]=50,"Hybrid")</f>
        <v>Onsite</v>
      </c>
      <c r="N1565" s="10" t="str" cm="1">
        <f t="array" ref="N15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5" s="10" t="str">
        <f>VLOOKUP(ds_salaries[[#This Row],[employee_residence]],country_codes_wiki!A:B,2,0)</f>
        <v>Spain</v>
      </c>
    </row>
    <row r="1566" spans="1:15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  <c r="L1566" s="10" cm="1">
        <f t="array" ref="L1566">MEDIAN(IF(ds_salaries[experience_level]=ds_salaries[[#This Row],[experience_level]],ds_salaries[salary_in_usd]))</f>
        <v>146000</v>
      </c>
      <c r="M1566" s="10" t="str" cm="1">
        <f t="array" ref="M1566">_xlfn.IFS(ds_salaries[[#This Row],[remote_ratio]]=100,"Remote",ds_salaries[[#This Row],[remote_ratio]]=0,"Onsite",ds_salaries[[#This Row],[remote_ratio]]=50,"Hybrid")</f>
        <v>Onsite</v>
      </c>
      <c r="N1566" s="10" t="str" cm="1">
        <f t="array" ref="N15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6" s="10" t="str">
        <f>VLOOKUP(ds_salaries[[#This Row],[employee_residence]],country_codes_wiki!A:B,2,0)</f>
        <v>Spain</v>
      </c>
    </row>
    <row r="1567" spans="1:15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  <c r="L1567" s="10" cm="1">
        <f t="array" ref="L1567">MEDIAN(IF(ds_salaries[experience_level]=ds_salaries[[#This Row],[experience_level]],ds_salaries[salary_in_usd]))</f>
        <v>146000</v>
      </c>
      <c r="M1567" s="10" t="str" cm="1">
        <f t="array" ref="M1567">_xlfn.IFS(ds_salaries[[#This Row],[remote_ratio]]=100,"Remote",ds_salaries[[#This Row],[remote_ratio]]=0,"Onsite",ds_salaries[[#This Row],[remote_ratio]]=50,"Hybrid")</f>
        <v>Onsite</v>
      </c>
      <c r="N1567" s="10" t="str" cm="1">
        <f t="array" ref="N15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7" s="10" t="str">
        <f>VLOOKUP(ds_salaries[[#This Row],[employee_residence]],country_codes_wiki!A:B,2,0)</f>
        <v>Spain</v>
      </c>
    </row>
    <row r="1568" spans="1:15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  <c r="L1568" s="10" cm="1">
        <f t="array" ref="L1568">MEDIAN(IF(ds_salaries[experience_level]=ds_salaries[[#This Row],[experience_level]],ds_salaries[salary_in_usd]))</f>
        <v>146000</v>
      </c>
      <c r="M1568" s="10" t="str" cm="1">
        <f t="array" ref="M1568">_xlfn.IFS(ds_salaries[[#This Row],[remote_ratio]]=100,"Remote",ds_salaries[[#This Row],[remote_ratio]]=0,"Onsite",ds_salaries[[#This Row],[remote_ratio]]=50,"Hybrid")</f>
        <v>Onsite</v>
      </c>
      <c r="N1568" s="10" t="str" cm="1">
        <f t="array" ref="N15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8" s="10" t="str">
        <f>VLOOKUP(ds_salaries[[#This Row],[employee_residence]],country_codes_wiki!A:B,2,0)</f>
        <v>Spain</v>
      </c>
    </row>
    <row r="1569" spans="1:15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  <c r="L1569" s="10" cm="1">
        <f t="array" ref="L1569">MEDIAN(IF(ds_salaries[experience_level]=ds_salaries[[#This Row],[experience_level]],ds_salaries[salary_in_usd]))</f>
        <v>70000</v>
      </c>
      <c r="M1569" s="10" t="str" cm="1">
        <f t="array" ref="M1569">_xlfn.IFS(ds_salaries[[#This Row],[remote_ratio]]=100,"Remote",ds_salaries[[#This Row],[remote_ratio]]=0,"Onsite",ds_salaries[[#This Row],[remote_ratio]]=50,"Hybrid")</f>
        <v>Onsite</v>
      </c>
      <c r="N1569" s="10" t="str" cm="1">
        <f t="array" ref="N15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69" s="10" t="str">
        <f>VLOOKUP(ds_salaries[[#This Row],[employee_residence]],country_codes_wiki!A:B,2,0)</f>
        <v>United States</v>
      </c>
    </row>
    <row r="1570" spans="1:15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  <c r="L1570" s="10" cm="1">
        <f t="array" ref="L1570">MEDIAN(IF(ds_salaries[experience_level]=ds_salaries[[#This Row],[experience_level]],ds_salaries[salary_in_usd]))</f>
        <v>70000</v>
      </c>
      <c r="M1570" s="10" t="str" cm="1">
        <f t="array" ref="M1570">_xlfn.IFS(ds_salaries[[#This Row],[remote_ratio]]=100,"Remote",ds_salaries[[#This Row],[remote_ratio]]=0,"Onsite",ds_salaries[[#This Row],[remote_ratio]]=50,"Hybrid")</f>
        <v>Onsite</v>
      </c>
      <c r="N1570" s="10" t="str" cm="1">
        <f t="array" ref="N15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0" s="10" t="str">
        <f>VLOOKUP(ds_salaries[[#This Row],[employee_residence]],country_codes_wiki!A:B,2,0)</f>
        <v>United States</v>
      </c>
    </row>
    <row r="1571" spans="1:15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  <c r="L1571" s="10" cm="1">
        <f t="array" ref="L1571">MEDIAN(IF(ds_salaries[experience_level]=ds_salaries[[#This Row],[experience_level]],ds_salaries[salary_in_usd]))</f>
        <v>100000</v>
      </c>
      <c r="M1571" s="10" t="str" cm="1">
        <f t="array" ref="M1571">_xlfn.IFS(ds_salaries[[#This Row],[remote_ratio]]=100,"Remote",ds_salaries[[#This Row],[remote_ratio]]=0,"Onsite",ds_salaries[[#This Row],[remote_ratio]]=50,"Hybrid")</f>
        <v>Remote</v>
      </c>
      <c r="N1571" s="10" t="str" cm="1">
        <f t="array" ref="N15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1" s="10" t="str">
        <f>VLOOKUP(ds_salaries[[#This Row],[employee_residence]],country_codes_wiki!A:B,2,0)</f>
        <v>United States</v>
      </c>
    </row>
    <row r="1572" spans="1:15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  <c r="L1572" s="10" cm="1">
        <f t="array" ref="L1572">MEDIAN(IF(ds_salaries[experience_level]=ds_salaries[[#This Row],[experience_level]],ds_salaries[salary_in_usd]))</f>
        <v>100000</v>
      </c>
      <c r="M1572" s="10" t="str" cm="1">
        <f t="array" ref="M1572">_xlfn.IFS(ds_salaries[[#This Row],[remote_ratio]]=100,"Remote",ds_salaries[[#This Row],[remote_ratio]]=0,"Onsite",ds_salaries[[#This Row],[remote_ratio]]=50,"Hybrid")</f>
        <v>Remote</v>
      </c>
      <c r="N1572" s="10" t="str" cm="1">
        <f t="array" ref="N15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2" s="10" t="str">
        <f>VLOOKUP(ds_salaries[[#This Row],[employee_residence]],country_codes_wiki!A:B,2,0)</f>
        <v>United States</v>
      </c>
    </row>
    <row r="1573" spans="1:15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  <c r="L1573" s="10" cm="1">
        <f t="array" ref="L1573">MEDIAN(IF(ds_salaries[experience_level]=ds_salaries[[#This Row],[experience_level]],ds_salaries[salary_in_usd]))</f>
        <v>146000</v>
      </c>
      <c r="M1573" s="10" t="str" cm="1">
        <f t="array" ref="M1573">_xlfn.IFS(ds_salaries[[#This Row],[remote_ratio]]=100,"Remote",ds_salaries[[#This Row],[remote_ratio]]=0,"Onsite",ds_salaries[[#This Row],[remote_ratio]]=50,"Hybrid")</f>
        <v>Remote</v>
      </c>
      <c r="N1573" s="10" t="str" cm="1">
        <f t="array" ref="N15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3" s="10" t="str">
        <f>VLOOKUP(ds_salaries[[#This Row],[employee_residence]],country_codes_wiki!A:B,2,0)</f>
        <v>United States</v>
      </c>
    </row>
    <row r="1574" spans="1:15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  <c r="L1574" s="10" cm="1">
        <f t="array" ref="L1574">MEDIAN(IF(ds_salaries[experience_level]=ds_salaries[[#This Row],[experience_level]],ds_salaries[salary_in_usd]))</f>
        <v>146000</v>
      </c>
      <c r="M1574" s="10" t="str" cm="1">
        <f t="array" ref="M1574">_xlfn.IFS(ds_salaries[[#This Row],[remote_ratio]]=100,"Remote",ds_salaries[[#This Row],[remote_ratio]]=0,"Onsite",ds_salaries[[#This Row],[remote_ratio]]=50,"Hybrid")</f>
        <v>Remote</v>
      </c>
      <c r="N1574" s="10" t="str" cm="1">
        <f t="array" ref="N15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4" s="10" t="str">
        <f>VLOOKUP(ds_salaries[[#This Row],[employee_residence]],country_codes_wiki!A:B,2,0)</f>
        <v>United States</v>
      </c>
    </row>
    <row r="1575" spans="1:15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  <c r="L1575" s="10" cm="1">
        <f t="array" ref="L1575">MEDIAN(IF(ds_salaries[experience_level]=ds_salaries[[#This Row],[experience_level]],ds_salaries[salary_in_usd]))</f>
        <v>146000</v>
      </c>
      <c r="M1575" s="10" t="str" cm="1">
        <f t="array" ref="M1575">_xlfn.IFS(ds_salaries[[#This Row],[remote_ratio]]=100,"Remote",ds_salaries[[#This Row],[remote_ratio]]=0,"Onsite",ds_salaries[[#This Row],[remote_ratio]]=50,"Hybrid")</f>
        <v>Remote</v>
      </c>
      <c r="N1575" s="10" t="str" cm="1">
        <f t="array" ref="N15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5" s="10" t="str">
        <f>VLOOKUP(ds_salaries[[#This Row],[employee_residence]],country_codes_wiki!A:B,2,0)</f>
        <v>United States</v>
      </c>
    </row>
    <row r="1576" spans="1:15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  <c r="L1576" s="10" cm="1">
        <f t="array" ref="L1576">MEDIAN(IF(ds_salaries[experience_level]=ds_salaries[[#This Row],[experience_level]],ds_salaries[salary_in_usd]))</f>
        <v>146000</v>
      </c>
      <c r="M1576" s="10" t="str" cm="1">
        <f t="array" ref="M1576">_xlfn.IFS(ds_salaries[[#This Row],[remote_ratio]]=100,"Remote",ds_salaries[[#This Row],[remote_ratio]]=0,"Onsite",ds_salaries[[#This Row],[remote_ratio]]=50,"Hybrid")</f>
        <v>Remote</v>
      </c>
      <c r="N1576" s="10" t="str" cm="1">
        <f t="array" ref="N15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6" s="10" t="str">
        <f>VLOOKUP(ds_salaries[[#This Row],[employee_residence]],country_codes_wiki!A:B,2,0)</f>
        <v>United States</v>
      </c>
    </row>
    <row r="1577" spans="1:15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  <c r="L1577" s="10" cm="1">
        <f t="array" ref="L1577">MEDIAN(IF(ds_salaries[experience_level]=ds_salaries[[#This Row],[experience_level]],ds_salaries[salary_in_usd]))</f>
        <v>146000</v>
      </c>
      <c r="M1577" s="10" t="str" cm="1">
        <f t="array" ref="M1577">_xlfn.IFS(ds_salaries[[#This Row],[remote_ratio]]=100,"Remote",ds_salaries[[#This Row],[remote_ratio]]=0,"Onsite",ds_salaries[[#This Row],[remote_ratio]]=50,"Hybrid")</f>
        <v>Remote</v>
      </c>
      <c r="N1577" s="10" t="str" cm="1">
        <f t="array" ref="N15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7" s="10" t="str">
        <f>VLOOKUP(ds_salaries[[#This Row],[employee_residence]],country_codes_wiki!A:B,2,0)</f>
        <v>United States</v>
      </c>
    </row>
    <row r="1578" spans="1:15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  <c r="L1578" s="10" cm="1">
        <f t="array" ref="L1578">MEDIAN(IF(ds_salaries[experience_level]=ds_salaries[[#This Row],[experience_level]],ds_salaries[salary_in_usd]))</f>
        <v>146000</v>
      </c>
      <c r="M1578" s="10" t="str" cm="1">
        <f t="array" ref="M1578">_xlfn.IFS(ds_salaries[[#This Row],[remote_ratio]]=100,"Remote",ds_salaries[[#This Row],[remote_ratio]]=0,"Onsite",ds_salaries[[#This Row],[remote_ratio]]=50,"Hybrid")</f>
        <v>Remote</v>
      </c>
      <c r="N1578" s="10" t="str" cm="1">
        <f t="array" ref="N15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8" s="10" t="str">
        <f>VLOOKUP(ds_salaries[[#This Row],[employee_residence]],country_codes_wiki!A:B,2,0)</f>
        <v>United States</v>
      </c>
    </row>
    <row r="1579" spans="1:15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  <c r="L1579" s="10" cm="1">
        <f t="array" ref="L1579">MEDIAN(IF(ds_salaries[experience_level]=ds_salaries[[#This Row],[experience_level]],ds_salaries[salary_in_usd]))</f>
        <v>100000</v>
      </c>
      <c r="M1579" s="10" t="str" cm="1">
        <f t="array" ref="M1579">_xlfn.IFS(ds_salaries[[#This Row],[remote_ratio]]=100,"Remote",ds_salaries[[#This Row],[remote_ratio]]=0,"Onsite",ds_salaries[[#This Row],[remote_ratio]]=50,"Hybrid")</f>
        <v>Remote</v>
      </c>
      <c r="N1579" s="10" t="str" cm="1">
        <f t="array" ref="N15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79" s="10" t="str">
        <f>VLOOKUP(ds_salaries[[#This Row],[employee_residence]],country_codes_wiki!A:B,2,0)</f>
        <v>United States</v>
      </c>
    </row>
    <row r="1580" spans="1:15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  <c r="L1580" s="10" cm="1">
        <f t="array" ref="L1580">MEDIAN(IF(ds_salaries[experience_level]=ds_salaries[[#This Row],[experience_level]],ds_salaries[salary_in_usd]))</f>
        <v>100000</v>
      </c>
      <c r="M1580" s="10" t="str" cm="1">
        <f t="array" ref="M1580">_xlfn.IFS(ds_salaries[[#This Row],[remote_ratio]]=100,"Remote",ds_salaries[[#This Row],[remote_ratio]]=0,"Onsite",ds_salaries[[#This Row],[remote_ratio]]=50,"Hybrid")</f>
        <v>Remote</v>
      </c>
      <c r="N1580" s="10" t="str" cm="1">
        <f t="array" ref="N15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0" s="10" t="str">
        <f>VLOOKUP(ds_salaries[[#This Row],[employee_residence]],country_codes_wiki!A:B,2,0)</f>
        <v>United States</v>
      </c>
    </row>
    <row r="1581" spans="1:15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  <c r="L1581" s="10" cm="1">
        <f t="array" ref="L1581">MEDIAN(IF(ds_salaries[experience_level]=ds_salaries[[#This Row],[experience_level]],ds_salaries[salary_in_usd]))</f>
        <v>146000</v>
      </c>
      <c r="M1581" s="10" t="str" cm="1">
        <f t="array" ref="M1581">_xlfn.IFS(ds_salaries[[#This Row],[remote_ratio]]=100,"Remote",ds_salaries[[#This Row],[remote_ratio]]=0,"Onsite",ds_salaries[[#This Row],[remote_ratio]]=50,"Hybrid")</f>
        <v>Onsite</v>
      </c>
      <c r="N1581" s="10" t="str" cm="1">
        <f t="array" ref="N15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1" s="10" t="str">
        <f>VLOOKUP(ds_salaries[[#This Row],[employee_residence]],country_codes_wiki!A:B,2,0)</f>
        <v>United States</v>
      </c>
    </row>
    <row r="1582" spans="1:15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  <c r="L1582" s="10" cm="1">
        <f t="array" ref="L1582">MEDIAN(IF(ds_salaries[experience_level]=ds_salaries[[#This Row],[experience_level]],ds_salaries[salary_in_usd]))</f>
        <v>146000</v>
      </c>
      <c r="M1582" s="10" t="str" cm="1">
        <f t="array" ref="M1582">_xlfn.IFS(ds_salaries[[#This Row],[remote_ratio]]=100,"Remote",ds_salaries[[#This Row],[remote_ratio]]=0,"Onsite",ds_salaries[[#This Row],[remote_ratio]]=50,"Hybrid")</f>
        <v>Onsite</v>
      </c>
      <c r="N1582" s="10" t="str" cm="1">
        <f t="array" ref="N15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2" s="10" t="str">
        <f>VLOOKUP(ds_salaries[[#This Row],[employee_residence]],country_codes_wiki!A:B,2,0)</f>
        <v>United States</v>
      </c>
    </row>
    <row r="1583" spans="1:15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  <c r="L1583" s="10" cm="1">
        <f t="array" ref="L1583">MEDIAN(IF(ds_salaries[experience_level]=ds_salaries[[#This Row],[experience_level]],ds_salaries[salary_in_usd]))</f>
        <v>100000</v>
      </c>
      <c r="M1583" s="10" t="str" cm="1">
        <f t="array" ref="M1583">_xlfn.IFS(ds_salaries[[#This Row],[remote_ratio]]=100,"Remote",ds_salaries[[#This Row],[remote_ratio]]=0,"Onsite",ds_salaries[[#This Row],[remote_ratio]]=50,"Hybrid")</f>
        <v>Onsite</v>
      </c>
      <c r="N1583" s="10" t="str" cm="1">
        <f t="array" ref="N15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3" s="10" t="str">
        <f>VLOOKUP(ds_salaries[[#This Row],[employee_residence]],country_codes_wiki!A:B,2,0)</f>
        <v>United States</v>
      </c>
    </row>
    <row r="1584" spans="1:15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  <c r="L1584" s="10" cm="1">
        <f t="array" ref="L1584">MEDIAN(IF(ds_salaries[experience_level]=ds_salaries[[#This Row],[experience_level]],ds_salaries[salary_in_usd]))</f>
        <v>100000</v>
      </c>
      <c r="M1584" s="10" t="str" cm="1">
        <f t="array" ref="M1584">_xlfn.IFS(ds_salaries[[#This Row],[remote_ratio]]=100,"Remote",ds_salaries[[#This Row],[remote_ratio]]=0,"Onsite",ds_salaries[[#This Row],[remote_ratio]]=50,"Hybrid")</f>
        <v>Onsite</v>
      </c>
      <c r="N1584" s="10" t="str" cm="1">
        <f t="array" ref="N15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4" s="10" t="str">
        <f>VLOOKUP(ds_salaries[[#This Row],[employee_residence]],country_codes_wiki!A:B,2,0)</f>
        <v>United States</v>
      </c>
    </row>
    <row r="1585" spans="1:15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  <c r="L1585" s="10" cm="1">
        <f t="array" ref="L1585">MEDIAN(IF(ds_salaries[experience_level]=ds_salaries[[#This Row],[experience_level]],ds_salaries[salary_in_usd]))</f>
        <v>146000</v>
      </c>
      <c r="M1585" s="10" t="str" cm="1">
        <f t="array" ref="M1585">_xlfn.IFS(ds_salaries[[#This Row],[remote_ratio]]=100,"Remote",ds_salaries[[#This Row],[remote_ratio]]=0,"Onsite",ds_salaries[[#This Row],[remote_ratio]]=50,"Hybrid")</f>
        <v>Remote</v>
      </c>
      <c r="N1585" s="10" t="str" cm="1">
        <f t="array" ref="N15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5" s="10" t="str">
        <f>VLOOKUP(ds_salaries[[#This Row],[employee_residence]],country_codes_wiki!A:B,2,0)</f>
        <v>United States</v>
      </c>
    </row>
    <row r="1586" spans="1:15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  <c r="L1586" s="10" cm="1">
        <f t="array" ref="L1586">MEDIAN(IF(ds_salaries[experience_level]=ds_salaries[[#This Row],[experience_level]],ds_salaries[salary_in_usd]))</f>
        <v>146000</v>
      </c>
      <c r="M1586" s="10" t="str" cm="1">
        <f t="array" ref="M1586">_xlfn.IFS(ds_salaries[[#This Row],[remote_ratio]]=100,"Remote",ds_salaries[[#This Row],[remote_ratio]]=0,"Onsite",ds_salaries[[#This Row],[remote_ratio]]=50,"Hybrid")</f>
        <v>Remote</v>
      </c>
      <c r="N1586" s="10" t="str" cm="1">
        <f t="array" ref="N15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6" s="10" t="str">
        <f>VLOOKUP(ds_salaries[[#This Row],[employee_residence]],country_codes_wiki!A:B,2,0)</f>
        <v>United States</v>
      </c>
    </row>
    <row r="1587" spans="1:15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  <c r="L1587" s="10" cm="1">
        <f t="array" ref="L1587">MEDIAN(IF(ds_salaries[experience_level]=ds_salaries[[#This Row],[experience_level]],ds_salaries[salary_in_usd]))</f>
        <v>146000</v>
      </c>
      <c r="M1587" s="10" t="str" cm="1">
        <f t="array" ref="M1587">_xlfn.IFS(ds_salaries[[#This Row],[remote_ratio]]=100,"Remote",ds_salaries[[#This Row],[remote_ratio]]=0,"Onsite",ds_salaries[[#This Row],[remote_ratio]]=50,"Hybrid")</f>
        <v>Onsite</v>
      </c>
      <c r="N1587" s="10" t="str" cm="1">
        <f t="array" ref="N15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7" s="10" t="str">
        <f>VLOOKUP(ds_salaries[[#This Row],[employee_residence]],country_codes_wiki!A:B,2,0)</f>
        <v>United States</v>
      </c>
    </row>
    <row r="1588" spans="1:15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  <c r="L1588" s="10" cm="1">
        <f t="array" ref="L1588">MEDIAN(IF(ds_salaries[experience_level]=ds_salaries[[#This Row],[experience_level]],ds_salaries[salary_in_usd]))</f>
        <v>146000</v>
      </c>
      <c r="M1588" s="10" t="str" cm="1">
        <f t="array" ref="M1588">_xlfn.IFS(ds_salaries[[#This Row],[remote_ratio]]=100,"Remote",ds_salaries[[#This Row],[remote_ratio]]=0,"Onsite",ds_salaries[[#This Row],[remote_ratio]]=50,"Hybrid")</f>
        <v>Onsite</v>
      </c>
      <c r="N1588" s="10" t="str" cm="1">
        <f t="array" ref="N15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8" s="10" t="str">
        <f>VLOOKUP(ds_salaries[[#This Row],[employee_residence]],country_codes_wiki!A:B,2,0)</f>
        <v>United States</v>
      </c>
    </row>
    <row r="1589" spans="1:15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  <c r="L1589" s="10" cm="1">
        <f t="array" ref="L1589">MEDIAN(IF(ds_salaries[experience_level]=ds_salaries[[#This Row],[experience_level]],ds_salaries[salary_in_usd]))</f>
        <v>146000</v>
      </c>
      <c r="M1589" s="10" t="str" cm="1">
        <f t="array" ref="M1589">_xlfn.IFS(ds_salaries[[#This Row],[remote_ratio]]=100,"Remote",ds_salaries[[#This Row],[remote_ratio]]=0,"Onsite",ds_salaries[[#This Row],[remote_ratio]]=50,"Hybrid")</f>
        <v>Onsite</v>
      </c>
      <c r="N1589" s="10" t="str" cm="1">
        <f t="array" ref="N15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89" s="10" t="str">
        <f>VLOOKUP(ds_salaries[[#This Row],[employee_residence]],country_codes_wiki!A:B,2,0)</f>
        <v>United States</v>
      </c>
    </row>
    <row r="1590" spans="1:15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  <c r="L1590" s="10" cm="1">
        <f t="array" ref="L1590">MEDIAN(IF(ds_salaries[experience_level]=ds_salaries[[#This Row],[experience_level]],ds_salaries[salary_in_usd]))</f>
        <v>146000</v>
      </c>
      <c r="M1590" s="10" t="str" cm="1">
        <f t="array" ref="M1590">_xlfn.IFS(ds_salaries[[#This Row],[remote_ratio]]=100,"Remote",ds_salaries[[#This Row],[remote_ratio]]=0,"Onsite",ds_salaries[[#This Row],[remote_ratio]]=50,"Hybrid")</f>
        <v>Onsite</v>
      </c>
      <c r="N1590" s="10" t="str" cm="1">
        <f t="array" ref="N15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0" s="10" t="str">
        <f>VLOOKUP(ds_salaries[[#This Row],[employee_residence]],country_codes_wiki!A:B,2,0)</f>
        <v>United States</v>
      </c>
    </row>
    <row r="1591" spans="1:15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  <c r="L1591" s="10" cm="1">
        <f t="array" ref="L1591">MEDIAN(IF(ds_salaries[experience_level]=ds_salaries[[#This Row],[experience_level]],ds_salaries[salary_in_usd]))</f>
        <v>146000</v>
      </c>
      <c r="M1591" s="10" t="str" cm="1">
        <f t="array" ref="M1591">_xlfn.IFS(ds_salaries[[#This Row],[remote_ratio]]=100,"Remote",ds_salaries[[#This Row],[remote_ratio]]=0,"Onsite",ds_salaries[[#This Row],[remote_ratio]]=50,"Hybrid")</f>
        <v>Onsite</v>
      </c>
      <c r="N1591" s="10" t="str" cm="1">
        <f t="array" ref="N15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1" s="10" t="str">
        <f>VLOOKUP(ds_salaries[[#This Row],[employee_residence]],country_codes_wiki!A:B,2,0)</f>
        <v>United States</v>
      </c>
    </row>
    <row r="1592" spans="1:15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  <c r="L1592" s="10" cm="1">
        <f t="array" ref="L1592">MEDIAN(IF(ds_salaries[experience_level]=ds_salaries[[#This Row],[experience_level]],ds_salaries[salary_in_usd]))</f>
        <v>146000</v>
      </c>
      <c r="M1592" s="10" t="str" cm="1">
        <f t="array" ref="M1592">_xlfn.IFS(ds_salaries[[#This Row],[remote_ratio]]=100,"Remote",ds_salaries[[#This Row],[remote_ratio]]=0,"Onsite",ds_salaries[[#This Row],[remote_ratio]]=50,"Hybrid")</f>
        <v>Onsite</v>
      </c>
      <c r="N1592" s="10" t="str" cm="1">
        <f t="array" ref="N15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2" s="10" t="str">
        <f>VLOOKUP(ds_salaries[[#This Row],[employee_residence]],country_codes_wiki!A:B,2,0)</f>
        <v>United States</v>
      </c>
    </row>
    <row r="1593" spans="1:15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  <c r="L1593" s="10" cm="1">
        <f t="array" ref="L1593">MEDIAN(IF(ds_salaries[experience_level]=ds_salaries[[#This Row],[experience_level]],ds_salaries[salary_in_usd]))</f>
        <v>146000</v>
      </c>
      <c r="M1593" s="10" t="str" cm="1">
        <f t="array" ref="M1593">_xlfn.IFS(ds_salaries[[#This Row],[remote_ratio]]=100,"Remote",ds_salaries[[#This Row],[remote_ratio]]=0,"Onsite",ds_salaries[[#This Row],[remote_ratio]]=50,"Hybrid")</f>
        <v>Onsite</v>
      </c>
      <c r="N1593" s="10" t="str" cm="1">
        <f t="array" ref="N15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3" s="10" t="str">
        <f>VLOOKUP(ds_salaries[[#This Row],[employee_residence]],country_codes_wiki!A:B,2,0)</f>
        <v>United States</v>
      </c>
    </row>
    <row r="1594" spans="1:15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  <c r="L1594" s="10" cm="1">
        <f t="array" ref="L1594">MEDIAN(IF(ds_salaries[experience_level]=ds_salaries[[#This Row],[experience_level]],ds_salaries[salary_in_usd]))</f>
        <v>146000</v>
      </c>
      <c r="M1594" s="10" t="str" cm="1">
        <f t="array" ref="M1594">_xlfn.IFS(ds_salaries[[#This Row],[remote_ratio]]=100,"Remote",ds_salaries[[#This Row],[remote_ratio]]=0,"Onsite",ds_salaries[[#This Row],[remote_ratio]]=50,"Hybrid")</f>
        <v>Onsite</v>
      </c>
      <c r="N1594" s="10" t="str" cm="1">
        <f t="array" ref="N15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4" s="10" t="str">
        <f>VLOOKUP(ds_salaries[[#This Row],[employee_residence]],country_codes_wiki!A:B,2,0)</f>
        <v>United States</v>
      </c>
    </row>
    <row r="1595" spans="1:15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  <c r="L1595" s="10" cm="1">
        <f t="array" ref="L1595">MEDIAN(IF(ds_salaries[experience_level]=ds_salaries[[#This Row],[experience_level]],ds_salaries[salary_in_usd]))</f>
        <v>146000</v>
      </c>
      <c r="M1595" s="10" t="str" cm="1">
        <f t="array" ref="M1595">_xlfn.IFS(ds_salaries[[#This Row],[remote_ratio]]=100,"Remote",ds_salaries[[#This Row],[remote_ratio]]=0,"Onsite",ds_salaries[[#This Row],[remote_ratio]]=50,"Hybrid")</f>
        <v>Onsite</v>
      </c>
      <c r="N1595" s="10" t="str" cm="1">
        <f t="array" ref="N15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5" s="10" t="str">
        <f>VLOOKUP(ds_salaries[[#This Row],[employee_residence]],country_codes_wiki!A:B,2,0)</f>
        <v>United States</v>
      </c>
    </row>
    <row r="1596" spans="1:15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  <c r="L1596" s="10" cm="1">
        <f t="array" ref="L1596">MEDIAN(IF(ds_salaries[experience_level]=ds_salaries[[#This Row],[experience_level]],ds_salaries[salary_in_usd]))</f>
        <v>146000</v>
      </c>
      <c r="M1596" s="10" t="str" cm="1">
        <f t="array" ref="M1596">_xlfn.IFS(ds_salaries[[#This Row],[remote_ratio]]=100,"Remote",ds_salaries[[#This Row],[remote_ratio]]=0,"Onsite",ds_salaries[[#This Row],[remote_ratio]]=50,"Hybrid")</f>
        <v>Onsite</v>
      </c>
      <c r="N1596" s="10" t="str" cm="1">
        <f t="array" ref="N15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6" s="10" t="str">
        <f>VLOOKUP(ds_salaries[[#This Row],[employee_residence]],country_codes_wiki!A:B,2,0)</f>
        <v>United States</v>
      </c>
    </row>
    <row r="1597" spans="1:15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  <c r="L1597" s="10" cm="1">
        <f t="array" ref="L1597">MEDIAN(IF(ds_salaries[experience_level]=ds_salaries[[#This Row],[experience_level]],ds_salaries[salary_in_usd]))</f>
        <v>100000</v>
      </c>
      <c r="M1597" s="10" t="str" cm="1">
        <f t="array" ref="M1597">_xlfn.IFS(ds_salaries[[#This Row],[remote_ratio]]=100,"Remote",ds_salaries[[#This Row],[remote_ratio]]=0,"Onsite",ds_salaries[[#This Row],[remote_ratio]]=50,"Hybrid")</f>
        <v>Hybrid</v>
      </c>
      <c r="N1597" s="10" t="str" cm="1">
        <f t="array" ref="N15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7" s="10" t="str">
        <f>VLOOKUP(ds_salaries[[#This Row],[employee_residence]],country_codes_wiki!A:B,2,0)</f>
        <v>Thailand</v>
      </c>
    </row>
    <row r="1598" spans="1:15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  <c r="L1598" s="10" cm="1">
        <f t="array" ref="L1598">MEDIAN(IF(ds_salaries[experience_level]=ds_salaries[[#This Row],[experience_level]],ds_salaries[salary_in_usd]))</f>
        <v>100000</v>
      </c>
      <c r="M1598" s="10" t="str" cm="1">
        <f t="array" ref="M1598">_xlfn.IFS(ds_salaries[[#This Row],[remote_ratio]]=100,"Remote",ds_salaries[[#This Row],[remote_ratio]]=0,"Onsite",ds_salaries[[#This Row],[remote_ratio]]=50,"Hybrid")</f>
        <v>Remote</v>
      </c>
      <c r="N1598" s="10" t="str" cm="1">
        <f t="array" ref="N15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8" s="10" t="str">
        <f>VLOOKUP(ds_salaries[[#This Row],[employee_residence]],country_codes_wiki!A:B,2,0)</f>
        <v>India</v>
      </c>
    </row>
    <row r="1599" spans="1:15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  <c r="L1599" s="10" cm="1">
        <f t="array" ref="L1599">MEDIAN(IF(ds_salaries[experience_level]=ds_salaries[[#This Row],[experience_level]],ds_salaries[salary_in_usd]))</f>
        <v>146000</v>
      </c>
      <c r="M1599" s="10" t="str" cm="1">
        <f t="array" ref="M1599">_xlfn.IFS(ds_salaries[[#This Row],[remote_ratio]]=100,"Remote",ds_salaries[[#This Row],[remote_ratio]]=0,"Onsite",ds_salaries[[#This Row],[remote_ratio]]=50,"Hybrid")</f>
        <v>Onsite</v>
      </c>
      <c r="N1599" s="10" t="str" cm="1">
        <f t="array" ref="N15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599" s="10" t="str">
        <f>VLOOKUP(ds_salaries[[#This Row],[employee_residence]],country_codes_wiki!A:B,2,0)</f>
        <v>United States</v>
      </c>
    </row>
    <row r="1600" spans="1:15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  <c r="L1600" s="10" cm="1">
        <f t="array" ref="L1600">MEDIAN(IF(ds_salaries[experience_level]=ds_salaries[[#This Row],[experience_level]],ds_salaries[salary_in_usd]))</f>
        <v>146000</v>
      </c>
      <c r="M1600" s="10" t="str" cm="1">
        <f t="array" ref="M1600">_xlfn.IFS(ds_salaries[[#This Row],[remote_ratio]]=100,"Remote",ds_salaries[[#This Row],[remote_ratio]]=0,"Onsite",ds_salaries[[#This Row],[remote_ratio]]=50,"Hybrid")</f>
        <v>Onsite</v>
      </c>
      <c r="N1600" s="10" t="str" cm="1">
        <f t="array" ref="N16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0" s="10" t="str">
        <f>VLOOKUP(ds_salaries[[#This Row],[employee_residence]],country_codes_wiki!A:B,2,0)</f>
        <v>United States</v>
      </c>
    </row>
    <row r="1601" spans="1:15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  <c r="L1601" s="10" cm="1">
        <f t="array" ref="L1601">MEDIAN(IF(ds_salaries[experience_level]=ds_salaries[[#This Row],[experience_level]],ds_salaries[salary_in_usd]))</f>
        <v>146000</v>
      </c>
      <c r="M1601" s="10" t="str" cm="1">
        <f t="array" ref="M1601">_xlfn.IFS(ds_salaries[[#This Row],[remote_ratio]]=100,"Remote",ds_salaries[[#This Row],[remote_ratio]]=0,"Onsite",ds_salaries[[#This Row],[remote_ratio]]=50,"Hybrid")</f>
        <v>Onsite</v>
      </c>
      <c r="N1601" s="10" t="str" cm="1">
        <f t="array" ref="N16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1" s="10" t="str">
        <f>VLOOKUP(ds_salaries[[#This Row],[employee_residence]],country_codes_wiki!A:B,2,0)</f>
        <v>United States</v>
      </c>
    </row>
    <row r="1602" spans="1:15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  <c r="L1602" s="10" cm="1">
        <f t="array" ref="L1602">MEDIAN(IF(ds_salaries[experience_level]=ds_salaries[[#This Row],[experience_level]],ds_salaries[salary_in_usd]))</f>
        <v>146000</v>
      </c>
      <c r="M1602" s="10" t="str" cm="1">
        <f t="array" ref="M1602">_xlfn.IFS(ds_salaries[[#This Row],[remote_ratio]]=100,"Remote",ds_salaries[[#This Row],[remote_ratio]]=0,"Onsite",ds_salaries[[#This Row],[remote_ratio]]=50,"Hybrid")</f>
        <v>Onsite</v>
      </c>
      <c r="N1602" s="10" t="str" cm="1">
        <f t="array" ref="N16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2" s="10" t="str">
        <f>VLOOKUP(ds_salaries[[#This Row],[employee_residence]],country_codes_wiki!A:B,2,0)</f>
        <v>United States</v>
      </c>
    </row>
    <row r="1603" spans="1:15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  <c r="L1603" s="10" cm="1">
        <f t="array" ref="L1603">MEDIAN(IF(ds_salaries[experience_level]=ds_salaries[[#This Row],[experience_level]],ds_salaries[salary_in_usd]))</f>
        <v>146000</v>
      </c>
      <c r="M1603" s="10" t="str" cm="1">
        <f t="array" ref="M1603">_xlfn.IFS(ds_salaries[[#This Row],[remote_ratio]]=100,"Remote",ds_salaries[[#This Row],[remote_ratio]]=0,"Onsite",ds_salaries[[#This Row],[remote_ratio]]=50,"Hybrid")</f>
        <v>Onsite</v>
      </c>
      <c r="N1603" s="10" t="str" cm="1">
        <f t="array" ref="N16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3" s="10" t="str">
        <f>VLOOKUP(ds_salaries[[#This Row],[employee_residence]],country_codes_wiki!A:B,2,0)</f>
        <v>United States</v>
      </c>
    </row>
    <row r="1604" spans="1:15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  <c r="L1604" s="10" cm="1">
        <f t="array" ref="L1604">MEDIAN(IF(ds_salaries[experience_level]=ds_salaries[[#This Row],[experience_level]],ds_salaries[salary_in_usd]))</f>
        <v>146000</v>
      </c>
      <c r="M1604" s="10" t="str" cm="1">
        <f t="array" ref="M1604">_xlfn.IFS(ds_salaries[[#This Row],[remote_ratio]]=100,"Remote",ds_salaries[[#This Row],[remote_ratio]]=0,"Onsite",ds_salaries[[#This Row],[remote_ratio]]=50,"Hybrid")</f>
        <v>Onsite</v>
      </c>
      <c r="N1604" s="10" t="str" cm="1">
        <f t="array" ref="N16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4" s="10" t="str">
        <f>VLOOKUP(ds_salaries[[#This Row],[employee_residence]],country_codes_wiki!A:B,2,0)</f>
        <v>United States</v>
      </c>
    </row>
    <row r="1605" spans="1:15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  <c r="L1605" s="10" cm="1">
        <f t="array" ref="L1605">MEDIAN(IF(ds_salaries[experience_level]=ds_salaries[[#This Row],[experience_level]],ds_salaries[salary_in_usd]))</f>
        <v>146000</v>
      </c>
      <c r="M1605" s="10" t="str" cm="1">
        <f t="array" ref="M1605">_xlfn.IFS(ds_salaries[[#This Row],[remote_ratio]]=100,"Remote",ds_salaries[[#This Row],[remote_ratio]]=0,"Onsite",ds_salaries[[#This Row],[remote_ratio]]=50,"Hybrid")</f>
        <v>Onsite</v>
      </c>
      <c r="N1605" s="10" t="str" cm="1">
        <f t="array" ref="N16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5" s="10" t="str">
        <f>VLOOKUP(ds_salaries[[#This Row],[employee_residence]],country_codes_wiki!A:B,2,0)</f>
        <v>Latvia</v>
      </c>
    </row>
    <row r="1606" spans="1:15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  <c r="L1606" s="10" cm="1">
        <f t="array" ref="L1606">MEDIAN(IF(ds_salaries[experience_level]=ds_salaries[[#This Row],[experience_level]],ds_salaries[salary_in_usd]))</f>
        <v>146000</v>
      </c>
      <c r="M1606" s="10" t="str" cm="1">
        <f t="array" ref="M1606">_xlfn.IFS(ds_salaries[[#This Row],[remote_ratio]]=100,"Remote",ds_salaries[[#This Row],[remote_ratio]]=0,"Onsite",ds_salaries[[#This Row],[remote_ratio]]=50,"Hybrid")</f>
        <v>Onsite</v>
      </c>
      <c r="N1606" s="10" t="str" cm="1">
        <f t="array" ref="N16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6" s="10" t="str">
        <f>VLOOKUP(ds_salaries[[#This Row],[employee_residence]],country_codes_wiki!A:B,2,0)</f>
        <v>Latvia</v>
      </c>
    </row>
    <row r="1607" spans="1:15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  <c r="L1607" s="10" cm="1">
        <f t="array" ref="L1607">MEDIAN(IF(ds_salaries[experience_level]=ds_salaries[[#This Row],[experience_level]],ds_salaries[salary_in_usd]))</f>
        <v>196000</v>
      </c>
      <c r="M1607" s="10" t="str" cm="1">
        <f t="array" ref="M1607">_xlfn.IFS(ds_salaries[[#This Row],[remote_ratio]]=100,"Remote",ds_salaries[[#This Row],[remote_ratio]]=0,"Onsite",ds_salaries[[#This Row],[remote_ratio]]=50,"Hybrid")</f>
        <v>Onsite</v>
      </c>
      <c r="N1607" s="10" t="str" cm="1">
        <f t="array" ref="N16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7" s="10" t="str">
        <f>VLOOKUP(ds_salaries[[#This Row],[employee_residence]],country_codes_wiki!A:B,2,0)</f>
        <v>United States</v>
      </c>
    </row>
    <row r="1608" spans="1:15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  <c r="L1608" s="10" cm="1">
        <f t="array" ref="L1608">MEDIAN(IF(ds_salaries[experience_level]=ds_salaries[[#This Row],[experience_level]],ds_salaries[salary_in_usd]))</f>
        <v>196000</v>
      </c>
      <c r="M1608" s="10" t="str" cm="1">
        <f t="array" ref="M1608">_xlfn.IFS(ds_salaries[[#This Row],[remote_ratio]]=100,"Remote",ds_salaries[[#This Row],[remote_ratio]]=0,"Onsite",ds_salaries[[#This Row],[remote_ratio]]=50,"Hybrid")</f>
        <v>Onsite</v>
      </c>
      <c r="N1608" s="10" t="str" cm="1">
        <f t="array" ref="N16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8" s="10" t="str">
        <f>VLOOKUP(ds_salaries[[#This Row],[employee_residence]],country_codes_wiki!A:B,2,0)</f>
        <v>United States</v>
      </c>
    </row>
    <row r="1609" spans="1:15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  <c r="L1609" s="10" cm="1">
        <f t="array" ref="L1609">MEDIAN(IF(ds_salaries[experience_level]=ds_salaries[[#This Row],[experience_level]],ds_salaries[salary_in_usd]))</f>
        <v>100000</v>
      </c>
      <c r="M1609" s="10" t="str" cm="1">
        <f t="array" ref="M1609">_xlfn.IFS(ds_salaries[[#This Row],[remote_ratio]]=100,"Remote",ds_salaries[[#This Row],[remote_ratio]]=0,"Onsite",ds_salaries[[#This Row],[remote_ratio]]=50,"Hybrid")</f>
        <v>Onsite</v>
      </c>
      <c r="N1609" s="10" t="str" cm="1">
        <f t="array" ref="N16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09" s="10" t="str">
        <f>VLOOKUP(ds_salaries[[#This Row],[employee_residence]],country_codes_wiki!A:B,2,0)</f>
        <v>United States</v>
      </c>
    </row>
    <row r="1610" spans="1:15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  <c r="L1610" s="10" cm="1">
        <f t="array" ref="L1610">MEDIAN(IF(ds_salaries[experience_level]=ds_salaries[[#This Row],[experience_level]],ds_salaries[salary_in_usd]))</f>
        <v>100000</v>
      </c>
      <c r="M1610" s="10" t="str" cm="1">
        <f t="array" ref="M1610">_xlfn.IFS(ds_salaries[[#This Row],[remote_ratio]]=100,"Remote",ds_salaries[[#This Row],[remote_ratio]]=0,"Onsite",ds_salaries[[#This Row],[remote_ratio]]=50,"Hybrid")</f>
        <v>Onsite</v>
      </c>
      <c r="N1610" s="10" t="str" cm="1">
        <f t="array" ref="N16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0" s="10" t="str">
        <f>VLOOKUP(ds_salaries[[#This Row],[employee_residence]],country_codes_wiki!A:B,2,0)</f>
        <v>United States</v>
      </c>
    </row>
    <row r="1611" spans="1:15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  <c r="L1611" s="10" cm="1">
        <f t="array" ref="L1611">MEDIAN(IF(ds_salaries[experience_level]=ds_salaries[[#This Row],[experience_level]],ds_salaries[salary_in_usd]))</f>
        <v>146000</v>
      </c>
      <c r="M1611" s="10" t="str" cm="1">
        <f t="array" ref="M1611">_xlfn.IFS(ds_salaries[[#This Row],[remote_ratio]]=100,"Remote",ds_salaries[[#This Row],[remote_ratio]]=0,"Onsite",ds_salaries[[#This Row],[remote_ratio]]=50,"Hybrid")</f>
        <v>Onsite</v>
      </c>
      <c r="N1611" s="10" t="str" cm="1">
        <f t="array" ref="N16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1" s="10" t="str">
        <f>VLOOKUP(ds_salaries[[#This Row],[employee_residence]],country_codes_wiki!A:B,2,0)</f>
        <v>United States</v>
      </c>
    </row>
    <row r="1612" spans="1:15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  <c r="L1612" s="10" cm="1">
        <f t="array" ref="L1612">MEDIAN(IF(ds_salaries[experience_level]=ds_salaries[[#This Row],[experience_level]],ds_salaries[salary_in_usd]))</f>
        <v>146000</v>
      </c>
      <c r="M1612" s="10" t="str" cm="1">
        <f t="array" ref="M1612">_xlfn.IFS(ds_salaries[[#This Row],[remote_ratio]]=100,"Remote",ds_salaries[[#This Row],[remote_ratio]]=0,"Onsite",ds_salaries[[#This Row],[remote_ratio]]=50,"Hybrid")</f>
        <v>Onsite</v>
      </c>
      <c r="N1612" s="10" t="str" cm="1">
        <f t="array" ref="N16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2" s="10" t="str">
        <f>VLOOKUP(ds_salaries[[#This Row],[employee_residence]],country_codes_wiki!A:B,2,0)</f>
        <v>United States</v>
      </c>
    </row>
    <row r="1613" spans="1:15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  <c r="L1613" s="10" cm="1">
        <f t="array" ref="L1613">MEDIAN(IF(ds_salaries[experience_level]=ds_salaries[[#This Row],[experience_level]],ds_salaries[salary_in_usd]))</f>
        <v>100000</v>
      </c>
      <c r="M1613" s="10" t="str" cm="1">
        <f t="array" ref="M1613">_xlfn.IFS(ds_salaries[[#This Row],[remote_ratio]]=100,"Remote",ds_salaries[[#This Row],[remote_ratio]]=0,"Onsite",ds_salaries[[#This Row],[remote_ratio]]=50,"Hybrid")</f>
        <v>Remote</v>
      </c>
      <c r="N1613" s="10" t="str" cm="1">
        <f t="array" ref="N16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3" s="10" t="str">
        <f>VLOOKUP(ds_salaries[[#This Row],[employee_residence]],country_codes_wiki!A:B,2,0)</f>
        <v>United States</v>
      </c>
    </row>
    <row r="1614" spans="1:15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  <c r="L1614" s="10" cm="1">
        <f t="array" ref="L1614">MEDIAN(IF(ds_salaries[experience_level]=ds_salaries[[#This Row],[experience_level]],ds_salaries[salary_in_usd]))</f>
        <v>146000</v>
      </c>
      <c r="M1614" s="10" t="str" cm="1">
        <f t="array" ref="M1614">_xlfn.IFS(ds_salaries[[#This Row],[remote_ratio]]=100,"Remote",ds_salaries[[#This Row],[remote_ratio]]=0,"Onsite",ds_salaries[[#This Row],[remote_ratio]]=50,"Hybrid")</f>
        <v>Remote</v>
      </c>
      <c r="N1614" s="10" t="str" cm="1">
        <f t="array" ref="N16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4" s="10" t="str">
        <f>VLOOKUP(ds_salaries[[#This Row],[employee_residence]],country_codes_wiki!A:B,2,0)</f>
        <v>United States</v>
      </c>
    </row>
    <row r="1615" spans="1:15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  <c r="L1615" s="10" cm="1">
        <f t="array" ref="L1615">MEDIAN(IF(ds_salaries[experience_level]=ds_salaries[[#This Row],[experience_level]],ds_salaries[salary_in_usd]))</f>
        <v>146000</v>
      </c>
      <c r="M1615" s="10" t="str" cm="1">
        <f t="array" ref="M1615">_xlfn.IFS(ds_salaries[[#This Row],[remote_ratio]]=100,"Remote",ds_salaries[[#This Row],[remote_ratio]]=0,"Onsite",ds_salaries[[#This Row],[remote_ratio]]=50,"Hybrid")</f>
        <v>Remote</v>
      </c>
      <c r="N1615" s="10" t="str" cm="1">
        <f t="array" ref="N16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5" s="10" t="str">
        <f>VLOOKUP(ds_salaries[[#This Row],[employee_residence]],country_codes_wiki!A:B,2,0)</f>
        <v>United States</v>
      </c>
    </row>
    <row r="1616" spans="1:15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  <c r="L1616" s="10" cm="1">
        <f t="array" ref="L1616">MEDIAN(IF(ds_salaries[experience_level]=ds_salaries[[#This Row],[experience_level]],ds_salaries[salary_in_usd]))</f>
        <v>146000</v>
      </c>
      <c r="M1616" s="10" t="str" cm="1">
        <f t="array" ref="M1616">_xlfn.IFS(ds_salaries[[#This Row],[remote_ratio]]=100,"Remote",ds_salaries[[#This Row],[remote_ratio]]=0,"Onsite",ds_salaries[[#This Row],[remote_ratio]]=50,"Hybrid")</f>
        <v>Remote</v>
      </c>
      <c r="N1616" s="10" t="str" cm="1">
        <f t="array" ref="N16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6" s="10" t="str">
        <f>VLOOKUP(ds_salaries[[#This Row],[employee_residence]],country_codes_wiki!A:B,2,0)</f>
        <v>United States</v>
      </c>
    </row>
    <row r="1617" spans="1:15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  <c r="L1617" s="10" cm="1">
        <f t="array" ref="L1617">MEDIAN(IF(ds_salaries[experience_level]=ds_salaries[[#This Row],[experience_level]],ds_salaries[salary_in_usd]))</f>
        <v>146000</v>
      </c>
      <c r="M1617" s="10" t="str" cm="1">
        <f t="array" ref="M1617">_xlfn.IFS(ds_salaries[[#This Row],[remote_ratio]]=100,"Remote",ds_salaries[[#This Row],[remote_ratio]]=0,"Onsite",ds_salaries[[#This Row],[remote_ratio]]=50,"Hybrid")</f>
        <v>Remote</v>
      </c>
      <c r="N1617" s="10" t="str" cm="1">
        <f t="array" ref="N16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7" s="10" t="str">
        <f>VLOOKUP(ds_salaries[[#This Row],[employee_residence]],country_codes_wiki!A:B,2,0)</f>
        <v>United States</v>
      </c>
    </row>
    <row r="1618" spans="1:15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  <c r="L1618" s="10" cm="1">
        <f t="array" ref="L1618">MEDIAN(IF(ds_salaries[experience_level]=ds_salaries[[#This Row],[experience_level]],ds_salaries[salary_in_usd]))</f>
        <v>100000</v>
      </c>
      <c r="M1618" s="10" t="str" cm="1">
        <f t="array" ref="M1618">_xlfn.IFS(ds_salaries[[#This Row],[remote_ratio]]=100,"Remote",ds_salaries[[#This Row],[remote_ratio]]=0,"Onsite",ds_salaries[[#This Row],[remote_ratio]]=50,"Hybrid")</f>
        <v>Onsite</v>
      </c>
      <c r="N1618" s="10" t="str" cm="1">
        <f t="array" ref="N16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8" s="10" t="str">
        <f>VLOOKUP(ds_salaries[[#This Row],[employee_residence]],country_codes_wiki!A:B,2,0)</f>
        <v>Great Britain</v>
      </c>
    </row>
    <row r="1619" spans="1:15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  <c r="L1619" s="10" cm="1">
        <f t="array" ref="L1619">MEDIAN(IF(ds_salaries[experience_level]=ds_salaries[[#This Row],[experience_level]],ds_salaries[salary_in_usd]))</f>
        <v>100000</v>
      </c>
      <c r="M1619" s="10" t="str" cm="1">
        <f t="array" ref="M1619">_xlfn.IFS(ds_salaries[[#This Row],[remote_ratio]]=100,"Remote",ds_salaries[[#This Row],[remote_ratio]]=0,"Onsite",ds_salaries[[#This Row],[remote_ratio]]=50,"Hybrid")</f>
        <v>Onsite</v>
      </c>
      <c r="N1619" s="10" t="str" cm="1">
        <f t="array" ref="N16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19" s="10" t="str">
        <f>VLOOKUP(ds_salaries[[#This Row],[employee_residence]],country_codes_wiki!A:B,2,0)</f>
        <v>Great Britain</v>
      </c>
    </row>
    <row r="1620" spans="1:15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  <c r="L1620" s="10" cm="1">
        <f t="array" ref="L1620">MEDIAN(IF(ds_salaries[experience_level]=ds_salaries[[#This Row],[experience_level]],ds_salaries[salary_in_usd]))</f>
        <v>100000</v>
      </c>
      <c r="M1620" s="10" t="str" cm="1">
        <f t="array" ref="M1620">_xlfn.IFS(ds_salaries[[#This Row],[remote_ratio]]=100,"Remote",ds_salaries[[#This Row],[remote_ratio]]=0,"Onsite",ds_salaries[[#This Row],[remote_ratio]]=50,"Hybrid")</f>
        <v>Onsite</v>
      </c>
      <c r="N1620" s="10" t="str" cm="1">
        <f t="array" ref="N16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0" s="10" t="str">
        <f>VLOOKUP(ds_salaries[[#This Row],[employee_residence]],country_codes_wiki!A:B,2,0)</f>
        <v>United States</v>
      </c>
    </row>
    <row r="1621" spans="1:15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  <c r="L1621" s="10" cm="1">
        <f t="array" ref="L1621">MEDIAN(IF(ds_salaries[experience_level]=ds_salaries[[#This Row],[experience_level]],ds_salaries[salary_in_usd]))</f>
        <v>100000</v>
      </c>
      <c r="M1621" s="10" t="str" cm="1">
        <f t="array" ref="M1621">_xlfn.IFS(ds_salaries[[#This Row],[remote_ratio]]=100,"Remote",ds_salaries[[#This Row],[remote_ratio]]=0,"Onsite",ds_salaries[[#This Row],[remote_ratio]]=50,"Hybrid")</f>
        <v>Onsite</v>
      </c>
      <c r="N1621" s="10" t="str" cm="1">
        <f t="array" ref="N16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1" s="10" t="str">
        <f>VLOOKUP(ds_salaries[[#This Row],[employee_residence]],country_codes_wiki!A:B,2,0)</f>
        <v>United States</v>
      </c>
    </row>
    <row r="1622" spans="1:15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  <c r="L1622" s="10" cm="1">
        <f t="array" ref="L1622">MEDIAN(IF(ds_salaries[experience_level]=ds_salaries[[#This Row],[experience_level]],ds_salaries[salary_in_usd]))</f>
        <v>146000</v>
      </c>
      <c r="M1622" s="10" t="str" cm="1">
        <f t="array" ref="M1622">_xlfn.IFS(ds_salaries[[#This Row],[remote_ratio]]=100,"Remote",ds_salaries[[#This Row],[remote_ratio]]=0,"Onsite",ds_salaries[[#This Row],[remote_ratio]]=50,"Hybrid")</f>
        <v>Onsite</v>
      </c>
      <c r="N1622" s="10" t="str" cm="1">
        <f t="array" ref="N16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2" s="10" t="str">
        <f>VLOOKUP(ds_salaries[[#This Row],[employee_residence]],country_codes_wiki!A:B,2,0)</f>
        <v>United States</v>
      </c>
    </row>
    <row r="1623" spans="1:15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  <c r="L1623" s="10" cm="1">
        <f t="array" ref="L1623">MEDIAN(IF(ds_salaries[experience_level]=ds_salaries[[#This Row],[experience_level]],ds_salaries[salary_in_usd]))</f>
        <v>146000</v>
      </c>
      <c r="M1623" s="10" t="str" cm="1">
        <f t="array" ref="M1623">_xlfn.IFS(ds_salaries[[#This Row],[remote_ratio]]=100,"Remote",ds_salaries[[#This Row],[remote_ratio]]=0,"Onsite",ds_salaries[[#This Row],[remote_ratio]]=50,"Hybrid")</f>
        <v>Onsite</v>
      </c>
      <c r="N1623" s="10" t="str" cm="1">
        <f t="array" ref="N16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3" s="10" t="str">
        <f>VLOOKUP(ds_salaries[[#This Row],[employee_residence]],country_codes_wiki!A:B,2,0)</f>
        <v>United States</v>
      </c>
    </row>
    <row r="1624" spans="1:15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  <c r="L1624" s="10" cm="1">
        <f t="array" ref="L1624">MEDIAN(IF(ds_salaries[experience_level]=ds_salaries[[#This Row],[experience_level]],ds_salaries[salary_in_usd]))</f>
        <v>146000</v>
      </c>
      <c r="M1624" s="10" t="str" cm="1">
        <f t="array" ref="M1624">_xlfn.IFS(ds_salaries[[#This Row],[remote_ratio]]=100,"Remote",ds_salaries[[#This Row],[remote_ratio]]=0,"Onsite",ds_salaries[[#This Row],[remote_ratio]]=50,"Hybrid")</f>
        <v>Onsite</v>
      </c>
      <c r="N1624" s="10" t="str" cm="1">
        <f t="array" ref="N16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4" s="10" t="str">
        <f>VLOOKUP(ds_salaries[[#This Row],[employee_residence]],country_codes_wiki!A:B,2,0)</f>
        <v>United States</v>
      </c>
    </row>
    <row r="1625" spans="1:15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  <c r="L1625" s="10" cm="1">
        <f t="array" ref="L1625">MEDIAN(IF(ds_salaries[experience_level]=ds_salaries[[#This Row],[experience_level]],ds_salaries[salary_in_usd]))</f>
        <v>146000</v>
      </c>
      <c r="M1625" s="10" t="str" cm="1">
        <f t="array" ref="M1625">_xlfn.IFS(ds_salaries[[#This Row],[remote_ratio]]=100,"Remote",ds_salaries[[#This Row],[remote_ratio]]=0,"Onsite",ds_salaries[[#This Row],[remote_ratio]]=50,"Hybrid")</f>
        <v>Onsite</v>
      </c>
      <c r="N1625" s="10" t="str" cm="1">
        <f t="array" ref="N16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5" s="10" t="str">
        <f>VLOOKUP(ds_salaries[[#This Row],[employee_residence]],country_codes_wiki!A:B,2,0)</f>
        <v>United States</v>
      </c>
    </row>
    <row r="1626" spans="1:15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  <c r="L1626" s="10" cm="1">
        <f t="array" ref="L1626">MEDIAN(IF(ds_salaries[experience_level]=ds_salaries[[#This Row],[experience_level]],ds_salaries[salary_in_usd]))</f>
        <v>146000</v>
      </c>
      <c r="M1626" s="10" t="str" cm="1">
        <f t="array" ref="M1626">_xlfn.IFS(ds_salaries[[#This Row],[remote_ratio]]=100,"Remote",ds_salaries[[#This Row],[remote_ratio]]=0,"Onsite",ds_salaries[[#This Row],[remote_ratio]]=50,"Hybrid")</f>
        <v>Remote</v>
      </c>
      <c r="N1626" s="10" t="str" cm="1">
        <f t="array" ref="N16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6" s="10" t="str">
        <f>VLOOKUP(ds_salaries[[#This Row],[employee_residence]],country_codes_wiki!A:B,2,0)</f>
        <v>United States</v>
      </c>
    </row>
    <row r="1627" spans="1:15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  <c r="L1627" s="10" cm="1">
        <f t="array" ref="L1627">MEDIAN(IF(ds_salaries[experience_level]=ds_salaries[[#This Row],[experience_level]],ds_salaries[salary_in_usd]))</f>
        <v>146000</v>
      </c>
      <c r="M1627" s="10" t="str" cm="1">
        <f t="array" ref="M1627">_xlfn.IFS(ds_salaries[[#This Row],[remote_ratio]]=100,"Remote",ds_salaries[[#This Row],[remote_ratio]]=0,"Onsite",ds_salaries[[#This Row],[remote_ratio]]=50,"Hybrid")</f>
        <v>Remote</v>
      </c>
      <c r="N1627" s="10" t="str" cm="1">
        <f t="array" ref="N16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7" s="10" t="str">
        <f>VLOOKUP(ds_salaries[[#This Row],[employee_residence]],country_codes_wiki!A:B,2,0)</f>
        <v>United States</v>
      </c>
    </row>
    <row r="1628" spans="1:15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  <c r="L1628" s="10" cm="1">
        <f t="array" ref="L1628">MEDIAN(IF(ds_salaries[experience_level]=ds_salaries[[#This Row],[experience_level]],ds_salaries[salary_in_usd]))</f>
        <v>146000</v>
      </c>
      <c r="M1628" s="10" t="str" cm="1">
        <f t="array" ref="M1628">_xlfn.IFS(ds_salaries[[#This Row],[remote_ratio]]=100,"Remote",ds_salaries[[#This Row],[remote_ratio]]=0,"Onsite",ds_salaries[[#This Row],[remote_ratio]]=50,"Hybrid")</f>
        <v>Onsite</v>
      </c>
      <c r="N1628" s="10" t="str" cm="1">
        <f t="array" ref="N16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8" s="10" t="str">
        <f>VLOOKUP(ds_salaries[[#This Row],[employee_residence]],country_codes_wiki!A:B,2,0)</f>
        <v>United States</v>
      </c>
    </row>
    <row r="1629" spans="1:15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  <c r="L1629" s="10" cm="1">
        <f t="array" ref="L1629">MEDIAN(IF(ds_salaries[experience_level]=ds_salaries[[#This Row],[experience_level]],ds_salaries[salary_in_usd]))</f>
        <v>146000</v>
      </c>
      <c r="M1629" s="10" t="str" cm="1">
        <f t="array" ref="M1629">_xlfn.IFS(ds_salaries[[#This Row],[remote_ratio]]=100,"Remote",ds_salaries[[#This Row],[remote_ratio]]=0,"Onsite",ds_salaries[[#This Row],[remote_ratio]]=50,"Hybrid")</f>
        <v>Onsite</v>
      </c>
      <c r="N1629" s="10" t="str" cm="1">
        <f t="array" ref="N16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29" s="10" t="str">
        <f>VLOOKUP(ds_salaries[[#This Row],[employee_residence]],country_codes_wiki!A:B,2,0)</f>
        <v>United States</v>
      </c>
    </row>
    <row r="1630" spans="1:15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  <c r="L1630" s="10" cm="1">
        <f t="array" ref="L1630">MEDIAN(IF(ds_salaries[experience_level]=ds_salaries[[#This Row],[experience_level]],ds_salaries[salary_in_usd]))</f>
        <v>100000</v>
      </c>
      <c r="M1630" s="10" t="str" cm="1">
        <f t="array" ref="M1630">_xlfn.IFS(ds_salaries[[#This Row],[remote_ratio]]=100,"Remote",ds_salaries[[#This Row],[remote_ratio]]=0,"Onsite",ds_salaries[[#This Row],[remote_ratio]]=50,"Hybrid")</f>
        <v>Onsite</v>
      </c>
      <c r="N1630" s="10" t="str" cm="1">
        <f t="array" ref="N16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0" s="10" t="str">
        <f>VLOOKUP(ds_salaries[[#This Row],[employee_residence]],country_codes_wiki!A:B,2,0)</f>
        <v>United States</v>
      </c>
    </row>
    <row r="1631" spans="1:15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  <c r="L1631" s="10" cm="1">
        <f t="array" ref="L1631">MEDIAN(IF(ds_salaries[experience_level]=ds_salaries[[#This Row],[experience_level]],ds_salaries[salary_in_usd]))</f>
        <v>100000</v>
      </c>
      <c r="M1631" s="10" t="str" cm="1">
        <f t="array" ref="M1631">_xlfn.IFS(ds_salaries[[#This Row],[remote_ratio]]=100,"Remote",ds_salaries[[#This Row],[remote_ratio]]=0,"Onsite",ds_salaries[[#This Row],[remote_ratio]]=50,"Hybrid")</f>
        <v>Onsite</v>
      </c>
      <c r="N1631" s="10" t="str" cm="1">
        <f t="array" ref="N16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1" s="10" t="str">
        <f>VLOOKUP(ds_salaries[[#This Row],[employee_residence]],country_codes_wiki!A:B,2,0)</f>
        <v>United States</v>
      </c>
    </row>
    <row r="1632" spans="1:15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  <c r="L1632" s="10" cm="1">
        <f t="array" ref="L1632">MEDIAN(IF(ds_salaries[experience_level]=ds_salaries[[#This Row],[experience_level]],ds_salaries[salary_in_usd]))</f>
        <v>70000</v>
      </c>
      <c r="M1632" s="10" t="str" cm="1">
        <f t="array" ref="M1632">_xlfn.IFS(ds_salaries[[#This Row],[remote_ratio]]=100,"Remote",ds_salaries[[#This Row],[remote_ratio]]=0,"Onsite",ds_salaries[[#This Row],[remote_ratio]]=50,"Hybrid")</f>
        <v>Remote</v>
      </c>
      <c r="N1632" s="10" t="str" cm="1">
        <f t="array" ref="N16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2" s="10" t="str">
        <f>VLOOKUP(ds_salaries[[#This Row],[employee_residence]],country_codes_wiki!A:B,2,0)</f>
        <v>India</v>
      </c>
    </row>
    <row r="1633" spans="1:15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  <c r="L1633" s="10" cm="1">
        <f t="array" ref="L1633">MEDIAN(IF(ds_salaries[experience_level]=ds_salaries[[#This Row],[experience_level]],ds_salaries[salary_in_usd]))</f>
        <v>146000</v>
      </c>
      <c r="M1633" s="10" t="str" cm="1">
        <f t="array" ref="M1633">_xlfn.IFS(ds_salaries[[#This Row],[remote_ratio]]=100,"Remote",ds_salaries[[#This Row],[remote_ratio]]=0,"Onsite",ds_salaries[[#This Row],[remote_ratio]]=50,"Hybrid")</f>
        <v>Remote</v>
      </c>
      <c r="N1633" s="10" t="str" cm="1">
        <f t="array" ref="N16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3" s="10" t="str">
        <f>VLOOKUP(ds_salaries[[#This Row],[employee_residence]],country_codes_wiki!A:B,2,0)</f>
        <v>United States</v>
      </c>
    </row>
    <row r="1634" spans="1:15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  <c r="L1634" s="10" cm="1">
        <f t="array" ref="L1634">MEDIAN(IF(ds_salaries[experience_level]=ds_salaries[[#This Row],[experience_level]],ds_salaries[salary_in_usd]))</f>
        <v>146000</v>
      </c>
      <c r="M1634" s="10" t="str" cm="1">
        <f t="array" ref="M1634">_xlfn.IFS(ds_salaries[[#This Row],[remote_ratio]]=100,"Remote",ds_salaries[[#This Row],[remote_ratio]]=0,"Onsite",ds_salaries[[#This Row],[remote_ratio]]=50,"Hybrid")</f>
        <v>Remote</v>
      </c>
      <c r="N1634" s="10" t="str" cm="1">
        <f t="array" ref="N16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4" s="10" t="str">
        <f>VLOOKUP(ds_salaries[[#This Row],[employee_residence]],country_codes_wiki!A:B,2,0)</f>
        <v>United States</v>
      </c>
    </row>
    <row r="1635" spans="1:15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  <c r="L1635" s="10" cm="1">
        <f t="array" ref="L1635">MEDIAN(IF(ds_salaries[experience_level]=ds_salaries[[#This Row],[experience_level]],ds_salaries[salary_in_usd]))</f>
        <v>146000</v>
      </c>
      <c r="M1635" s="10" t="str" cm="1">
        <f t="array" ref="M1635">_xlfn.IFS(ds_salaries[[#This Row],[remote_ratio]]=100,"Remote",ds_salaries[[#This Row],[remote_ratio]]=0,"Onsite",ds_salaries[[#This Row],[remote_ratio]]=50,"Hybrid")</f>
        <v>Onsite</v>
      </c>
      <c r="N1635" s="10" t="str" cm="1">
        <f t="array" ref="N16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5" s="10" t="str">
        <f>VLOOKUP(ds_salaries[[#This Row],[employee_residence]],country_codes_wiki!A:B,2,0)</f>
        <v>United States</v>
      </c>
    </row>
    <row r="1636" spans="1:15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  <c r="L1636" s="10" cm="1">
        <f t="array" ref="L1636">MEDIAN(IF(ds_salaries[experience_level]=ds_salaries[[#This Row],[experience_level]],ds_salaries[salary_in_usd]))</f>
        <v>146000</v>
      </c>
      <c r="M1636" s="10" t="str" cm="1">
        <f t="array" ref="M1636">_xlfn.IFS(ds_salaries[[#This Row],[remote_ratio]]=100,"Remote",ds_salaries[[#This Row],[remote_ratio]]=0,"Onsite",ds_salaries[[#This Row],[remote_ratio]]=50,"Hybrid")</f>
        <v>Onsite</v>
      </c>
      <c r="N1636" s="10" t="str" cm="1">
        <f t="array" ref="N16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6" s="10" t="str">
        <f>VLOOKUP(ds_salaries[[#This Row],[employee_residence]],country_codes_wiki!A:B,2,0)</f>
        <v>United States</v>
      </c>
    </row>
    <row r="1637" spans="1:15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  <c r="L1637" s="10" cm="1">
        <f t="array" ref="L1637">MEDIAN(IF(ds_salaries[experience_level]=ds_salaries[[#This Row],[experience_level]],ds_salaries[salary_in_usd]))</f>
        <v>146000</v>
      </c>
      <c r="M1637" s="10" t="str" cm="1">
        <f t="array" ref="M1637">_xlfn.IFS(ds_salaries[[#This Row],[remote_ratio]]=100,"Remote",ds_salaries[[#This Row],[remote_ratio]]=0,"Onsite",ds_salaries[[#This Row],[remote_ratio]]=50,"Hybrid")</f>
        <v>Onsite</v>
      </c>
      <c r="N1637" s="10" t="str" cm="1">
        <f t="array" ref="N16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7" s="10" t="str">
        <f>VLOOKUP(ds_salaries[[#This Row],[employee_residence]],country_codes_wiki!A:B,2,0)</f>
        <v>United States</v>
      </c>
    </row>
    <row r="1638" spans="1:15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  <c r="L1638" s="10" cm="1">
        <f t="array" ref="L1638">MEDIAN(IF(ds_salaries[experience_level]=ds_salaries[[#This Row],[experience_level]],ds_salaries[salary_in_usd]))</f>
        <v>146000</v>
      </c>
      <c r="M1638" s="10" t="str" cm="1">
        <f t="array" ref="M1638">_xlfn.IFS(ds_salaries[[#This Row],[remote_ratio]]=100,"Remote",ds_salaries[[#This Row],[remote_ratio]]=0,"Onsite",ds_salaries[[#This Row],[remote_ratio]]=50,"Hybrid")</f>
        <v>Onsite</v>
      </c>
      <c r="N1638" s="10" t="str" cm="1">
        <f t="array" ref="N16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8" s="10" t="str">
        <f>VLOOKUP(ds_salaries[[#This Row],[employee_residence]],country_codes_wiki!A:B,2,0)</f>
        <v>United States</v>
      </c>
    </row>
    <row r="1639" spans="1:15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  <c r="L1639" s="10" cm="1">
        <f t="array" ref="L1639">MEDIAN(IF(ds_salaries[experience_level]=ds_salaries[[#This Row],[experience_level]],ds_salaries[salary_in_usd]))</f>
        <v>146000</v>
      </c>
      <c r="M1639" s="10" t="str" cm="1">
        <f t="array" ref="M1639">_xlfn.IFS(ds_salaries[[#This Row],[remote_ratio]]=100,"Remote",ds_salaries[[#This Row],[remote_ratio]]=0,"Onsite",ds_salaries[[#This Row],[remote_ratio]]=50,"Hybrid")</f>
        <v>Remote</v>
      </c>
      <c r="N1639" s="10" t="str" cm="1">
        <f t="array" ref="N16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39" s="10" t="str">
        <f>VLOOKUP(ds_salaries[[#This Row],[employee_residence]],country_codes_wiki!A:B,2,0)</f>
        <v>United States</v>
      </c>
    </row>
    <row r="1640" spans="1:15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  <c r="L1640" s="10" cm="1">
        <f t="array" ref="L1640">MEDIAN(IF(ds_salaries[experience_level]=ds_salaries[[#This Row],[experience_level]],ds_salaries[salary_in_usd]))</f>
        <v>146000</v>
      </c>
      <c r="M1640" s="10" t="str" cm="1">
        <f t="array" ref="M1640">_xlfn.IFS(ds_salaries[[#This Row],[remote_ratio]]=100,"Remote",ds_salaries[[#This Row],[remote_ratio]]=0,"Onsite",ds_salaries[[#This Row],[remote_ratio]]=50,"Hybrid")</f>
        <v>Remote</v>
      </c>
      <c r="N1640" s="10" t="str" cm="1">
        <f t="array" ref="N16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0" s="10" t="str">
        <f>VLOOKUP(ds_salaries[[#This Row],[employee_residence]],country_codes_wiki!A:B,2,0)</f>
        <v>United States</v>
      </c>
    </row>
    <row r="1641" spans="1:15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  <c r="L1641" s="10" cm="1">
        <f t="array" ref="L1641">MEDIAN(IF(ds_salaries[experience_level]=ds_salaries[[#This Row],[experience_level]],ds_salaries[salary_in_usd]))</f>
        <v>146000</v>
      </c>
      <c r="M1641" s="10" t="str" cm="1">
        <f t="array" ref="M1641">_xlfn.IFS(ds_salaries[[#This Row],[remote_ratio]]=100,"Remote",ds_salaries[[#This Row],[remote_ratio]]=0,"Onsite",ds_salaries[[#This Row],[remote_ratio]]=50,"Hybrid")</f>
        <v>Onsite</v>
      </c>
      <c r="N1641" s="10" t="str" cm="1">
        <f t="array" ref="N16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1" s="10" t="str">
        <f>VLOOKUP(ds_salaries[[#This Row],[employee_residence]],country_codes_wiki!A:B,2,0)</f>
        <v>United States</v>
      </c>
    </row>
    <row r="1642" spans="1:15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  <c r="L1642" s="10" cm="1">
        <f t="array" ref="L1642">MEDIAN(IF(ds_salaries[experience_level]=ds_salaries[[#This Row],[experience_level]],ds_salaries[salary_in_usd]))</f>
        <v>146000</v>
      </c>
      <c r="M1642" s="10" t="str" cm="1">
        <f t="array" ref="M1642">_xlfn.IFS(ds_salaries[[#This Row],[remote_ratio]]=100,"Remote",ds_salaries[[#This Row],[remote_ratio]]=0,"Onsite",ds_salaries[[#This Row],[remote_ratio]]=50,"Hybrid")</f>
        <v>Onsite</v>
      </c>
      <c r="N1642" s="10" t="str" cm="1">
        <f t="array" ref="N16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2" s="10" t="str">
        <f>VLOOKUP(ds_salaries[[#This Row],[employee_residence]],country_codes_wiki!A:B,2,0)</f>
        <v>United States</v>
      </c>
    </row>
    <row r="1643" spans="1:15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  <c r="L1643" s="10" cm="1">
        <f t="array" ref="L1643">MEDIAN(IF(ds_salaries[experience_level]=ds_salaries[[#This Row],[experience_level]],ds_salaries[salary_in_usd]))</f>
        <v>146000</v>
      </c>
      <c r="M1643" s="10" t="str" cm="1">
        <f t="array" ref="M1643">_xlfn.IFS(ds_salaries[[#This Row],[remote_ratio]]=100,"Remote",ds_salaries[[#This Row],[remote_ratio]]=0,"Onsite",ds_salaries[[#This Row],[remote_ratio]]=50,"Hybrid")</f>
        <v>Onsite</v>
      </c>
      <c r="N1643" s="10" t="str" cm="1">
        <f t="array" ref="N16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3" s="10" t="str">
        <f>VLOOKUP(ds_salaries[[#This Row],[employee_residence]],country_codes_wiki!A:B,2,0)</f>
        <v>United States</v>
      </c>
    </row>
    <row r="1644" spans="1:15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  <c r="L1644" s="10" cm="1">
        <f t="array" ref="L1644">MEDIAN(IF(ds_salaries[experience_level]=ds_salaries[[#This Row],[experience_level]],ds_salaries[salary_in_usd]))</f>
        <v>146000</v>
      </c>
      <c r="M1644" s="10" t="str" cm="1">
        <f t="array" ref="M1644">_xlfn.IFS(ds_salaries[[#This Row],[remote_ratio]]=100,"Remote",ds_salaries[[#This Row],[remote_ratio]]=0,"Onsite",ds_salaries[[#This Row],[remote_ratio]]=50,"Hybrid")</f>
        <v>Onsite</v>
      </c>
      <c r="N1644" s="10" t="str" cm="1">
        <f t="array" ref="N16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4" s="10" t="str">
        <f>VLOOKUP(ds_salaries[[#This Row],[employee_residence]],country_codes_wiki!A:B,2,0)</f>
        <v>United States</v>
      </c>
    </row>
    <row r="1645" spans="1:15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  <c r="L1645" s="10" cm="1">
        <f t="array" ref="L1645">MEDIAN(IF(ds_salaries[experience_level]=ds_salaries[[#This Row],[experience_level]],ds_salaries[salary_in_usd]))</f>
        <v>146000</v>
      </c>
      <c r="M1645" s="10" t="str" cm="1">
        <f t="array" ref="M1645">_xlfn.IFS(ds_salaries[[#This Row],[remote_ratio]]=100,"Remote",ds_salaries[[#This Row],[remote_ratio]]=0,"Onsite",ds_salaries[[#This Row],[remote_ratio]]=50,"Hybrid")</f>
        <v>Onsite</v>
      </c>
      <c r="N1645" s="10" t="str" cm="1">
        <f t="array" ref="N16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5" s="10" t="str">
        <f>VLOOKUP(ds_salaries[[#This Row],[employee_residence]],country_codes_wiki!A:B,2,0)</f>
        <v>United States</v>
      </c>
    </row>
    <row r="1646" spans="1:15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  <c r="L1646" s="10" cm="1">
        <f t="array" ref="L1646">MEDIAN(IF(ds_salaries[experience_level]=ds_salaries[[#This Row],[experience_level]],ds_salaries[salary_in_usd]))</f>
        <v>146000</v>
      </c>
      <c r="M1646" s="10" t="str" cm="1">
        <f t="array" ref="M1646">_xlfn.IFS(ds_salaries[[#This Row],[remote_ratio]]=100,"Remote",ds_salaries[[#This Row],[remote_ratio]]=0,"Onsite",ds_salaries[[#This Row],[remote_ratio]]=50,"Hybrid")</f>
        <v>Onsite</v>
      </c>
      <c r="N1646" s="10" t="str" cm="1">
        <f t="array" ref="N16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6" s="10" t="str">
        <f>VLOOKUP(ds_salaries[[#This Row],[employee_residence]],country_codes_wiki!A:B,2,0)</f>
        <v>United States</v>
      </c>
    </row>
    <row r="1647" spans="1:15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  <c r="L1647" s="10" cm="1">
        <f t="array" ref="L1647">MEDIAN(IF(ds_salaries[experience_level]=ds_salaries[[#This Row],[experience_level]],ds_salaries[salary_in_usd]))</f>
        <v>146000</v>
      </c>
      <c r="M1647" s="10" t="str" cm="1">
        <f t="array" ref="M1647">_xlfn.IFS(ds_salaries[[#This Row],[remote_ratio]]=100,"Remote",ds_salaries[[#This Row],[remote_ratio]]=0,"Onsite",ds_salaries[[#This Row],[remote_ratio]]=50,"Hybrid")</f>
        <v>Remote</v>
      </c>
      <c r="N1647" s="10" t="str" cm="1">
        <f t="array" ref="N16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7" s="10" t="str">
        <f>VLOOKUP(ds_salaries[[#This Row],[employee_residence]],country_codes_wiki!A:B,2,0)</f>
        <v>United States</v>
      </c>
    </row>
    <row r="1648" spans="1:15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  <c r="L1648" s="10" cm="1">
        <f t="array" ref="L1648">MEDIAN(IF(ds_salaries[experience_level]=ds_salaries[[#This Row],[experience_level]],ds_salaries[salary_in_usd]))</f>
        <v>146000</v>
      </c>
      <c r="M1648" s="10" t="str" cm="1">
        <f t="array" ref="M1648">_xlfn.IFS(ds_salaries[[#This Row],[remote_ratio]]=100,"Remote",ds_salaries[[#This Row],[remote_ratio]]=0,"Onsite",ds_salaries[[#This Row],[remote_ratio]]=50,"Hybrid")</f>
        <v>Remote</v>
      </c>
      <c r="N1648" s="10" t="str" cm="1">
        <f t="array" ref="N16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8" s="10" t="str">
        <f>VLOOKUP(ds_salaries[[#This Row],[employee_residence]],country_codes_wiki!A:B,2,0)</f>
        <v>United States</v>
      </c>
    </row>
    <row r="1649" spans="1:15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  <c r="L1649" s="10" cm="1">
        <f t="array" ref="L1649">MEDIAN(IF(ds_salaries[experience_level]=ds_salaries[[#This Row],[experience_level]],ds_salaries[salary_in_usd]))</f>
        <v>146000</v>
      </c>
      <c r="M1649" s="10" t="str" cm="1">
        <f t="array" ref="M1649">_xlfn.IFS(ds_salaries[[#This Row],[remote_ratio]]=100,"Remote",ds_salaries[[#This Row],[remote_ratio]]=0,"Onsite",ds_salaries[[#This Row],[remote_ratio]]=50,"Hybrid")</f>
        <v>Onsite</v>
      </c>
      <c r="N1649" s="10" t="str" cm="1">
        <f t="array" ref="N16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49" s="10" t="str">
        <f>VLOOKUP(ds_salaries[[#This Row],[employee_residence]],country_codes_wiki!A:B,2,0)</f>
        <v>United States</v>
      </c>
    </row>
    <row r="1650" spans="1:15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  <c r="L1650" s="10" cm="1">
        <f t="array" ref="L1650">MEDIAN(IF(ds_salaries[experience_level]=ds_salaries[[#This Row],[experience_level]],ds_salaries[salary_in_usd]))</f>
        <v>146000</v>
      </c>
      <c r="M1650" s="10" t="str" cm="1">
        <f t="array" ref="M1650">_xlfn.IFS(ds_salaries[[#This Row],[remote_ratio]]=100,"Remote",ds_salaries[[#This Row],[remote_ratio]]=0,"Onsite",ds_salaries[[#This Row],[remote_ratio]]=50,"Hybrid")</f>
        <v>Onsite</v>
      </c>
      <c r="N1650" s="10" t="str" cm="1">
        <f t="array" ref="N16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0" s="10" t="str">
        <f>VLOOKUP(ds_salaries[[#This Row],[employee_residence]],country_codes_wiki!A:B,2,0)</f>
        <v>United States</v>
      </c>
    </row>
    <row r="1651" spans="1:15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  <c r="L1651" s="10" cm="1">
        <f t="array" ref="L1651">MEDIAN(IF(ds_salaries[experience_level]=ds_salaries[[#This Row],[experience_level]],ds_salaries[salary_in_usd]))</f>
        <v>196000</v>
      </c>
      <c r="M1651" s="10" t="str" cm="1">
        <f t="array" ref="M1651">_xlfn.IFS(ds_salaries[[#This Row],[remote_ratio]]=100,"Remote",ds_salaries[[#This Row],[remote_ratio]]=0,"Onsite",ds_salaries[[#This Row],[remote_ratio]]=50,"Hybrid")</f>
        <v>Onsite</v>
      </c>
      <c r="N1651" s="10" t="str" cm="1">
        <f t="array" ref="N16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1" s="10" t="str">
        <f>VLOOKUP(ds_salaries[[#This Row],[employee_residence]],country_codes_wiki!A:B,2,0)</f>
        <v>United States</v>
      </c>
    </row>
    <row r="1652" spans="1:15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  <c r="L1652" s="10" cm="1">
        <f t="array" ref="L1652">MEDIAN(IF(ds_salaries[experience_level]=ds_salaries[[#This Row],[experience_level]],ds_salaries[salary_in_usd]))</f>
        <v>196000</v>
      </c>
      <c r="M1652" s="10" t="str" cm="1">
        <f t="array" ref="M1652">_xlfn.IFS(ds_salaries[[#This Row],[remote_ratio]]=100,"Remote",ds_salaries[[#This Row],[remote_ratio]]=0,"Onsite",ds_salaries[[#This Row],[remote_ratio]]=50,"Hybrid")</f>
        <v>Onsite</v>
      </c>
      <c r="N1652" s="10" t="str" cm="1">
        <f t="array" ref="N16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2" s="10" t="str">
        <f>VLOOKUP(ds_salaries[[#This Row],[employee_residence]],country_codes_wiki!A:B,2,0)</f>
        <v>United States</v>
      </c>
    </row>
    <row r="1653" spans="1:15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  <c r="L1653" s="10" cm="1">
        <f t="array" ref="L1653">MEDIAN(IF(ds_salaries[experience_level]=ds_salaries[[#This Row],[experience_level]],ds_salaries[salary_in_usd]))</f>
        <v>146000</v>
      </c>
      <c r="M1653" s="10" t="str" cm="1">
        <f t="array" ref="M1653">_xlfn.IFS(ds_salaries[[#This Row],[remote_ratio]]=100,"Remote",ds_salaries[[#This Row],[remote_ratio]]=0,"Onsite",ds_salaries[[#This Row],[remote_ratio]]=50,"Hybrid")</f>
        <v>Onsite</v>
      </c>
      <c r="N1653" s="10" t="str" cm="1">
        <f t="array" ref="N16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3" s="10" t="str">
        <f>VLOOKUP(ds_salaries[[#This Row],[employee_residence]],country_codes_wiki!A:B,2,0)</f>
        <v>United States</v>
      </c>
    </row>
    <row r="1654" spans="1:15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  <c r="L1654" s="10" cm="1">
        <f t="array" ref="L1654">MEDIAN(IF(ds_salaries[experience_level]=ds_salaries[[#This Row],[experience_level]],ds_salaries[salary_in_usd]))</f>
        <v>146000</v>
      </c>
      <c r="M1654" s="10" t="str" cm="1">
        <f t="array" ref="M1654">_xlfn.IFS(ds_salaries[[#This Row],[remote_ratio]]=100,"Remote",ds_salaries[[#This Row],[remote_ratio]]=0,"Onsite",ds_salaries[[#This Row],[remote_ratio]]=50,"Hybrid")</f>
        <v>Onsite</v>
      </c>
      <c r="N1654" s="10" t="str" cm="1">
        <f t="array" ref="N16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4" s="10" t="str">
        <f>VLOOKUP(ds_salaries[[#This Row],[employee_residence]],country_codes_wiki!A:B,2,0)</f>
        <v>United States</v>
      </c>
    </row>
    <row r="1655" spans="1:15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  <c r="L1655" s="10" cm="1">
        <f t="array" ref="L1655">MEDIAN(IF(ds_salaries[experience_level]=ds_salaries[[#This Row],[experience_level]],ds_salaries[salary_in_usd]))</f>
        <v>100000</v>
      </c>
      <c r="M1655" s="10" t="str" cm="1">
        <f t="array" ref="M1655">_xlfn.IFS(ds_salaries[[#This Row],[remote_ratio]]=100,"Remote",ds_salaries[[#This Row],[remote_ratio]]=0,"Onsite",ds_salaries[[#This Row],[remote_ratio]]=50,"Hybrid")</f>
        <v>Remote</v>
      </c>
      <c r="N1655" s="10" t="str" cm="1">
        <f t="array" ref="N16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5" s="10" t="str">
        <f>VLOOKUP(ds_salaries[[#This Row],[employee_residence]],country_codes_wiki!A:B,2,0)</f>
        <v>Spain</v>
      </c>
    </row>
    <row r="1656" spans="1:15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  <c r="L1656" s="10" cm="1">
        <f t="array" ref="L1656">MEDIAN(IF(ds_salaries[experience_level]=ds_salaries[[#This Row],[experience_level]],ds_salaries[salary_in_usd]))</f>
        <v>100000</v>
      </c>
      <c r="M1656" s="10" t="str" cm="1">
        <f t="array" ref="M1656">_xlfn.IFS(ds_salaries[[#This Row],[remote_ratio]]=100,"Remote",ds_salaries[[#This Row],[remote_ratio]]=0,"Onsite",ds_salaries[[#This Row],[remote_ratio]]=50,"Hybrid")</f>
        <v>Remote</v>
      </c>
      <c r="N1656" s="10" t="str" cm="1">
        <f t="array" ref="N16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6" s="10" t="str">
        <f>VLOOKUP(ds_salaries[[#This Row],[employee_residence]],country_codes_wiki!A:B,2,0)</f>
        <v>Spain</v>
      </c>
    </row>
    <row r="1657" spans="1:15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  <c r="L1657" s="10" cm="1">
        <f t="array" ref="L1657">MEDIAN(IF(ds_salaries[experience_level]=ds_salaries[[#This Row],[experience_level]],ds_salaries[salary_in_usd]))</f>
        <v>100000</v>
      </c>
      <c r="M1657" s="10" t="str" cm="1">
        <f t="array" ref="M1657">_xlfn.IFS(ds_salaries[[#This Row],[remote_ratio]]=100,"Remote",ds_salaries[[#This Row],[remote_ratio]]=0,"Onsite",ds_salaries[[#This Row],[remote_ratio]]=50,"Hybrid")</f>
        <v>Onsite</v>
      </c>
      <c r="N1657" s="10" t="str" cm="1">
        <f t="array" ref="N16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7" s="10" t="str">
        <f>VLOOKUP(ds_salaries[[#This Row],[employee_residence]],country_codes_wiki!A:B,2,0)</f>
        <v>United States</v>
      </c>
    </row>
    <row r="1658" spans="1:15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  <c r="L1658" s="10" cm="1">
        <f t="array" ref="L1658">MEDIAN(IF(ds_salaries[experience_level]=ds_salaries[[#This Row],[experience_level]],ds_salaries[salary_in_usd]))</f>
        <v>100000</v>
      </c>
      <c r="M1658" s="10" t="str" cm="1">
        <f t="array" ref="M1658">_xlfn.IFS(ds_salaries[[#This Row],[remote_ratio]]=100,"Remote",ds_salaries[[#This Row],[remote_ratio]]=0,"Onsite",ds_salaries[[#This Row],[remote_ratio]]=50,"Hybrid")</f>
        <v>Onsite</v>
      </c>
      <c r="N1658" s="10" t="str" cm="1">
        <f t="array" ref="N16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8" s="10" t="str">
        <f>VLOOKUP(ds_salaries[[#This Row],[employee_residence]],country_codes_wiki!A:B,2,0)</f>
        <v>United States</v>
      </c>
    </row>
    <row r="1659" spans="1:15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  <c r="L1659" s="10" cm="1">
        <f t="array" ref="L1659">MEDIAN(IF(ds_salaries[experience_level]=ds_salaries[[#This Row],[experience_level]],ds_salaries[salary_in_usd]))</f>
        <v>146000</v>
      </c>
      <c r="M1659" s="10" t="str" cm="1">
        <f t="array" ref="M1659">_xlfn.IFS(ds_salaries[[#This Row],[remote_ratio]]=100,"Remote",ds_salaries[[#This Row],[remote_ratio]]=0,"Onsite",ds_salaries[[#This Row],[remote_ratio]]=50,"Hybrid")</f>
        <v>Onsite</v>
      </c>
      <c r="N1659" s="10" t="str" cm="1">
        <f t="array" ref="N16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59" s="10" t="str">
        <f>VLOOKUP(ds_salaries[[#This Row],[employee_residence]],country_codes_wiki!A:B,2,0)</f>
        <v>United States</v>
      </c>
    </row>
    <row r="1660" spans="1:15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  <c r="L1660" s="10" cm="1">
        <f t="array" ref="L1660">MEDIAN(IF(ds_salaries[experience_level]=ds_salaries[[#This Row],[experience_level]],ds_salaries[salary_in_usd]))</f>
        <v>146000</v>
      </c>
      <c r="M1660" s="10" t="str" cm="1">
        <f t="array" ref="M1660">_xlfn.IFS(ds_salaries[[#This Row],[remote_ratio]]=100,"Remote",ds_salaries[[#This Row],[remote_ratio]]=0,"Onsite",ds_salaries[[#This Row],[remote_ratio]]=50,"Hybrid")</f>
        <v>Onsite</v>
      </c>
      <c r="N1660" s="10" t="str" cm="1">
        <f t="array" ref="N16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0" s="10" t="str">
        <f>VLOOKUP(ds_salaries[[#This Row],[employee_residence]],country_codes_wiki!A:B,2,0)</f>
        <v>United States</v>
      </c>
    </row>
    <row r="1661" spans="1:15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  <c r="L1661" s="10" cm="1">
        <f t="array" ref="L1661">MEDIAN(IF(ds_salaries[experience_level]=ds_salaries[[#This Row],[experience_level]],ds_salaries[salary_in_usd]))</f>
        <v>146000</v>
      </c>
      <c r="M1661" s="10" t="str" cm="1">
        <f t="array" ref="M1661">_xlfn.IFS(ds_salaries[[#This Row],[remote_ratio]]=100,"Remote",ds_salaries[[#This Row],[remote_ratio]]=0,"Onsite",ds_salaries[[#This Row],[remote_ratio]]=50,"Hybrid")</f>
        <v>Onsite</v>
      </c>
      <c r="N1661" s="10" t="str" cm="1">
        <f t="array" ref="N16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1" s="10" t="str">
        <f>VLOOKUP(ds_salaries[[#This Row],[employee_residence]],country_codes_wiki!A:B,2,0)</f>
        <v>United States</v>
      </c>
    </row>
    <row r="1662" spans="1:15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  <c r="L1662" s="10" cm="1">
        <f t="array" ref="L1662">MEDIAN(IF(ds_salaries[experience_level]=ds_salaries[[#This Row],[experience_level]],ds_salaries[salary_in_usd]))</f>
        <v>146000</v>
      </c>
      <c r="M1662" s="10" t="str" cm="1">
        <f t="array" ref="M1662">_xlfn.IFS(ds_salaries[[#This Row],[remote_ratio]]=100,"Remote",ds_salaries[[#This Row],[remote_ratio]]=0,"Onsite",ds_salaries[[#This Row],[remote_ratio]]=50,"Hybrid")</f>
        <v>Onsite</v>
      </c>
      <c r="N1662" s="10" t="str" cm="1">
        <f t="array" ref="N16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2" s="10" t="str">
        <f>VLOOKUP(ds_salaries[[#This Row],[employee_residence]],country_codes_wiki!A:B,2,0)</f>
        <v>United States</v>
      </c>
    </row>
    <row r="1663" spans="1:15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  <c r="L1663" s="10" cm="1">
        <f t="array" ref="L1663">MEDIAN(IF(ds_salaries[experience_level]=ds_salaries[[#This Row],[experience_level]],ds_salaries[salary_in_usd]))</f>
        <v>100000</v>
      </c>
      <c r="M1663" s="10" t="str" cm="1">
        <f t="array" ref="M1663">_xlfn.IFS(ds_salaries[[#This Row],[remote_ratio]]=100,"Remote",ds_salaries[[#This Row],[remote_ratio]]=0,"Onsite",ds_salaries[[#This Row],[remote_ratio]]=50,"Hybrid")</f>
        <v>Onsite</v>
      </c>
      <c r="N1663" s="10" t="str" cm="1">
        <f t="array" ref="N16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3" s="10" t="str">
        <f>VLOOKUP(ds_salaries[[#This Row],[employee_residence]],country_codes_wiki!A:B,2,0)</f>
        <v>United States</v>
      </c>
    </row>
    <row r="1664" spans="1:15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  <c r="L1664" s="10" cm="1">
        <f t="array" ref="L1664">MEDIAN(IF(ds_salaries[experience_level]=ds_salaries[[#This Row],[experience_level]],ds_salaries[salary_in_usd]))</f>
        <v>100000</v>
      </c>
      <c r="M1664" s="10" t="str" cm="1">
        <f t="array" ref="M1664">_xlfn.IFS(ds_salaries[[#This Row],[remote_ratio]]=100,"Remote",ds_salaries[[#This Row],[remote_ratio]]=0,"Onsite",ds_salaries[[#This Row],[remote_ratio]]=50,"Hybrid")</f>
        <v>Onsite</v>
      </c>
      <c r="N1664" s="10" t="str" cm="1">
        <f t="array" ref="N16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4" s="10" t="str">
        <f>VLOOKUP(ds_salaries[[#This Row],[employee_residence]],country_codes_wiki!A:B,2,0)</f>
        <v>United States</v>
      </c>
    </row>
    <row r="1665" spans="1:15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  <c r="L1665" s="10" cm="1">
        <f t="array" ref="L1665">MEDIAN(IF(ds_salaries[experience_level]=ds_salaries[[#This Row],[experience_level]],ds_salaries[salary_in_usd]))</f>
        <v>146000</v>
      </c>
      <c r="M1665" s="10" t="str" cm="1">
        <f t="array" ref="M1665">_xlfn.IFS(ds_salaries[[#This Row],[remote_ratio]]=100,"Remote",ds_salaries[[#This Row],[remote_ratio]]=0,"Onsite",ds_salaries[[#This Row],[remote_ratio]]=50,"Hybrid")</f>
        <v>Remote</v>
      </c>
      <c r="N1665" s="10" t="str" cm="1">
        <f t="array" ref="N16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5" s="10" t="str">
        <f>VLOOKUP(ds_salaries[[#This Row],[employee_residence]],country_codes_wiki!A:B,2,0)</f>
        <v>United States</v>
      </c>
    </row>
    <row r="1666" spans="1:15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  <c r="L1666" s="10" cm="1">
        <f t="array" ref="L1666">MEDIAN(IF(ds_salaries[experience_level]=ds_salaries[[#This Row],[experience_level]],ds_salaries[salary_in_usd]))</f>
        <v>146000</v>
      </c>
      <c r="M1666" s="10" t="str" cm="1">
        <f t="array" ref="M1666">_xlfn.IFS(ds_salaries[[#This Row],[remote_ratio]]=100,"Remote",ds_salaries[[#This Row],[remote_ratio]]=0,"Onsite",ds_salaries[[#This Row],[remote_ratio]]=50,"Hybrid")</f>
        <v>Remote</v>
      </c>
      <c r="N1666" s="10" t="str" cm="1">
        <f t="array" ref="N16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6" s="10" t="str">
        <f>VLOOKUP(ds_salaries[[#This Row],[employee_residence]],country_codes_wiki!A:B,2,0)</f>
        <v>United States</v>
      </c>
    </row>
    <row r="1667" spans="1:15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  <c r="L1667" s="10" cm="1">
        <f t="array" ref="L1667">MEDIAN(IF(ds_salaries[experience_level]=ds_salaries[[#This Row],[experience_level]],ds_salaries[salary_in_usd]))</f>
        <v>146000</v>
      </c>
      <c r="M1667" s="10" t="str" cm="1">
        <f t="array" ref="M1667">_xlfn.IFS(ds_salaries[[#This Row],[remote_ratio]]=100,"Remote",ds_salaries[[#This Row],[remote_ratio]]=0,"Onsite",ds_salaries[[#This Row],[remote_ratio]]=50,"Hybrid")</f>
        <v>Remote</v>
      </c>
      <c r="N1667" s="10" t="str" cm="1">
        <f t="array" ref="N16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7" s="10" t="str">
        <f>VLOOKUP(ds_salaries[[#This Row],[employee_residence]],country_codes_wiki!A:B,2,0)</f>
        <v>United States</v>
      </c>
    </row>
    <row r="1668" spans="1:15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  <c r="L1668" s="10" cm="1">
        <f t="array" ref="L1668">MEDIAN(IF(ds_salaries[experience_level]=ds_salaries[[#This Row],[experience_level]],ds_salaries[salary_in_usd]))</f>
        <v>146000</v>
      </c>
      <c r="M1668" s="10" t="str" cm="1">
        <f t="array" ref="M1668">_xlfn.IFS(ds_salaries[[#This Row],[remote_ratio]]=100,"Remote",ds_salaries[[#This Row],[remote_ratio]]=0,"Onsite",ds_salaries[[#This Row],[remote_ratio]]=50,"Hybrid")</f>
        <v>Remote</v>
      </c>
      <c r="N1668" s="10" t="str" cm="1">
        <f t="array" ref="N16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8" s="10" t="str">
        <f>VLOOKUP(ds_salaries[[#This Row],[employee_residence]],country_codes_wiki!A:B,2,0)</f>
        <v>United States</v>
      </c>
    </row>
    <row r="1669" spans="1:15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  <c r="L1669" s="10" cm="1">
        <f t="array" ref="L1669">MEDIAN(IF(ds_salaries[experience_level]=ds_salaries[[#This Row],[experience_level]],ds_salaries[salary_in_usd]))</f>
        <v>100000</v>
      </c>
      <c r="M1669" s="10" t="str" cm="1">
        <f t="array" ref="M1669">_xlfn.IFS(ds_salaries[[#This Row],[remote_ratio]]=100,"Remote",ds_salaries[[#This Row],[remote_ratio]]=0,"Onsite",ds_salaries[[#This Row],[remote_ratio]]=50,"Hybrid")</f>
        <v>Onsite</v>
      </c>
      <c r="N1669" s="10" t="str" cm="1">
        <f t="array" ref="N16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69" s="10" t="str">
        <f>VLOOKUP(ds_salaries[[#This Row],[employee_residence]],country_codes_wiki!A:B,2,0)</f>
        <v>United States</v>
      </c>
    </row>
    <row r="1670" spans="1:15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  <c r="L1670" s="10" cm="1">
        <f t="array" ref="L1670">MEDIAN(IF(ds_salaries[experience_level]=ds_salaries[[#This Row],[experience_level]],ds_salaries[salary_in_usd]))</f>
        <v>100000</v>
      </c>
      <c r="M1670" s="10" t="str" cm="1">
        <f t="array" ref="M1670">_xlfn.IFS(ds_salaries[[#This Row],[remote_ratio]]=100,"Remote",ds_salaries[[#This Row],[remote_ratio]]=0,"Onsite",ds_salaries[[#This Row],[remote_ratio]]=50,"Hybrid")</f>
        <v>Onsite</v>
      </c>
      <c r="N1670" s="10" t="str" cm="1">
        <f t="array" ref="N16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0" s="10" t="str">
        <f>VLOOKUP(ds_salaries[[#This Row],[employee_residence]],country_codes_wiki!A:B,2,0)</f>
        <v>United States</v>
      </c>
    </row>
    <row r="1671" spans="1:15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  <c r="L1671" s="10" cm="1">
        <f t="array" ref="L1671">MEDIAN(IF(ds_salaries[experience_level]=ds_salaries[[#This Row],[experience_level]],ds_salaries[salary_in_usd]))</f>
        <v>146000</v>
      </c>
      <c r="M1671" s="10" t="str" cm="1">
        <f t="array" ref="M1671">_xlfn.IFS(ds_salaries[[#This Row],[remote_ratio]]=100,"Remote",ds_salaries[[#This Row],[remote_ratio]]=0,"Onsite",ds_salaries[[#This Row],[remote_ratio]]=50,"Hybrid")</f>
        <v>Onsite</v>
      </c>
      <c r="N1671" s="10" t="str" cm="1">
        <f t="array" ref="N16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1" s="10" t="str">
        <f>VLOOKUP(ds_salaries[[#This Row],[employee_residence]],country_codes_wiki!A:B,2,0)</f>
        <v>United States</v>
      </c>
    </row>
    <row r="1672" spans="1:15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  <c r="L1672" s="10" cm="1">
        <f t="array" ref="L1672">MEDIAN(IF(ds_salaries[experience_level]=ds_salaries[[#This Row],[experience_level]],ds_salaries[salary_in_usd]))</f>
        <v>146000</v>
      </c>
      <c r="M1672" s="10" t="str" cm="1">
        <f t="array" ref="M1672">_xlfn.IFS(ds_salaries[[#This Row],[remote_ratio]]=100,"Remote",ds_salaries[[#This Row],[remote_ratio]]=0,"Onsite",ds_salaries[[#This Row],[remote_ratio]]=50,"Hybrid")</f>
        <v>Onsite</v>
      </c>
      <c r="N1672" s="10" t="str" cm="1">
        <f t="array" ref="N16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2" s="10" t="str">
        <f>VLOOKUP(ds_salaries[[#This Row],[employee_residence]],country_codes_wiki!A:B,2,0)</f>
        <v>United States</v>
      </c>
    </row>
    <row r="1673" spans="1:15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  <c r="L1673" s="10" cm="1">
        <f t="array" ref="L1673">MEDIAN(IF(ds_salaries[experience_level]=ds_salaries[[#This Row],[experience_level]],ds_salaries[salary_in_usd]))</f>
        <v>146000</v>
      </c>
      <c r="M1673" s="10" t="str" cm="1">
        <f t="array" ref="M1673">_xlfn.IFS(ds_salaries[[#This Row],[remote_ratio]]=100,"Remote",ds_salaries[[#This Row],[remote_ratio]]=0,"Onsite",ds_salaries[[#This Row],[remote_ratio]]=50,"Hybrid")</f>
        <v>Onsite</v>
      </c>
      <c r="N1673" s="10" t="str" cm="1">
        <f t="array" ref="N16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3" s="10" t="str">
        <f>VLOOKUP(ds_salaries[[#This Row],[employee_residence]],country_codes_wiki!A:B,2,0)</f>
        <v>United States</v>
      </c>
    </row>
    <row r="1674" spans="1:15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  <c r="L1674" s="10" cm="1">
        <f t="array" ref="L1674">MEDIAN(IF(ds_salaries[experience_level]=ds_salaries[[#This Row],[experience_level]],ds_salaries[salary_in_usd]))</f>
        <v>146000</v>
      </c>
      <c r="M1674" s="10" t="str" cm="1">
        <f t="array" ref="M1674">_xlfn.IFS(ds_salaries[[#This Row],[remote_ratio]]=100,"Remote",ds_salaries[[#This Row],[remote_ratio]]=0,"Onsite",ds_salaries[[#This Row],[remote_ratio]]=50,"Hybrid")</f>
        <v>Onsite</v>
      </c>
      <c r="N1674" s="10" t="str" cm="1">
        <f t="array" ref="N16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4" s="10" t="str">
        <f>VLOOKUP(ds_salaries[[#This Row],[employee_residence]],country_codes_wiki!A:B,2,0)</f>
        <v>United States</v>
      </c>
    </row>
    <row r="1675" spans="1:15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  <c r="L1675" s="10" cm="1">
        <f t="array" ref="L1675">MEDIAN(IF(ds_salaries[experience_level]=ds_salaries[[#This Row],[experience_level]],ds_salaries[salary_in_usd]))</f>
        <v>146000</v>
      </c>
      <c r="M1675" s="10" t="str" cm="1">
        <f t="array" ref="M1675">_xlfn.IFS(ds_salaries[[#This Row],[remote_ratio]]=100,"Remote",ds_salaries[[#This Row],[remote_ratio]]=0,"Onsite",ds_salaries[[#This Row],[remote_ratio]]=50,"Hybrid")</f>
        <v>Remote</v>
      </c>
      <c r="N1675" s="10" t="str" cm="1">
        <f t="array" ref="N16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5" s="10" t="str">
        <f>VLOOKUP(ds_salaries[[#This Row],[employee_residence]],country_codes_wiki!A:B,2,0)</f>
        <v>United States</v>
      </c>
    </row>
    <row r="1676" spans="1:15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  <c r="L1676" s="10" cm="1">
        <f t="array" ref="L1676">MEDIAN(IF(ds_salaries[experience_level]=ds_salaries[[#This Row],[experience_level]],ds_salaries[salary_in_usd]))</f>
        <v>146000</v>
      </c>
      <c r="M1676" s="10" t="str" cm="1">
        <f t="array" ref="M1676">_xlfn.IFS(ds_salaries[[#This Row],[remote_ratio]]=100,"Remote",ds_salaries[[#This Row],[remote_ratio]]=0,"Onsite",ds_salaries[[#This Row],[remote_ratio]]=50,"Hybrid")</f>
        <v>Remote</v>
      </c>
      <c r="N1676" s="10" t="str" cm="1">
        <f t="array" ref="N16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6" s="10" t="str">
        <f>VLOOKUP(ds_salaries[[#This Row],[employee_residence]],country_codes_wiki!A:B,2,0)</f>
        <v>United States</v>
      </c>
    </row>
    <row r="1677" spans="1:15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  <c r="L1677" s="10" cm="1">
        <f t="array" ref="L1677">MEDIAN(IF(ds_salaries[experience_level]=ds_salaries[[#This Row],[experience_level]],ds_salaries[salary_in_usd]))</f>
        <v>146000</v>
      </c>
      <c r="M1677" s="10" t="str" cm="1">
        <f t="array" ref="M1677">_xlfn.IFS(ds_salaries[[#This Row],[remote_ratio]]=100,"Remote",ds_salaries[[#This Row],[remote_ratio]]=0,"Onsite",ds_salaries[[#This Row],[remote_ratio]]=50,"Hybrid")</f>
        <v>Remote</v>
      </c>
      <c r="N1677" s="10" t="str" cm="1">
        <f t="array" ref="N16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7" s="10" t="str">
        <f>VLOOKUP(ds_salaries[[#This Row],[employee_residence]],country_codes_wiki!A:B,2,0)</f>
        <v>United States</v>
      </c>
    </row>
    <row r="1678" spans="1:15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  <c r="L1678" s="10" cm="1">
        <f t="array" ref="L1678">MEDIAN(IF(ds_salaries[experience_level]=ds_salaries[[#This Row],[experience_level]],ds_salaries[salary_in_usd]))</f>
        <v>146000</v>
      </c>
      <c r="M1678" s="10" t="str" cm="1">
        <f t="array" ref="M1678">_xlfn.IFS(ds_salaries[[#This Row],[remote_ratio]]=100,"Remote",ds_salaries[[#This Row],[remote_ratio]]=0,"Onsite",ds_salaries[[#This Row],[remote_ratio]]=50,"Hybrid")</f>
        <v>Remote</v>
      </c>
      <c r="N1678" s="10" t="str" cm="1">
        <f t="array" ref="N16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8" s="10" t="str">
        <f>VLOOKUP(ds_salaries[[#This Row],[employee_residence]],country_codes_wiki!A:B,2,0)</f>
        <v>United States</v>
      </c>
    </row>
    <row r="1679" spans="1:15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  <c r="L1679" s="10" cm="1">
        <f t="array" ref="L1679">MEDIAN(IF(ds_salaries[experience_level]=ds_salaries[[#This Row],[experience_level]],ds_salaries[salary_in_usd]))</f>
        <v>146000</v>
      </c>
      <c r="M1679" s="10" t="str" cm="1">
        <f t="array" ref="M1679">_xlfn.IFS(ds_salaries[[#This Row],[remote_ratio]]=100,"Remote",ds_salaries[[#This Row],[remote_ratio]]=0,"Onsite",ds_salaries[[#This Row],[remote_ratio]]=50,"Hybrid")</f>
        <v>Remote</v>
      </c>
      <c r="N1679" s="10" t="str" cm="1">
        <f t="array" ref="N16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79" s="10" t="str">
        <f>VLOOKUP(ds_salaries[[#This Row],[employee_residence]],country_codes_wiki!A:B,2,0)</f>
        <v>United States</v>
      </c>
    </row>
    <row r="1680" spans="1:15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  <c r="L1680" s="10" cm="1">
        <f t="array" ref="L1680">MEDIAN(IF(ds_salaries[experience_level]=ds_salaries[[#This Row],[experience_level]],ds_salaries[salary_in_usd]))</f>
        <v>146000</v>
      </c>
      <c r="M1680" s="10" t="str" cm="1">
        <f t="array" ref="M1680">_xlfn.IFS(ds_salaries[[#This Row],[remote_ratio]]=100,"Remote",ds_salaries[[#This Row],[remote_ratio]]=0,"Onsite",ds_salaries[[#This Row],[remote_ratio]]=50,"Hybrid")</f>
        <v>Remote</v>
      </c>
      <c r="N1680" s="10" t="str" cm="1">
        <f t="array" ref="N16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0" s="10" t="str">
        <f>VLOOKUP(ds_salaries[[#This Row],[employee_residence]],country_codes_wiki!A:B,2,0)</f>
        <v>United States</v>
      </c>
    </row>
    <row r="1681" spans="1:15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  <c r="L1681" s="10" cm="1">
        <f t="array" ref="L1681">MEDIAN(IF(ds_salaries[experience_level]=ds_salaries[[#This Row],[experience_level]],ds_salaries[salary_in_usd]))</f>
        <v>146000</v>
      </c>
      <c r="M1681" s="10" t="str" cm="1">
        <f t="array" ref="M1681">_xlfn.IFS(ds_salaries[[#This Row],[remote_ratio]]=100,"Remote",ds_salaries[[#This Row],[remote_ratio]]=0,"Onsite",ds_salaries[[#This Row],[remote_ratio]]=50,"Hybrid")</f>
        <v>Remote</v>
      </c>
      <c r="N1681" s="10" t="str" cm="1">
        <f t="array" ref="N16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1" s="10" t="str">
        <f>VLOOKUP(ds_salaries[[#This Row],[employee_residence]],country_codes_wiki!A:B,2,0)</f>
        <v>United States</v>
      </c>
    </row>
    <row r="1682" spans="1:15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  <c r="L1682" s="10" cm="1">
        <f t="array" ref="L1682">MEDIAN(IF(ds_salaries[experience_level]=ds_salaries[[#This Row],[experience_level]],ds_salaries[salary_in_usd]))</f>
        <v>146000</v>
      </c>
      <c r="M1682" s="10" t="str" cm="1">
        <f t="array" ref="M1682">_xlfn.IFS(ds_salaries[[#This Row],[remote_ratio]]=100,"Remote",ds_salaries[[#This Row],[remote_ratio]]=0,"Onsite",ds_salaries[[#This Row],[remote_ratio]]=50,"Hybrid")</f>
        <v>Remote</v>
      </c>
      <c r="N1682" s="10" t="str" cm="1">
        <f t="array" ref="N16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2" s="10" t="str">
        <f>VLOOKUP(ds_salaries[[#This Row],[employee_residence]],country_codes_wiki!A:B,2,0)</f>
        <v>United States</v>
      </c>
    </row>
    <row r="1683" spans="1:15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  <c r="L1683" s="10" cm="1">
        <f t="array" ref="L1683">MEDIAN(IF(ds_salaries[experience_level]=ds_salaries[[#This Row],[experience_level]],ds_salaries[salary_in_usd]))</f>
        <v>146000</v>
      </c>
      <c r="M1683" s="10" t="str" cm="1">
        <f t="array" ref="M1683">_xlfn.IFS(ds_salaries[[#This Row],[remote_ratio]]=100,"Remote",ds_salaries[[#This Row],[remote_ratio]]=0,"Onsite",ds_salaries[[#This Row],[remote_ratio]]=50,"Hybrid")</f>
        <v>Remote</v>
      </c>
      <c r="N1683" s="10" t="str" cm="1">
        <f t="array" ref="N16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3" s="10" t="str">
        <f>VLOOKUP(ds_salaries[[#This Row],[employee_residence]],country_codes_wiki!A:B,2,0)</f>
        <v>United States</v>
      </c>
    </row>
    <row r="1684" spans="1:15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  <c r="L1684" s="10" cm="1">
        <f t="array" ref="L1684">MEDIAN(IF(ds_salaries[experience_level]=ds_salaries[[#This Row],[experience_level]],ds_salaries[salary_in_usd]))</f>
        <v>146000</v>
      </c>
      <c r="M1684" s="10" t="str" cm="1">
        <f t="array" ref="M1684">_xlfn.IFS(ds_salaries[[#This Row],[remote_ratio]]=100,"Remote",ds_salaries[[#This Row],[remote_ratio]]=0,"Onsite",ds_salaries[[#This Row],[remote_ratio]]=50,"Hybrid")</f>
        <v>Remote</v>
      </c>
      <c r="N1684" s="10" t="str" cm="1">
        <f t="array" ref="N16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4" s="10" t="str">
        <f>VLOOKUP(ds_salaries[[#This Row],[employee_residence]],country_codes_wiki!A:B,2,0)</f>
        <v>United States</v>
      </c>
    </row>
    <row r="1685" spans="1:15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  <c r="L1685" s="10" cm="1">
        <f t="array" ref="L1685">MEDIAN(IF(ds_salaries[experience_level]=ds_salaries[[#This Row],[experience_level]],ds_salaries[salary_in_usd]))</f>
        <v>100000</v>
      </c>
      <c r="M1685" s="10" t="str" cm="1">
        <f t="array" ref="M1685">_xlfn.IFS(ds_salaries[[#This Row],[remote_ratio]]=100,"Remote",ds_salaries[[#This Row],[remote_ratio]]=0,"Onsite",ds_salaries[[#This Row],[remote_ratio]]=50,"Hybrid")</f>
        <v>Hybrid</v>
      </c>
      <c r="N1685" s="10" t="str" cm="1">
        <f t="array" ref="N16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5" s="10" t="str">
        <f>VLOOKUP(ds_salaries[[#This Row],[employee_residence]],country_codes_wiki!A:B,2,0)</f>
        <v>United States</v>
      </c>
    </row>
    <row r="1686" spans="1:15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  <c r="L1686" s="10" cm="1">
        <f t="array" ref="L1686">MEDIAN(IF(ds_salaries[experience_level]=ds_salaries[[#This Row],[experience_level]],ds_salaries[salary_in_usd]))</f>
        <v>146000</v>
      </c>
      <c r="M1686" s="10" t="str" cm="1">
        <f t="array" ref="M1686">_xlfn.IFS(ds_salaries[[#This Row],[remote_ratio]]=100,"Remote",ds_salaries[[#This Row],[remote_ratio]]=0,"Onsite",ds_salaries[[#This Row],[remote_ratio]]=50,"Hybrid")</f>
        <v>Remote</v>
      </c>
      <c r="N1686" s="10" t="str" cm="1">
        <f t="array" ref="N16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6" s="10" t="str">
        <f>VLOOKUP(ds_salaries[[#This Row],[employee_residence]],country_codes_wiki!A:B,2,0)</f>
        <v>United States</v>
      </c>
    </row>
    <row r="1687" spans="1:15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  <c r="L1687" s="10" cm="1">
        <f t="array" ref="L1687">MEDIAN(IF(ds_salaries[experience_level]=ds_salaries[[#This Row],[experience_level]],ds_salaries[salary_in_usd]))</f>
        <v>146000</v>
      </c>
      <c r="M1687" s="10" t="str" cm="1">
        <f t="array" ref="M1687">_xlfn.IFS(ds_salaries[[#This Row],[remote_ratio]]=100,"Remote",ds_salaries[[#This Row],[remote_ratio]]=0,"Onsite",ds_salaries[[#This Row],[remote_ratio]]=50,"Hybrid")</f>
        <v>Remote</v>
      </c>
      <c r="N1687" s="10" t="str" cm="1">
        <f t="array" ref="N16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7" s="10" t="str">
        <f>VLOOKUP(ds_salaries[[#This Row],[employee_residence]],country_codes_wiki!A:B,2,0)</f>
        <v>United States</v>
      </c>
    </row>
    <row r="1688" spans="1:15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  <c r="L1688" s="10" cm="1">
        <f t="array" ref="L1688">MEDIAN(IF(ds_salaries[experience_level]=ds_salaries[[#This Row],[experience_level]],ds_salaries[salary_in_usd]))</f>
        <v>146000</v>
      </c>
      <c r="M1688" s="10" t="str" cm="1">
        <f t="array" ref="M1688">_xlfn.IFS(ds_salaries[[#This Row],[remote_ratio]]=100,"Remote",ds_salaries[[#This Row],[remote_ratio]]=0,"Onsite",ds_salaries[[#This Row],[remote_ratio]]=50,"Hybrid")</f>
        <v>Remote</v>
      </c>
      <c r="N1688" s="10" t="str" cm="1">
        <f t="array" ref="N16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8" s="10" t="str">
        <f>VLOOKUP(ds_salaries[[#This Row],[employee_residence]],country_codes_wiki!A:B,2,0)</f>
        <v>United States</v>
      </c>
    </row>
    <row r="1689" spans="1:15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  <c r="L1689" s="10" cm="1">
        <f t="array" ref="L1689">MEDIAN(IF(ds_salaries[experience_level]=ds_salaries[[#This Row],[experience_level]],ds_salaries[salary_in_usd]))</f>
        <v>146000</v>
      </c>
      <c r="M1689" s="10" t="str" cm="1">
        <f t="array" ref="M1689">_xlfn.IFS(ds_salaries[[#This Row],[remote_ratio]]=100,"Remote",ds_salaries[[#This Row],[remote_ratio]]=0,"Onsite",ds_salaries[[#This Row],[remote_ratio]]=50,"Hybrid")</f>
        <v>Remote</v>
      </c>
      <c r="N1689" s="10" t="str" cm="1">
        <f t="array" ref="N16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89" s="10" t="str">
        <f>VLOOKUP(ds_salaries[[#This Row],[employee_residence]],country_codes_wiki!A:B,2,0)</f>
        <v>United States</v>
      </c>
    </row>
    <row r="1690" spans="1:15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  <c r="L1690" s="10" cm="1">
        <f t="array" ref="L1690">MEDIAN(IF(ds_salaries[experience_level]=ds_salaries[[#This Row],[experience_level]],ds_salaries[salary_in_usd]))</f>
        <v>100000</v>
      </c>
      <c r="M1690" s="10" t="str" cm="1">
        <f t="array" ref="M1690">_xlfn.IFS(ds_salaries[[#This Row],[remote_ratio]]=100,"Remote",ds_salaries[[#This Row],[remote_ratio]]=0,"Onsite",ds_salaries[[#This Row],[remote_ratio]]=50,"Hybrid")</f>
        <v>Onsite</v>
      </c>
      <c r="N1690" s="10" t="str" cm="1">
        <f t="array" ref="N16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0" s="10" t="str">
        <f>VLOOKUP(ds_salaries[[#This Row],[employee_residence]],country_codes_wiki!A:B,2,0)</f>
        <v>United States</v>
      </c>
    </row>
    <row r="1691" spans="1:15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  <c r="L1691" s="10" cm="1">
        <f t="array" ref="L1691">MEDIAN(IF(ds_salaries[experience_level]=ds_salaries[[#This Row],[experience_level]],ds_salaries[salary_in_usd]))</f>
        <v>100000</v>
      </c>
      <c r="M1691" s="10" t="str" cm="1">
        <f t="array" ref="M1691">_xlfn.IFS(ds_salaries[[#This Row],[remote_ratio]]=100,"Remote",ds_salaries[[#This Row],[remote_ratio]]=0,"Onsite",ds_salaries[[#This Row],[remote_ratio]]=50,"Hybrid")</f>
        <v>Onsite</v>
      </c>
      <c r="N1691" s="10" t="str" cm="1">
        <f t="array" ref="N16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1" s="10" t="str">
        <f>VLOOKUP(ds_salaries[[#This Row],[employee_residence]],country_codes_wiki!A:B,2,0)</f>
        <v>United States</v>
      </c>
    </row>
    <row r="1692" spans="1:15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  <c r="L1692" s="10" cm="1">
        <f t="array" ref="L1692">MEDIAN(IF(ds_salaries[experience_level]=ds_salaries[[#This Row],[experience_level]],ds_salaries[salary_in_usd]))</f>
        <v>146000</v>
      </c>
      <c r="M1692" s="10" t="str" cm="1">
        <f t="array" ref="M1692">_xlfn.IFS(ds_salaries[[#This Row],[remote_ratio]]=100,"Remote",ds_salaries[[#This Row],[remote_ratio]]=0,"Onsite",ds_salaries[[#This Row],[remote_ratio]]=50,"Hybrid")</f>
        <v>Onsite</v>
      </c>
      <c r="N1692" s="10" t="str" cm="1">
        <f t="array" ref="N16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2" s="10" t="str">
        <f>VLOOKUP(ds_salaries[[#This Row],[employee_residence]],country_codes_wiki!A:B,2,0)</f>
        <v>United States</v>
      </c>
    </row>
    <row r="1693" spans="1:15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  <c r="L1693" s="10" cm="1">
        <f t="array" ref="L1693">MEDIAN(IF(ds_salaries[experience_level]=ds_salaries[[#This Row],[experience_level]],ds_salaries[salary_in_usd]))</f>
        <v>146000</v>
      </c>
      <c r="M1693" s="10" t="str" cm="1">
        <f t="array" ref="M1693">_xlfn.IFS(ds_salaries[[#This Row],[remote_ratio]]=100,"Remote",ds_salaries[[#This Row],[remote_ratio]]=0,"Onsite",ds_salaries[[#This Row],[remote_ratio]]=50,"Hybrid")</f>
        <v>Onsite</v>
      </c>
      <c r="N1693" s="10" t="str" cm="1">
        <f t="array" ref="N16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3" s="10" t="str">
        <f>VLOOKUP(ds_salaries[[#This Row],[employee_residence]],country_codes_wiki!A:B,2,0)</f>
        <v>United States</v>
      </c>
    </row>
    <row r="1694" spans="1:15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  <c r="L1694" s="10" cm="1">
        <f t="array" ref="L1694">MEDIAN(IF(ds_salaries[experience_level]=ds_salaries[[#This Row],[experience_level]],ds_salaries[salary_in_usd]))</f>
        <v>146000</v>
      </c>
      <c r="M1694" s="10" t="str" cm="1">
        <f t="array" ref="M1694">_xlfn.IFS(ds_salaries[[#This Row],[remote_ratio]]=100,"Remote",ds_salaries[[#This Row],[remote_ratio]]=0,"Onsite",ds_salaries[[#This Row],[remote_ratio]]=50,"Hybrid")</f>
        <v>Onsite</v>
      </c>
      <c r="N1694" s="10" t="str" cm="1">
        <f t="array" ref="N16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4" s="10" t="str">
        <f>VLOOKUP(ds_salaries[[#This Row],[employee_residence]],country_codes_wiki!A:B,2,0)</f>
        <v>United States</v>
      </c>
    </row>
    <row r="1695" spans="1:15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  <c r="L1695" s="10" cm="1">
        <f t="array" ref="L1695">MEDIAN(IF(ds_salaries[experience_level]=ds_salaries[[#This Row],[experience_level]],ds_salaries[salary_in_usd]))</f>
        <v>146000</v>
      </c>
      <c r="M1695" s="10" t="str" cm="1">
        <f t="array" ref="M1695">_xlfn.IFS(ds_salaries[[#This Row],[remote_ratio]]=100,"Remote",ds_salaries[[#This Row],[remote_ratio]]=0,"Onsite",ds_salaries[[#This Row],[remote_ratio]]=50,"Hybrid")</f>
        <v>Onsite</v>
      </c>
      <c r="N1695" s="10" t="str" cm="1">
        <f t="array" ref="N16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5" s="10" t="str">
        <f>VLOOKUP(ds_salaries[[#This Row],[employee_residence]],country_codes_wiki!A:B,2,0)</f>
        <v>United States</v>
      </c>
    </row>
    <row r="1696" spans="1:15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  <c r="L1696" s="10" cm="1">
        <f t="array" ref="L1696">MEDIAN(IF(ds_salaries[experience_level]=ds_salaries[[#This Row],[experience_level]],ds_salaries[salary_in_usd]))</f>
        <v>146000</v>
      </c>
      <c r="M1696" s="10" t="str" cm="1">
        <f t="array" ref="M1696">_xlfn.IFS(ds_salaries[[#This Row],[remote_ratio]]=100,"Remote",ds_salaries[[#This Row],[remote_ratio]]=0,"Onsite",ds_salaries[[#This Row],[remote_ratio]]=50,"Hybrid")</f>
        <v>Onsite</v>
      </c>
      <c r="N1696" s="10" t="str" cm="1">
        <f t="array" ref="N16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6" s="10" t="str">
        <f>VLOOKUP(ds_salaries[[#This Row],[employee_residence]],country_codes_wiki!A:B,2,0)</f>
        <v>United States</v>
      </c>
    </row>
    <row r="1697" spans="1:15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  <c r="L1697" s="10" cm="1">
        <f t="array" ref="L1697">MEDIAN(IF(ds_salaries[experience_level]=ds_salaries[[#This Row],[experience_level]],ds_salaries[salary_in_usd]))</f>
        <v>146000</v>
      </c>
      <c r="M1697" s="10" t="str" cm="1">
        <f t="array" ref="M1697">_xlfn.IFS(ds_salaries[[#This Row],[remote_ratio]]=100,"Remote",ds_salaries[[#This Row],[remote_ratio]]=0,"Onsite",ds_salaries[[#This Row],[remote_ratio]]=50,"Hybrid")</f>
        <v>Onsite</v>
      </c>
      <c r="N1697" s="10" t="str" cm="1">
        <f t="array" ref="N16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7" s="10" t="str">
        <f>VLOOKUP(ds_salaries[[#This Row],[employee_residence]],country_codes_wiki!A:B,2,0)</f>
        <v>United States</v>
      </c>
    </row>
    <row r="1698" spans="1:15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  <c r="L1698" s="10" cm="1">
        <f t="array" ref="L1698">MEDIAN(IF(ds_salaries[experience_level]=ds_salaries[[#This Row],[experience_level]],ds_salaries[salary_in_usd]))</f>
        <v>146000</v>
      </c>
      <c r="M1698" s="10" t="str" cm="1">
        <f t="array" ref="M1698">_xlfn.IFS(ds_salaries[[#This Row],[remote_ratio]]=100,"Remote",ds_salaries[[#This Row],[remote_ratio]]=0,"Onsite",ds_salaries[[#This Row],[remote_ratio]]=50,"Hybrid")</f>
        <v>Remote</v>
      </c>
      <c r="N1698" s="10" t="str" cm="1">
        <f t="array" ref="N16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8" s="10" t="str">
        <f>VLOOKUP(ds_salaries[[#This Row],[employee_residence]],country_codes_wiki!A:B,2,0)</f>
        <v>United States</v>
      </c>
    </row>
    <row r="1699" spans="1:15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  <c r="L1699" s="10" cm="1">
        <f t="array" ref="L1699">MEDIAN(IF(ds_salaries[experience_level]=ds_salaries[[#This Row],[experience_level]],ds_salaries[salary_in_usd]))</f>
        <v>146000</v>
      </c>
      <c r="M1699" s="10" t="str" cm="1">
        <f t="array" ref="M1699">_xlfn.IFS(ds_salaries[[#This Row],[remote_ratio]]=100,"Remote",ds_salaries[[#This Row],[remote_ratio]]=0,"Onsite",ds_salaries[[#This Row],[remote_ratio]]=50,"Hybrid")</f>
        <v>Remote</v>
      </c>
      <c r="N1699" s="10" t="str" cm="1">
        <f t="array" ref="N16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699" s="10" t="str">
        <f>VLOOKUP(ds_salaries[[#This Row],[employee_residence]],country_codes_wiki!A:B,2,0)</f>
        <v>United States</v>
      </c>
    </row>
    <row r="1700" spans="1:15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  <c r="L1700" s="10" cm="1">
        <f t="array" ref="L1700">MEDIAN(IF(ds_salaries[experience_level]=ds_salaries[[#This Row],[experience_level]],ds_salaries[salary_in_usd]))</f>
        <v>100000</v>
      </c>
      <c r="M1700" s="10" t="str" cm="1">
        <f t="array" ref="M1700">_xlfn.IFS(ds_salaries[[#This Row],[remote_ratio]]=100,"Remote",ds_salaries[[#This Row],[remote_ratio]]=0,"Onsite",ds_salaries[[#This Row],[remote_ratio]]=50,"Hybrid")</f>
        <v>Remote</v>
      </c>
      <c r="N1700" s="10" t="str" cm="1">
        <f t="array" ref="N17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0" s="10" t="str">
        <f>VLOOKUP(ds_salaries[[#This Row],[employee_residence]],country_codes_wiki!A:B,2,0)</f>
        <v>United States</v>
      </c>
    </row>
    <row r="1701" spans="1:15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  <c r="L1701" s="10" cm="1">
        <f t="array" ref="L1701">MEDIAN(IF(ds_salaries[experience_level]=ds_salaries[[#This Row],[experience_level]],ds_salaries[salary_in_usd]))</f>
        <v>100000</v>
      </c>
      <c r="M1701" s="10" t="str" cm="1">
        <f t="array" ref="M1701">_xlfn.IFS(ds_salaries[[#This Row],[remote_ratio]]=100,"Remote",ds_salaries[[#This Row],[remote_ratio]]=0,"Onsite",ds_salaries[[#This Row],[remote_ratio]]=50,"Hybrid")</f>
        <v>Remote</v>
      </c>
      <c r="N1701" s="10" t="str" cm="1">
        <f t="array" ref="N17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1" s="10" t="str">
        <f>VLOOKUP(ds_salaries[[#This Row],[employee_residence]],country_codes_wiki!A:B,2,0)</f>
        <v>United States</v>
      </c>
    </row>
    <row r="1702" spans="1:15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  <c r="L1702" s="10" cm="1">
        <f t="array" ref="L1702">MEDIAN(IF(ds_salaries[experience_level]=ds_salaries[[#This Row],[experience_level]],ds_salaries[salary_in_usd]))</f>
        <v>146000</v>
      </c>
      <c r="M1702" s="10" t="str" cm="1">
        <f t="array" ref="M1702">_xlfn.IFS(ds_salaries[[#This Row],[remote_ratio]]=100,"Remote",ds_salaries[[#This Row],[remote_ratio]]=0,"Onsite",ds_salaries[[#This Row],[remote_ratio]]=50,"Hybrid")</f>
        <v>Onsite</v>
      </c>
      <c r="N1702" s="10" t="str" cm="1">
        <f t="array" ref="N17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2" s="10" t="str">
        <f>VLOOKUP(ds_salaries[[#This Row],[employee_residence]],country_codes_wiki!A:B,2,0)</f>
        <v>United States</v>
      </c>
    </row>
    <row r="1703" spans="1:15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  <c r="L1703" s="10" cm="1">
        <f t="array" ref="L1703">MEDIAN(IF(ds_salaries[experience_level]=ds_salaries[[#This Row],[experience_level]],ds_salaries[salary_in_usd]))</f>
        <v>146000</v>
      </c>
      <c r="M1703" s="10" t="str" cm="1">
        <f t="array" ref="M1703">_xlfn.IFS(ds_salaries[[#This Row],[remote_ratio]]=100,"Remote",ds_salaries[[#This Row],[remote_ratio]]=0,"Onsite",ds_salaries[[#This Row],[remote_ratio]]=50,"Hybrid")</f>
        <v>Onsite</v>
      </c>
      <c r="N1703" s="10" t="str" cm="1">
        <f t="array" ref="N17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3" s="10" t="str">
        <f>VLOOKUP(ds_salaries[[#This Row],[employee_residence]],country_codes_wiki!A:B,2,0)</f>
        <v>United States</v>
      </c>
    </row>
    <row r="1704" spans="1:15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  <c r="L1704" s="10" cm="1">
        <f t="array" ref="L1704">MEDIAN(IF(ds_salaries[experience_level]=ds_salaries[[#This Row],[experience_level]],ds_salaries[salary_in_usd]))</f>
        <v>100000</v>
      </c>
      <c r="M1704" s="10" t="str" cm="1">
        <f t="array" ref="M1704">_xlfn.IFS(ds_salaries[[#This Row],[remote_ratio]]=100,"Remote",ds_salaries[[#This Row],[remote_ratio]]=0,"Onsite",ds_salaries[[#This Row],[remote_ratio]]=50,"Hybrid")</f>
        <v>Onsite</v>
      </c>
      <c r="N1704" s="10" t="str" cm="1">
        <f t="array" ref="N17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4" s="10" t="str">
        <f>VLOOKUP(ds_salaries[[#This Row],[employee_residence]],country_codes_wiki!A:B,2,0)</f>
        <v>United States</v>
      </c>
    </row>
    <row r="1705" spans="1:15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  <c r="L1705" s="10" cm="1">
        <f t="array" ref="L1705">MEDIAN(IF(ds_salaries[experience_level]=ds_salaries[[#This Row],[experience_level]],ds_salaries[salary_in_usd]))</f>
        <v>100000</v>
      </c>
      <c r="M1705" s="10" t="str" cm="1">
        <f t="array" ref="M1705">_xlfn.IFS(ds_salaries[[#This Row],[remote_ratio]]=100,"Remote",ds_salaries[[#This Row],[remote_ratio]]=0,"Onsite",ds_salaries[[#This Row],[remote_ratio]]=50,"Hybrid")</f>
        <v>Onsite</v>
      </c>
      <c r="N1705" s="10" t="str" cm="1">
        <f t="array" ref="N17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5" s="10" t="str">
        <f>VLOOKUP(ds_salaries[[#This Row],[employee_residence]],country_codes_wiki!A:B,2,0)</f>
        <v>United States</v>
      </c>
    </row>
    <row r="1706" spans="1:15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  <c r="L1706" s="10" cm="1">
        <f t="array" ref="L1706">MEDIAN(IF(ds_salaries[experience_level]=ds_salaries[[#This Row],[experience_level]],ds_salaries[salary_in_usd]))</f>
        <v>100000</v>
      </c>
      <c r="M1706" s="10" t="str" cm="1">
        <f t="array" ref="M1706">_xlfn.IFS(ds_salaries[[#This Row],[remote_ratio]]=100,"Remote",ds_salaries[[#This Row],[remote_ratio]]=0,"Onsite",ds_salaries[[#This Row],[remote_ratio]]=50,"Hybrid")</f>
        <v>Onsite</v>
      </c>
      <c r="N1706" s="10" t="str" cm="1">
        <f t="array" ref="N17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6" s="10" t="str">
        <f>VLOOKUP(ds_salaries[[#This Row],[employee_residence]],country_codes_wiki!A:B,2,0)</f>
        <v>Great Britain</v>
      </c>
    </row>
    <row r="1707" spans="1:15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  <c r="L1707" s="10" cm="1">
        <f t="array" ref="L1707">MEDIAN(IF(ds_salaries[experience_level]=ds_salaries[[#This Row],[experience_level]],ds_salaries[salary_in_usd]))</f>
        <v>70000</v>
      </c>
      <c r="M1707" s="10" t="str" cm="1">
        <f t="array" ref="M1707">_xlfn.IFS(ds_salaries[[#This Row],[remote_ratio]]=100,"Remote",ds_salaries[[#This Row],[remote_ratio]]=0,"Onsite",ds_salaries[[#This Row],[remote_ratio]]=50,"Hybrid")</f>
        <v>Remote</v>
      </c>
      <c r="N1707" s="10" t="str" cm="1">
        <f t="array" ref="N1707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1707" s="10" t="str">
        <f>VLOOKUP(ds_salaries[[#This Row],[employee_residence]],country_codes_wiki!A:B,2,0)</f>
        <v>Spain</v>
      </c>
    </row>
    <row r="1708" spans="1:15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  <c r="L1708" s="10" cm="1">
        <f t="array" ref="L1708">MEDIAN(IF(ds_salaries[experience_level]=ds_salaries[[#This Row],[experience_level]],ds_salaries[salary_in_usd]))</f>
        <v>146000</v>
      </c>
      <c r="M1708" s="10" t="str" cm="1">
        <f t="array" ref="M1708">_xlfn.IFS(ds_salaries[[#This Row],[remote_ratio]]=100,"Remote",ds_salaries[[#This Row],[remote_ratio]]=0,"Onsite",ds_salaries[[#This Row],[remote_ratio]]=50,"Hybrid")</f>
        <v>Onsite</v>
      </c>
      <c r="N1708" s="10" t="str" cm="1">
        <f t="array" ref="N17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8" s="10" t="str">
        <f>VLOOKUP(ds_salaries[[#This Row],[employee_residence]],country_codes_wiki!A:B,2,0)</f>
        <v>United States</v>
      </c>
    </row>
    <row r="1709" spans="1:15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  <c r="L1709" s="10" cm="1">
        <f t="array" ref="L1709">MEDIAN(IF(ds_salaries[experience_level]=ds_salaries[[#This Row],[experience_level]],ds_salaries[salary_in_usd]))</f>
        <v>146000</v>
      </c>
      <c r="M1709" s="10" t="str" cm="1">
        <f t="array" ref="M1709">_xlfn.IFS(ds_salaries[[#This Row],[remote_ratio]]=100,"Remote",ds_salaries[[#This Row],[remote_ratio]]=0,"Onsite",ds_salaries[[#This Row],[remote_ratio]]=50,"Hybrid")</f>
        <v>Onsite</v>
      </c>
      <c r="N1709" s="10" t="str" cm="1">
        <f t="array" ref="N17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09" s="10" t="str">
        <f>VLOOKUP(ds_salaries[[#This Row],[employee_residence]],country_codes_wiki!A:B,2,0)</f>
        <v>United States</v>
      </c>
    </row>
    <row r="1710" spans="1:15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  <c r="L1710" s="10" cm="1">
        <f t="array" ref="L1710">MEDIAN(IF(ds_salaries[experience_level]=ds_salaries[[#This Row],[experience_level]],ds_salaries[salary_in_usd]))</f>
        <v>146000</v>
      </c>
      <c r="M1710" s="10" t="str" cm="1">
        <f t="array" ref="M1710">_xlfn.IFS(ds_salaries[[#This Row],[remote_ratio]]=100,"Remote",ds_salaries[[#This Row],[remote_ratio]]=0,"Onsite",ds_salaries[[#This Row],[remote_ratio]]=50,"Hybrid")</f>
        <v>Remote</v>
      </c>
      <c r="N1710" s="10" t="str" cm="1">
        <f t="array" ref="N17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0" s="10" t="str">
        <f>VLOOKUP(ds_salaries[[#This Row],[employee_residence]],country_codes_wiki!A:B,2,0)</f>
        <v>United States</v>
      </c>
    </row>
    <row r="1711" spans="1:15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  <c r="L1711" s="10" cm="1">
        <f t="array" ref="L1711">MEDIAN(IF(ds_salaries[experience_level]=ds_salaries[[#This Row],[experience_level]],ds_salaries[salary_in_usd]))</f>
        <v>146000</v>
      </c>
      <c r="M1711" s="10" t="str" cm="1">
        <f t="array" ref="M1711">_xlfn.IFS(ds_salaries[[#This Row],[remote_ratio]]=100,"Remote",ds_salaries[[#This Row],[remote_ratio]]=0,"Onsite",ds_salaries[[#This Row],[remote_ratio]]=50,"Hybrid")</f>
        <v>Remote</v>
      </c>
      <c r="N1711" s="10" t="str" cm="1">
        <f t="array" ref="N17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1" s="10" t="str">
        <f>VLOOKUP(ds_salaries[[#This Row],[employee_residence]],country_codes_wiki!A:B,2,0)</f>
        <v>United States</v>
      </c>
    </row>
    <row r="1712" spans="1:15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  <c r="L1712" s="10" cm="1">
        <f t="array" ref="L1712">MEDIAN(IF(ds_salaries[experience_level]=ds_salaries[[#This Row],[experience_level]],ds_salaries[salary_in_usd]))</f>
        <v>100000</v>
      </c>
      <c r="M1712" s="10" t="str" cm="1">
        <f t="array" ref="M1712">_xlfn.IFS(ds_salaries[[#This Row],[remote_ratio]]=100,"Remote",ds_salaries[[#This Row],[remote_ratio]]=0,"Onsite",ds_salaries[[#This Row],[remote_ratio]]=50,"Hybrid")</f>
        <v>Onsite</v>
      </c>
      <c r="N1712" s="10" t="str" cm="1">
        <f t="array" ref="N17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2" s="10" t="str">
        <f>VLOOKUP(ds_salaries[[#This Row],[employee_residence]],country_codes_wiki!A:B,2,0)</f>
        <v>Great Britain</v>
      </c>
    </row>
    <row r="1713" spans="1:15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  <c r="L1713" s="10" cm="1">
        <f t="array" ref="L1713">MEDIAN(IF(ds_salaries[experience_level]=ds_salaries[[#This Row],[experience_level]],ds_salaries[salary_in_usd]))</f>
        <v>100000</v>
      </c>
      <c r="M1713" s="10" t="str" cm="1">
        <f t="array" ref="M1713">_xlfn.IFS(ds_salaries[[#This Row],[remote_ratio]]=100,"Remote",ds_salaries[[#This Row],[remote_ratio]]=0,"Onsite",ds_salaries[[#This Row],[remote_ratio]]=50,"Hybrid")</f>
        <v>Onsite</v>
      </c>
      <c r="N1713" s="10" t="str" cm="1">
        <f t="array" ref="N17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3" s="10" t="str">
        <f>VLOOKUP(ds_salaries[[#This Row],[employee_residence]],country_codes_wiki!A:B,2,0)</f>
        <v>Great Britain</v>
      </c>
    </row>
    <row r="1714" spans="1:15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  <c r="L1714" s="10" cm="1">
        <f t="array" ref="L1714">MEDIAN(IF(ds_salaries[experience_level]=ds_salaries[[#This Row],[experience_level]],ds_salaries[salary_in_usd]))</f>
        <v>146000</v>
      </c>
      <c r="M1714" s="10" t="str" cm="1">
        <f t="array" ref="M1714">_xlfn.IFS(ds_salaries[[#This Row],[remote_ratio]]=100,"Remote",ds_salaries[[#This Row],[remote_ratio]]=0,"Onsite",ds_salaries[[#This Row],[remote_ratio]]=50,"Hybrid")</f>
        <v>Remote</v>
      </c>
      <c r="N1714" s="10" t="str" cm="1">
        <f t="array" ref="N17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4" s="10" t="str">
        <f>VLOOKUP(ds_salaries[[#This Row],[employee_residence]],country_codes_wiki!A:B,2,0)</f>
        <v>United States</v>
      </c>
    </row>
    <row r="1715" spans="1:15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  <c r="L1715" s="10" cm="1">
        <f t="array" ref="L1715">MEDIAN(IF(ds_salaries[experience_level]=ds_salaries[[#This Row],[experience_level]],ds_salaries[salary_in_usd]))</f>
        <v>146000</v>
      </c>
      <c r="M1715" s="10" t="str" cm="1">
        <f t="array" ref="M1715">_xlfn.IFS(ds_salaries[[#This Row],[remote_ratio]]=100,"Remote",ds_salaries[[#This Row],[remote_ratio]]=0,"Onsite",ds_salaries[[#This Row],[remote_ratio]]=50,"Hybrid")</f>
        <v>Remote</v>
      </c>
      <c r="N1715" s="10" t="str" cm="1">
        <f t="array" ref="N17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5" s="10" t="str">
        <f>VLOOKUP(ds_salaries[[#This Row],[employee_residence]],country_codes_wiki!A:B,2,0)</f>
        <v>United States</v>
      </c>
    </row>
    <row r="1716" spans="1:15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  <c r="L1716" s="10" cm="1">
        <f t="array" ref="L1716">MEDIAN(IF(ds_salaries[experience_level]=ds_salaries[[#This Row],[experience_level]],ds_salaries[salary_in_usd]))</f>
        <v>146000</v>
      </c>
      <c r="M1716" s="10" t="str" cm="1">
        <f t="array" ref="M1716">_xlfn.IFS(ds_salaries[[#This Row],[remote_ratio]]=100,"Remote",ds_salaries[[#This Row],[remote_ratio]]=0,"Onsite",ds_salaries[[#This Row],[remote_ratio]]=50,"Hybrid")</f>
        <v>Onsite</v>
      </c>
      <c r="N1716" s="10" t="str" cm="1">
        <f t="array" ref="N17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6" s="10" t="str">
        <f>VLOOKUP(ds_salaries[[#This Row],[employee_residence]],country_codes_wiki!A:B,2,0)</f>
        <v>United States</v>
      </c>
    </row>
    <row r="1717" spans="1:15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  <c r="L1717" s="10" cm="1">
        <f t="array" ref="L1717">MEDIAN(IF(ds_salaries[experience_level]=ds_salaries[[#This Row],[experience_level]],ds_salaries[salary_in_usd]))</f>
        <v>146000</v>
      </c>
      <c r="M1717" s="10" t="str" cm="1">
        <f t="array" ref="M1717">_xlfn.IFS(ds_salaries[[#This Row],[remote_ratio]]=100,"Remote",ds_salaries[[#This Row],[remote_ratio]]=0,"Onsite",ds_salaries[[#This Row],[remote_ratio]]=50,"Hybrid")</f>
        <v>Onsite</v>
      </c>
      <c r="N1717" s="10" t="str" cm="1">
        <f t="array" ref="N17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7" s="10" t="str">
        <f>VLOOKUP(ds_salaries[[#This Row],[employee_residence]],country_codes_wiki!A:B,2,0)</f>
        <v>United States</v>
      </c>
    </row>
    <row r="1718" spans="1:15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  <c r="L1718" s="10" cm="1">
        <f t="array" ref="L1718">MEDIAN(IF(ds_salaries[experience_level]=ds_salaries[[#This Row],[experience_level]],ds_salaries[salary_in_usd]))</f>
        <v>146000</v>
      </c>
      <c r="M1718" s="10" t="str" cm="1">
        <f t="array" ref="M1718">_xlfn.IFS(ds_salaries[[#This Row],[remote_ratio]]=100,"Remote",ds_salaries[[#This Row],[remote_ratio]]=0,"Onsite",ds_salaries[[#This Row],[remote_ratio]]=50,"Hybrid")</f>
        <v>Remote</v>
      </c>
      <c r="N1718" s="10" t="str" cm="1">
        <f t="array" ref="N17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8" s="10" t="str">
        <f>VLOOKUP(ds_salaries[[#This Row],[employee_residence]],country_codes_wiki!A:B,2,0)</f>
        <v>United States</v>
      </c>
    </row>
    <row r="1719" spans="1:15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  <c r="L1719" s="10" cm="1">
        <f t="array" ref="L1719">MEDIAN(IF(ds_salaries[experience_level]=ds_salaries[[#This Row],[experience_level]],ds_salaries[salary_in_usd]))</f>
        <v>146000</v>
      </c>
      <c r="M1719" s="10" t="str" cm="1">
        <f t="array" ref="M1719">_xlfn.IFS(ds_salaries[[#This Row],[remote_ratio]]=100,"Remote",ds_salaries[[#This Row],[remote_ratio]]=0,"Onsite",ds_salaries[[#This Row],[remote_ratio]]=50,"Hybrid")</f>
        <v>Remote</v>
      </c>
      <c r="N1719" s="10" t="str" cm="1">
        <f t="array" ref="N17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19" s="10" t="str">
        <f>VLOOKUP(ds_salaries[[#This Row],[employee_residence]],country_codes_wiki!A:B,2,0)</f>
        <v>United States</v>
      </c>
    </row>
    <row r="1720" spans="1:15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  <c r="L1720" s="10" cm="1">
        <f t="array" ref="L1720">MEDIAN(IF(ds_salaries[experience_level]=ds_salaries[[#This Row],[experience_level]],ds_salaries[salary_in_usd]))</f>
        <v>146000</v>
      </c>
      <c r="M1720" s="10" t="str" cm="1">
        <f t="array" ref="M1720">_xlfn.IFS(ds_salaries[[#This Row],[remote_ratio]]=100,"Remote",ds_salaries[[#This Row],[remote_ratio]]=0,"Onsite",ds_salaries[[#This Row],[remote_ratio]]=50,"Hybrid")</f>
        <v>Onsite</v>
      </c>
      <c r="N1720" s="10" t="str" cm="1">
        <f t="array" ref="N17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0" s="10" t="str">
        <f>VLOOKUP(ds_salaries[[#This Row],[employee_residence]],country_codes_wiki!A:B,2,0)</f>
        <v>United States</v>
      </c>
    </row>
    <row r="1721" spans="1:15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  <c r="L1721" s="10" cm="1">
        <f t="array" ref="L1721">MEDIAN(IF(ds_salaries[experience_level]=ds_salaries[[#This Row],[experience_level]],ds_salaries[salary_in_usd]))</f>
        <v>146000</v>
      </c>
      <c r="M1721" s="10" t="str" cm="1">
        <f t="array" ref="M1721">_xlfn.IFS(ds_salaries[[#This Row],[remote_ratio]]=100,"Remote",ds_salaries[[#This Row],[remote_ratio]]=0,"Onsite",ds_salaries[[#This Row],[remote_ratio]]=50,"Hybrid")</f>
        <v>Onsite</v>
      </c>
      <c r="N1721" s="10" t="str" cm="1">
        <f t="array" ref="N17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1" s="10" t="str">
        <f>VLOOKUP(ds_salaries[[#This Row],[employee_residence]],country_codes_wiki!A:B,2,0)</f>
        <v>United States</v>
      </c>
    </row>
    <row r="1722" spans="1:15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  <c r="L1722" s="10" cm="1">
        <f t="array" ref="L1722">MEDIAN(IF(ds_salaries[experience_level]=ds_salaries[[#This Row],[experience_level]],ds_salaries[salary_in_usd]))</f>
        <v>146000</v>
      </c>
      <c r="M1722" s="10" t="str" cm="1">
        <f t="array" ref="M1722">_xlfn.IFS(ds_salaries[[#This Row],[remote_ratio]]=100,"Remote",ds_salaries[[#This Row],[remote_ratio]]=0,"Onsite",ds_salaries[[#This Row],[remote_ratio]]=50,"Hybrid")</f>
        <v>Onsite</v>
      </c>
      <c r="N1722" s="10" t="str" cm="1">
        <f t="array" ref="N17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2" s="10" t="str">
        <f>VLOOKUP(ds_salaries[[#This Row],[employee_residence]],country_codes_wiki!A:B,2,0)</f>
        <v>United States</v>
      </c>
    </row>
    <row r="1723" spans="1:15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  <c r="L1723" s="10" cm="1">
        <f t="array" ref="L1723">MEDIAN(IF(ds_salaries[experience_level]=ds_salaries[[#This Row],[experience_level]],ds_salaries[salary_in_usd]))</f>
        <v>146000</v>
      </c>
      <c r="M1723" s="10" t="str" cm="1">
        <f t="array" ref="M1723">_xlfn.IFS(ds_salaries[[#This Row],[remote_ratio]]=100,"Remote",ds_salaries[[#This Row],[remote_ratio]]=0,"Onsite",ds_salaries[[#This Row],[remote_ratio]]=50,"Hybrid")</f>
        <v>Onsite</v>
      </c>
      <c r="N1723" s="10" t="str" cm="1">
        <f t="array" ref="N17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3" s="10" t="str">
        <f>VLOOKUP(ds_salaries[[#This Row],[employee_residence]],country_codes_wiki!A:B,2,0)</f>
        <v>United States</v>
      </c>
    </row>
    <row r="1724" spans="1:15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  <c r="L1724" s="10" cm="1">
        <f t="array" ref="L1724">MEDIAN(IF(ds_salaries[experience_level]=ds_salaries[[#This Row],[experience_level]],ds_salaries[salary_in_usd]))</f>
        <v>146000</v>
      </c>
      <c r="M1724" s="10" t="str" cm="1">
        <f t="array" ref="M1724">_xlfn.IFS(ds_salaries[[#This Row],[remote_ratio]]=100,"Remote",ds_salaries[[#This Row],[remote_ratio]]=0,"Onsite",ds_salaries[[#This Row],[remote_ratio]]=50,"Hybrid")</f>
        <v>Onsite</v>
      </c>
      <c r="N1724" s="10" t="str" cm="1">
        <f t="array" ref="N17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4" s="10" t="str">
        <f>VLOOKUP(ds_salaries[[#This Row],[employee_residence]],country_codes_wiki!A:B,2,0)</f>
        <v>United States</v>
      </c>
    </row>
    <row r="1725" spans="1:15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  <c r="L1725" s="10" cm="1">
        <f t="array" ref="L1725">MEDIAN(IF(ds_salaries[experience_level]=ds_salaries[[#This Row],[experience_level]],ds_salaries[salary_in_usd]))</f>
        <v>146000</v>
      </c>
      <c r="M1725" s="10" t="str" cm="1">
        <f t="array" ref="M1725">_xlfn.IFS(ds_salaries[[#This Row],[remote_ratio]]=100,"Remote",ds_salaries[[#This Row],[remote_ratio]]=0,"Onsite",ds_salaries[[#This Row],[remote_ratio]]=50,"Hybrid")</f>
        <v>Onsite</v>
      </c>
      <c r="N1725" s="10" t="str" cm="1">
        <f t="array" ref="N17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5" s="10" t="str">
        <f>VLOOKUP(ds_salaries[[#This Row],[employee_residence]],country_codes_wiki!A:B,2,0)</f>
        <v>United States</v>
      </c>
    </row>
    <row r="1726" spans="1:15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  <c r="L1726" s="10" cm="1">
        <f t="array" ref="L1726">MEDIAN(IF(ds_salaries[experience_level]=ds_salaries[[#This Row],[experience_level]],ds_salaries[salary_in_usd]))</f>
        <v>146000</v>
      </c>
      <c r="M1726" s="10" t="str" cm="1">
        <f t="array" ref="M1726">_xlfn.IFS(ds_salaries[[#This Row],[remote_ratio]]=100,"Remote",ds_salaries[[#This Row],[remote_ratio]]=0,"Onsite",ds_salaries[[#This Row],[remote_ratio]]=50,"Hybrid")</f>
        <v>Onsite</v>
      </c>
      <c r="N1726" s="10" t="str" cm="1">
        <f t="array" ref="N17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6" s="10" t="str">
        <f>VLOOKUP(ds_salaries[[#This Row],[employee_residence]],country_codes_wiki!A:B,2,0)</f>
        <v>United States</v>
      </c>
    </row>
    <row r="1727" spans="1:15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  <c r="L1727" s="10" cm="1">
        <f t="array" ref="L1727">MEDIAN(IF(ds_salaries[experience_level]=ds_salaries[[#This Row],[experience_level]],ds_salaries[salary_in_usd]))</f>
        <v>146000</v>
      </c>
      <c r="M1727" s="10" t="str" cm="1">
        <f t="array" ref="M1727">_xlfn.IFS(ds_salaries[[#This Row],[remote_ratio]]=100,"Remote",ds_salaries[[#This Row],[remote_ratio]]=0,"Onsite",ds_salaries[[#This Row],[remote_ratio]]=50,"Hybrid")</f>
        <v>Onsite</v>
      </c>
      <c r="N1727" s="10" t="str" cm="1">
        <f t="array" ref="N17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7" s="10" t="str">
        <f>VLOOKUP(ds_salaries[[#This Row],[employee_residence]],country_codes_wiki!A:B,2,0)</f>
        <v>United States</v>
      </c>
    </row>
    <row r="1728" spans="1:15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  <c r="L1728" s="10" cm="1">
        <f t="array" ref="L1728">MEDIAN(IF(ds_salaries[experience_level]=ds_salaries[[#This Row],[experience_level]],ds_salaries[salary_in_usd]))</f>
        <v>146000</v>
      </c>
      <c r="M1728" s="10" t="str" cm="1">
        <f t="array" ref="M1728">_xlfn.IFS(ds_salaries[[#This Row],[remote_ratio]]=100,"Remote",ds_salaries[[#This Row],[remote_ratio]]=0,"Onsite",ds_salaries[[#This Row],[remote_ratio]]=50,"Hybrid")</f>
        <v>Onsite</v>
      </c>
      <c r="N1728" s="10" t="str" cm="1">
        <f t="array" ref="N17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8" s="10" t="str">
        <f>VLOOKUP(ds_salaries[[#This Row],[employee_residence]],country_codes_wiki!A:B,2,0)</f>
        <v>Portugal</v>
      </c>
    </row>
    <row r="1729" spans="1:15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  <c r="L1729" s="10" cm="1">
        <f t="array" ref="L1729">MEDIAN(IF(ds_salaries[experience_level]=ds_salaries[[#This Row],[experience_level]],ds_salaries[salary_in_usd]))</f>
        <v>146000</v>
      </c>
      <c r="M1729" s="10" t="str" cm="1">
        <f t="array" ref="M1729">_xlfn.IFS(ds_salaries[[#This Row],[remote_ratio]]=100,"Remote",ds_salaries[[#This Row],[remote_ratio]]=0,"Onsite",ds_salaries[[#This Row],[remote_ratio]]=50,"Hybrid")</f>
        <v>Onsite</v>
      </c>
      <c r="N1729" s="10" t="str" cm="1">
        <f t="array" ref="N17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29" s="10" t="str">
        <f>VLOOKUP(ds_salaries[[#This Row],[employee_residence]],country_codes_wiki!A:B,2,0)</f>
        <v>Portugal</v>
      </c>
    </row>
    <row r="1730" spans="1:15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  <c r="L1730" s="10" cm="1">
        <f t="array" ref="L1730">MEDIAN(IF(ds_salaries[experience_level]=ds_salaries[[#This Row],[experience_level]],ds_salaries[salary_in_usd]))</f>
        <v>100000</v>
      </c>
      <c r="M1730" s="10" t="str" cm="1">
        <f t="array" ref="M1730">_xlfn.IFS(ds_salaries[[#This Row],[remote_ratio]]=100,"Remote",ds_salaries[[#This Row],[remote_ratio]]=0,"Onsite",ds_salaries[[#This Row],[remote_ratio]]=50,"Hybrid")</f>
        <v>Remote</v>
      </c>
      <c r="N1730" s="10" t="str" cm="1">
        <f t="array" ref="N17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0" s="10" t="str">
        <f>VLOOKUP(ds_salaries[[#This Row],[employee_residence]],country_codes_wiki!A:B,2,0)</f>
        <v>United States</v>
      </c>
    </row>
    <row r="1731" spans="1:15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  <c r="L1731" s="10" cm="1">
        <f t="array" ref="L1731">MEDIAN(IF(ds_salaries[experience_level]=ds_salaries[[#This Row],[experience_level]],ds_salaries[salary_in_usd]))</f>
        <v>100000</v>
      </c>
      <c r="M1731" s="10" t="str" cm="1">
        <f t="array" ref="M1731">_xlfn.IFS(ds_salaries[[#This Row],[remote_ratio]]=100,"Remote",ds_salaries[[#This Row],[remote_ratio]]=0,"Onsite",ds_salaries[[#This Row],[remote_ratio]]=50,"Hybrid")</f>
        <v>Remote</v>
      </c>
      <c r="N1731" s="10" t="str" cm="1">
        <f t="array" ref="N17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1" s="10" t="str">
        <f>VLOOKUP(ds_salaries[[#This Row],[employee_residence]],country_codes_wiki!A:B,2,0)</f>
        <v>United States</v>
      </c>
    </row>
    <row r="1732" spans="1:15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  <c r="L1732" s="10" cm="1">
        <f t="array" ref="L1732">MEDIAN(IF(ds_salaries[experience_level]=ds_salaries[[#This Row],[experience_level]],ds_salaries[salary_in_usd]))</f>
        <v>146000</v>
      </c>
      <c r="M1732" s="10" t="str" cm="1">
        <f t="array" ref="M1732">_xlfn.IFS(ds_salaries[[#This Row],[remote_ratio]]=100,"Remote",ds_salaries[[#This Row],[remote_ratio]]=0,"Onsite",ds_salaries[[#This Row],[remote_ratio]]=50,"Hybrid")</f>
        <v>Onsite</v>
      </c>
      <c r="N1732" s="10" t="str" cm="1">
        <f t="array" ref="N17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2" s="10" t="str">
        <f>VLOOKUP(ds_salaries[[#This Row],[employee_residence]],country_codes_wiki!A:B,2,0)</f>
        <v>United States</v>
      </c>
    </row>
    <row r="1733" spans="1:15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  <c r="L1733" s="10" cm="1">
        <f t="array" ref="L1733">MEDIAN(IF(ds_salaries[experience_level]=ds_salaries[[#This Row],[experience_level]],ds_salaries[salary_in_usd]))</f>
        <v>146000</v>
      </c>
      <c r="M1733" s="10" t="str" cm="1">
        <f t="array" ref="M1733">_xlfn.IFS(ds_salaries[[#This Row],[remote_ratio]]=100,"Remote",ds_salaries[[#This Row],[remote_ratio]]=0,"Onsite",ds_salaries[[#This Row],[remote_ratio]]=50,"Hybrid")</f>
        <v>Onsite</v>
      </c>
      <c r="N1733" s="10" t="str" cm="1">
        <f t="array" ref="N17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3" s="10" t="str">
        <f>VLOOKUP(ds_salaries[[#This Row],[employee_residence]],country_codes_wiki!A:B,2,0)</f>
        <v>United States</v>
      </c>
    </row>
    <row r="1734" spans="1:15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  <c r="L1734" s="10" cm="1">
        <f t="array" ref="L1734">MEDIAN(IF(ds_salaries[experience_level]=ds_salaries[[#This Row],[experience_level]],ds_salaries[salary_in_usd]))</f>
        <v>146000</v>
      </c>
      <c r="M1734" s="10" t="str" cm="1">
        <f t="array" ref="M1734">_xlfn.IFS(ds_salaries[[#This Row],[remote_ratio]]=100,"Remote",ds_salaries[[#This Row],[remote_ratio]]=0,"Onsite",ds_salaries[[#This Row],[remote_ratio]]=50,"Hybrid")</f>
        <v>Onsite</v>
      </c>
      <c r="N1734" s="10" t="str" cm="1">
        <f t="array" ref="N17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4" s="10" t="str">
        <f>VLOOKUP(ds_salaries[[#This Row],[employee_residence]],country_codes_wiki!A:B,2,0)</f>
        <v>United States</v>
      </c>
    </row>
    <row r="1735" spans="1:15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  <c r="L1735" s="10" cm="1">
        <f t="array" ref="L1735">MEDIAN(IF(ds_salaries[experience_level]=ds_salaries[[#This Row],[experience_level]],ds_salaries[salary_in_usd]))</f>
        <v>146000</v>
      </c>
      <c r="M1735" s="10" t="str" cm="1">
        <f t="array" ref="M1735">_xlfn.IFS(ds_salaries[[#This Row],[remote_ratio]]=100,"Remote",ds_salaries[[#This Row],[remote_ratio]]=0,"Onsite",ds_salaries[[#This Row],[remote_ratio]]=50,"Hybrid")</f>
        <v>Onsite</v>
      </c>
      <c r="N1735" s="10" t="str" cm="1">
        <f t="array" ref="N17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5" s="10" t="str">
        <f>VLOOKUP(ds_salaries[[#This Row],[employee_residence]],country_codes_wiki!A:B,2,0)</f>
        <v>United States</v>
      </c>
    </row>
    <row r="1736" spans="1:15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  <c r="L1736" s="10" cm="1">
        <f t="array" ref="L1736">MEDIAN(IF(ds_salaries[experience_level]=ds_salaries[[#This Row],[experience_level]],ds_salaries[salary_in_usd]))</f>
        <v>146000</v>
      </c>
      <c r="M1736" s="10" t="str" cm="1">
        <f t="array" ref="M1736">_xlfn.IFS(ds_salaries[[#This Row],[remote_ratio]]=100,"Remote",ds_salaries[[#This Row],[remote_ratio]]=0,"Onsite",ds_salaries[[#This Row],[remote_ratio]]=50,"Hybrid")</f>
        <v>Remote</v>
      </c>
      <c r="N1736" s="10" t="str" cm="1">
        <f t="array" ref="N17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6" s="10" t="str">
        <f>VLOOKUP(ds_salaries[[#This Row],[employee_residence]],country_codes_wiki!A:B,2,0)</f>
        <v>United States</v>
      </c>
    </row>
    <row r="1737" spans="1:15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  <c r="L1737" s="10" cm="1">
        <f t="array" ref="L1737">MEDIAN(IF(ds_salaries[experience_level]=ds_salaries[[#This Row],[experience_level]],ds_salaries[salary_in_usd]))</f>
        <v>146000</v>
      </c>
      <c r="M1737" s="10" t="str" cm="1">
        <f t="array" ref="M1737">_xlfn.IFS(ds_salaries[[#This Row],[remote_ratio]]=100,"Remote",ds_salaries[[#This Row],[remote_ratio]]=0,"Onsite",ds_salaries[[#This Row],[remote_ratio]]=50,"Hybrid")</f>
        <v>Remote</v>
      </c>
      <c r="N1737" s="10" t="str" cm="1">
        <f t="array" ref="N17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7" s="10" t="str">
        <f>VLOOKUP(ds_salaries[[#This Row],[employee_residence]],country_codes_wiki!A:B,2,0)</f>
        <v>United States</v>
      </c>
    </row>
    <row r="1738" spans="1:15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  <c r="L1738" s="10" cm="1">
        <f t="array" ref="L1738">MEDIAN(IF(ds_salaries[experience_level]=ds_salaries[[#This Row],[experience_level]],ds_salaries[salary_in_usd]))</f>
        <v>100000</v>
      </c>
      <c r="M1738" s="10" t="str" cm="1">
        <f t="array" ref="M1738">_xlfn.IFS(ds_salaries[[#This Row],[remote_ratio]]=100,"Remote",ds_salaries[[#This Row],[remote_ratio]]=0,"Onsite",ds_salaries[[#This Row],[remote_ratio]]=50,"Hybrid")</f>
        <v>Onsite</v>
      </c>
      <c r="N1738" s="10" t="str" cm="1">
        <f t="array" ref="N17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8" s="10" t="str">
        <f>VLOOKUP(ds_salaries[[#This Row],[employee_residence]],country_codes_wiki!A:B,2,0)</f>
        <v>United States</v>
      </c>
    </row>
    <row r="1739" spans="1:15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  <c r="L1739" s="10" cm="1">
        <f t="array" ref="L1739">MEDIAN(IF(ds_salaries[experience_level]=ds_salaries[[#This Row],[experience_level]],ds_salaries[salary_in_usd]))</f>
        <v>100000</v>
      </c>
      <c r="M1739" s="10" t="str" cm="1">
        <f t="array" ref="M1739">_xlfn.IFS(ds_salaries[[#This Row],[remote_ratio]]=100,"Remote",ds_salaries[[#This Row],[remote_ratio]]=0,"Onsite",ds_salaries[[#This Row],[remote_ratio]]=50,"Hybrid")</f>
        <v>Onsite</v>
      </c>
      <c r="N1739" s="10" t="str" cm="1">
        <f t="array" ref="N17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39" s="10" t="str">
        <f>VLOOKUP(ds_salaries[[#This Row],[employee_residence]],country_codes_wiki!A:B,2,0)</f>
        <v>United States</v>
      </c>
    </row>
    <row r="1740" spans="1:15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  <c r="L1740" s="10" cm="1">
        <f t="array" ref="L1740">MEDIAN(IF(ds_salaries[experience_level]=ds_salaries[[#This Row],[experience_level]],ds_salaries[salary_in_usd]))</f>
        <v>146000</v>
      </c>
      <c r="M1740" s="10" t="str" cm="1">
        <f t="array" ref="M1740">_xlfn.IFS(ds_salaries[[#This Row],[remote_ratio]]=100,"Remote",ds_salaries[[#This Row],[remote_ratio]]=0,"Onsite",ds_salaries[[#This Row],[remote_ratio]]=50,"Hybrid")</f>
        <v>Remote</v>
      </c>
      <c r="N1740" s="10" t="str" cm="1">
        <f t="array" ref="N17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0" s="10" t="str">
        <f>VLOOKUP(ds_salaries[[#This Row],[employee_residence]],country_codes_wiki!A:B,2,0)</f>
        <v>India</v>
      </c>
    </row>
    <row r="1741" spans="1:15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  <c r="L1741" s="10" cm="1">
        <f t="array" ref="L1741">MEDIAN(IF(ds_salaries[experience_level]=ds_salaries[[#This Row],[experience_level]],ds_salaries[salary_in_usd]))</f>
        <v>100000</v>
      </c>
      <c r="M1741" s="10" t="str" cm="1">
        <f t="array" ref="M1741">_xlfn.IFS(ds_salaries[[#This Row],[remote_ratio]]=100,"Remote",ds_salaries[[#This Row],[remote_ratio]]=0,"Onsite",ds_salaries[[#This Row],[remote_ratio]]=50,"Hybrid")</f>
        <v>Hybrid</v>
      </c>
      <c r="N1741" s="10" t="str" cm="1">
        <f t="array" ref="N17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1" s="10" t="str">
        <f>VLOOKUP(ds_salaries[[#This Row],[employee_residence]],country_codes_wiki!A:B,2,0)</f>
        <v>India</v>
      </c>
    </row>
    <row r="1742" spans="1:15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  <c r="L1742" s="10" cm="1">
        <f t="array" ref="L1742">MEDIAN(IF(ds_salaries[experience_level]=ds_salaries[[#This Row],[experience_level]],ds_salaries[salary_in_usd]))</f>
        <v>146000</v>
      </c>
      <c r="M1742" s="10" t="str" cm="1">
        <f t="array" ref="M1742">_xlfn.IFS(ds_salaries[[#This Row],[remote_ratio]]=100,"Remote",ds_salaries[[#This Row],[remote_ratio]]=0,"Onsite",ds_salaries[[#This Row],[remote_ratio]]=50,"Hybrid")</f>
        <v>Remote</v>
      </c>
      <c r="N1742" s="10" t="str" cm="1">
        <f t="array" ref="N17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2" s="10" t="str">
        <f>VLOOKUP(ds_salaries[[#This Row],[employee_residence]],country_codes_wiki!A:B,2,0)</f>
        <v>United States</v>
      </c>
    </row>
    <row r="1743" spans="1:15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  <c r="L1743" s="10" cm="1">
        <f t="array" ref="L1743">MEDIAN(IF(ds_salaries[experience_level]=ds_salaries[[#This Row],[experience_level]],ds_salaries[salary_in_usd]))</f>
        <v>146000</v>
      </c>
      <c r="M1743" s="10" t="str" cm="1">
        <f t="array" ref="M1743">_xlfn.IFS(ds_salaries[[#This Row],[remote_ratio]]=100,"Remote",ds_salaries[[#This Row],[remote_ratio]]=0,"Onsite",ds_salaries[[#This Row],[remote_ratio]]=50,"Hybrid")</f>
        <v>Remote</v>
      </c>
      <c r="N1743" s="10" t="str" cm="1">
        <f t="array" ref="N17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3" s="10" t="str">
        <f>VLOOKUP(ds_salaries[[#This Row],[employee_residence]],country_codes_wiki!A:B,2,0)</f>
        <v>United States</v>
      </c>
    </row>
    <row r="1744" spans="1:15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  <c r="L1744" s="10" cm="1">
        <f t="array" ref="L1744">MEDIAN(IF(ds_salaries[experience_level]=ds_salaries[[#This Row],[experience_level]],ds_salaries[salary_in_usd]))</f>
        <v>146000</v>
      </c>
      <c r="M1744" s="10" t="str" cm="1">
        <f t="array" ref="M1744">_xlfn.IFS(ds_salaries[[#This Row],[remote_ratio]]=100,"Remote",ds_salaries[[#This Row],[remote_ratio]]=0,"Onsite",ds_salaries[[#This Row],[remote_ratio]]=50,"Hybrid")</f>
        <v>Onsite</v>
      </c>
      <c r="N1744" s="10" t="str" cm="1">
        <f t="array" ref="N17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4" s="10" t="str">
        <f>VLOOKUP(ds_salaries[[#This Row],[employee_residence]],country_codes_wiki!A:B,2,0)</f>
        <v>United States</v>
      </c>
    </row>
    <row r="1745" spans="1:15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  <c r="L1745" s="10" cm="1">
        <f t="array" ref="L1745">MEDIAN(IF(ds_salaries[experience_level]=ds_salaries[[#This Row],[experience_level]],ds_salaries[salary_in_usd]))</f>
        <v>146000</v>
      </c>
      <c r="M1745" s="10" t="str" cm="1">
        <f t="array" ref="M1745">_xlfn.IFS(ds_salaries[[#This Row],[remote_ratio]]=100,"Remote",ds_salaries[[#This Row],[remote_ratio]]=0,"Onsite",ds_salaries[[#This Row],[remote_ratio]]=50,"Hybrid")</f>
        <v>Onsite</v>
      </c>
      <c r="N1745" s="10" t="str" cm="1">
        <f t="array" ref="N17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5" s="10" t="str">
        <f>VLOOKUP(ds_salaries[[#This Row],[employee_residence]],country_codes_wiki!A:B,2,0)</f>
        <v>United States</v>
      </c>
    </row>
    <row r="1746" spans="1:15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  <c r="L1746" s="10" cm="1">
        <f t="array" ref="L1746">MEDIAN(IF(ds_salaries[experience_level]=ds_salaries[[#This Row],[experience_level]],ds_salaries[salary_in_usd]))</f>
        <v>70000</v>
      </c>
      <c r="M1746" s="10" t="str" cm="1">
        <f t="array" ref="M1746">_xlfn.IFS(ds_salaries[[#This Row],[remote_ratio]]=100,"Remote",ds_salaries[[#This Row],[remote_ratio]]=0,"Onsite",ds_salaries[[#This Row],[remote_ratio]]=50,"Hybrid")</f>
        <v>Onsite</v>
      </c>
      <c r="N1746" s="10" t="str" cm="1">
        <f t="array" ref="N17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6" s="10" t="str">
        <f>VLOOKUP(ds_salaries[[#This Row],[employee_residence]],country_codes_wiki!A:B,2,0)</f>
        <v>United States</v>
      </c>
    </row>
    <row r="1747" spans="1:15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  <c r="L1747" s="10" cm="1">
        <f t="array" ref="L1747">MEDIAN(IF(ds_salaries[experience_level]=ds_salaries[[#This Row],[experience_level]],ds_salaries[salary_in_usd]))</f>
        <v>70000</v>
      </c>
      <c r="M1747" s="10" t="str" cm="1">
        <f t="array" ref="M1747">_xlfn.IFS(ds_salaries[[#This Row],[remote_ratio]]=100,"Remote",ds_salaries[[#This Row],[remote_ratio]]=0,"Onsite",ds_salaries[[#This Row],[remote_ratio]]=50,"Hybrid")</f>
        <v>Onsite</v>
      </c>
      <c r="N1747" s="10" t="str" cm="1">
        <f t="array" ref="N17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7" s="10" t="str">
        <f>VLOOKUP(ds_salaries[[#This Row],[employee_residence]],country_codes_wiki!A:B,2,0)</f>
        <v>United States</v>
      </c>
    </row>
    <row r="1748" spans="1:15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  <c r="L1748" s="10" cm="1">
        <f t="array" ref="L1748">MEDIAN(IF(ds_salaries[experience_level]=ds_salaries[[#This Row],[experience_level]],ds_salaries[salary_in_usd]))</f>
        <v>70000</v>
      </c>
      <c r="M1748" s="10" t="str" cm="1">
        <f t="array" ref="M1748">_xlfn.IFS(ds_salaries[[#This Row],[remote_ratio]]=100,"Remote",ds_salaries[[#This Row],[remote_ratio]]=0,"Onsite",ds_salaries[[#This Row],[remote_ratio]]=50,"Hybrid")</f>
        <v>Remote</v>
      </c>
      <c r="N1748" s="10" t="str" cm="1">
        <f t="array" ref="N17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8" s="10" t="str">
        <f>VLOOKUP(ds_salaries[[#This Row],[employee_residence]],country_codes_wiki!A:B,2,0)</f>
        <v>United States</v>
      </c>
    </row>
    <row r="1749" spans="1:15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  <c r="L1749" s="10" cm="1">
        <f t="array" ref="L1749">MEDIAN(IF(ds_salaries[experience_level]=ds_salaries[[#This Row],[experience_level]],ds_salaries[salary_in_usd]))</f>
        <v>146000</v>
      </c>
      <c r="M1749" s="10" t="str" cm="1">
        <f t="array" ref="M1749">_xlfn.IFS(ds_salaries[[#This Row],[remote_ratio]]=100,"Remote",ds_salaries[[#This Row],[remote_ratio]]=0,"Onsite",ds_salaries[[#This Row],[remote_ratio]]=50,"Hybrid")</f>
        <v>Onsite</v>
      </c>
      <c r="N1749" s="10" t="str" cm="1">
        <f t="array" ref="N17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49" s="10" t="str">
        <f>VLOOKUP(ds_salaries[[#This Row],[employee_residence]],country_codes_wiki!A:B,2,0)</f>
        <v>United States</v>
      </c>
    </row>
    <row r="1750" spans="1:15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  <c r="L1750" s="10" cm="1">
        <f t="array" ref="L1750">MEDIAN(IF(ds_salaries[experience_level]=ds_salaries[[#This Row],[experience_level]],ds_salaries[salary_in_usd]))</f>
        <v>146000</v>
      </c>
      <c r="M1750" s="10" t="str" cm="1">
        <f t="array" ref="M1750">_xlfn.IFS(ds_salaries[[#This Row],[remote_ratio]]=100,"Remote",ds_salaries[[#This Row],[remote_ratio]]=0,"Onsite",ds_salaries[[#This Row],[remote_ratio]]=50,"Hybrid")</f>
        <v>Onsite</v>
      </c>
      <c r="N1750" s="10" t="str" cm="1">
        <f t="array" ref="N17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0" s="10" t="str">
        <f>VLOOKUP(ds_salaries[[#This Row],[employee_residence]],country_codes_wiki!A:B,2,0)</f>
        <v>United States</v>
      </c>
    </row>
    <row r="1751" spans="1:15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  <c r="L1751" s="10" cm="1">
        <f t="array" ref="L1751">MEDIAN(IF(ds_salaries[experience_level]=ds_salaries[[#This Row],[experience_level]],ds_salaries[salary_in_usd]))</f>
        <v>70000</v>
      </c>
      <c r="M1751" s="10" t="str" cm="1">
        <f t="array" ref="M1751">_xlfn.IFS(ds_salaries[[#This Row],[remote_ratio]]=100,"Remote",ds_salaries[[#This Row],[remote_ratio]]=0,"Onsite",ds_salaries[[#This Row],[remote_ratio]]=50,"Hybrid")</f>
        <v>Onsite</v>
      </c>
      <c r="N1751" s="10" t="str" cm="1">
        <f t="array" ref="N17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1" s="10" t="str">
        <f>VLOOKUP(ds_salaries[[#This Row],[employee_residence]],country_codes_wiki!A:B,2,0)</f>
        <v>United States</v>
      </c>
    </row>
    <row r="1752" spans="1:15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  <c r="L1752" s="10" cm="1">
        <f t="array" ref="L1752">MEDIAN(IF(ds_salaries[experience_level]=ds_salaries[[#This Row],[experience_level]],ds_salaries[salary_in_usd]))</f>
        <v>70000</v>
      </c>
      <c r="M1752" s="10" t="str" cm="1">
        <f t="array" ref="M1752">_xlfn.IFS(ds_salaries[[#This Row],[remote_ratio]]=100,"Remote",ds_salaries[[#This Row],[remote_ratio]]=0,"Onsite",ds_salaries[[#This Row],[remote_ratio]]=50,"Hybrid")</f>
        <v>Onsite</v>
      </c>
      <c r="N1752" s="10" t="str" cm="1">
        <f t="array" ref="N17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2" s="10" t="str">
        <f>VLOOKUP(ds_salaries[[#This Row],[employee_residence]],country_codes_wiki!A:B,2,0)</f>
        <v>United States</v>
      </c>
    </row>
    <row r="1753" spans="1:15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  <c r="L1753" s="10" cm="1">
        <f t="array" ref="L1753">MEDIAN(IF(ds_salaries[experience_level]=ds_salaries[[#This Row],[experience_level]],ds_salaries[salary_in_usd]))</f>
        <v>146000</v>
      </c>
      <c r="M1753" s="10" t="str" cm="1">
        <f t="array" ref="M1753">_xlfn.IFS(ds_salaries[[#This Row],[remote_ratio]]=100,"Remote",ds_salaries[[#This Row],[remote_ratio]]=0,"Onsite",ds_salaries[[#This Row],[remote_ratio]]=50,"Hybrid")</f>
        <v>Onsite</v>
      </c>
      <c r="N1753" s="10" t="str" cm="1">
        <f t="array" ref="N17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3" s="10" t="str">
        <f>VLOOKUP(ds_salaries[[#This Row],[employee_residence]],country_codes_wiki!A:B,2,0)</f>
        <v>United States</v>
      </c>
    </row>
    <row r="1754" spans="1:15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  <c r="L1754" s="10" cm="1">
        <f t="array" ref="L1754">MEDIAN(IF(ds_salaries[experience_level]=ds_salaries[[#This Row],[experience_level]],ds_salaries[salary_in_usd]))</f>
        <v>146000</v>
      </c>
      <c r="M1754" s="10" t="str" cm="1">
        <f t="array" ref="M1754">_xlfn.IFS(ds_salaries[[#This Row],[remote_ratio]]=100,"Remote",ds_salaries[[#This Row],[remote_ratio]]=0,"Onsite",ds_salaries[[#This Row],[remote_ratio]]=50,"Hybrid")</f>
        <v>Onsite</v>
      </c>
      <c r="N1754" s="10" t="str" cm="1">
        <f t="array" ref="N17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4" s="10" t="str">
        <f>VLOOKUP(ds_salaries[[#This Row],[employee_residence]],country_codes_wiki!A:B,2,0)</f>
        <v>United States</v>
      </c>
    </row>
    <row r="1755" spans="1:15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  <c r="L1755" s="10" cm="1">
        <f t="array" ref="L1755">MEDIAN(IF(ds_salaries[experience_level]=ds_salaries[[#This Row],[experience_level]],ds_salaries[salary_in_usd]))</f>
        <v>70000</v>
      </c>
      <c r="M1755" s="10" t="str" cm="1">
        <f t="array" ref="M1755">_xlfn.IFS(ds_salaries[[#This Row],[remote_ratio]]=100,"Remote",ds_salaries[[#This Row],[remote_ratio]]=0,"Onsite",ds_salaries[[#This Row],[remote_ratio]]=50,"Hybrid")</f>
        <v>Onsite</v>
      </c>
      <c r="N1755" s="10" t="str" cm="1">
        <f t="array" ref="N17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5" s="10" t="str">
        <f>VLOOKUP(ds_salaries[[#This Row],[employee_residence]],country_codes_wiki!A:B,2,0)</f>
        <v>United States</v>
      </c>
    </row>
    <row r="1756" spans="1:15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  <c r="L1756" s="10" cm="1">
        <f t="array" ref="L1756">MEDIAN(IF(ds_salaries[experience_level]=ds_salaries[[#This Row],[experience_level]],ds_salaries[salary_in_usd]))</f>
        <v>70000</v>
      </c>
      <c r="M1756" s="10" t="str" cm="1">
        <f t="array" ref="M1756">_xlfn.IFS(ds_salaries[[#This Row],[remote_ratio]]=100,"Remote",ds_salaries[[#This Row],[remote_ratio]]=0,"Onsite",ds_salaries[[#This Row],[remote_ratio]]=50,"Hybrid")</f>
        <v>Onsite</v>
      </c>
      <c r="N1756" s="10" t="str" cm="1">
        <f t="array" ref="N17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6" s="10" t="str">
        <f>VLOOKUP(ds_salaries[[#This Row],[employee_residence]],country_codes_wiki!A:B,2,0)</f>
        <v>United States</v>
      </c>
    </row>
    <row r="1757" spans="1:15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  <c r="L1757" s="10" cm="1">
        <f t="array" ref="L1757">MEDIAN(IF(ds_salaries[experience_level]=ds_salaries[[#This Row],[experience_level]],ds_salaries[salary_in_usd]))</f>
        <v>146000</v>
      </c>
      <c r="M1757" s="10" t="str" cm="1">
        <f t="array" ref="M1757">_xlfn.IFS(ds_salaries[[#This Row],[remote_ratio]]=100,"Remote",ds_salaries[[#This Row],[remote_ratio]]=0,"Onsite",ds_salaries[[#This Row],[remote_ratio]]=50,"Hybrid")</f>
        <v>Onsite</v>
      </c>
      <c r="N1757" s="10" t="str" cm="1">
        <f t="array" ref="N17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7" s="10" t="str">
        <f>VLOOKUP(ds_salaries[[#This Row],[employee_residence]],country_codes_wiki!A:B,2,0)</f>
        <v>United States</v>
      </c>
    </row>
    <row r="1758" spans="1:15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  <c r="L1758" s="10" cm="1">
        <f t="array" ref="L1758">MEDIAN(IF(ds_salaries[experience_level]=ds_salaries[[#This Row],[experience_level]],ds_salaries[salary_in_usd]))</f>
        <v>146000</v>
      </c>
      <c r="M1758" s="10" t="str" cm="1">
        <f t="array" ref="M1758">_xlfn.IFS(ds_salaries[[#This Row],[remote_ratio]]=100,"Remote",ds_salaries[[#This Row],[remote_ratio]]=0,"Onsite",ds_salaries[[#This Row],[remote_ratio]]=50,"Hybrid")</f>
        <v>Onsite</v>
      </c>
      <c r="N1758" s="10" t="str" cm="1">
        <f t="array" ref="N17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8" s="10" t="str">
        <f>VLOOKUP(ds_salaries[[#This Row],[employee_residence]],country_codes_wiki!A:B,2,0)</f>
        <v>United States</v>
      </c>
    </row>
    <row r="1759" spans="1:15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  <c r="L1759" s="10" cm="1">
        <f t="array" ref="L1759">MEDIAN(IF(ds_salaries[experience_level]=ds_salaries[[#This Row],[experience_level]],ds_salaries[salary_in_usd]))</f>
        <v>146000</v>
      </c>
      <c r="M1759" s="10" t="str" cm="1">
        <f t="array" ref="M1759">_xlfn.IFS(ds_salaries[[#This Row],[remote_ratio]]=100,"Remote",ds_salaries[[#This Row],[remote_ratio]]=0,"Onsite",ds_salaries[[#This Row],[remote_ratio]]=50,"Hybrid")</f>
        <v>Onsite</v>
      </c>
      <c r="N1759" s="10" t="str" cm="1">
        <f t="array" ref="N17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59" s="10" t="str">
        <f>VLOOKUP(ds_salaries[[#This Row],[employee_residence]],country_codes_wiki!A:B,2,0)</f>
        <v>Netherlands, Kingdom of the</v>
      </c>
    </row>
    <row r="1760" spans="1:15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  <c r="L1760" s="10" cm="1">
        <f t="array" ref="L1760">MEDIAN(IF(ds_salaries[experience_level]=ds_salaries[[#This Row],[experience_level]],ds_salaries[salary_in_usd]))</f>
        <v>146000</v>
      </c>
      <c r="M1760" s="10" t="str" cm="1">
        <f t="array" ref="M1760">_xlfn.IFS(ds_salaries[[#This Row],[remote_ratio]]=100,"Remote",ds_salaries[[#This Row],[remote_ratio]]=0,"Onsite",ds_salaries[[#This Row],[remote_ratio]]=50,"Hybrid")</f>
        <v>Onsite</v>
      </c>
      <c r="N1760" s="10" t="str" cm="1">
        <f t="array" ref="N17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0" s="10" t="str">
        <f>VLOOKUP(ds_salaries[[#This Row],[employee_residence]],country_codes_wiki!A:B,2,0)</f>
        <v>United States</v>
      </c>
    </row>
    <row r="1761" spans="1:15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  <c r="L1761" s="10" cm="1">
        <f t="array" ref="L1761">MEDIAN(IF(ds_salaries[experience_level]=ds_salaries[[#This Row],[experience_level]],ds_salaries[salary_in_usd]))</f>
        <v>146000</v>
      </c>
      <c r="M1761" s="10" t="str" cm="1">
        <f t="array" ref="M1761">_xlfn.IFS(ds_salaries[[#This Row],[remote_ratio]]=100,"Remote",ds_salaries[[#This Row],[remote_ratio]]=0,"Onsite",ds_salaries[[#This Row],[remote_ratio]]=50,"Hybrid")</f>
        <v>Onsite</v>
      </c>
      <c r="N1761" s="10" t="str" cm="1">
        <f t="array" ref="N17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1" s="10" t="str">
        <f>VLOOKUP(ds_salaries[[#This Row],[employee_residence]],country_codes_wiki!A:B,2,0)</f>
        <v>United States</v>
      </c>
    </row>
    <row r="1762" spans="1:15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  <c r="L1762" s="10" cm="1">
        <f t="array" ref="L1762">MEDIAN(IF(ds_salaries[experience_level]=ds_salaries[[#This Row],[experience_level]],ds_salaries[salary_in_usd]))</f>
        <v>146000</v>
      </c>
      <c r="M1762" s="10" t="str" cm="1">
        <f t="array" ref="M1762">_xlfn.IFS(ds_salaries[[#This Row],[remote_ratio]]=100,"Remote",ds_salaries[[#This Row],[remote_ratio]]=0,"Onsite",ds_salaries[[#This Row],[remote_ratio]]=50,"Hybrid")</f>
        <v>Onsite</v>
      </c>
      <c r="N1762" s="10" t="str" cm="1">
        <f t="array" ref="N17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2" s="10" t="str">
        <f>VLOOKUP(ds_salaries[[#This Row],[employee_residence]],country_codes_wiki!A:B,2,0)</f>
        <v>United States</v>
      </c>
    </row>
    <row r="1763" spans="1:15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  <c r="L1763" s="10" cm="1">
        <f t="array" ref="L1763">MEDIAN(IF(ds_salaries[experience_level]=ds_salaries[[#This Row],[experience_level]],ds_salaries[salary_in_usd]))</f>
        <v>146000</v>
      </c>
      <c r="M1763" s="10" t="str" cm="1">
        <f t="array" ref="M1763">_xlfn.IFS(ds_salaries[[#This Row],[remote_ratio]]=100,"Remote",ds_salaries[[#This Row],[remote_ratio]]=0,"Onsite",ds_salaries[[#This Row],[remote_ratio]]=50,"Hybrid")</f>
        <v>Onsite</v>
      </c>
      <c r="N1763" s="10" t="str" cm="1">
        <f t="array" ref="N17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3" s="10" t="str">
        <f>VLOOKUP(ds_salaries[[#This Row],[employee_residence]],country_codes_wiki!A:B,2,0)</f>
        <v>United States</v>
      </c>
    </row>
    <row r="1764" spans="1:15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  <c r="L1764" s="10" cm="1">
        <f t="array" ref="L1764">MEDIAN(IF(ds_salaries[experience_level]=ds_salaries[[#This Row],[experience_level]],ds_salaries[salary_in_usd]))</f>
        <v>146000</v>
      </c>
      <c r="M1764" s="10" t="str" cm="1">
        <f t="array" ref="M1764">_xlfn.IFS(ds_salaries[[#This Row],[remote_ratio]]=100,"Remote",ds_salaries[[#This Row],[remote_ratio]]=0,"Onsite",ds_salaries[[#This Row],[remote_ratio]]=50,"Hybrid")</f>
        <v>Onsite</v>
      </c>
      <c r="N1764" s="10" t="str" cm="1">
        <f t="array" ref="N17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4" s="10" t="str">
        <f>VLOOKUP(ds_salaries[[#This Row],[employee_residence]],country_codes_wiki!A:B,2,0)</f>
        <v>United States</v>
      </c>
    </row>
    <row r="1765" spans="1:15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  <c r="L1765" s="10" cm="1">
        <f t="array" ref="L1765">MEDIAN(IF(ds_salaries[experience_level]=ds_salaries[[#This Row],[experience_level]],ds_salaries[salary_in_usd]))</f>
        <v>146000</v>
      </c>
      <c r="M1765" s="10" t="str" cm="1">
        <f t="array" ref="M1765">_xlfn.IFS(ds_salaries[[#This Row],[remote_ratio]]=100,"Remote",ds_salaries[[#This Row],[remote_ratio]]=0,"Onsite",ds_salaries[[#This Row],[remote_ratio]]=50,"Hybrid")</f>
        <v>Onsite</v>
      </c>
      <c r="N1765" s="10" t="str" cm="1">
        <f t="array" ref="N17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5" s="10" t="str">
        <f>VLOOKUP(ds_salaries[[#This Row],[employee_residence]],country_codes_wiki!A:B,2,0)</f>
        <v>United States</v>
      </c>
    </row>
    <row r="1766" spans="1:15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  <c r="L1766" s="10" cm="1">
        <f t="array" ref="L1766">MEDIAN(IF(ds_salaries[experience_level]=ds_salaries[[#This Row],[experience_level]],ds_salaries[salary_in_usd]))</f>
        <v>146000</v>
      </c>
      <c r="M1766" s="10" t="str" cm="1">
        <f t="array" ref="M1766">_xlfn.IFS(ds_salaries[[#This Row],[remote_ratio]]=100,"Remote",ds_salaries[[#This Row],[remote_ratio]]=0,"Onsite",ds_salaries[[#This Row],[remote_ratio]]=50,"Hybrid")</f>
        <v>Onsite</v>
      </c>
      <c r="N1766" s="10" t="str" cm="1">
        <f t="array" ref="N17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6" s="10" t="str">
        <f>VLOOKUP(ds_salaries[[#This Row],[employee_residence]],country_codes_wiki!A:B,2,0)</f>
        <v>United States</v>
      </c>
    </row>
    <row r="1767" spans="1:15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  <c r="L1767" s="10" cm="1">
        <f t="array" ref="L1767">MEDIAN(IF(ds_salaries[experience_level]=ds_salaries[[#This Row],[experience_level]],ds_salaries[salary_in_usd]))</f>
        <v>146000</v>
      </c>
      <c r="M1767" s="10" t="str" cm="1">
        <f t="array" ref="M1767">_xlfn.IFS(ds_salaries[[#This Row],[remote_ratio]]=100,"Remote",ds_salaries[[#This Row],[remote_ratio]]=0,"Onsite",ds_salaries[[#This Row],[remote_ratio]]=50,"Hybrid")</f>
        <v>Onsite</v>
      </c>
      <c r="N1767" s="10" t="str" cm="1">
        <f t="array" ref="N17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7" s="10" t="str">
        <f>VLOOKUP(ds_salaries[[#This Row],[employee_residence]],country_codes_wiki!A:B,2,0)</f>
        <v>United States</v>
      </c>
    </row>
    <row r="1768" spans="1:15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  <c r="L1768" s="10" cm="1">
        <f t="array" ref="L1768">MEDIAN(IF(ds_salaries[experience_level]=ds_salaries[[#This Row],[experience_level]],ds_salaries[salary_in_usd]))</f>
        <v>100000</v>
      </c>
      <c r="M1768" s="10" t="str" cm="1">
        <f t="array" ref="M1768">_xlfn.IFS(ds_salaries[[#This Row],[remote_ratio]]=100,"Remote",ds_salaries[[#This Row],[remote_ratio]]=0,"Onsite",ds_salaries[[#This Row],[remote_ratio]]=50,"Hybrid")</f>
        <v>Onsite</v>
      </c>
      <c r="N1768" s="10" t="str" cm="1">
        <f t="array" ref="N17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8" s="10" t="str">
        <f>VLOOKUP(ds_salaries[[#This Row],[employee_residence]],country_codes_wiki!A:B,2,0)</f>
        <v>United States</v>
      </c>
    </row>
    <row r="1769" spans="1:15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  <c r="L1769" s="10" cm="1">
        <f t="array" ref="L1769">MEDIAN(IF(ds_salaries[experience_level]=ds_salaries[[#This Row],[experience_level]],ds_salaries[salary_in_usd]))</f>
        <v>100000</v>
      </c>
      <c r="M1769" s="10" t="str" cm="1">
        <f t="array" ref="M1769">_xlfn.IFS(ds_salaries[[#This Row],[remote_ratio]]=100,"Remote",ds_salaries[[#This Row],[remote_ratio]]=0,"Onsite",ds_salaries[[#This Row],[remote_ratio]]=50,"Hybrid")</f>
        <v>Onsite</v>
      </c>
      <c r="N1769" s="10" t="str" cm="1">
        <f t="array" ref="N17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69" s="10" t="str">
        <f>VLOOKUP(ds_salaries[[#This Row],[employee_residence]],country_codes_wiki!A:B,2,0)</f>
        <v>United States</v>
      </c>
    </row>
    <row r="1770" spans="1:15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  <c r="L1770" s="10" cm="1">
        <f t="array" ref="L1770">MEDIAN(IF(ds_salaries[experience_level]=ds_salaries[[#This Row],[experience_level]],ds_salaries[salary_in_usd]))</f>
        <v>146000</v>
      </c>
      <c r="M1770" s="10" t="str" cm="1">
        <f t="array" ref="M1770">_xlfn.IFS(ds_salaries[[#This Row],[remote_ratio]]=100,"Remote",ds_salaries[[#This Row],[remote_ratio]]=0,"Onsite",ds_salaries[[#This Row],[remote_ratio]]=50,"Hybrid")</f>
        <v>Remote</v>
      </c>
      <c r="N1770" s="10" t="str" cm="1">
        <f t="array" ref="N17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0" s="10" t="str">
        <f>VLOOKUP(ds_salaries[[#This Row],[employee_residence]],country_codes_wiki!A:B,2,0)</f>
        <v>United States</v>
      </c>
    </row>
    <row r="1771" spans="1:15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  <c r="L1771" s="10" cm="1">
        <f t="array" ref="L1771">MEDIAN(IF(ds_salaries[experience_level]=ds_salaries[[#This Row],[experience_level]],ds_salaries[salary_in_usd]))</f>
        <v>146000</v>
      </c>
      <c r="M1771" s="10" t="str" cm="1">
        <f t="array" ref="M1771">_xlfn.IFS(ds_salaries[[#This Row],[remote_ratio]]=100,"Remote",ds_salaries[[#This Row],[remote_ratio]]=0,"Onsite",ds_salaries[[#This Row],[remote_ratio]]=50,"Hybrid")</f>
        <v>Remote</v>
      </c>
      <c r="N1771" s="10" t="str" cm="1">
        <f t="array" ref="N17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1" s="10" t="str">
        <f>VLOOKUP(ds_salaries[[#This Row],[employee_residence]],country_codes_wiki!A:B,2,0)</f>
        <v>United States</v>
      </c>
    </row>
    <row r="1772" spans="1:15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  <c r="L1772" s="10" cm="1">
        <f t="array" ref="L1772">MEDIAN(IF(ds_salaries[experience_level]=ds_salaries[[#This Row],[experience_level]],ds_salaries[salary_in_usd]))</f>
        <v>146000</v>
      </c>
      <c r="M1772" s="10" t="str" cm="1">
        <f t="array" ref="M1772">_xlfn.IFS(ds_salaries[[#This Row],[remote_ratio]]=100,"Remote",ds_salaries[[#This Row],[remote_ratio]]=0,"Onsite",ds_salaries[[#This Row],[remote_ratio]]=50,"Hybrid")</f>
        <v>Onsite</v>
      </c>
      <c r="N1772" s="10" t="str" cm="1">
        <f t="array" ref="N17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2" s="10" t="str">
        <f>VLOOKUP(ds_salaries[[#This Row],[employee_residence]],country_codes_wiki!A:B,2,0)</f>
        <v>United States</v>
      </c>
    </row>
    <row r="1773" spans="1:15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  <c r="L1773" s="10" cm="1">
        <f t="array" ref="L1773">MEDIAN(IF(ds_salaries[experience_level]=ds_salaries[[#This Row],[experience_level]],ds_salaries[salary_in_usd]))</f>
        <v>146000</v>
      </c>
      <c r="M1773" s="10" t="str" cm="1">
        <f t="array" ref="M1773">_xlfn.IFS(ds_salaries[[#This Row],[remote_ratio]]=100,"Remote",ds_salaries[[#This Row],[remote_ratio]]=0,"Onsite",ds_salaries[[#This Row],[remote_ratio]]=50,"Hybrid")</f>
        <v>Onsite</v>
      </c>
      <c r="N1773" s="10" t="str" cm="1">
        <f t="array" ref="N17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3" s="10" t="str">
        <f>VLOOKUP(ds_salaries[[#This Row],[employee_residence]],country_codes_wiki!A:B,2,0)</f>
        <v>United States</v>
      </c>
    </row>
    <row r="1774" spans="1:15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  <c r="L1774" s="10" cm="1">
        <f t="array" ref="L1774">MEDIAN(IF(ds_salaries[experience_level]=ds_salaries[[#This Row],[experience_level]],ds_salaries[salary_in_usd]))</f>
        <v>146000</v>
      </c>
      <c r="M1774" s="10" t="str" cm="1">
        <f t="array" ref="M1774">_xlfn.IFS(ds_salaries[[#This Row],[remote_ratio]]=100,"Remote",ds_salaries[[#This Row],[remote_ratio]]=0,"Onsite",ds_salaries[[#This Row],[remote_ratio]]=50,"Hybrid")</f>
        <v>Remote</v>
      </c>
      <c r="N1774" s="10" t="str" cm="1">
        <f t="array" ref="N17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4" s="10" t="str">
        <f>VLOOKUP(ds_salaries[[#This Row],[employee_residence]],country_codes_wiki!A:B,2,0)</f>
        <v>United States</v>
      </c>
    </row>
    <row r="1775" spans="1:15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  <c r="L1775" s="10" cm="1">
        <f t="array" ref="L1775">MEDIAN(IF(ds_salaries[experience_level]=ds_salaries[[#This Row],[experience_level]],ds_salaries[salary_in_usd]))</f>
        <v>146000</v>
      </c>
      <c r="M1775" s="10" t="str" cm="1">
        <f t="array" ref="M1775">_xlfn.IFS(ds_salaries[[#This Row],[remote_ratio]]=100,"Remote",ds_salaries[[#This Row],[remote_ratio]]=0,"Onsite",ds_salaries[[#This Row],[remote_ratio]]=50,"Hybrid")</f>
        <v>Remote</v>
      </c>
      <c r="N1775" s="10" t="str" cm="1">
        <f t="array" ref="N17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5" s="10" t="str">
        <f>VLOOKUP(ds_salaries[[#This Row],[employee_residence]],country_codes_wiki!A:B,2,0)</f>
        <v>United States</v>
      </c>
    </row>
    <row r="1776" spans="1:15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  <c r="L1776" s="10" cm="1">
        <f t="array" ref="L1776">MEDIAN(IF(ds_salaries[experience_level]=ds_salaries[[#This Row],[experience_level]],ds_salaries[salary_in_usd]))</f>
        <v>146000</v>
      </c>
      <c r="M1776" s="10" t="str" cm="1">
        <f t="array" ref="M1776">_xlfn.IFS(ds_salaries[[#This Row],[remote_ratio]]=100,"Remote",ds_salaries[[#This Row],[remote_ratio]]=0,"Onsite",ds_salaries[[#This Row],[remote_ratio]]=50,"Hybrid")</f>
        <v>Onsite</v>
      </c>
      <c r="N1776" s="10" t="str" cm="1">
        <f t="array" ref="N17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6" s="10" t="str">
        <f>VLOOKUP(ds_salaries[[#This Row],[employee_residence]],country_codes_wiki!A:B,2,0)</f>
        <v>United States</v>
      </c>
    </row>
    <row r="1777" spans="1:15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  <c r="L1777" s="10" cm="1">
        <f t="array" ref="L1777">MEDIAN(IF(ds_salaries[experience_level]=ds_salaries[[#This Row],[experience_level]],ds_salaries[salary_in_usd]))</f>
        <v>146000</v>
      </c>
      <c r="M1777" s="10" t="str" cm="1">
        <f t="array" ref="M1777">_xlfn.IFS(ds_salaries[[#This Row],[remote_ratio]]=100,"Remote",ds_salaries[[#This Row],[remote_ratio]]=0,"Onsite",ds_salaries[[#This Row],[remote_ratio]]=50,"Hybrid")</f>
        <v>Onsite</v>
      </c>
      <c r="N1777" s="10" t="str" cm="1">
        <f t="array" ref="N17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7" s="10" t="str">
        <f>VLOOKUP(ds_salaries[[#This Row],[employee_residence]],country_codes_wiki!A:B,2,0)</f>
        <v>United States</v>
      </c>
    </row>
    <row r="1778" spans="1:15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  <c r="L1778" s="10" cm="1">
        <f t="array" ref="L1778">MEDIAN(IF(ds_salaries[experience_level]=ds_salaries[[#This Row],[experience_level]],ds_salaries[salary_in_usd]))</f>
        <v>146000</v>
      </c>
      <c r="M1778" s="10" t="str" cm="1">
        <f t="array" ref="M1778">_xlfn.IFS(ds_salaries[[#This Row],[remote_ratio]]=100,"Remote",ds_salaries[[#This Row],[remote_ratio]]=0,"Onsite",ds_salaries[[#This Row],[remote_ratio]]=50,"Hybrid")</f>
        <v>Onsite</v>
      </c>
      <c r="N1778" s="10" t="str" cm="1">
        <f t="array" ref="N17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8" s="10" t="str">
        <f>VLOOKUP(ds_salaries[[#This Row],[employee_residence]],country_codes_wiki!A:B,2,0)</f>
        <v>United States</v>
      </c>
    </row>
    <row r="1779" spans="1:15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  <c r="L1779" s="10" cm="1">
        <f t="array" ref="L1779">MEDIAN(IF(ds_salaries[experience_level]=ds_salaries[[#This Row],[experience_level]],ds_salaries[salary_in_usd]))</f>
        <v>146000</v>
      </c>
      <c r="M1779" s="10" t="str" cm="1">
        <f t="array" ref="M1779">_xlfn.IFS(ds_salaries[[#This Row],[remote_ratio]]=100,"Remote",ds_salaries[[#This Row],[remote_ratio]]=0,"Onsite",ds_salaries[[#This Row],[remote_ratio]]=50,"Hybrid")</f>
        <v>Onsite</v>
      </c>
      <c r="N1779" s="10" t="str" cm="1">
        <f t="array" ref="N17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79" s="10" t="str">
        <f>VLOOKUP(ds_salaries[[#This Row],[employee_residence]],country_codes_wiki!A:B,2,0)</f>
        <v>United States</v>
      </c>
    </row>
    <row r="1780" spans="1:15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  <c r="L1780" s="10" cm="1">
        <f t="array" ref="L1780">MEDIAN(IF(ds_salaries[experience_level]=ds_salaries[[#This Row],[experience_level]],ds_salaries[salary_in_usd]))</f>
        <v>146000</v>
      </c>
      <c r="M1780" s="10" t="str" cm="1">
        <f t="array" ref="M1780">_xlfn.IFS(ds_salaries[[#This Row],[remote_ratio]]=100,"Remote",ds_salaries[[#This Row],[remote_ratio]]=0,"Onsite",ds_salaries[[#This Row],[remote_ratio]]=50,"Hybrid")</f>
        <v>Onsite</v>
      </c>
      <c r="N1780" s="10" t="str" cm="1">
        <f t="array" ref="N17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0" s="10" t="str">
        <f>VLOOKUP(ds_salaries[[#This Row],[employee_residence]],country_codes_wiki!A:B,2,0)</f>
        <v>Canada</v>
      </c>
    </row>
    <row r="1781" spans="1:15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  <c r="L1781" s="10" cm="1">
        <f t="array" ref="L1781">MEDIAN(IF(ds_salaries[experience_level]=ds_salaries[[#This Row],[experience_level]],ds_salaries[salary_in_usd]))</f>
        <v>146000</v>
      </c>
      <c r="M1781" s="10" t="str" cm="1">
        <f t="array" ref="M1781">_xlfn.IFS(ds_salaries[[#This Row],[remote_ratio]]=100,"Remote",ds_salaries[[#This Row],[remote_ratio]]=0,"Onsite",ds_salaries[[#This Row],[remote_ratio]]=50,"Hybrid")</f>
        <v>Onsite</v>
      </c>
      <c r="N1781" s="10" t="str" cm="1">
        <f t="array" ref="N17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1" s="10" t="str">
        <f>VLOOKUP(ds_salaries[[#This Row],[employee_residence]],country_codes_wiki!A:B,2,0)</f>
        <v>Canada</v>
      </c>
    </row>
    <row r="1782" spans="1:15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  <c r="L1782" s="10" cm="1">
        <f t="array" ref="L1782">MEDIAN(IF(ds_salaries[experience_level]=ds_salaries[[#This Row],[experience_level]],ds_salaries[salary_in_usd]))</f>
        <v>146000</v>
      </c>
      <c r="M1782" s="10" t="str" cm="1">
        <f t="array" ref="M1782">_xlfn.IFS(ds_salaries[[#This Row],[remote_ratio]]=100,"Remote",ds_salaries[[#This Row],[remote_ratio]]=0,"Onsite",ds_salaries[[#This Row],[remote_ratio]]=50,"Hybrid")</f>
        <v>Remote</v>
      </c>
      <c r="N1782" s="10" t="str" cm="1">
        <f t="array" ref="N17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2" s="10" t="str">
        <f>VLOOKUP(ds_salaries[[#This Row],[employee_residence]],country_codes_wiki!A:B,2,0)</f>
        <v>United States</v>
      </c>
    </row>
    <row r="1783" spans="1:15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  <c r="L1783" s="10" cm="1">
        <f t="array" ref="L1783">MEDIAN(IF(ds_salaries[experience_level]=ds_salaries[[#This Row],[experience_level]],ds_salaries[salary_in_usd]))</f>
        <v>146000</v>
      </c>
      <c r="M1783" s="10" t="str" cm="1">
        <f t="array" ref="M1783">_xlfn.IFS(ds_salaries[[#This Row],[remote_ratio]]=100,"Remote",ds_salaries[[#This Row],[remote_ratio]]=0,"Onsite",ds_salaries[[#This Row],[remote_ratio]]=50,"Hybrid")</f>
        <v>Remote</v>
      </c>
      <c r="N1783" s="10" t="str" cm="1">
        <f t="array" ref="N17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3" s="10" t="str">
        <f>VLOOKUP(ds_salaries[[#This Row],[employee_residence]],country_codes_wiki!A:B,2,0)</f>
        <v>United States</v>
      </c>
    </row>
    <row r="1784" spans="1:15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  <c r="L1784" s="10" cm="1">
        <f t="array" ref="L1784">MEDIAN(IF(ds_salaries[experience_level]=ds_salaries[[#This Row],[experience_level]],ds_salaries[salary_in_usd]))</f>
        <v>146000</v>
      </c>
      <c r="M1784" s="10" t="str" cm="1">
        <f t="array" ref="M1784">_xlfn.IFS(ds_salaries[[#This Row],[remote_ratio]]=100,"Remote",ds_salaries[[#This Row],[remote_ratio]]=0,"Onsite",ds_salaries[[#This Row],[remote_ratio]]=50,"Hybrid")</f>
        <v>Onsite</v>
      </c>
      <c r="N1784" s="10" t="str" cm="1">
        <f t="array" ref="N17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4" s="10" t="str">
        <f>VLOOKUP(ds_salaries[[#This Row],[employee_residence]],country_codes_wiki!A:B,2,0)</f>
        <v>United States</v>
      </c>
    </row>
    <row r="1785" spans="1:15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  <c r="L1785" s="10" cm="1">
        <f t="array" ref="L1785">MEDIAN(IF(ds_salaries[experience_level]=ds_salaries[[#This Row],[experience_level]],ds_salaries[salary_in_usd]))</f>
        <v>146000</v>
      </c>
      <c r="M1785" s="10" t="str" cm="1">
        <f t="array" ref="M1785">_xlfn.IFS(ds_salaries[[#This Row],[remote_ratio]]=100,"Remote",ds_salaries[[#This Row],[remote_ratio]]=0,"Onsite",ds_salaries[[#This Row],[remote_ratio]]=50,"Hybrid")</f>
        <v>Onsite</v>
      </c>
      <c r="N1785" s="10" t="str" cm="1">
        <f t="array" ref="N17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5" s="10" t="str">
        <f>VLOOKUP(ds_salaries[[#This Row],[employee_residence]],country_codes_wiki!A:B,2,0)</f>
        <v>United States</v>
      </c>
    </row>
    <row r="1786" spans="1:15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  <c r="L1786" s="10" cm="1">
        <f t="array" ref="L1786">MEDIAN(IF(ds_salaries[experience_level]=ds_salaries[[#This Row],[experience_level]],ds_salaries[salary_in_usd]))</f>
        <v>146000</v>
      </c>
      <c r="M1786" s="10" t="str" cm="1">
        <f t="array" ref="M1786">_xlfn.IFS(ds_salaries[[#This Row],[remote_ratio]]=100,"Remote",ds_salaries[[#This Row],[remote_ratio]]=0,"Onsite",ds_salaries[[#This Row],[remote_ratio]]=50,"Hybrid")</f>
        <v>Onsite</v>
      </c>
      <c r="N1786" s="10" t="str" cm="1">
        <f t="array" ref="N17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6" s="10" t="str">
        <f>VLOOKUP(ds_salaries[[#This Row],[employee_residence]],country_codes_wiki!A:B,2,0)</f>
        <v>United States</v>
      </c>
    </row>
    <row r="1787" spans="1:15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  <c r="L1787" s="10" cm="1">
        <f t="array" ref="L1787">MEDIAN(IF(ds_salaries[experience_level]=ds_salaries[[#This Row],[experience_level]],ds_salaries[salary_in_usd]))</f>
        <v>146000</v>
      </c>
      <c r="M1787" s="10" t="str" cm="1">
        <f t="array" ref="M1787">_xlfn.IFS(ds_salaries[[#This Row],[remote_ratio]]=100,"Remote",ds_salaries[[#This Row],[remote_ratio]]=0,"Onsite",ds_salaries[[#This Row],[remote_ratio]]=50,"Hybrid")</f>
        <v>Onsite</v>
      </c>
      <c r="N1787" s="10" t="str" cm="1">
        <f t="array" ref="N17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7" s="10" t="str">
        <f>VLOOKUP(ds_salaries[[#This Row],[employee_residence]],country_codes_wiki!A:B,2,0)</f>
        <v>United States</v>
      </c>
    </row>
    <row r="1788" spans="1:15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  <c r="L1788" s="10" cm="1">
        <f t="array" ref="L1788">MEDIAN(IF(ds_salaries[experience_level]=ds_salaries[[#This Row],[experience_level]],ds_salaries[salary_in_usd]))</f>
        <v>146000</v>
      </c>
      <c r="M1788" s="10" t="str" cm="1">
        <f t="array" ref="M1788">_xlfn.IFS(ds_salaries[[#This Row],[remote_ratio]]=100,"Remote",ds_salaries[[#This Row],[remote_ratio]]=0,"Onsite",ds_salaries[[#This Row],[remote_ratio]]=50,"Hybrid")</f>
        <v>Onsite</v>
      </c>
      <c r="N1788" s="10" t="str" cm="1">
        <f t="array" ref="N17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8" s="10" t="str">
        <f>VLOOKUP(ds_salaries[[#This Row],[employee_residence]],country_codes_wiki!A:B,2,0)</f>
        <v>United States</v>
      </c>
    </row>
    <row r="1789" spans="1:15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  <c r="L1789" s="10" cm="1">
        <f t="array" ref="L1789">MEDIAN(IF(ds_salaries[experience_level]=ds_salaries[[#This Row],[experience_level]],ds_salaries[salary_in_usd]))</f>
        <v>146000</v>
      </c>
      <c r="M1789" s="10" t="str" cm="1">
        <f t="array" ref="M1789">_xlfn.IFS(ds_salaries[[#This Row],[remote_ratio]]=100,"Remote",ds_salaries[[#This Row],[remote_ratio]]=0,"Onsite",ds_salaries[[#This Row],[remote_ratio]]=50,"Hybrid")</f>
        <v>Onsite</v>
      </c>
      <c r="N1789" s="10" t="str" cm="1">
        <f t="array" ref="N17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89" s="10" t="str">
        <f>VLOOKUP(ds_salaries[[#This Row],[employee_residence]],country_codes_wiki!A:B,2,0)</f>
        <v>United States</v>
      </c>
    </row>
    <row r="1790" spans="1:15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  <c r="L1790" s="10" cm="1">
        <f t="array" ref="L1790">MEDIAN(IF(ds_salaries[experience_level]=ds_salaries[[#This Row],[experience_level]],ds_salaries[salary_in_usd]))</f>
        <v>146000</v>
      </c>
      <c r="M1790" s="10" t="str" cm="1">
        <f t="array" ref="M1790">_xlfn.IFS(ds_salaries[[#This Row],[remote_ratio]]=100,"Remote",ds_salaries[[#This Row],[remote_ratio]]=0,"Onsite",ds_salaries[[#This Row],[remote_ratio]]=50,"Hybrid")</f>
        <v>Onsite</v>
      </c>
      <c r="N1790" s="10" t="str" cm="1">
        <f t="array" ref="N17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0" s="10" t="str">
        <f>VLOOKUP(ds_salaries[[#This Row],[employee_residence]],country_codes_wiki!A:B,2,0)</f>
        <v>United States</v>
      </c>
    </row>
    <row r="1791" spans="1:15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  <c r="L1791" s="10" cm="1">
        <f t="array" ref="L1791">MEDIAN(IF(ds_salaries[experience_level]=ds_salaries[[#This Row],[experience_level]],ds_salaries[salary_in_usd]))</f>
        <v>146000</v>
      </c>
      <c r="M1791" s="10" t="str" cm="1">
        <f t="array" ref="M1791">_xlfn.IFS(ds_salaries[[#This Row],[remote_ratio]]=100,"Remote",ds_salaries[[#This Row],[remote_ratio]]=0,"Onsite",ds_salaries[[#This Row],[remote_ratio]]=50,"Hybrid")</f>
        <v>Onsite</v>
      </c>
      <c r="N1791" s="10" t="str" cm="1">
        <f t="array" ref="N17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1" s="10" t="str">
        <f>VLOOKUP(ds_salaries[[#This Row],[employee_residence]],country_codes_wiki!A:B,2,0)</f>
        <v>United States</v>
      </c>
    </row>
    <row r="1792" spans="1:15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  <c r="L1792" s="10" cm="1">
        <f t="array" ref="L1792">MEDIAN(IF(ds_salaries[experience_level]=ds_salaries[[#This Row],[experience_level]],ds_salaries[salary_in_usd]))</f>
        <v>146000</v>
      </c>
      <c r="M1792" s="10" t="str" cm="1">
        <f t="array" ref="M1792">_xlfn.IFS(ds_salaries[[#This Row],[remote_ratio]]=100,"Remote",ds_salaries[[#This Row],[remote_ratio]]=0,"Onsite",ds_salaries[[#This Row],[remote_ratio]]=50,"Hybrid")</f>
        <v>Onsite</v>
      </c>
      <c r="N1792" s="10" t="str" cm="1">
        <f t="array" ref="N17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2" s="10" t="str">
        <f>VLOOKUP(ds_salaries[[#This Row],[employee_residence]],country_codes_wiki!A:B,2,0)</f>
        <v>United States</v>
      </c>
    </row>
    <row r="1793" spans="1:15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  <c r="L1793" s="10" cm="1">
        <f t="array" ref="L1793">MEDIAN(IF(ds_salaries[experience_level]=ds_salaries[[#This Row],[experience_level]],ds_salaries[salary_in_usd]))</f>
        <v>146000</v>
      </c>
      <c r="M1793" s="10" t="str" cm="1">
        <f t="array" ref="M1793">_xlfn.IFS(ds_salaries[[#This Row],[remote_ratio]]=100,"Remote",ds_salaries[[#This Row],[remote_ratio]]=0,"Onsite",ds_salaries[[#This Row],[remote_ratio]]=50,"Hybrid")</f>
        <v>Onsite</v>
      </c>
      <c r="N1793" s="10" t="str" cm="1">
        <f t="array" ref="N17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3" s="10" t="str">
        <f>VLOOKUP(ds_salaries[[#This Row],[employee_residence]],country_codes_wiki!A:B,2,0)</f>
        <v>United States</v>
      </c>
    </row>
    <row r="1794" spans="1:15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  <c r="L1794" s="10" cm="1">
        <f t="array" ref="L1794">MEDIAN(IF(ds_salaries[experience_level]=ds_salaries[[#This Row],[experience_level]],ds_salaries[salary_in_usd]))</f>
        <v>146000</v>
      </c>
      <c r="M1794" s="10" t="str" cm="1">
        <f t="array" ref="M1794">_xlfn.IFS(ds_salaries[[#This Row],[remote_ratio]]=100,"Remote",ds_salaries[[#This Row],[remote_ratio]]=0,"Onsite",ds_salaries[[#This Row],[remote_ratio]]=50,"Hybrid")</f>
        <v>Onsite</v>
      </c>
      <c r="N1794" s="10" t="str" cm="1">
        <f t="array" ref="N17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4" s="10" t="str">
        <f>VLOOKUP(ds_salaries[[#This Row],[employee_residence]],country_codes_wiki!A:B,2,0)</f>
        <v>Canada</v>
      </c>
    </row>
    <row r="1795" spans="1:15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  <c r="L1795" s="10" cm="1">
        <f t="array" ref="L1795">MEDIAN(IF(ds_salaries[experience_level]=ds_salaries[[#This Row],[experience_level]],ds_salaries[salary_in_usd]))</f>
        <v>146000</v>
      </c>
      <c r="M1795" s="10" t="str" cm="1">
        <f t="array" ref="M1795">_xlfn.IFS(ds_salaries[[#This Row],[remote_ratio]]=100,"Remote",ds_salaries[[#This Row],[remote_ratio]]=0,"Onsite",ds_salaries[[#This Row],[remote_ratio]]=50,"Hybrid")</f>
        <v>Onsite</v>
      </c>
      <c r="N1795" s="10" t="str" cm="1">
        <f t="array" ref="N17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5" s="10" t="str">
        <f>VLOOKUP(ds_salaries[[#This Row],[employee_residence]],country_codes_wiki!A:B,2,0)</f>
        <v>Canada</v>
      </c>
    </row>
    <row r="1796" spans="1:15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  <c r="L1796" s="10" cm="1">
        <f t="array" ref="L1796">MEDIAN(IF(ds_salaries[experience_level]=ds_salaries[[#This Row],[experience_level]],ds_salaries[salary_in_usd]))</f>
        <v>146000</v>
      </c>
      <c r="M1796" s="10" t="str" cm="1">
        <f t="array" ref="M1796">_xlfn.IFS(ds_salaries[[#This Row],[remote_ratio]]=100,"Remote",ds_salaries[[#This Row],[remote_ratio]]=0,"Onsite",ds_salaries[[#This Row],[remote_ratio]]=50,"Hybrid")</f>
        <v>Onsite</v>
      </c>
      <c r="N1796" s="10" t="str" cm="1">
        <f t="array" ref="N17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6" s="10" t="str">
        <f>VLOOKUP(ds_salaries[[#This Row],[employee_residence]],country_codes_wiki!A:B,2,0)</f>
        <v>United States</v>
      </c>
    </row>
    <row r="1797" spans="1:15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  <c r="L1797" s="10" cm="1">
        <f t="array" ref="L1797">MEDIAN(IF(ds_salaries[experience_level]=ds_salaries[[#This Row],[experience_level]],ds_salaries[salary_in_usd]))</f>
        <v>146000</v>
      </c>
      <c r="M1797" s="10" t="str" cm="1">
        <f t="array" ref="M1797">_xlfn.IFS(ds_salaries[[#This Row],[remote_ratio]]=100,"Remote",ds_salaries[[#This Row],[remote_ratio]]=0,"Onsite",ds_salaries[[#This Row],[remote_ratio]]=50,"Hybrid")</f>
        <v>Onsite</v>
      </c>
      <c r="N1797" s="10" t="str" cm="1">
        <f t="array" ref="N17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7" s="10" t="str">
        <f>VLOOKUP(ds_salaries[[#This Row],[employee_residence]],country_codes_wiki!A:B,2,0)</f>
        <v>United States</v>
      </c>
    </row>
    <row r="1798" spans="1:15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  <c r="L1798" s="10" cm="1">
        <f t="array" ref="L1798">MEDIAN(IF(ds_salaries[experience_level]=ds_salaries[[#This Row],[experience_level]],ds_salaries[salary_in_usd]))</f>
        <v>100000</v>
      </c>
      <c r="M1798" s="10" t="str" cm="1">
        <f t="array" ref="M1798">_xlfn.IFS(ds_salaries[[#This Row],[remote_ratio]]=100,"Remote",ds_salaries[[#This Row],[remote_ratio]]=0,"Onsite",ds_salaries[[#This Row],[remote_ratio]]=50,"Hybrid")</f>
        <v>Remote</v>
      </c>
      <c r="N1798" s="10" t="str" cm="1">
        <f t="array" ref="N17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8" s="10" t="str">
        <f>VLOOKUP(ds_salaries[[#This Row],[employee_residence]],country_codes_wiki!A:B,2,0)</f>
        <v>Great Britain</v>
      </c>
    </row>
    <row r="1799" spans="1:15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  <c r="L1799" s="10" cm="1">
        <f t="array" ref="L1799">MEDIAN(IF(ds_salaries[experience_level]=ds_salaries[[#This Row],[experience_level]],ds_salaries[salary_in_usd]))</f>
        <v>100000</v>
      </c>
      <c r="M1799" s="10" t="str" cm="1">
        <f t="array" ref="M1799">_xlfn.IFS(ds_salaries[[#This Row],[remote_ratio]]=100,"Remote",ds_salaries[[#This Row],[remote_ratio]]=0,"Onsite",ds_salaries[[#This Row],[remote_ratio]]=50,"Hybrid")</f>
        <v>Remote</v>
      </c>
      <c r="N1799" s="10" t="str" cm="1">
        <f t="array" ref="N17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799" s="10" t="str">
        <f>VLOOKUP(ds_salaries[[#This Row],[employee_residence]],country_codes_wiki!A:B,2,0)</f>
        <v>Great Britain</v>
      </c>
    </row>
    <row r="1800" spans="1:15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  <c r="L1800" s="10" cm="1">
        <f t="array" ref="L1800">MEDIAN(IF(ds_salaries[experience_level]=ds_salaries[[#This Row],[experience_level]],ds_salaries[salary_in_usd]))</f>
        <v>146000</v>
      </c>
      <c r="M1800" s="10" t="str" cm="1">
        <f t="array" ref="M1800">_xlfn.IFS(ds_salaries[[#This Row],[remote_ratio]]=100,"Remote",ds_salaries[[#This Row],[remote_ratio]]=0,"Onsite",ds_salaries[[#This Row],[remote_ratio]]=50,"Hybrid")</f>
        <v>Onsite</v>
      </c>
      <c r="N1800" s="10" t="str" cm="1">
        <f t="array" ref="N18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0" s="10" t="str">
        <f>VLOOKUP(ds_salaries[[#This Row],[employee_residence]],country_codes_wiki!A:B,2,0)</f>
        <v>United States</v>
      </c>
    </row>
    <row r="1801" spans="1:15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  <c r="L1801" s="10" cm="1">
        <f t="array" ref="L1801">MEDIAN(IF(ds_salaries[experience_level]=ds_salaries[[#This Row],[experience_level]],ds_salaries[salary_in_usd]))</f>
        <v>146000</v>
      </c>
      <c r="M1801" s="10" t="str" cm="1">
        <f t="array" ref="M1801">_xlfn.IFS(ds_salaries[[#This Row],[remote_ratio]]=100,"Remote",ds_salaries[[#This Row],[remote_ratio]]=0,"Onsite",ds_salaries[[#This Row],[remote_ratio]]=50,"Hybrid")</f>
        <v>Onsite</v>
      </c>
      <c r="N1801" s="10" t="str" cm="1">
        <f t="array" ref="N18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1" s="10" t="str">
        <f>VLOOKUP(ds_salaries[[#This Row],[employee_residence]],country_codes_wiki!A:B,2,0)</f>
        <v>United States</v>
      </c>
    </row>
    <row r="1802" spans="1:15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  <c r="L1802" s="10" cm="1">
        <f t="array" ref="L1802">MEDIAN(IF(ds_salaries[experience_level]=ds_salaries[[#This Row],[experience_level]],ds_salaries[salary_in_usd]))</f>
        <v>100000</v>
      </c>
      <c r="M1802" s="10" t="str" cm="1">
        <f t="array" ref="M1802">_xlfn.IFS(ds_salaries[[#This Row],[remote_ratio]]=100,"Remote",ds_salaries[[#This Row],[remote_ratio]]=0,"Onsite",ds_salaries[[#This Row],[remote_ratio]]=50,"Hybrid")</f>
        <v>Remote</v>
      </c>
      <c r="N1802" s="10" t="str" cm="1">
        <f t="array" ref="N18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2" s="10" t="str">
        <f>VLOOKUP(ds_salaries[[#This Row],[employee_residence]],country_codes_wiki!A:B,2,0)</f>
        <v>Great Britain</v>
      </c>
    </row>
    <row r="1803" spans="1:15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  <c r="L1803" s="10" cm="1">
        <f t="array" ref="L1803">MEDIAN(IF(ds_salaries[experience_level]=ds_salaries[[#This Row],[experience_level]],ds_salaries[salary_in_usd]))</f>
        <v>100000</v>
      </c>
      <c r="M1803" s="10" t="str" cm="1">
        <f t="array" ref="M1803">_xlfn.IFS(ds_salaries[[#This Row],[remote_ratio]]=100,"Remote",ds_salaries[[#This Row],[remote_ratio]]=0,"Onsite",ds_salaries[[#This Row],[remote_ratio]]=50,"Hybrid")</f>
        <v>Remote</v>
      </c>
      <c r="N1803" s="10" t="str" cm="1">
        <f t="array" ref="N18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3" s="10" t="str">
        <f>VLOOKUP(ds_salaries[[#This Row],[employee_residence]],country_codes_wiki!A:B,2,0)</f>
        <v>Great Britain</v>
      </c>
    </row>
    <row r="1804" spans="1:15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  <c r="L1804" s="10" cm="1">
        <f t="array" ref="L1804">MEDIAN(IF(ds_salaries[experience_level]=ds_salaries[[#This Row],[experience_level]],ds_salaries[salary_in_usd]))</f>
        <v>146000</v>
      </c>
      <c r="M1804" s="10" t="str" cm="1">
        <f t="array" ref="M1804">_xlfn.IFS(ds_salaries[[#This Row],[remote_ratio]]=100,"Remote",ds_salaries[[#This Row],[remote_ratio]]=0,"Onsite",ds_salaries[[#This Row],[remote_ratio]]=50,"Hybrid")</f>
        <v>Remote</v>
      </c>
      <c r="N1804" s="10" t="str" cm="1">
        <f t="array" ref="N18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4" s="10" t="str">
        <f>VLOOKUP(ds_salaries[[#This Row],[employee_residence]],country_codes_wiki!A:B,2,0)</f>
        <v>United States</v>
      </c>
    </row>
    <row r="1805" spans="1:15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  <c r="L1805" s="10" cm="1">
        <f t="array" ref="L1805">MEDIAN(IF(ds_salaries[experience_level]=ds_salaries[[#This Row],[experience_level]],ds_salaries[salary_in_usd]))</f>
        <v>146000</v>
      </c>
      <c r="M1805" s="10" t="str" cm="1">
        <f t="array" ref="M1805">_xlfn.IFS(ds_salaries[[#This Row],[remote_ratio]]=100,"Remote",ds_salaries[[#This Row],[remote_ratio]]=0,"Onsite",ds_salaries[[#This Row],[remote_ratio]]=50,"Hybrid")</f>
        <v>Remote</v>
      </c>
      <c r="N1805" s="10" t="str" cm="1">
        <f t="array" ref="N18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5" s="10" t="str">
        <f>VLOOKUP(ds_salaries[[#This Row],[employee_residence]],country_codes_wiki!A:B,2,0)</f>
        <v>United States</v>
      </c>
    </row>
    <row r="1806" spans="1:15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  <c r="L1806" s="10" cm="1">
        <f t="array" ref="L1806">MEDIAN(IF(ds_salaries[experience_level]=ds_salaries[[#This Row],[experience_level]],ds_salaries[salary_in_usd]))</f>
        <v>146000</v>
      </c>
      <c r="M1806" s="10" t="str" cm="1">
        <f t="array" ref="M1806">_xlfn.IFS(ds_salaries[[#This Row],[remote_ratio]]=100,"Remote",ds_salaries[[#This Row],[remote_ratio]]=0,"Onsite",ds_salaries[[#This Row],[remote_ratio]]=50,"Hybrid")</f>
        <v>Remote</v>
      </c>
      <c r="N1806" s="10" t="str" cm="1">
        <f t="array" ref="N18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6" s="10" t="str">
        <f>VLOOKUP(ds_salaries[[#This Row],[employee_residence]],country_codes_wiki!A:B,2,0)</f>
        <v>United States</v>
      </c>
    </row>
    <row r="1807" spans="1:15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  <c r="L1807" s="10" cm="1">
        <f t="array" ref="L1807">MEDIAN(IF(ds_salaries[experience_level]=ds_salaries[[#This Row],[experience_level]],ds_salaries[salary_in_usd]))</f>
        <v>146000</v>
      </c>
      <c r="M1807" s="10" t="str" cm="1">
        <f t="array" ref="M1807">_xlfn.IFS(ds_salaries[[#This Row],[remote_ratio]]=100,"Remote",ds_salaries[[#This Row],[remote_ratio]]=0,"Onsite",ds_salaries[[#This Row],[remote_ratio]]=50,"Hybrid")</f>
        <v>Remote</v>
      </c>
      <c r="N1807" s="10" t="str" cm="1">
        <f t="array" ref="N18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7" s="10" t="str">
        <f>VLOOKUP(ds_salaries[[#This Row],[employee_residence]],country_codes_wiki!A:B,2,0)</f>
        <v>United States</v>
      </c>
    </row>
    <row r="1808" spans="1:15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  <c r="L1808" s="10" cm="1">
        <f t="array" ref="L1808">MEDIAN(IF(ds_salaries[experience_level]=ds_salaries[[#This Row],[experience_level]],ds_salaries[salary_in_usd]))</f>
        <v>146000</v>
      </c>
      <c r="M1808" s="10" t="str" cm="1">
        <f t="array" ref="M1808">_xlfn.IFS(ds_salaries[[#This Row],[remote_ratio]]=100,"Remote",ds_salaries[[#This Row],[remote_ratio]]=0,"Onsite",ds_salaries[[#This Row],[remote_ratio]]=50,"Hybrid")</f>
        <v>Remote</v>
      </c>
      <c r="N1808" s="10" t="str" cm="1">
        <f t="array" ref="N18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8" s="10" t="str">
        <f>VLOOKUP(ds_salaries[[#This Row],[employee_residence]],country_codes_wiki!A:B,2,0)</f>
        <v>United States</v>
      </c>
    </row>
    <row r="1809" spans="1:15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  <c r="L1809" s="10" cm="1">
        <f t="array" ref="L1809">MEDIAN(IF(ds_salaries[experience_level]=ds_salaries[[#This Row],[experience_level]],ds_salaries[salary_in_usd]))</f>
        <v>146000</v>
      </c>
      <c r="M1809" s="10" t="str" cm="1">
        <f t="array" ref="M1809">_xlfn.IFS(ds_salaries[[#This Row],[remote_ratio]]=100,"Remote",ds_salaries[[#This Row],[remote_ratio]]=0,"Onsite",ds_salaries[[#This Row],[remote_ratio]]=50,"Hybrid")</f>
        <v>Remote</v>
      </c>
      <c r="N1809" s="10" t="str" cm="1">
        <f t="array" ref="N18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09" s="10" t="str">
        <f>VLOOKUP(ds_salaries[[#This Row],[employee_residence]],country_codes_wiki!A:B,2,0)</f>
        <v>United States</v>
      </c>
    </row>
    <row r="1810" spans="1:15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  <c r="L1810" s="10" cm="1">
        <f t="array" ref="L1810">MEDIAN(IF(ds_salaries[experience_level]=ds_salaries[[#This Row],[experience_level]],ds_salaries[salary_in_usd]))</f>
        <v>146000</v>
      </c>
      <c r="M1810" s="10" t="str" cm="1">
        <f t="array" ref="M1810">_xlfn.IFS(ds_salaries[[#This Row],[remote_ratio]]=100,"Remote",ds_salaries[[#This Row],[remote_ratio]]=0,"Onsite",ds_salaries[[#This Row],[remote_ratio]]=50,"Hybrid")</f>
        <v>Remote</v>
      </c>
      <c r="N1810" s="10" t="str" cm="1">
        <f t="array" ref="N18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0" s="10" t="str">
        <f>VLOOKUP(ds_salaries[[#This Row],[employee_residence]],country_codes_wiki!A:B,2,0)</f>
        <v>United States</v>
      </c>
    </row>
    <row r="1811" spans="1:15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  <c r="L1811" s="10" cm="1">
        <f t="array" ref="L1811">MEDIAN(IF(ds_salaries[experience_level]=ds_salaries[[#This Row],[experience_level]],ds_salaries[salary_in_usd]))</f>
        <v>146000</v>
      </c>
      <c r="M1811" s="10" t="str" cm="1">
        <f t="array" ref="M1811">_xlfn.IFS(ds_salaries[[#This Row],[remote_ratio]]=100,"Remote",ds_salaries[[#This Row],[remote_ratio]]=0,"Onsite",ds_salaries[[#This Row],[remote_ratio]]=50,"Hybrid")</f>
        <v>Remote</v>
      </c>
      <c r="N1811" s="10" t="str" cm="1">
        <f t="array" ref="N18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1" s="10" t="str">
        <f>VLOOKUP(ds_salaries[[#This Row],[employee_residence]],country_codes_wiki!A:B,2,0)</f>
        <v>United States</v>
      </c>
    </row>
    <row r="1812" spans="1:15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  <c r="L1812" s="10" cm="1">
        <f t="array" ref="L1812">MEDIAN(IF(ds_salaries[experience_level]=ds_salaries[[#This Row],[experience_level]],ds_salaries[salary_in_usd]))</f>
        <v>100000</v>
      </c>
      <c r="M1812" s="10" t="str" cm="1">
        <f t="array" ref="M1812">_xlfn.IFS(ds_salaries[[#This Row],[remote_ratio]]=100,"Remote",ds_salaries[[#This Row],[remote_ratio]]=0,"Onsite",ds_salaries[[#This Row],[remote_ratio]]=50,"Hybrid")</f>
        <v>Remote</v>
      </c>
      <c r="N1812" s="10" t="str" cm="1">
        <f t="array" ref="N18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2" s="10" t="str">
        <f>VLOOKUP(ds_salaries[[#This Row],[employee_residence]],country_codes_wiki!A:B,2,0)</f>
        <v>India</v>
      </c>
    </row>
    <row r="1813" spans="1:15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  <c r="L1813" s="10" cm="1">
        <f t="array" ref="L1813">MEDIAN(IF(ds_salaries[experience_level]=ds_salaries[[#This Row],[experience_level]],ds_salaries[salary_in_usd]))</f>
        <v>70000</v>
      </c>
      <c r="M1813" s="10" t="str" cm="1">
        <f t="array" ref="M1813">_xlfn.IFS(ds_salaries[[#This Row],[remote_ratio]]=100,"Remote",ds_salaries[[#This Row],[remote_ratio]]=0,"Onsite",ds_salaries[[#This Row],[remote_ratio]]=50,"Hybrid")</f>
        <v>Onsite</v>
      </c>
      <c r="N1813" s="10" t="str" cm="1">
        <f t="array" ref="N18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3" s="10" t="str">
        <f>VLOOKUP(ds_salaries[[#This Row],[employee_residence]],country_codes_wiki!A:B,2,0)</f>
        <v>United States</v>
      </c>
    </row>
    <row r="1814" spans="1:15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  <c r="L1814" s="10" cm="1">
        <f t="array" ref="L1814">MEDIAN(IF(ds_salaries[experience_level]=ds_salaries[[#This Row],[experience_level]],ds_salaries[salary_in_usd]))</f>
        <v>100000</v>
      </c>
      <c r="M1814" s="10" t="str" cm="1">
        <f t="array" ref="M1814">_xlfn.IFS(ds_salaries[[#This Row],[remote_ratio]]=100,"Remote",ds_salaries[[#This Row],[remote_ratio]]=0,"Onsite",ds_salaries[[#This Row],[remote_ratio]]=50,"Hybrid")</f>
        <v>Onsite</v>
      </c>
      <c r="N1814" s="10" t="str" cm="1">
        <f t="array" ref="N18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4" s="10" t="str">
        <f>VLOOKUP(ds_salaries[[#This Row],[employee_residence]],country_codes_wiki!A:B,2,0)</f>
        <v>United States</v>
      </c>
    </row>
    <row r="1815" spans="1:15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  <c r="L1815" s="10" cm="1">
        <f t="array" ref="L1815">MEDIAN(IF(ds_salaries[experience_level]=ds_salaries[[#This Row],[experience_level]],ds_salaries[salary_in_usd]))</f>
        <v>100000</v>
      </c>
      <c r="M1815" s="10" t="str" cm="1">
        <f t="array" ref="M1815">_xlfn.IFS(ds_salaries[[#This Row],[remote_ratio]]=100,"Remote",ds_salaries[[#This Row],[remote_ratio]]=0,"Onsite",ds_salaries[[#This Row],[remote_ratio]]=50,"Hybrid")</f>
        <v>Onsite</v>
      </c>
      <c r="N1815" s="10" t="str" cm="1">
        <f t="array" ref="N18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5" s="10" t="str">
        <f>VLOOKUP(ds_salaries[[#This Row],[employee_residence]],country_codes_wiki!A:B,2,0)</f>
        <v>United States</v>
      </c>
    </row>
    <row r="1816" spans="1:15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  <c r="L1816" s="10" cm="1">
        <f t="array" ref="L1816">MEDIAN(IF(ds_salaries[experience_level]=ds_salaries[[#This Row],[experience_level]],ds_salaries[salary_in_usd]))</f>
        <v>146000</v>
      </c>
      <c r="M1816" s="10" t="str" cm="1">
        <f t="array" ref="M1816">_xlfn.IFS(ds_salaries[[#This Row],[remote_ratio]]=100,"Remote",ds_salaries[[#This Row],[remote_ratio]]=0,"Onsite",ds_salaries[[#This Row],[remote_ratio]]=50,"Hybrid")</f>
        <v>Onsite</v>
      </c>
      <c r="N1816" s="10" t="str" cm="1">
        <f t="array" ref="N18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6" s="10" t="str">
        <f>VLOOKUP(ds_salaries[[#This Row],[employee_residence]],country_codes_wiki!A:B,2,0)</f>
        <v>United States</v>
      </c>
    </row>
    <row r="1817" spans="1:15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  <c r="L1817" s="10" cm="1">
        <f t="array" ref="L1817">MEDIAN(IF(ds_salaries[experience_level]=ds_salaries[[#This Row],[experience_level]],ds_salaries[salary_in_usd]))</f>
        <v>146000</v>
      </c>
      <c r="M1817" s="10" t="str" cm="1">
        <f t="array" ref="M1817">_xlfn.IFS(ds_salaries[[#This Row],[remote_ratio]]=100,"Remote",ds_salaries[[#This Row],[remote_ratio]]=0,"Onsite",ds_salaries[[#This Row],[remote_ratio]]=50,"Hybrid")</f>
        <v>Onsite</v>
      </c>
      <c r="N1817" s="10" t="str" cm="1">
        <f t="array" ref="N18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7" s="10" t="str">
        <f>VLOOKUP(ds_salaries[[#This Row],[employee_residence]],country_codes_wiki!A:B,2,0)</f>
        <v>United States</v>
      </c>
    </row>
    <row r="1818" spans="1:15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  <c r="L1818" s="10" cm="1">
        <f t="array" ref="L1818">MEDIAN(IF(ds_salaries[experience_level]=ds_salaries[[#This Row],[experience_level]],ds_salaries[salary_in_usd]))</f>
        <v>100000</v>
      </c>
      <c r="M1818" s="10" t="str" cm="1">
        <f t="array" ref="M1818">_xlfn.IFS(ds_salaries[[#This Row],[remote_ratio]]=100,"Remote",ds_salaries[[#This Row],[remote_ratio]]=0,"Onsite",ds_salaries[[#This Row],[remote_ratio]]=50,"Hybrid")</f>
        <v>Remote</v>
      </c>
      <c r="N1818" s="10" t="str" cm="1">
        <f t="array" ref="N18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8" s="10" t="str">
        <f>VLOOKUP(ds_salaries[[#This Row],[employee_residence]],country_codes_wiki!A:B,2,0)</f>
        <v>India</v>
      </c>
    </row>
    <row r="1819" spans="1:15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  <c r="L1819" s="10" cm="1">
        <f t="array" ref="L1819">MEDIAN(IF(ds_salaries[experience_level]=ds_salaries[[#This Row],[experience_level]],ds_salaries[salary_in_usd]))</f>
        <v>100000</v>
      </c>
      <c r="M1819" s="10" t="str" cm="1">
        <f t="array" ref="M1819">_xlfn.IFS(ds_salaries[[#This Row],[remote_ratio]]=100,"Remote",ds_salaries[[#This Row],[remote_ratio]]=0,"Onsite",ds_salaries[[#This Row],[remote_ratio]]=50,"Hybrid")</f>
        <v>Onsite</v>
      </c>
      <c r="N1819" s="10" t="str" cm="1">
        <f t="array" ref="N18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19" s="10" t="str">
        <f>VLOOKUP(ds_salaries[[#This Row],[employee_residence]],country_codes_wiki!A:B,2,0)</f>
        <v>United States</v>
      </c>
    </row>
    <row r="1820" spans="1:15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  <c r="L1820" s="10" cm="1">
        <f t="array" ref="L1820">MEDIAN(IF(ds_salaries[experience_level]=ds_salaries[[#This Row],[experience_level]],ds_salaries[salary_in_usd]))</f>
        <v>100000</v>
      </c>
      <c r="M1820" s="10" t="str" cm="1">
        <f t="array" ref="M1820">_xlfn.IFS(ds_salaries[[#This Row],[remote_ratio]]=100,"Remote",ds_salaries[[#This Row],[remote_ratio]]=0,"Onsite",ds_salaries[[#This Row],[remote_ratio]]=50,"Hybrid")</f>
        <v>Onsite</v>
      </c>
      <c r="N1820" s="10" t="str" cm="1">
        <f t="array" ref="N18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0" s="10" t="str">
        <f>VLOOKUP(ds_salaries[[#This Row],[employee_residence]],country_codes_wiki!A:B,2,0)</f>
        <v>United States</v>
      </c>
    </row>
    <row r="1821" spans="1:15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  <c r="L1821" s="10" cm="1">
        <f t="array" ref="L1821">MEDIAN(IF(ds_salaries[experience_level]=ds_salaries[[#This Row],[experience_level]],ds_salaries[salary_in_usd]))</f>
        <v>70000</v>
      </c>
      <c r="M1821" s="10" t="str" cm="1">
        <f t="array" ref="M1821">_xlfn.IFS(ds_salaries[[#This Row],[remote_ratio]]=100,"Remote",ds_salaries[[#This Row],[remote_ratio]]=0,"Onsite",ds_salaries[[#This Row],[remote_ratio]]=50,"Hybrid")</f>
        <v>Onsite</v>
      </c>
      <c r="N1821" s="10" t="str" cm="1">
        <f t="array" ref="N18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1" s="10" t="str">
        <f>VLOOKUP(ds_salaries[[#This Row],[employee_residence]],country_codes_wiki!A:B,2,0)</f>
        <v>United States</v>
      </c>
    </row>
    <row r="1822" spans="1:15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  <c r="L1822" s="10" cm="1">
        <f t="array" ref="L1822">MEDIAN(IF(ds_salaries[experience_level]=ds_salaries[[#This Row],[experience_level]],ds_salaries[salary_in_usd]))</f>
        <v>70000</v>
      </c>
      <c r="M1822" s="10" t="str" cm="1">
        <f t="array" ref="M1822">_xlfn.IFS(ds_salaries[[#This Row],[remote_ratio]]=100,"Remote",ds_salaries[[#This Row],[remote_ratio]]=0,"Onsite",ds_salaries[[#This Row],[remote_ratio]]=50,"Hybrid")</f>
        <v>Onsite</v>
      </c>
      <c r="N1822" s="10" t="str" cm="1">
        <f t="array" ref="N18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2" s="10" t="str">
        <f>VLOOKUP(ds_salaries[[#This Row],[employee_residence]],country_codes_wiki!A:B,2,0)</f>
        <v>United States</v>
      </c>
    </row>
    <row r="1823" spans="1:15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  <c r="L1823" s="10" cm="1">
        <f t="array" ref="L1823">MEDIAN(IF(ds_salaries[experience_level]=ds_salaries[[#This Row],[experience_level]],ds_salaries[salary_in_usd]))</f>
        <v>146000</v>
      </c>
      <c r="M1823" s="10" t="str" cm="1">
        <f t="array" ref="M1823">_xlfn.IFS(ds_salaries[[#This Row],[remote_ratio]]=100,"Remote",ds_salaries[[#This Row],[remote_ratio]]=0,"Onsite",ds_salaries[[#This Row],[remote_ratio]]=50,"Hybrid")</f>
        <v>Remote</v>
      </c>
      <c r="N1823" s="10" t="str" cm="1">
        <f t="array" ref="N18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3" s="10" t="str">
        <f>VLOOKUP(ds_salaries[[#This Row],[employee_residence]],country_codes_wiki!A:B,2,0)</f>
        <v>United States</v>
      </c>
    </row>
    <row r="1824" spans="1:15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  <c r="L1824" s="10" cm="1">
        <f t="array" ref="L1824">MEDIAN(IF(ds_salaries[experience_level]=ds_salaries[[#This Row],[experience_level]],ds_salaries[salary_in_usd]))</f>
        <v>146000</v>
      </c>
      <c r="M1824" s="10" t="str" cm="1">
        <f t="array" ref="M1824">_xlfn.IFS(ds_salaries[[#This Row],[remote_ratio]]=100,"Remote",ds_salaries[[#This Row],[remote_ratio]]=0,"Onsite",ds_salaries[[#This Row],[remote_ratio]]=50,"Hybrid")</f>
        <v>Onsite</v>
      </c>
      <c r="N1824" s="10" t="str" cm="1">
        <f t="array" ref="N18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4" s="10" t="str">
        <f>VLOOKUP(ds_salaries[[#This Row],[employee_residence]],country_codes_wiki!A:B,2,0)</f>
        <v>United States</v>
      </c>
    </row>
    <row r="1825" spans="1:15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  <c r="L1825" s="10" cm="1">
        <f t="array" ref="L1825">MEDIAN(IF(ds_salaries[experience_level]=ds_salaries[[#This Row],[experience_level]],ds_salaries[salary_in_usd]))</f>
        <v>146000</v>
      </c>
      <c r="M1825" s="10" t="str" cm="1">
        <f t="array" ref="M1825">_xlfn.IFS(ds_salaries[[#This Row],[remote_ratio]]=100,"Remote",ds_salaries[[#This Row],[remote_ratio]]=0,"Onsite",ds_salaries[[#This Row],[remote_ratio]]=50,"Hybrid")</f>
        <v>Onsite</v>
      </c>
      <c r="N1825" s="10" t="str" cm="1">
        <f t="array" ref="N18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5" s="10" t="str">
        <f>VLOOKUP(ds_salaries[[#This Row],[employee_residence]],country_codes_wiki!A:B,2,0)</f>
        <v>United States</v>
      </c>
    </row>
    <row r="1826" spans="1:15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  <c r="L1826" s="10" cm="1">
        <f t="array" ref="L1826">MEDIAN(IF(ds_salaries[experience_level]=ds_salaries[[#This Row],[experience_level]],ds_salaries[salary_in_usd]))</f>
        <v>146000</v>
      </c>
      <c r="M1826" s="10" t="str" cm="1">
        <f t="array" ref="M1826">_xlfn.IFS(ds_salaries[[#This Row],[remote_ratio]]=100,"Remote",ds_salaries[[#This Row],[remote_ratio]]=0,"Onsite",ds_salaries[[#This Row],[remote_ratio]]=50,"Hybrid")</f>
        <v>Onsite</v>
      </c>
      <c r="N1826" s="10" t="str" cm="1">
        <f t="array" ref="N18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6" s="10" t="str">
        <f>VLOOKUP(ds_salaries[[#This Row],[employee_residence]],country_codes_wiki!A:B,2,0)</f>
        <v>United States</v>
      </c>
    </row>
    <row r="1827" spans="1:15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  <c r="L1827" s="10" cm="1">
        <f t="array" ref="L1827">MEDIAN(IF(ds_salaries[experience_level]=ds_salaries[[#This Row],[experience_level]],ds_salaries[salary_in_usd]))</f>
        <v>146000</v>
      </c>
      <c r="M1827" s="10" t="str" cm="1">
        <f t="array" ref="M1827">_xlfn.IFS(ds_salaries[[#This Row],[remote_ratio]]=100,"Remote",ds_salaries[[#This Row],[remote_ratio]]=0,"Onsite",ds_salaries[[#This Row],[remote_ratio]]=50,"Hybrid")</f>
        <v>Onsite</v>
      </c>
      <c r="N1827" s="10" t="str" cm="1">
        <f t="array" ref="N18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7" s="10" t="str">
        <f>VLOOKUP(ds_salaries[[#This Row],[employee_residence]],country_codes_wiki!A:B,2,0)</f>
        <v>United States</v>
      </c>
    </row>
    <row r="1828" spans="1:15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  <c r="L1828" s="10" cm="1">
        <f t="array" ref="L1828">MEDIAN(IF(ds_salaries[experience_level]=ds_salaries[[#This Row],[experience_level]],ds_salaries[salary_in_usd]))</f>
        <v>146000</v>
      </c>
      <c r="M1828" s="10" t="str" cm="1">
        <f t="array" ref="M1828">_xlfn.IFS(ds_salaries[[#This Row],[remote_ratio]]=100,"Remote",ds_salaries[[#This Row],[remote_ratio]]=0,"Onsite",ds_salaries[[#This Row],[remote_ratio]]=50,"Hybrid")</f>
        <v>Onsite</v>
      </c>
      <c r="N1828" s="10" t="str" cm="1">
        <f t="array" ref="N18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8" s="10" t="str">
        <f>VLOOKUP(ds_salaries[[#This Row],[employee_residence]],country_codes_wiki!A:B,2,0)</f>
        <v>United States</v>
      </c>
    </row>
    <row r="1829" spans="1:15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  <c r="L1829" s="10" cm="1">
        <f t="array" ref="L1829">MEDIAN(IF(ds_salaries[experience_level]=ds_salaries[[#This Row],[experience_level]],ds_salaries[salary_in_usd]))</f>
        <v>146000</v>
      </c>
      <c r="M1829" s="10" t="str" cm="1">
        <f t="array" ref="M1829">_xlfn.IFS(ds_salaries[[#This Row],[remote_ratio]]=100,"Remote",ds_salaries[[#This Row],[remote_ratio]]=0,"Onsite",ds_salaries[[#This Row],[remote_ratio]]=50,"Hybrid")</f>
        <v>Onsite</v>
      </c>
      <c r="N1829" s="10" t="str" cm="1">
        <f t="array" ref="N18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29" s="10" t="str">
        <f>VLOOKUP(ds_salaries[[#This Row],[employee_residence]],country_codes_wiki!A:B,2,0)</f>
        <v>United States</v>
      </c>
    </row>
    <row r="1830" spans="1:15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  <c r="L1830" s="10" cm="1">
        <f t="array" ref="L1830">MEDIAN(IF(ds_salaries[experience_level]=ds_salaries[[#This Row],[experience_level]],ds_salaries[salary_in_usd]))</f>
        <v>146000</v>
      </c>
      <c r="M1830" s="10" t="str" cm="1">
        <f t="array" ref="M1830">_xlfn.IFS(ds_salaries[[#This Row],[remote_ratio]]=100,"Remote",ds_salaries[[#This Row],[remote_ratio]]=0,"Onsite",ds_salaries[[#This Row],[remote_ratio]]=50,"Hybrid")</f>
        <v>Onsite</v>
      </c>
      <c r="N1830" s="10" t="str" cm="1">
        <f t="array" ref="N18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0" s="10" t="str">
        <f>VLOOKUP(ds_salaries[[#This Row],[employee_residence]],country_codes_wiki!A:B,2,0)</f>
        <v>United States</v>
      </c>
    </row>
    <row r="1831" spans="1:15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  <c r="L1831" s="10" cm="1">
        <f t="array" ref="L1831">MEDIAN(IF(ds_salaries[experience_level]=ds_salaries[[#This Row],[experience_level]],ds_salaries[salary_in_usd]))</f>
        <v>146000</v>
      </c>
      <c r="M1831" s="10" t="str" cm="1">
        <f t="array" ref="M1831">_xlfn.IFS(ds_salaries[[#This Row],[remote_ratio]]=100,"Remote",ds_salaries[[#This Row],[remote_ratio]]=0,"Onsite",ds_salaries[[#This Row],[remote_ratio]]=50,"Hybrid")</f>
        <v>Onsite</v>
      </c>
      <c r="N1831" s="10" t="str" cm="1">
        <f t="array" ref="N18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1" s="10" t="str">
        <f>VLOOKUP(ds_salaries[[#This Row],[employee_residence]],country_codes_wiki!A:B,2,0)</f>
        <v>United States</v>
      </c>
    </row>
    <row r="1832" spans="1:15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  <c r="L1832" s="10" cm="1">
        <f t="array" ref="L1832">MEDIAN(IF(ds_salaries[experience_level]=ds_salaries[[#This Row],[experience_level]],ds_salaries[salary_in_usd]))</f>
        <v>146000</v>
      </c>
      <c r="M1832" s="10" t="str" cm="1">
        <f t="array" ref="M1832">_xlfn.IFS(ds_salaries[[#This Row],[remote_ratio]]=100,"Remote",ds_salaries[[#This Row],[remote_ratio]]=0,"Onsite",ds_salaries[[#This Row],[remote_ratio]]=50,"Hybrid")</f>
        <v>Onsite</v>
      </c>
      <c r="N1832" s="10" t="str" cm="1">
        <f t="array" ref="N18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2" s="10" t="str">
        <f>VLOOKUP(ds_salaries[[#This Row],[employee_residence]],country_codes_wiki!A:B,2,0)</f>
        <v>United States</v>
      </c>
    </row>
    <row r="1833" spans="1:15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  <c r="L1833" s="10" cm="1">
        <f t="array" ref="L1833">MEDIAN(IF(ds_salaries[experience_level]=ds_salaries[[#This Row],[experience_level]],ds_salaries[salary_in_usd]))</f>
        <v>146000</v>
      </c>
      <c r="M1833" s="10" t="str" cm="1">
        <f t="array" ref="M1833">_xlfn.IFS(ds_salaries[[#This Row],[remote_ratio]]=100,"Remote",ds_salaries[[#This Row],[remote_ratio]]=0,"Onsite",ds_salaries[[#This Row],[remote_ratio]]=50,"Hybrid")</f>
        <v>Onsite</v>
      </c>
      <c r="N1833" s="10" t="str" cm="1">
        <f t="array" ref="N18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3" s="10" t="str">
        <f>VLOOKUP(ds_salaries[[#This Row],[employee_residence]],country_codes_wiki!A:B,2,0)</f>
        <v>United States</v>
      </c>
    </row>
    <row r="1834" spans="1:15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  <c r="L1834" s="10" cm="1">
        <f t="array" ref="L1834">MEDIAN(IF(ds_salaries[experience_level]=ds_salaries[[#This Row],[experience_level]],ds_salaries[salary_in_usd]))</f>
        <v>146000</v>
      </c>
      <c r="M1834" s="10" t="str" cm="1">
        <f t="array" ref="M1834">_xlfn.IFS(ds_salaries[[#This Row],[remote_ratio]]=100,"Remote",ds_salaries[[#This Row],[remote_ratio]]=0,"Onsite",ds_salaries[[#This Row],[remote_ratio]]=50,"Hybrid")</f>
        <v>Onsite</v>
      </c>
      <c r="N1834" s="10" t="str" cm="1">
        <f t="array" ref="N18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4" s="10" t="str">
        <f>VLOOKUP(ds_salaries[[#This Row],[employee_residence]],country_codes_wiki!A:B,2,0)</f>
        <v>United States</v>
      </c>
    </row>
    <row r="1835" spans="1:15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  <c r="L1835" s="10" cm="1">
        <f t="array" ref="L1835">MEDIAN(IF(ds_salaries[experience_level]=ds_salaries[[#This Row],[experience_level]],ds_salaries[salary_in_usd]))</f>
        <v>146000</v>
      </c>
      <c r="M1835" s="10" t="str" cm="1">
        <f t="array" ref="M1835">_xlfn.IFS(ds_salaries[[#This Row],[remote_ratio]]=100,"Remote",ds_salaries[[#This Row],[remote_ratio]]=0,"Onsite",ds_salaries[[#This Row],[remote_ratio]]=50,"Hybrid")</f>
        <v>Onsite</v>
      </c>
      <c r="N1835" s="10" t="str" cm="1">
        <f t="array" ref="N18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5" s="10" t="str">
        <f>VLOOKUP(ds_salaries[[#This Row],[employee_residence]],country_codes_wiki!A:B,2,0)</f>
        <v>United States</v>
      </c>
    </row>
    <row r="1836" spans="1:15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  <c r="L1836" s="10" cm="1">
        <f t="array" ref="L1836">MEDIAN(IF(ds_salaries[experience_level]=ds_salaries[[#This Row],[experience_level]],ds_salaries[salary_in_usd]))</f>
        <v>146000</v>
      </c>
      <c r="M1836" s="10" t="str" cm="1">
        <f t="array" ref="M1836">_xlfn.IFS(ds_salaries[[#This Row],[remote_ratio]]=100,"Remote",ds_salaries[[#This Row],[remote_ratio]]=0,"Onsite",ds_salaries[[#This Row],[remote_ratio]]=50,"Hybrid")</f>
        <v>Onsite</v>
      </c>
      <c r="N1836" s="10" t="str" cm="1">
        <f t="array" ref="N18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6" s="10" t="str">
        <f>VLOOKUP(ds_salaries[[#This Row],[employee_residence]],country_codes_wiki!A:B,2,0)</f>
        <v>United States</v>
      </c>
    </row>
    <row r="1837" spans="1:15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  <c r="L1837" s="10" cm="1">
        <f t="array" ref="L1837">MEDIAN(IF(ds_salaries[experience_level]=ds_salaries[[#This Row],[experience_level]],ds_salaries[salary_in_usd]))</f>
        <v>146000</v>
      </c>
      <c r="M1837" s="10" t="str" cm="1">
        <f t="array" ref="M1837">_xlfn.IFS(ds_salaries[[#This Row],[remote_ratio]]=100,"Remote",ds_salaries[[#This Row],[remote_ratio]]=0,"Onsite",ds_salaries[[#This Row],[remote_ratio]]=50,"Hybrid")</f>
        <v>Onsite</v>
      </c>
      <c r="N1837" s="10" t="str" cm="1">
        <f t="array" ref="N18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7" s="10" t="str">
        <f>VLOOKUP(ds_salaries[[#This Row],[employee_residence]],country_codes_wiki!A:B,2,0)</f>
        <v>United States</v>
      </c>
    </row>
    <row r="1838" spans="1:15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  <c r="L1838" s="10" cm="1">
        <f t="array" ref="L1838">MEDIAN(IF(ds_salaries[experience_level]=ds_salaries[[#This Row],[experience_level]],ds_salaries[salary_in_usd]))</f>
        <v>146000</v>
      </c>
      <c r="M1838" s="10" t="str" cm="1">
        <f t="array" ref="M1838">_xlfn.IFS(ds_salaries[[#This Row],[remote_ratio]]=100,"Remote",ds_salaries[[#This Row],[remote_ratio]]=0,"Onsite",ds_salaries[[#This Row],[remote_ratio]]=50,"Hybrid")</f>
        <v>Onsite</v>
      </c>
      <c r="N1838" s="10" t="str" cm="1">
        <f t="array" ref="N18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8" s="10" t="str">
        <f>VLOOKUP(ds_salaries[[#This Row],[employee_residence]],country_codes_wiki!A:B,2,0)</f>
        <v>United States</v>
      </c>
    </row>
    <row r="1839" spans="1:15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  <c r="L1839" s="10" cm="1">
        <f t="array" ref="L1839">MEDIAN(IF(ds_salaries[experience_level]=ds_salaries[[#This Row],[experience_level]],ds_salaries[salary_in_usd]))</f>
        <v>146000</v>
      </c>
      <c r="M1839" s="10" t="str" cm="1">
        <f t="array" ref="M1839">_xlfn.IFS(ds_salaries[[#This Row],[remote_ratio]]=100,"Remote",ds_salaries[[#This Row],[remote_ratio]]=0,"Onsite",ds_salaries[[#This Row],[remote_ratio]]=50,"Hybrid")</f>
        <v>Onsite</v>
      </c>
      <c r="N1839" s="10" t="str" cm="1">
        <f t="array" ref="N18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39" s="10" t="str">
        <f>VLOOKUP(ds_salaries[[#This Row],[employee_residence]],country_codes_wiki!A:B,2,0)</f>
        <v>United States</v>
      </c>
    </row>
    <row r="1840" spans="1:15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  <c r="L1840" s="10" cm="1">
        <f t="array" ref="L1840">MEDIAN(IF(ds_salaries[experience_level]=ds_salaries[[#This Row],[experience_level]],ds_salaries[salary_in_usd]))</f>
        <v>146000</v>
      </c>
      <c r="M1840" s="10" t="str" cm="1">
        <f t="array" ref="M1840">_xlfn.IFS(ds_salaries[[#This Row],[remote_ratio]]=100,"Remote",ds_salaries[[#This Row],[remote_ratio]]=0,"Onsite",ds_salaries[[#This Row],[remote_ratio]]=50,"Hybrid")</f>
        <v>Onsite</v>
      </c>
      <c r="N1840" s="10" t="str" cm="1">
        <f t="array" ref="N18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0" s="10" t="str">
        <f>VLOOKUP(ds_salaries[[#This Row],[employee_residence]],country_codes_wiki!A:B,2,0)</f>
        <v>United States</v>
      </c>
    </row>
    <row r="1841" spans="1:15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  <c r="L1841" s="10" cm="1">
        <f t="array" ref="L1841">MEDIAN(IF(ds_salaries[experience_level]=ds_salaries[[#This Row],[experience_level]],ds_salaries[salary_in_usd]))</f>
        <v>146000</v>
      </c>
      <c r="M1841" s="10" t="str" cm="1">
        <f t="array" ref="M1841">_xlfn.IFS(ds_salaries[[#This Row],[remote_ratio]]=100,"Remote",ds_salaries[[#This Row],[remote_ratio]]=0,"Onsite",ds_salaries[[#This Row],[remote_ratio]]=50,"Hybrid")</f>
        <v>Onsite</v>
      </c>
      <c r="N1841" s="10" t="str" cm="1">
        <f t="array" ref="N18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1" s="10" t="str">
        <f>VLOOKUP(ds_salaries[[#This Row],[employee_residence]],country_codes_wiki!A:B,2,0)</f>
        <v>United States</v>
      </c>
    </row>
    <row r="1842" spans="1:15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  <c r="L1842" s="10" cm="1">
        <f t="array" ref="L1842">MEDIAN(IF(ds_salaries[experience_level]=ds_salaries[[#This Row],[experience_level]],ds_salaries[salary_in_usd]))</f>
        <v>146000</v>
      </c>
      <c r="M1842" s="10" t="str" cm="1">
        <f t="array" ref="M1842">_xlfn.IFS(ds_salaries[[#This Row],[remote_ratio]]=100,"Remote",ds_salaries[[#This Row],[remote_ratio]]=0,"Onsite",ds_salaries[[#This Row],[remote_ratio]]=50,"Hybrid")</f>
        <v>Remote</v>
      </c>
      <c r="N1842" s="10" t="str" cm="1">
        <f t="array" ref="N18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2" s="10" t="str">
        <f>VLOOKUP(ds_salaries[[#This Row],[employee_residence]],country_codes_wiki!A:B,2,0)</f>
        <v>United States</v>
      </c>
    </row>
    <row r="1843" spans="1:15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  <c r="L1843" s="10" cm="1">
        <f t="array" ref="L1843">MEDIAN(IF(ds_salaries[experience_level]=ds_salaries[[#This Row],[experience_level]],ds_salaries[salary_in_usd]))</f>
        <v>100000</v>
      </c>
      <c r="M1843" s="10" t="str" cm="1">
        <f t="array" ref="M1843">_xlfn.IFS(ds_salaries[[#This Row],[remote_ratio]]=100,"Remote",ds_salaries[[#This Row],[remote_ratio]]=0,"Onsite",ds_salaries[[#This Row],[remote_ratio]]=50,"Hybrid")</f>
        <v>Onsite</v>
      </c>
      <c r="N1843" s="10" t="str" cm="1">
        <f t="array" ref="N18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3" s="10" t="str">
        <f>VLOOKUP(ds_salaries[[#This Row],[employee_residence]],country_codes_wiki!A:B,2,0)</f>
        <v>United States</v>
      </c>
    </row>
    <row r="1844" spans="1:15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  <c r="L1844" s="10" cm="1">
        <f t="array" ref="L1844">MEDIAN(IF(ds_salaries[experience_level]=ds_salaries[[#This Row],[experience_level]],ds_salaries[salary_in_usd]))</f>
        <v>100000</v>
      </c>
      <c r="M1844" s="10" t="str" cm="1">
        <f t="array" ref="M1844">_xlfn.IFS(ds_salaries[[#This Row],[remote_ratio]]=100,"Remote",ds_salaries[[#This Row],[remote_ratio]]=0,"Onsite",ds_salaries[[#This Row],[remote_ratio]]=50,"Hybrid")</f>
        <v>Onsite</v>
      </c>
      <c r="N1844" s="10" t="str" cm="1">
        <f t="array" ref="N18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4" s="10" t="str">
        <f>VLOOKUP(ds_salaries[[#This Row],[employee_residence]],country_codes_wiki!A:B,2,0)</f>
        <v>United States</v>
      </c>
    </row>
    <row r="1845" spans="1:15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  <c r="L1845" s="10" cm="1">
        <f t="array" ref="L1845">MEDIAN(IF(ds_salaries[experience_level]=ds_salaries[[#This Row],[experience_level]],ds_salaries[salary_in_usd]))</f>
        <v>100000</v>
      </c>
      <c r="M1845" s="10" t="str" cm="1">
        <f t="array" ref="M1845">_xlfn.IFS(ds_salaries[[#This Row],[remote_ratio]]=100,"Remote",ds_salaries[[#This Row],[remote_ratio]]=0,"Onsite",ds_salaries[[#This Row],[remote_ratio]]=50,"Hybrid")</f>
        <v>Remote</v>
      </c>
      <c r="N1845" s="10" t="str" cm="1">
        <f t="array" ref="N18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5" s="10" t="str">
        <f>VLOOKUP(ds_salaries[[#This Row],[employee_residence]],country_codes_wiki!A:B,2,0)</f>
        <v>United States</v>
      </c>
    </row>
    <row r="1846" spans="1:15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  <c r="L1846" s="10" cm="1">
        <f t="array" ref="L1846">MEDIAN(IF(ds_salaries[experience_level]=ds_salaries[[#This Row],[experience_level]],ds_salaries[salary_in_usd]))</f>
        <v>100000</v>
      </c>
      <c r="M1846" s="10" t="str" cm="1">
        <f t="array" ref="M1846">_xlfn.IFS(ds_salaries[[#This Row],[remote_ratio]]=100,"Remote",ds_salaries[[#This Row],[remote_ratio]]=0,"Onsite",ds_salaries[[#This Row],[remote_ratio]]=50,"Hybrid")</f>
        <v>Remote</v>
      </c>
      <c r="N1846" s="10" t="str" cm="1">
        <f t="array" ref="N18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6" s="10" t="str">
        <f>VLOOKUP(ds_salaries[[#This Row],[employee_residence]],country_codes_wiki!A:B,2,0)</f>
        <v>United States</v>
      </c>
    </row>
    <row r="1847" spans="1:15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  <c r="L1847" s="10" cm="1">
        <f t="array" ref="L1847">MEDIAN(IF(ds_salaries[experience_level]=ds_salaries[[#This Row],[experience_level]],ds_salaries[salary_in_usd]))</f>
        <v>146000</v>
      </c>
      <c r="M1847" s="10" t="str" cm="1">
        <f t="array" ref="M1847">_xlfn.IFS(ds_salaries[[#This Row],[remote_ratio]]=100,"Remote",ds_salaries[[#This Row],[remote_ratio]]=0,"Onsite",ds_salaries[[#This Row],[remote_ratio]]=50,"Hybrid")</f>
        <v>Remote</v>
      </c>
      <c r="N1847" s="10" t="str" cm="1">
        <f t="array" ref="N18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7" s="10" t="str">
        <f>VLOOKUP(ds_salaries[[#This Row],[employee_residence]],country_codes_wiki!A:B,2,0)</f>
        <v>United States</v>
      </c>
    </row>
    <row r="1848" spans="1:15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  <c r="L1848" s="10" cm="1">
        <f t="array" ref="L1848">MEDIAN(IF(ds_salaries[experience_level]=ds_salaries[[#This Row],[experience_level]],ds_salaries[salary_in_usd]))</f>
        <v>146000</v>
      </c>
      <c r="M1848" s="10" t="str" cm="1">
        <f t="array" ref="M1848">_xlfn.IFS(ds_salaries[[#This Row],[remote_ratio]]=100,"Remote",ds_salaries[[#This Row],[remote_ratio]]=0,"Onsite",ds_salaries[[#This Row],[remote_ratio]]=50,"Hybrid")</f>
        <v>Remote</v>
      </c>
      <c r="N1848" s="10" t="str" cm="1">
        <f t="array" ref="N18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8" s="10" t="str">
        <f>VLOOKUP(ds_salaries[[#This Row],[employee_residence]],country_codes_wiki!A:B,2,0)</f>
        <v>United States</v>
      </c>
    </row>
    <row r="1849" spans="1:15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  <c r="L1849" s="10" cm="1">
        <f t="array" ref="L1849">MEDIAN(IF(ds_salaries[experience_level]=ds_salaries[[#This Row],[experience_level]],ds_salaries[salary_in_usd]))</f>
        <v>100000</v>
      </c>
      <c r="M1849" s="10" t="str" cm="1">
        <f t="array" ref="M1849">_xlfn.IFS(ds_salaries[[#This Row],[remote_ratio]]=100,"Remote",ds_salaries[[#This Row],[remote_ratio]]=0,"Onsite",ds_salaries[[#This Row],[remote_ratio]]=50,"Hybrid")</f>
        <v>Onsite</v>
      </c>
      <c r="N1849" s="10" t="str" cm="1">
        <f t="array" ref="N18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49" s="10" t="str">
        <f>VLOOKUP(ds_salaries[[#This Row],[employee_residence]],country_codes_wiki!A:B,2,0)</f>
        <v>United States</v>
      </c>
    </row>
    <row r="1850" spans="1:15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  <c r="L1850" s="10" cm="1">
        <f t="array" ref="L1850">MEDIAN(IF(ds_salaries[experience_level]=ds_salaries[[#This Row],[experience_level]],ds_salaries[salary_in_usd]))</f>
        <v>100000</v>
      </c>
      <c r="M1850" s="10" t="str" cm="1">
        <f t="array" ref="M1850">_xlfn.IFS(ds_salaries[[#This Row],[remote_ratio]]=100,"Remote",ds_salaries[[#This Row],[remote_ratio]]=0,"Onsite",ds_salaries[[#This Row],[remote_ratio]]=50,"Hybrid")</f>
        <v>Onsite</v>
      </c>
      <c r="N1850" s="10" t="str" cm="1">
        <f t="array" ref="N18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0" s="10" t="str">
        <f>VLOOKUP(ds_salaries[[#This Row],[employee_residence]],country_codes_wiki!A:B,2,0)</f>
        <v>United States</v>
      </c>
    </row>
    <row r="1851" spans="1:15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  <c r="L1851" s="10" cm="1">
        <f t="array" ref="L1851">MEDIAN(IF(ds_salaries[experience_level]=ds_salaries[[#This Row],[experience_level]],ds_salaries[salary_in_usd]))</f>
        <v>70000</v>
      </c>
      <c r="M1851" s="10" t="str" cm="1">
        <f t="array" ref="M1851">_xlfn.IFS(ds_salaries[[#This Row],[remote_ratio]]=100,"Remote",ds_salaries[[#This Row],[remote_ratio]]=0,"Onsite",ds_salaries[[#This Row],[remote_ratio]]=50,"Hybrid")</f>
        <v>Remote</v>
      </c>
      <c r="N1851" s="10" t="str" cm="1">
        <f t="array" ref="N18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1" s="10" t="str">
        <f>VLOOKUP(ds_salaries[[#This Row],[employee_residence]],country_codes_wiki!A:B,2,0)</f>
        <v>Australia</v>
      </c>
    </row>
    <row r="1852" spans="1:15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  <c r="L1852" s="10" cm="1">
        <f t="array" ref="L1852">MEDIAN(IF(ds_salaries[experience_level]=ds_salaries[[#This Row],[experience_level]],ds_salaries[salary_in_usd]))</f>
        <v>70000</v>
      </c>
      <c r="M1852" s="10" t="str" cm="1">
        <f t="array" ref="M1852">_xlfn.IFS(ds_salaries[[#This Row],[remote_ratio]]=100,"Remote",ds_salaries[[#This Row],[remote_ratio]]=0,"Onsite",ds_salaries[[#This Row],[remote_ratio]]=50,"Hybrid")</f>
        <v>Remote</v>
      </c>
      <c r="N1852" s="10" t="str" cm="1">
        <f t="array" ref="N18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2" s="10" t="str">
        <f>VLOOKUP(ds_salaries[[#This Row],[employee_residence]],country_codes_wiki!A:B,2,0)</f>
        <v>Pakistan</v>
      </c>
    </row>
    <row r="1853" spans="1:15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  <c r="L1853" s="10" cm="1">
        <f t="array" ref="L1853">MEDIAN(IF(ds_salaries[experience_level]=ds_salaries[[#This Row],[experience_level]],ds_salaries[salary_in_usd]))</f>
        <v>146000</v>
      </c>
      <c r="M1853" s="10" t="str" cm="1">
        <f t="array" ref="M1853">_xlfn.IFS(ds_salaries[[#This Row],[remote_ratio]]=100,"Remote",ds_salaries[[#This Row],[remote_ratio]]=0,"Onsite",ds_salaries[[#This Row],[remote_ratio]]=50,"Hybrid")</f>
        <v>Remote</v>
      </c>
      <c r="N1853" s="10" t="str" cm="1">
        <f t="array" ref="N18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3" s="10" t="str">
        <f>VLOOKUP(ds_salaries[[#This Row],[employee_residence]],country_codes_wiki!A:B,2,0)</f>
        <v>United States</v>
      </c>
    </row>
    <row r="1854" spans="1:15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  <c r="L1854" s="10" cm="1">
        <f t="array" ref="L1854">MEDIAN(IF(ds_salaries[experience_level]=ds_salaries[[#This Row],[experience_level]],ds_salaries[salary_in_usd]))</f>
        <v>146000</v>
      </c>
      <c r="M1854" s="10" t="str" cm="1">
        <f t="array" ref="M1854">_xlfn.IFS(ds_salaries[[#This Row],[remote_ratio]]=100,"Remote",ds_salaries[[#This Row],[remote_ratio]]=0,"Onsite",ds_salaries[[#This Row],[remote_ratio]]=50,"Hybrid")</f>
        <v>Remote</v>
      </c>
      <c r="N1854" s="10" t="str" cm="1">
        <f t="array" ref="N18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4" s="10" t="str">
        <f>VLOOKUP(ds_salaries[[#This Row],[employee_residence]],country_codes_wiki!A:B,2,0)</f>
        <v>United States</v>
      </c>
    </row>
    <row r="1855" spans="1:15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  <c r="L1855" s="10" cm="1">
        <f t="array" ref="L1855">MEDIAN(IF(ds_salaries[experience_level]=ds_salaries[[#This Row],[experience_level]],ds_salaries[salary_in_usd]))</f>
        <v>146000</v>
      </c>
      <c r="M1855" s="10" t="str" cm="1">
        <f t="array" ref="M1855">_xlfn.IFS(ds_salaries[[#This Row],[remote_ratio]]=100,"Remote",ds_salaries[[#This Row],[remote_ratio]]=0,"Onsite",ds_salaries[[#This Row],[remote_ratio]]=50,"Hybrid")</f>
        <v>Remote</v>
      </c>
      <c r="N1855" s="10" t="str" cm="1">
        <f t="array" ref="N18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5" s="10" t="str">
        <f>VLOOKUP(ds_salaries[[#This Row],[employee_residence]],country_codes_wiki!A:B,2,0)</f>
        <v>United States</v>
      </c>
    </row>
    <row r="1856" spans="1:15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  <c r="L1856" s="10" cm="1">
        <f t="array" ref="L1856">MEDIAN(IF(ds_salaries[experience_level]=ds_salaries[[#This Row],[experience_level]],ds_salaries[salary_in_usd]))</f>
        <v>146000</v>
      </c>
      <c r="M1856" s="10" t="str" cm="1">
        <f t="array" ref="M1856">_xlfn.IFS(ds_salaries[[#This Row],[remote_ratio]]=100,"Remote",ds_salaries[[#This Row],[remote_ratio]]=0,"Onsite",ds_salaries[[#This Row],[remote_ratio]]=50,"Hybrid")</f>
        <v>Remote</v>
      </c>
      <c r="N1856" s="10" t="str" cm="1">
        <f t="array" ref="N18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6" s="10" t="str">
        <f>VLOOKUP(ds_salaries[[#This Row],[employee_residence]],country_codes_wiki!A:B,2,0)</f>
        <v>United States</v>
      </c>
    </row>
    <row r="1857" spans="1:15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  <c r="L1857" s="10" cm="1">
        <f t="array" ref="L1857">MEDIAN(IF(ds_salaries[experience_level]=ds_salaries[[#This Row],[experience_level]],ds_salaries[salary_in_usd]))</f>
        <v>146000</v>
      </c>
      <c r="M1857" s="10" t="str" cm="1">
        <f t="array" ref="M1857">_xlfn.IFS(ds_salaries[[#This Row],[remote_ratio]]=100,"Remote",ds_salaries[[#This Row],[remote_ratio]]=0,"Onsite",ds_salaries[[#This Row],[remote_ratio]]=50,"Hybrid")</f>
        <v>Remote</v>
      </c>
      <c r="N1857" s="10" t="str" cm="1">
        <f t="array" ref="N18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7" s="10" t="str">
        <f>VLOOKUP(ds_salaries[[#This Row],[employee_residence]],country_codes_wiki!A:B,2,0)</f>
        <v>United States</v>
      </c>
    </row>
    <row r="1858" spans="1:15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  <c r="L1858" s="10" cm="1">
        <f t="array" ref="L1858">MEDIAN(IF(ds_salaries[experience_level]=ds_salaries[[#This Row],[experience_level]],ds_salaries[salary_in_usd]))</f>
        <v>146000</v>
      </c>
      <c r="M1858" s="10" t="str" cm="1">
        <f t="array" ref="M1858">_xlfn.IFS(ds_salaries[[#This Row],[remote_ratio]]=100,"Remote",ds_salaries[[#This Row],[remote_ratio]]=0,"Onsite",ds_salaries[[#This Row],[remote_ratio]]=50,"Hybrid")</f>
        <v>Remote</v>
      </c>
      <c r="N1858" s="10" t="str" cm="1">
        <f t="array" ref="N18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8" s="10" t="str">
        <f>VLOOKUP(ds_salaries[[#This Row],[employee_residence]],country_codes_wiki!A:B,2,0)</f>
        <v>United States</v>
      </c>
    </row>
    <row r="1859" spans="1:15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  <c r="L1859" s="10" cm="1">
        <f t="array" ref="L1859">MEDIAN(IF(ds_salaries[experience_level]=ds_salaries[[#This Row],[experience_level]],ds_salaries[salary_in_usd]))</f>
        <v>100000</v>
      </c>
      <c r="M1859" s="10" t="str" cm="1">
        <f t="array" ref="M1859">_xlfn.IFS(ds_salaries[[#This Row],[remote_ratio]]=100,"Remote",ds_salaries[[#This Row],[remote_ratio]]=0,"Onsite",ds_salaries[[#This Row],[remote_ratio]]=50,"Hybrid")</f>
        <v>Remote</v>
      </c>
      <c r="N1859" s="10" t="str" cm="1">
        <f t="array" ref="N18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59" s="10" t="str">
        <f>VLOOKUP(ds_salaries[[#This Row],[employee_residence]],country_codes_wiki!A:B,2,0)</f>
        <v>France</v>
      </c>
    </row>
    <row r="1860" spans="1:15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  <c r="L1860" s="10" cm="1">
        <f t="array" ref="L1860">MEDIAN(IF(ds_salaries[experience_level]=ds_salaries[[#This Row],[experience_level]],ds_salaries[salary_in_usd]))</f>
        <v>100000</v>
      </c>
      <c r="M1860" s="10" t="str" cm="1">
        <f t="array" ref="M1860">_xlfn.IFS(ds_salaries[[#This Row],[remote_ratio]]=100,"Remote",ds_salaries[[#This Row],[remote_ratio]]=0,"Onsite",ds_salaries[[#This Row],[remote_ratio]]=50,"Hybrid")</f>
        <v>Remote</v>
      </c>
      <c r="N1860" s="10" t="str" cm="1">
        <f t="array" ref="N18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0" s="10" t="str">
        <f>VLOOKUP(ds_salaries[[#This Row],[employee_residence]],country_codes_wiki!A:B,2,0)</f>
        <v>France</v>
      </c>
    </row>
    <row r="1861" spans="1:15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  <c r="L1861" s="10" cm="1">
        <f t="array" ref="L1861">MEDIAN(IF(ds_salaries[experience_level]=ds_salaries[[#This Row],[experience_level]],ds_salaries[salary_in_usd]))</f>
        <v>146000</v>
      </c>
      <c r="M1861" s="10" t="str" cm="1">
        <f t="array" ref="M1861">_xlfn.IFS(ds_salaries[[#This Row],[remote_ratio]]=100,"Remote",ds_salaries[[#This Row],[remote_ratio]]=0,"Onsite",ds_salaries[[#This Row],[remote_ratio]]=50,"Hybrid")</f>
        <v>Onsite</v>
      </c>
      <c r="N1861" s="10" t="str" cm="1">
        <f t="array" ref="N18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1" s="10" t="str">
        <f>VLOOKUP(ds_salaries[[#This Row],[employee_residence]],country_codes_wiki!A:B,2,0)</f>
        <v>United States</v>
      </c>
    </row>
    <row r="1862" spans="1:15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  <c r="L1862" s="10" cm="1">
        <f t="array" ref="L1862">MEDIAN(IF(ds_salaries[experience_level]=ds_salaries[[#This Row],[experience_level]],ds_salaries[salary_in_usd]))</f>
        <v>146000</v>
      </c>
      <c r="M1862" s="10" t="str" cm="1">
        <f t="array" ref="M1862">_xlfn.IFS(ds_salaries[[#This Row],[remote_ratio]]=100,"Remote",ds_salaries[[#This Row],[remote_ratio]]=0,"Onsite",ds_salaries[[#This Row],[remote_ratio]]=50,"Hybrid")</f>
        <v>Onsite</v>
      </c>
      <c r="N1862" s="10" t="str" cm="1">
        <f t="array" ref="N18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2" s="10" t="str">
        <f>VLOOKUP(ds_salaries[[#This Row],[employee_residence]],country_codes_wiki!A:B,2,0)</f>
        <v>United States</v>
      </c>
    </row>
    <row r="1863" spans="1:15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  <c r="L1863" s="10" cm="1">
        <f t="array" ref="L1863">MEDIAN(IF(ds_salaries[experience_level]=ds_salaries[[#This Row],[experience_level]],ds_salaries[salary_in_usd]))</f>
        <v>100000</v>
      </c>
      <c r="M1863" s="10" t="str" cm="1">
        <f t="array" ref="M1863">_xlfn.IFS(ds_salaries[[#This Row],[remote_ratio]]=100,"Remote",ds_salaries[[#This Row],[remote_ratio]]=0,"Onsite",ds_salaries[[#This Row],[remote_ratio]]=50,"Hybrid")</f>
        <v>Onsite</v>
      </c>
      <c r="N1863" s="10" t="str" cm="1">
        <f t="array" ref="N18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3" s="10" t="str">
        <f>VLOOKUP(ds_salaries[[#This Row],[employee_residence]],country_codes_wiki!A:B,2,0)</f>
        <v>United States</v>
      </c>
    </row>
    <row r="1864" spans="1:15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  <c r="L1864" s="10" cm="1">
        <f t="array" ref="L1864">MEDIAN(IF(ds_salaries[experience_level]=ds_salaries[[#This Row],[experience_level]],ds_salaries[salary_in_usd]))</f>
        <v>100000</v>
      </c>
      <c r="M1864" s="10" t="str" cm="1">
        <f t="array" ref="M1864">_xlfn.IFS(ds_salaries[[#This Row],[remote_ratio]]=100,"Remote",ds_salaries[[#This Row],[remote_ratio]]=0,"Onsite",ds_salaries[[#This Row],[remote_ratio]]=50,"Hybrid")</f>
        <v>Onsite</v>
      </c>
      <c r="N1864" s="10" t="str" cm="1">
        <f t="array" ref="N18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4" s="10" t="str">
        <f>VLOOKUP(ds_salaries[[#This Row],[employee_residence]],country_codes_wiki!A:B,2,0)</f>
        <v>United States</v>
      </c>
    </row>
    <row r="1865" spans="1:15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  <c r="L1865" s="10" cm="1">
        <f t="array" ref="L1865">MEDIAN(IF(ds_salaries[experience_level]=ds_salaries[[#This Row],[experience_level]],ds_salaries[salary_in_usd]))</f>
        <v>146000</v>
      </c>
      <c r="M1865" s="10" t="str" cm="1">
        <f t="array" ref="M1865">_xlfn.IFS(ds_salaries[[#This Row],[remote_ratio]]=100,"Remote",ds_salaries[[#This Row],[remote_ratio]]=0,"Onsite",ds_salaries[[#This Row],[remote_ratio]]=50,"Hybrid")</f>
        <v>Remote</v>
      </c>
      <c r="N1865" s="10" t="str" cm="1">
        <f t="array" ref="N18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5" s="10" t="str">
        <f>VLOOKUP(ds_salaries[[#This Row],[employee_residence]],country_codes_wiki!A:B,2,0)</f>
        <v>Canada</v>
      </c>
    </row>
    <row r="1866" spans="1:15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  <c r="L1866" s="10" cm="1">
        <f t="array" ref="L1866">MEDIAN(IF(ds_salaries[experience_level]=ds_salaries[[#This Row],[experience_level]],ds_salaries[salary_in_usd]))</f>
        <v>146000</v>
      </c>
      <c r="M1866" s="10" t="str" cm="1">
        <f t="array" ref="M1866">_xlfn.IFS(ds_salaries[[#This Row],[remote_ratio]]=100,"Remote",ds_salaries[[#This Row],[remote_ratio]]=0,"Onsite",ds_salaries[[#This Row],[remote_ratio]]=50,"Hybrid")</f>
        <v>Remote</v>
      </c>
      <c r="N1866" s="10" t="str" cm="1">
        <f t="array" ref="N18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6" s="10" t="str">
        <f>VLOOKUP(ds_salaries[[#This Row],[employee_residence]],country_codes_wiki!A:B,2,0)</f>
        <v>Canada</v>
      </c>
    </row>
    <row r="1867" spans="1:15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  <c r="L1867" s="10" cm="1">
        <f t="array" ref="L1867">MEDIAN(IF(ds_salaries[experience_level]=ds_salaries[[#This Row],[experience_level]],ds_salaries[salary_in_usd]))</f>
        <v>100000</v>
      </c>
      <c r="M1867" s="10" t="str" cm="1">
        <f t="array" ref="M1867">_xlfn.IFS(ds_salaries[[#This Row],[remote_ratio]]=100,"Remote",ds_salaries[[#This Row],[remote_ratio]]=0,"Onsite",ds_salaries[[#This Row],[remote_ratio]]=50,"Hybrid")</f>
        <v>Remote</v>
      </c>
      <c r="N1867" s="10" t="str" cm="1">
        <f t="array" ref="N18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7" s="10" t="str">
        <f>VLOOKUP(ds_salaries[[#This Row],[employee_residence]],country_codes_wiki!A:B,2,0)</f>
        <v>United States</v>
      </c>
    </row>
    <row r="1868" spans="1:15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  <c r="L1868" s="10" cm="1">
        <f t="array" ref="L1868">MEDIAN(IF(ds_salaries[experience_level]=ds_salaries[[#This Row],[experience_level]],ds_salaries[salary_in_usd]))</f>
        <v>100000</v>
      </c>
      <c r="M1868" s="10" t="str" cm="1">
        <f t="array" ref="M1868">_xlfn.IFS(ds_salaries[[#This Row],[remote_ratio]]=100,"Remote",ds_salaries[[#This Row],[remote_ratio]]=0,"Onsite",ds_salaries[[#This Row],[remote_ratio]]=50,"Hybrid")</f>
        <v>Remote</v>
      </c>
      <c r="N1868" s="10" t="str" cm="1">
        <f t="array" ref="N18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8" s="10" t="str">
        <f>VLOOKUP(ds_salaries[[#This Row],[employee_residence]],country_codes_wiki!A:B,2,0)</f>
        <v>United States</v>
      </c>
    </row>
    <row r="1869" spans="1:15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  <c r="L1869" s="10" cm="1">
        <f t="array" ref="L1869">MEDIAN(IF(ds_salaries[experience_level]=ds_salaries[[#This Row],[experience_level]],ds_salaries[salary_in_usd]))</f>
        <v>70000</v>
      </c>
      <c r="M1869" s="10" t="str" cm="1">
        <f t="array" ref="M1869">_xlfn.IFS(ds_salaries[[#This Row],[remote_ratio]]=100,"Remote",ds_salaries[[#This Row],[remote_ratio]]=0,"Onsite",ds_salaries[[#This Row],[remote_ratio]]=50,"Hybrid")</f>
        <v>Remote</v>
      </c>
      <c r="N1869" s="10" t="str" cm="1">
        <f t="array" ref="N18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69" s="10" t="str">
        <f>VLOOKUP(ds_salaries[[#This Row],[employee_residence]],country_codes_wiki!A:B,2,0)</f>
        <v>Pakistan</v>
      </c>
    </row>
    <row r="1870" spans="1:15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  <c r="L1870" s="10" cm="1">
        <f t="array" ref="L1870">MEDIAN(IF(ds_salaries[experience_level]=ds_salaries[[#This Row],[experience_level]],ds_salaries[salary_in_usd]))</f>
        <v>146000</v>
      </c>
      <c r="M1870" s="10" t="str" cm="1">
        <f t="array" ref="M1870">_xlfn.IFS(ds_salaries[[#This Row],[remote_ratio]]=100,"Remote",ds_salaries[[#This Row],[remote_ratio]]=0,"Onsite",ds_salaries[[#This Row],[remote_ratio]]=50,"Hybrid")</f>
        <v>Onsite</v>
      </c>
      <c r="N1870" s="10" t="str" cm="1">
        <f t="array" ref="N18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0" s="10" t="str">
        <f>VLOOKUP(ds_salaries[[#This Row],[employee_residence]],country_codes_wiki!A:B,2,0)</f>
        <v>India</v>
      </c>
    </row>
    <row r="1871" spans="1:15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  <c r="L1871" s="10" cm="1">
        <f t="array" ref="L1871">MEDIAN(IF(ds_salaries[experience_level]=ds_salaries[[#This Row],[experience_level]],ds_salaries[salary_in_usd]))</f>
        <v>100000</v>
      </c>
      <c r="M1871" s="10" t="str" cm="1">
        <f t="array" ref="M1871">_xlfn.IFS(ds_salaries[[#This Row],[remote_ratio]]=100,"Remote",ds_salaries[[#This Row],[remote_ratio]]=0,"Onsite",ds_salaries[[#This Row],[remote_ratio]]=50,"Hybrid")</f>
        <v>Onsite</v>
      </c>
      <c r="N1871" s="10" t="str" cm="1">
        <f t="array" ref="N18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1" s="10" t="str">
        <f>VLOOKUP(ds_salaries[[#This Row],[employee_residence]],country_codes_wiki!A:B,2,0)</f>
        <v>United States</v>
      </c>
    </row>
    <row r="1872" spans="1:15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  <c r="L1872" s="10" cm="1">
        <f t="array" ref="L1872">MEDIAN(IF(ds_salaries[experience_level]=ds_salaries[[#This Row],[experience_level]],ds_salaries[salary_in_usd]))</f>
        <v>100000</v>
      </c>
      <c r="M1872" s="10" t="str" cm="1">
        <f t="array" ref="M1872">_xlfn.IFS(ds_salaries[[#This Row],[remote_ratio]]=100,"Remote",ds_salaries[[#This Row],[remote_ratio]]=0,"Onsite",ds_salaries[[#This Row],[remote_ratio]]=50,"Hybrid")</f>
        <v>Onsite</v>
      </c>
      <c r="N1872" s="10" t="str" cm="1">
        <f t="array" ref="N18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2" s="10" t="str">
        <f>VLOOKUP(ds_salaries[[#This Row],[employee_residence]],country_codes_wiki!A:B,2,0)</f>
        <v>United States</v>
      </c>
    </row>
    <row r="1873" spans="1:15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  <c r="L1873" s="10" cm="1">
        <f t="array" ref="L1873">MEDIAN(IF(ds_salaries[experience_level]=ds_salaries[[#This Row],[experience_level]],ds_salaries[salary_in_usd]))</f>
        <v>70000</v>
      </c>
      <c r="M1873" s="10" t="str" cm="1">
        <f t="array" ref="M1873">_xlfn.IFS(ds_salaries[[#This Row],[remote_ratio]]=100,"Remote",ds_salaries[[#This Row],[remote_ratio]]=0,"Onsite",ds_salaries[[#This Row],[remote_ratio]]=50,"Hybrid")</f>
        <v>Onsite</v>
      </c>
      <c r="N1873" s="10" t="str" cm="1">
        <f t="array" ref="N18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3" s="10" t="str">
        <f>VLOOKUP(ds_salaries[[#This Row],[employee_residence]],country_codes_wiki!A:B,2,0)</f>
        <v>United States</v>
      </c>
    </row>
    <row r="1874" spans="1:15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  <c r="L1874" s="10" cm="1">
        <f t="array" ref="L1874">MEDIAN(IF(ds_salaries[experience_level]=ds_salaries[[#This Row],[experience_level]],ds_salaries[salary_in_usd]))</f>
        <v>70000</v>
      </c>
      <c r="M1874" s="10" t="str" cm="1">
        <f t="array" ref="M1874">_xlfn.IFS(ds_salaries[[#This Row],[remote_ratio]]=100,"Remote",ds_salaries[[#This Row],[remote_ratio]]=0,"Onsite",ds_salaries[[#This Row],[remote_ratio]]=50,"Hybrid")</f>
        <v>Onsite</v>
      </c>
      <c r="N1874" s="10" t="str" cm="1">
        <f t="array" ref="N18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4" s="10" t="str">
        <f>VLOOKUP(ds_salaries[[#This Row],[employee_residence]],country_codes_wiki!A:B,2,0)</f>
        <v>United States</v>
      </c>
    </row>
    <row r="1875" spans="1:15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  <c r="L1875" s="10" cm="1">
        <f t="array" ref="L1875">MEDIAN(IF(ds_salaries[experience_level]=ds_salaries[[#This Row],[experience_level]],ds_salaries[salary_in_usd]))</f>
        <v>70000</v>
      </c>
      <c r="M1875" s="10" t="str" cm="1">
        <f t="array" ref="M1875">_xlfn.IFS(ds_salaries[[#This Row],[remote_ratio]]=100,"Remote",ds_salaries[[#This Row],[remote_ratio]]=0,"Onsite",ds_salaries[[#This Row],[remote_ratio]]=50,"Hybrid")</f>
        <v>Hybrid</v>
      </c>
      <c r="N1875" s="10" t="str" cm="1">
        <f t="array" ref="N18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5" s="10" t="str">
        <f>VLOOKUP(ds_salaries[[#This Row],[employee_residence]],country_codes_wiki!A:B,2,0)</f>
        <v>Italy</v>
      </c>
    </row>
    <row r="1876" spans="1:15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  <c r="L1876" s="10" cm="1">
        <f t="array" ref="L1876">MEDIAN(IF(ds_salaries[experience_level]=ds_salaries[[#This Row],[experience_level]],ds_salaries[salary_in_usd]))</f>
        <v>146000</v>
      </c>
      <c r="M1876" s="10" t="str" cm="1">
        <f t="array" ref="M1876">_xlfn.IFS(ds_salaries[[#This Row],[remote_ratio]]=100,"Remote",ds_salaries[[#This Row],[remote_ratio]]=0,"Onsite",ds_salaries[[#This Row],[remote_ratio]]=50,"Hybrid")</f>
        <v>Remote</v>
      </c>
      <c r="N1876" s="10" t="str" cm="1">
        <f t="array" ref="N18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6" s="10" t="str">
        <f>VLOOKUP(ds_salaries[[#This Row],[employee_residence]],country_codes_wiki!A:B,2,0)</f>
        <v>United States</v>
      </c>
    </row>
    <row r="1877" spans="1:15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  <c r="L1877" s="10" cm="1">
        <f t="array" ref="L1877">MEDIAN(IF(ds_salaries[experience_level]=ds_salaries[[#This Row],[experience_level]],ds_salaries[salary_in_usd]))</f>
        <v>146000</v>
      </c>
      <c r="M1877" s="10" t="str" cm="1">
        <f t="array" ref="M1877">_xlfn.IFS(ds_salaries[[#This Row],[remote_ratio]]=100,"Remote",ds_salaries[[#This Row],[remote_ratio]]=0,"Onsite",ds_salaries[[#This Row],[remote_ratio]]=50,"Hybrid")</f>
        <v>Remote</v>
      </c>
      <c r="N1877" s="10" t="str" cm="1">
        <f t="array" ref="N18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7" s="10" t="str">
        <f>VLOOKUP(ds_salaries[[#This Row],[employee_residence]],country_codes_wiki!A:B,2,0)</f>
        <v>United States</v>
      </c>
    </row>
    <row r="1878" spans="1:15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  <c r="L1878" s="10" cm="1">
        <f t="array" ref="L1878">MEDIAN(IF(ds_salaries[experience_level]=ds_salaries[[#This Row],[experience_level]],ds_salaries[salary_in_usd]))</f>
        <v>70000</v>
      </c>
      <c r="M1878" s="10" t="str" cm="1">
        <f t="array" ref="M1878">_xlfn.IFS(ds_salaries[[#This Row],[remote_ratio]]=100,"Remote",ds_salaries[[#This Row],[remote_ratio]]=0,"Onsite",ds_salaries[[#This Row],[remote_ratio]]=50,"Hybrid")</f>
        <v>Onsite</v>
      </c>
      <c r="N1878" s="10" t="str" cm="1">
        <f t="array" ref="N18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8" s="10" t="str">
        <f>VLOOKUP(ds_salaries[[#This Row],[employee_residence]],country_codes_wiki!A:B,2,0)</f>
        <v>United States</v>
      </c>
    </row>
    <row r="1879" spans="1:15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  <c r="L1879" s="10" cm="1">
        <f t="array" ref="L1879">MEDIAN(IF(ds_salaries[experience_level]=ds_salaries[[#This Row],[experience_level]],ds_salaries[salary_in_usd]))</f>
        <v>70000</v>
      </c>
      <c r="M1879" s="10" t="str" cm="1">
        <f t="array" ref="M1879">_xlfn.IFS(ds_salaries[[#This Row],[remote_ratio]]=100,"Remote",ds_salaries[[#This Row],[remote_ratio]]=0,"Onsite",ds_salaries[[#This Row],[remote_ratio]]=50,"Hybrid")</f>
        <v>Onsite</v>
      </c>
      <c r="N1879" s="10" t="str" cm="1">
        <f t="array" ref="N18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79" s="10" t="str">
        <f>VLOOKUP(ds_salaries[[#This Row],[employee_residence]],country_codes_wiki!A:B,2,0)</f>
        <v>United States</v>
      </c>
    </row>
    <row r="1880" spans="1:15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  <c r="L1880" s="10" cm="1">
        <f t="array" ref="L1880">MEDIAN(IF(ds_salaries[experience_level]=ds_salaries[[#This Row],[experience_level]],ds_salaries[salary_in_usd]))</f>
        <v>146000</v>
      </c>
      <c r="M1880" s="10" t="str" cm="1">
        <f t="array" ref="M1880">_xlfn.IFS(ds_salaries[[#This Row],[remote_ratio]]=100,"Remote",ds_salaries[[#This Row],[remote_ratio]]=0,"Onsite",ds_salaries[[#This Row],[remote_ratio]]=50,"Hybrid")</f>
        <v>Remote</v>
      </c>
      <c r="N1880" s="10" t="str" cm="1">
        <f t="array" ref="N18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0" s="10" t="str">
        <f>VLOOKUP(ds_salaries[[#This Row],[employee_residence]],country_codes_wiki!A:B,2,0)</f>
        <v>United States</v>
      </c>
    </row>
    <row r="1881" spans="1:15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  <c r="L1881" s="10" cm="1">
        <f t="array" ref="L1881">MEDIAN(IF(ds_salaries[experience_level]=ds_salaries[[#This Row],[experience_level]],ds_salaries[salary_in_usd]))</f>
        <v>146000</v>
      </c>
      <c r="M1881" s="10" t="str" cm="1">
        <f t="array" ref="M1881">_xlfn.IFS(ds_salaries[[#This Row],[remote_ratio]]=100,"Remote",ds_salaries[[#This Row],[remote_ratio]]=0,"Onsite",ds_salaries[[#This Row],[remote_ratio]]=50,"Hybrid")</f>
        <v>Remote</v>
      </c>
      <c r="N1881" s="10" t="str" cm="1">
        <f t="array" ref="N18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1" s="10" t="str">
        <f>VLOOKUP(ds_salaries[[#This Row],[employee_residence]],country_codes_wiki!A:B,2,0)</f>
        <v>United States</v>
      </c>
    </row>
    <row r="1882" spans="1:15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  <c r="L1882" s="10" cm="1">
        <f t="array" ref="L1882">MEDIAN(IF(ds_salaries[experience_level]=ds_salaries[[#This Row],[experience_level]],ds_salaries[salary_in_usd]))</f>
        <v>146000</v>
      </c>
      <c r="M1882" s="10" t="str" cm="1">
        <f t="array" ref="M1882">_xlfn.IFS(ds_salaries[[#This Row],[remote_ratio]]=100,"Remote",ds_salaries[[#This Row],[remote_ratio]]=0,"Onsite",ds_salaries[[#This Row],[remote_ratio]]=50,"Hybrid")</f>
        <v>Onsite</v>
      </c>
      <c r="N1882" s="10" t="str" cm="1">
        <f t="array" ref="N18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2" s="10" t="str">
        <f>VLOOKUP(ds_salaries[[#This Row],[employee_residence]],country_codes_wiki!A:B,2,0)</f>
        <v>United States</v>
      </c>
    </row>
    <row r="1883" spans="1:15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  <c r="L1883" s="10" cm="1">
        <f t="array" ref="L1883">MEDIAN(IF(ds_salaries[experience_level]=ds_salaries[[#This Row],[experience_level]],ds_salaries[salary_in_usd]))</f>
        <v>146000</v>
      </c>
      <c r="M1883" s="10" t="str" cm="1">
        <f t="array" ref="M1883">_xlfn.IFS(ds_salaries[[#This Row],[remote_ratio]]=100,"Remote",ds_salaries[[#This Row],[remote_ratio]]=0,"Onsite",ds_salaries[[#This Row],[remote_ratio]]=50,"Hybrid")</f>
        <v>Onsite</v>
      </c>
      <c r="N1883" s="10" t="str" cm="1">
        <f t="array" ref="N18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3" s="10" t="str">
        <f>VLOOKUP(ds_salaries[[#This Row],[employee_residence]],country_codes_wiki!A:B,2,0)</f>
        <v>United States</v>
      </c>
    </row>
    <row r="1884" spans="1:15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  <c r="L1884" s="10" cm="1">
        <f t="array" ref="L1884">MEDIAN(IF(ds_salaries[experience_level]=ds_salaries[[#This Row],[experience_level]],ds_salaries[salary_in_usd]))</f>
        <v>100000</v>
      </c>
      <c r="M1884" s="10" t="str" cm="1">
        <f t="array" ref="M1884">_xlfn.IFS(ds_salaries[[#This Row],[remote_ratio]]=100,"Remote",ds_salaries[[#This Row],[remote_ratio]]=0,"Onsite",ds_salaries[[#This Row],[remote_ratio]]=50,"Hybrid")</f>
        <v>Onsite</v>
      </c>
      <c r="N1884" s="10" t="str" cm="1">
        <f t="array" ref="N18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4" s="10" t="str">
        <f>VLOOKUP(ds_salaries[[#This Row],[employee_residence]],country_codes_wiki!A:B,2,0)</f>
        <v>United States</v>
      </c>
    </row>
    <row r="1885" spans="1:15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  <c r="L1885" s="10" cm="1">
        <f t="array" ref="L1885">MEDIAN(IF(ds_salaries[experience_level]=ds_salaries[[#This Row],[experience_level]],ds_salaries[salary_in_usd]))</f>
        <v>100000</v>
      </c>
      <c r="M1885" s="10" t="str" cm="1">
        <f t="array" ref="M1885">_xlfn.IFS(ds_salaries[[#This Row],[remote_ratio]]=100,"Remote",ds_salaries[[#This Row],[remote_ratio]]=0,"Onsite",ds_salaries[[#This Row],[remote_ratio]]=50,"Hybrid")</f>
        <v>Onsite</v>
      </c>
      <c r="N1885" s="10" t="str" cm="1">
        <f t="array" ref="N18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5" s="10" t="str">
        <f>VLOOKUP(ds_salaries[[#This Row],[employee_residence]],country_codes_wiki!A:B,2,0)</f>
        <v>United States</v>
      </c>
    </row>
    <row r="1886" spans="1:15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  <c r="L1886" s="10" cm="1">
        <f t="array" ref="L1886">MEDIAN(IF(ds_salaries[experience_level]=ds_salaries[[#This Row],[experience_level]],ds_salaries[salary_in_usd]))</f>
        <v>146000</v>
      </c>
      <c r="M1886" s="10" t="str" cm="1">
        <f t="array" ref="M1886">_xlfn.IFS(ds_salaries[[#This Row],[remote_ratio]]=100,"Remote",ds_salaries[[#This Row],[remote_ratio]]=0,"Onsite",ds_salaries[[#This Row],[remote_ratio]]=50,"Hybrid")</f>
        <v>Remote</v>
      </c>
      <c r="N1886" s="10" t="str" cm="1">
        <f t="array" ref="N18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6" s="10" t="str">
        <f>VLOOKUP(ds_salaries[[#This Row],[employee_residence]],country_codes_wiki!A:B,2,0)</f>
        <v>United States</v>
      </c>
    </row>
    <row r="1887" spans="1:15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  <c r="L1887" s="10" cm="1">
        <f t="array" ref="L1887">MEDIAN(IF(ds_salaries[experience_level]=ds_salaries[[#This Row],[experience_level]],ds_salaries[salary_in_usd]))</f>
        <v>146000</v>
      </c>
      <c r="M1887" s="10" t="str" cm="1">
        <f t="array" ref="M1887">_xlfn.IFS(ds_salaries[[#This Row],[remote_ratio]]=100,"Remote",ds_salaries[[#This Row],[remote_ratio]]=0,"Onsite",ds_salaries[[#This Row],[remote_ratio]]=50,"Hybrid")</f>
        <v>Remote</v>
      </c>
      <c r="N1887" s="10" t="str" cm="1">
        <f t="array" ref="N18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7" s="10" t="str">
        <f>VLOOKUP(ds_salaries[[#This Row],[employee_residence]],country_codes_wiki!A:B,2,0)</f>
        <v>United States</v>
      </c>
    </row>
    <row r="1888" spans="1:15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  <c r="L1888" s="10" cm="1">
        <f t="array" ref="L1888">MEDIAN(IF(ds_salaries[experience_level]=ds_salaries[[#This Row],[experience_level]],ds_salaries[salary_in_usd]))</f>
        <v>146000</v>
      </c>
      <c r="M1888" s="10" t="str" cm="1">
        <f t="array" ref="M1888">_xlfn.IFS(ds_salaries[[#This Row],[remote_ratio]]=100,"Remote",ds_salaries[[#This Row],[remote_ratio]]=0,"Onsite",ds_salaries[[#This Row],[remote_ratio]]=50,"Hybrid")</f>
        <v>Onsite</v>
      </c>
      <c r="N1888" s="10" t="str" cm="1">
        <f t="array" ref="N18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8" s="10" t="str">
        <f>VLOOKUP(ds_salaries[[#This Row],[employee_residence]],country_codes_wiki!A:B,2,0)</f>
        <v>United States</v>
      </c>
    </row>
    <row r="1889" spans="1:15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  <c r="L1889" s="10" cm="1">
        <f t="array" ref="L1889">MEDIAN(IF(ds_salaries[experience_level]=ds_salaries[[#This Row],[experience_level]],ds_salaries[salary_in_usd]))</f>
        <v>146000</v>
      </c>
      <c r="M1889" s="10" t="str" cm="1">
        <f t="array" ref="M1889">_xlfn.IFS(ds_salaries[[#This Row],[remote_ratio]]=100,"Remote",ds_salaries[[#This Row],[remote_ratio]]=0,"Onsite",ds_salaries[[#This Row],[remote_ratio]]=50,"Hybrid")</f>
        <v>Onsite</v>
      </c>
      <c r="N1889" s="10" t="str" cm="1">
        <f t="array" ref="N18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89" s="10" t="str">
        <f>VLOOKUP(ds_salaries[[#This Row],[employee_residence]],country_codes_wiki!A:B,2,0)</f>
        <v>United States</v>
      </c>
    </row>
    <row r="1890" spans="1:15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  <c r="L1890" s="10" cm="1">
        <f t="array" ref="L1890">MEDIAN(IF(ds_salaries[experience_level]=ds_salaries[[#This Row],[experience_level]],ds_salaries[salary_in_usd]))</f>
        <v>146000</v>
      </c>
      <c r="M1890" s="10" t="str" cm="1">
        <f t="array" ref="M1890">_xlfn.IFS(ds_salaries[[#This Row],[remote_ratio]]=100,"Remote",ds_salaries[[#This Row],[remote_ratio]]=0,"Onsite",ds_salaries[[#This Row],[remote_ratio]]=50,"Hybrid")</f>
        <v>Remote</v>
      </c>
      <c r="N1890" s="10" t="str" cm="1">
        <f t="array" ref="N18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0" s="10" t="str">
        <f>VLOOKUP(ds_salaries[[#This Row],[employee_residence]],country_codes_wiki!A:B,2,0)</f>
        <v>United States</v>
      </c>
    </row>
    <row r="1891" spans="1:15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  <c r="L1891" s="10" cm="1">
        <f t="array" ref="L1891">MEDIAN(IF(ds_salaries[experience_level]=ds_salaries[[#This Row],[experience_level]],ds_salaries[salary_in_usd]))</f>
        <v>146000</v>
      </c>
      <c r="M1891" s="10" t="str" cm="1">
        <f t="array" ref="M1891">_xlfn.IFS(ds_salaries[[#This Row],[remote_ratio]]=100,"Remote",ds_salaries[[#This Row],[remote_ratio]]=0,"Onsite",ds_salaries[[#This Row],[remote_ratio]]=50,"Hybrid")</f>
        <v>Remote</v>
      </c>
      <c r="N1891" s="10" t="str" cm="1">
        <f t="array" ref="N18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1" s="10" t="str">
        <f>VLOOKUP(ds_salaries[[#This Row],[employee_residence]],country_codes_wiki!A:B,2,0)</f>
        <v>United States</v>
      </c>
    </row>
    <row r="1892" spans="1:15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  <c r="L1892" s="10" cm="1">
        <f t="array" ref="L1892">MEDIAN(IF(ds_salaries[experience_level]=ds_salaries[[#This Row],[experience_level]],ds_salaries[salary_in_usd]))</f>
        <v>146000</v>
      </c>
      <c r="M1892" s="10" t="str" cm="1">
        <f t="array" ref="M1892">_xlfn.IFS(ds_salaries[[#This Row],[remote_ratio]]=100,"Remote",ds_salaries[[#This Row],[remote_ratio]]=0,"Onsite",ds_salaries[[#This Row],[remote_ratio]]=50,"Hybrid")</f>
        <v>Remote</v>
      </c>
      <c r="N1892" s="10" t="str" cm="1">
        <f t="array" ref="N18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2" s="10" t="str">
        <f>VLOOKUP(ds_salaries[[#This Row],[employee_residence]],country_codes_wiki!A:B,2,0)</f>
        <v>United States</v>
      </c>
    </row>
    <row r="1893" spans="1:15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  <c r="L1893" s="10" cm="1">
        <f t="array" ref="L1893">MEDIAN(IF(ds_salaries[experience_level]=ds_salaries[[#This Row],[experience_level]],ds_salaries[salary_in_usd]))</f>
        <v>146000</v>
      </c>
      <c r="M1893" s="10" t="str" cm="1">
        <f t="array" ref="M1893">_xlfn.IFS(ds_salaries[[#This Row],[remote_ratio]]=100,"Remote",ds_salaries[[#This Row],[remote_ratio]]=0,"Onsite",ds_salaries[[#This Row],[remote_ratio]]=50,"Hybrid")</f>
        <v>Remote</v>
      </c>
      <c r="N1893" s="10" t="str" cm="1">
        <f t="array" ref="N18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3" s="10" t="str">
        <f>VLOOKUP(ds_salaries[[#This Row],[employee_residence]],country_codes_wiki!A:B,2,0)</f>
        <v>United States</v>
      </c>
    </row>
    <row r="1894" spans="1:15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  <c r="L1894" s="10" cm="1">
        <f t="array" ref="L1894">MEDIAN(IF(ds_salaries[experience_level]=ds_salaries[[#This Row],[experience_level]],ds_salaries[salary_in_usd]))</f>
        <v>70000</v>
      </c>
      <c r="M1894" s="10" t="str" cm="1">
        <f t="array" ref="M1894">_xlfn.IFS(ds_salaries[[#This Row],[remote_ratio]]=100,"Remote",ds_salaries[[#This Row],[remote_ratio]]=0,"Onsite",ds_salaries[[#This Row],[remote_ratio]]=50,"Hybrid")</f>
        <v>Remote</v>
      </c>
      <c r="N1894" s="10" t="str" cm="1">
        <f t="array" ref="N18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4" s="10" t="str">
        <f>VLOOKUP(ds_salaries[[#This Row],[employee_residence]],country_codes_wiki!A:B,2,0)</f>
        <v>United States</v>
      </c>
    </row>
    <row r="1895" spans="1:15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  <c r="L1895" s="10" cm="1">
        <f t="array" ref="L1895">MEDIAN(IF(ds_salaries[experience_level]=ds_salaries[[#This Row],[experience_level]],ds_salaries[salary_in_usd]))</f>
        <v>100000</v>
      </c>
      <c r="M1895" s="10" t="str" cm="1">
        <f t="array" ref="M1895">_xlfn.IFS(ds_salaries[[#This Row],[remote_ratio]]=100,"Remote",ds_salaries[[#This Row],[remote_ratio]]=0,"Onsite",ds_salaries[[#This Row],[remote_ratio]]=50,"Hybrid")</f>
        <v>Onsite</v>
      </c>
      <c r="N1895" s="10" t="str" cm="1">
        <f t="array" ref="N18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5" s="10" t="str">
        <f>VLOOKUP(ds_salaries[[#This Row],[employee_residence]],country_codes_wiki!A:B,2,0)</f>
        <v>United States</v>
      </c>
    </row>
    <row r="1896" spans="1:15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  <c r="L1896" s="10" cm="1">
        <f t="array" ref="L1896">MEDIAN(IF(ds_salaries[experience_level]=ds_salaries[[#This Row],[experience_level]],ds_salaries[salary_in_usd]))</f>
        <v>100000</v>
      </c>
      <c r="M1896" s="10" t="str" cm="1">
        <f t="array" ref="M1896">_xlfn.IFS(ds_salaries[[#This Row],[remote_ratio]]=100,"Remote",ds_salaries[[#This Row],[remote_ratio]]=0,"Onsite",ds_salaries[[#This Row],[remote_ratio]]=50,"Hybrid")</f>
        <v>Onsite</v>
      </c>
      <c r="N1896" s="10" t="str" cm="1">
        <f t="array" ref="N18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6" s="10" t="str">
        <f>VLOOKUP(ds_salaries[[#This Row],[employee_residence]],country_codes_wiki!A:B,2,0)</f>
        <v>United States</v>
      </c>
    </row>
    <row r="1897" spans="1:15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  <c r="L1897" s="10" cm="1">
        <f t="array" ref="L1897">MEDIAN(IF(ds_salaries[experience_level]=ds_salaries[[#This Row],[experience_level]],ds_salaries[salary_in_usd]))</f>
        <v>100000</v>
      </c>
      <c r="M1897" s="10" t="str" cm="1">
        <f t="array" ref="M1897">_xlfn.IFS(ds_salaries[[#This Row],[remote_ratio]]=100,"Remote",ds_salaries[[#This Row],[remote_ratio]]=0,"Onsite",ds_salaries[[#This Row],[remote_ratio]]=50,"Hybrid")</f>
        <v>Onsite</v>
      </c>
      <c r="N1897" s="10" t="str" cm="1">
        <f t="array" ref="N18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7" s="10" t="str">
        <f>VLOOKUP(ds_salaries[[#This Row],[employee_residence]],country_codes_wiki!A:B,2,0)</f>
        <v>Great Britain</v>
      </c>
    </row>
    <row r="1898" spans="1:15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  <c r="L1898" s="10" cm="1">
        <f t="array" ref="L1898">MEDIAN(IF(ds_salaries[experience_level]=ds_salaries[[#This Row],[experience_level]],ds_salaries[salary_in_usd]))</f>
        <v>100000</v>
      </c>
      <c r="M1898" s="10" t="str" cm="1">
        <f t="array" ref="M1898">_xlfn.IFS(ds_salaries[[#This Row],[remote_ratio]]=100,"Remote",ds_salaries[[#This Row],[remote_ratio]]=0,"Onsite",ds_salaries[[#This Row],[remote_ratio]]=50,"Hybrid")</f>
        <v>Onsite</v>
      </c>
      <c r="N1898" s="10" t="str" cm="1">
        <f t="array" ref="N18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8" s="10" t="str">
        <f>VLOOKUP(ds_salaries[[#This Row],[employee_residence]],country_codes_wiki!A:B,2,0)</f>
        <v>Great Britain</v>
      </c>
    </row>
    <row r="1899" spans="1:15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  <c r="L1899" s="10" cm="1">
        <f t="array" ref="L1899">MEDIAN(IF(ds_salaries[experience_level]=ds_salaries[[#This Row],[experience_level]],ds_salaries[salary_in_usd]))</f>
        <v>100000</v>
      </c>
      <c r="M1899" s="10" t="str" cm="1">
        <f t="array" ref="M1899">_xlfn.IFS(ds_salaries[[#This Row],[remote_ratio]]=100,"Remote",ds_salaries[[#This Row],[remote_ratio]]=0,"Onsite",ds_salaries[[#This Row],[remote_ratio]]=50,"Hybrid")</f>
        <v>Onsite</v>
      </c>
      <c r="N1899" s="10" t="str" cm="1">
        <f t="array" ref="N18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899" s="10" t="str">
        <f>VLOOKUP(ds_salaries[[#This Row],[employee_residence]],country_codes_wiki!A:B,2,0)</f>
        <v>United States</v>
      </c>
    </row>
    <row r="1900" spans="1:15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  <c r="L1900" s="10" cm="1">
        <f t="array" ref="L1900">MEDIAN(IF(ds_salaries[experience_level]=ds_salaries[[#This Row],[experience_level]],ds_salaries[salary_in_usd]))</f>
        <v>100000</v>
      </c>
      <c r="M1900" s="10" t="str" cm="1">
        <f t="array" ref="M1900">_xlfn.IFS(ds_salaries[[#This Row],[remote_ratio]]=100,"Remote",ds_salaries[[#This Row],[remote_ratio]]=0,"Onsite",ds_salaries[[#This Row],[remote_ratio]]=50,"Hybrid")</f>
        <v>Onsite</v>
      </c>
      <c r="N1900" s="10" t="str" cm="1">
        <f t="array" ref="N19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0" s="10" t="str">
        <f>VLOOKUP(ds_salaries[[#This Row],[employee_residence]],country_codes_wiki!A:B,2,0)</f>
        <v>United States</v>
      </c>
    </row>
    <row r="1901" spans="1:15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  <c r="L1901" s="10" cm="1">
        <f t="array" ref="L1901">MEDIAN(IF(ds_salaries[experience_level]=ds_salaries[[#This Row],[experience_level]],ds_salaries[salary_in_usd]))</f>
        <v>146000</v>
      </c>
      <c r="M1901" s="10" t="str" cm="1">
        <f t="array" ref="M1901">_xlfn.IFS(ds_salaries[[#This Row],[remote_ratio]]=100,"Remote",ds_salaries[[#This Row],[remote_ratio]]=0,"Onsite",ds_salaries[[#This Row],[remote_ratio]]=50,"Hybrid")</f>
        <v>Onsite</v>
      </c>
      <c r="N1901" s="10" t="str" cm="1">
        <f t="array" ref="N19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1" s="10" t="str">
        <f>VLOOKUP(ds_salaries[[#This Row],[employee_residence]],country_codes_wiki!A:B,2,0)</f>
        <v>United States</v>
      </c>
    </row>
    <row r="1902" spans="1:15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  <c r="L1902" s="10" cm="1">
        <f t="array" ref="L1902">MEDIAN(IF(ds_salaries[experience_level]=ds_salaries[[#This Row],[experience_level]],ds_salaries[salary_in_usd]))</f>
        <v>146000</v>
      </c>
      <c r="M1902" s="10" t="str" cm="1">
        <f t="array" ref="M1902">_xlfn.IFS(ds_salaries[[#This Row],[remote_ratio]]=100,"Remote",ds_salaries[[#This Row],[remote_ratio]]=0,"Onsite",ds_salaries[[#This Row],[remote_ratio]]=50,"Hybrid")</f>
        <v>Onsite</v>
      </c>
      <c r="N1902" s="10" t="str" cm="1">
        <f t="array" ref="N19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2" s="10" t="str">
        <f>VLOOKUP(ds_salaries[[#This Row],[employee_residence]],country_codes_wiki!A:B,2,0)</f>
        <v>United States</v>
      </c>
    </row>
    <row r="1903" spans="1:15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  <c r="L1903" s="10" cm="1">
        <f t="array" ref="L1903">MEDIAN(IF(ds_salaries[experience_level]=ds_salaries[[#This Row],[experience_level]],ds_salaries[salary_in_usd]))</f>
        <v>146000</v>
      </c>
      <c r="M1903" s="10" t="str" cm="1">
        <f t="array" ref="M1903">_xlfn.IFS(ds_salaries[[#This Row],[remote_ratio]]=100,"Remote",ds_salaries[[#This Row],[remote_ratio]]=0,"Onsite",ds_salaries[[#This Row],[remote_ratio]]=50,"Hybrid")</f>
        <v>Remote</v>
      </c>
      <c r="N1903" s="10" t="str" cm="1">
        <f t="array" ref="N19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3" s="10" t="str">
        <f>VLOOKUP(ds_salaries[[#This Row],[employee_residence]],country_codes_wiki!A:B,2,0)</f>
        <v>United States</v>
      </c>
    </row>
    <row r="1904" spans="1:15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  <c r="L1904" s="10" cm="1">
        <f t="array" ref="L1904">MEDIAN(IF(ds_salaries[experience_level]=ds_salaries[[#This Row],[experience_level]],ds_salaries[salary_in_usd]))</f>
        <v>146000</v>
      </c>
      <c r="M1904" s="10" t="str" cm="1">
        <f t="array" ref="M1904">_xlfn.IFS(ds_salaries[[#This Row],[remote_ratio]]=100,"Remote",ds_salaries[[#This Row],[remote_ratio]]=0,"Onsite",ds_salaries[[#This Row],[remote_ratio]]=50,"Hybrid")</f>
        <v>Remote</v>
      </c>
      <c r="N1904" s="10" t="str" cm="1">
        <f t="array" ref="N19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4" s="10" t="str">
        <f>VLOOKUP(ds_salaries[[#This Row],[employee_residence]],country_codes_wiki!A:B,2,0)</f>
        <v>United States</v>
      </c>
    </row>
    <row r="1905" spans="1:15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  <c r="L1905" s="10" cm="1">
        <f t="array" ref="L1905">MEDIAN(IF(ds_salaries[experience_level]=ds_salaries[[#This Row],[experience_level]],ds_salaries[salary_in_usd]))</f>
        <v>146000</v>
      </c>
      <c r="M1905" s="10" t="str" cm="1">
        <f t="array" ref="M1905">_xlfn.IFS(ds_salaries[[#This Row],[remote_ratio]]=100,"Remote",ds_salaries[[#This Row],[remote_ratio]]=0,"Onsite",ds_salaries[[#This Row],[remote_ratio]]=50,"Hybrid")</f>
        <v>Onsite</v>
      </c>
      <c r="N1905" s="10" t="str" cm="1">
        <f t="array" ref="N19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5" s="10" t="str">
        <f>VLOOKUP(ds_salaries[[#This Row],[employee_residence]],country_codes_wiki!A:B,2,0)</f>
        <v>United States</v>
      </c>
    </row>
    <row r="1906" spans="1:15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  <c r="L1906" s="10" cm="1">
        <f t="array" ref="L1906">MEDIAN(IF(ds_salaries[experience_level]=ds_salaries[[#This Row],[experience_level]],ds_salaries[salary_in_usd]))</f>
        <v>146000</v>
      </c>
      <c r="M1906" s="10" t="str" cm="1">
        <f t="array" ref="M1906">_xlfn.IFS(ds_salaries[[#This Row],[remote_ratio]]=100,"Remote",ds_salaries[[#This Row],[remote_ratio]]=0,"Onsite",ds_salaries[[#This Row],[remote_ratio]]=50,"Hybrid")</f>
        <v>Onsite</v>
      </c>
      <c r="N1906" s="10" t="str" cm="1">
        <f t="array" ref="N19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6" s="10" t="str">
        <f>VLOOKUP(ds_salaries[[#This Row],[employee_residence]],country_codes_wiki!A:B,2,0)</f>
        <v>United States</v>
      </c>
    </row>
    <row r="1907" spans="1:15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  <c r="L1907" s="10" cm="1">
        <f t="array" ref="L1907">MEDIAN(IF(ds_salaries[experience_level]=ds_salaries[[#This Row],[experience_level]],ds_salaries[salary_in_usd]))</f>
        <v>146000</v>
      </c>
      <c r="M1907" s="10" t="str" cm="1">
        <f t="array" ref="M1907">_xlfn.IFS(ds_salaries[[#This Row],[remote_ratio]]=100,"Remote",ds_salaries[[#This Row],[remote_ratio]]=0,"Onsite",ds_salaries[[#This Row],[remote_ratio]]=50,"Hybrid")</f>
        <v>Onsite</v>
      </c>
      <c r="N1907" s="10" t="str" cm="1">
        <f t="array" ref="N19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7" s="10" t="str">
        <f>VLOOKUP(ds_salaries[[#This Row],[employee_residence]],country_codes_wiki!A:B,2,0)</f>
        <v>United States</v>
      </c>
    </row>
    <row r="1908" spans="1:15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  <c r="L1908" s="10" cm="1">
        <f t="array" ref="L1908">MEDIAN(IF(ds_salaries[experience_level]=ds_salaries[[#This Row],[experience_level]],ds_salaries[salary_in_usd]))</f>
        <v>146000</v>
      </c>
      <c r="M1908" s="10" t="str" cm="1">
        <f t="array" ref="M1908">_xlfn.IFS(ds_salaries[[#This Row],[remote_ratio]]=100,"Remote",ds_salaries[[#This Row],[remote_ratio]]=0,"Onsite",ds_salaries[[#This Row],[remote_ratio]]=50,"Hybrid")</f>
        <v>Onsite</v>
      </c>
      <c r="N1908" s="10" t="str" cm="1">
        <f t="array" ref="N19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8" s="10" t="str">
        <f>VLOOKUP(ds_salaries[[#This Row],[employee_residence]],country_codes_wiki!A:B,2,0)</f>
        <v>United States</v>
      </c>
    </row>
    <row r="1909" spans="1:15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  <c r="L1909" s="10" cm="1">
        <f t="array" ref="L1909">MEDIAN(IF(ds_salaries[experience_level]=ds_salaries[[#This Row],[experience_level]],ds_salaries[salary_in_usd]))</f>
        <v>146000</v>
      </c>
      <c r="M1909" s="10" t="str" cm="1">
        <f t="array" ref="M1909">_xlfn.IFS(ds_salaries[[#This Row],[remote_ratio]]=100,"Remote",ds_salaries[[#This Row],[remote_ratio]]=0,"Onsite",ds_salaries[[#This Row],[remote_ratio]]=50,"Hybrid")</f>
        <v>Onsite</v>
      </c>
      <c r="N1909" s="10" t="str" cm="1">
        <f t="array" ref="N19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09" s="10" t="str">
        <f>VLOOKUP(ds_salaries[[#This Row],[employee_residence]],country_codes_wiki!A:B,2,0)</f>
        <v>United States</v>
      </c>
    </row>
    <row r="1910" spans="1:15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  <c r="L1910" s="10" cm="1">
        <f t="array" ref="L1910">MEDIAN(IF(ds_salaries[experience_level]=ds_salaries[[#This Row],[experience_level]],ds_salaries[salary_in_usd]))</f>
        <v>146000</v>
      </c>
      <c r="M1910" s="10" t="str" cm="1">
        <f t="array" ref="M1910">_xlfn.IFS(ds_salaries[[#This Row],[remote_ratio]]=100,"Remote",ds_salaries[[#This Row],[remote_ratio]]=0,"Onsite",ds_salaries[[#This Row],[remote_ratio]]=50,"Hybrid")</f>
        <v>Onsite</v>
      </c>
      <c r="N1910" s="10" t="str" cm="1">
        <f t="array" ref="N19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0" s="10" t="str">
        <f>VLOOKUP(ds_salaries[[#This Row],[employee_residence]],country_codes_wiki!A:B,2,0)</f>
        <v>United States</v>
      </c>
    </row>
    <row r="1911" spans="1:15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  <c r="L1911" s="10" cm="1">
        <f t="array" ref="L1911">MEDIAN(IF(ds_salaries[experience_level]=ds_salaries[[#This Row],[experience_level]],ds_salaries[salary_in_usd]))</f>
        <v>146000</v>
      </c>
      <c r="M1911" s="10" t="str" cm="1">
        <f t="array" ref="M1911">_xlfn.IFS(ds_salaries[[#This Row],[remote_ratio]]=100,"Remote",ds_salaries[[#This Row],[remote_ratio]]=0,"Onsite",ds_salaries[[#This Row],[remote_ratio]]=50,"Hybrid")</f>
        <v>Onsite</v>
      </c>
      <c r="N1911" s="10" t="str" cm="1">
        <f t="array" ref="N19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1" s="10" t="str">
        <f>VLOOKUP(ds_salaries[[#This Row],[employee_residence]],country_codes_wiki!A:B,2,0)</f>
        <v>United States</v>
      </c>
    </row>
    <row r="1912" spans="1:15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  <c r="L1912" s="10" cm="1">
        <f t="array" ref="L1912">MEDIAN(IF(ds_salaries[experience_level]=ds_salaries[[#This Row],[experience_level]],ds_salaries[salary_in_usd]))</f>
        <v>146000</v>
      </c>
      <c r="M1912" s="10" t="str" cm="1">
        <f t="array" ref="M1912">_xlfn.IFS(ds_salaries[[#This Row],[remote_ratio]]=100,"Remote",ds_salaries[[#This Row],[remote_ratio]]=0,"Onsite",ds_salaries[[#This Row],[remote_ratio]]=50,"Hybrid")</f>
        <v>Onsite</v>
      </c>
      <c r="N1912" s="10" t="str" cm="1">
        <f t="array" ref="N19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2" s="10" t="str">
        <f>VLOOKUP(ds_salaries[[#This Row],[employee_residence]],country_codes_wiki!A:B,2,0)</f>
        <v>United States</v>
      </c>
    </row>
    <row r="1913" spans="1:15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  <c r="L1913" s="10" cm="1">
        <f t="array" ref="L1913">MEDIAN(IF(ds_salaries[experience_level]=ds_salaries[[#This Row],[experience_level]],ds_salaries[salary_in_usd]))</f>
        <v>100000</v>
      </c>
      <c r="M1913" s="10" t="str" cm="1">
        <f t="array" ref="M1913">_xlfn.IFS(ds_salaries[[#This Row],[remote_ratio]]=100,"Remote",ds_salaries[[#This Row],[remote_ratio]]=0,"Onsite",ds_salaries[[#This Row],[remote_ratio]]=50,"Hybrid")</f>
        <v>Remote</v>
      </c>
      <c r="N1913" s="10" t="str" cm="1">
        <f t="array" ref="N19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3" s="10" t="str">
        <f>VLOOKUP(ds_salaries[[#This Row],[employee_residence]],country_codes_wiki!A:B,2,0)</f>
        <v>United States</v>
      </c>
    </row>
    <row r="1914" spans="1:15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  <c r="L1914" s="10" cm="1">
        <f t="array" ref="L1914">MEDIAN(IF(ds_salaries[experience_level]=ds_salaries[[#This Row],[experience_level]],ds_salaries[salary_in_usd]))</f>
        <v>100000</v>
      </c>
      <c r="M1914" s="10" t="str" cm="1">
        <f t="array" ref="M1914">_xlfn.IFS(ds_salaries[[#This Row],[remote_ratio]]=100,"Remote",ds_salaries[[#This Row],[remote_ratio]]=0,"Onsite",ds_salaries[[#This Row],[remote_ratio]]=50,"Hybrid")</f>
        <v>Remote</v>
      </c>
      <c r="N1914" s="10" t="str" cm="1">
        <f t="array" ref="N19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4" s="10" t="str">
        <f>VLOOKUP(ds_salaries[[#This Row],[employee_residence]],country_codes_wiki!A:B,2,0)</f>
        <v>United States</v>
      </c>
    </row>
    <row r="1915" spans="1:15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  <c r="L1915" s="10" cm="1">
        <f t="array" ref="L1915">MEDIAN(IF(ds_salaries[experience_level]=ds_salaries[[#This Row],[experience_level]],ds_salaries[salary_in_usd]))</f>
        <v>146000</v>
      </c>
      <c r="M1915" s="10" t="str" cm="1">
        <f t="array" ref="M1915">_xlfn.IFS(ds_salaries[[#This Row],[remote_ratio]]=100,"Remote",ds_salaries[[#This Row],[remote_ratio]]=0,"Onsite",ds_salaries[[#This Row],[remote_ratio]]=50,"Hybrid")</f>
        <v>Remote</v>
      </c>
      <c r="N1915" s="10" t="str" cm="1">
        <f t="array" ref="N19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5" s="10" t="str">
        <f>VLOOKUP(ds_salaries[[#This Row],[employee_residence]],country_codes_wiki!A:B,2,0)</f>
        <v>United States</v>
      </c>
    </row>
    <row r="1916" spans="1:15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  <c r="L1916" s="10" cm="1">
        <f t="array" ref="L1916">MEDIAN(IF(ds_salaries[experience_level]=ds_salaries[[#This Row],[experience_level]],ds_salaries[salary_in_usd]))</f>
        <v>146000</v>
      </c>
      <c r="M1916" s="10" t="str" cm="1">
        <f t="array" ref="M1916">_xlfn.IFS(ds_salaries[[#This Row],[remote_ratio]]=100,"Remote",ds_salaries[[#This Row],[remote_ratio]]=0,"Onsite",ds_salaries[[#This Row],[remote_ratio]]=50,"Hybrid")</f>
        <v>Remote</v>
      </c>
      <c r="N1916" s="10" t="str" cm="1">
        <f t="array" ref="N19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6" s="10" t="str">
        <f>VLOOKUP(ds_salaries[[#This Row],[employee_residence]],country_codes_wiki!A:B,2,0)</f>
        <v>United States</v>
      </c>
    </row>
    <row r="1917" spans="1:15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  <c r="L1917" s="10" cm="1">
        <f t="array" ref="L1917">MEDIAN(IF(ds_salaries[experience_level]=ds_salaries[[#This Row],[experience_level]],ds_salaries[salary_in_usd]))</f>
        <v>100000</v>
      </c>
      <c r="M1917" s="10" t="str" cm="1">
        <f t="array" ref="M1917">_xlfn.IFS(ds_salaries[[#This Row],[remote_ratio]]=100,"Remote",ds_salaries[[#This Row],[remote_ratio]]=0,"Onsite",ds_salaries[[#This Row],[remote_ratio]]=50,"Hybrid")</f>
        <v>Onsite</v>
      </c>
      <c r="N1917" s="10" t="str" cm="1">
        <f t="array" ref="N19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7" s="10" t="str">
        <f>VLOOKUP(ds_salaries[[#This Row],[employee_residence]],country_codes_wiki!A:B,2,0)</f>
        <v>United States</v>
      </c>
    </row>
    <row r="1918" spans="1:15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  <c r="L1918" s="10" cm="1">
        <f t="array" ref="L1918">MEDIAN(IF(ds_salaries[experience_level]=ds_salaries[[#This Row],[experience_level]],ds_salaries[salary_in_usd]))</f>
        <v>100000</v>
      </c>
      <c r="M1918" s="10" t="str" cm="1">
        <f t="array" ref="M1918">_xlfn.IFS(ds_salaries[[#This Row],[remote_ratio]]=100,"Remote",ds_salaries[[#This Row],[remote_ratio]]=0,"Onsite",ds_salaries[[#This Row],[remote_ratio]]=50,"Hybrid")</f>
        <v>Onsite</v>
      </c>
      <c r="N1918" s="10" t="str" cm="1">
        <f t="array" ref="N19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8" s="10" t="str">
        <f>VLOOKUP(ds_salaries[[#This Row],[employee_residence]],country_codes_wiki!A:B,2,0)</f>
        <v>United States</v>
      </c>
    </row>
    <row r="1919" spans="1:15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  <c r="L1919" s="10" cm="1">
        <f t="array" ref="L1919">MEDIAN(IF(ds_salaries[experience_level]=ds_salaries[[#This Row],[experience_level]],ds_salaries[salary_in_usd]))</f>
        <v>70000</v>
      </c>
      <c r="M1919" s="10" t="str" cm="1">
        <f t="array" ref="M1919">_xlfn.IFS(ds_salaries[[#This Row],[remote_ratio]]=100,"Remote",ds_salaries[[#This Row],[remote_ratio]]=0,"Onsite",ds_salaries[[#This Row],[remote_ratio]]=50,"Hybrid")</f>
        <v>Hybrid</v>
      </c>
      <c r="N1919" s="10" t="str" cm="1">
        <f t="array" ref="N19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19" s="10" t="str">
        <f>VLOOKUP(ds_salaries[[#This Row],[employee_residence]],country_codes_wiki!A:B,2,0)</f>
        <v>Morocco</v>
      </c>
    </row>
    <row r="1920" spans="1:15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  <c r="L1920" s="10" cm="1">
        <f t="array" ref="L1920">MEDIAN(IF(ds_salaries[experience_level]=ds_salaries[[#This Row],[experience_level]],ds_salaries[salary_in_usd]))</f>
        <v>100000</v>
      </c>
      <c r="M1920" s="10" t="str" cm="1">
        <f t="array" ref="M1920">_xlfn.IFS(ds_salaries[[#This Row],[remote_ratio]]=100,"Remote",ds_salaries[[#This Row],[remote_ratio]]=0,"Onsite",ds_salaries[[#This Row],[remote_ratio]]=50,"Hybrid")</f>
        <v>Remote</v>
      </c>
      <c r="N1920" s="10" t="str" cm="1">
        <f t="array" ref="N19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0" s="10" t="str">
        <f>VLOOKUP(ds_salaries[[#This Row],[employee_residence]],country_codes_wiki!A:B,2,0)</f>
        <v>India</v>
      </c>
    </row>
    <row r="1921" spans="1:15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  <c r="L1921" s="10" cm="1">
        <f t="array" ref="L1921">MEDIAN(IF(ds_salaries[experience_level]=ds_salaries[[#This Row],[experience_level]],ds_salaries[salary_in_usd]))</f>
        <v>100000</v>
      </c>
      <c r="M1921" s="10" t="str" cm="1">
        <f t="array" ref="M1921">_xlfn.IFS(ds_salaries[[#This Row],[remote_ratio]]=100,"Remote",ds_salaries[[#This Row],[remote_ratio]]=0,"Onsite",ds_salaries[[#This Row],[remote_ratio]]=50,"Hybrid")</f>
        <v>Remote</v>
      </c>
      <c r="N1921" s="10" t="str" cm="1">
        <f t="array" ref="N19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1" s="10" t="str">
        <f>VLOOKUP(ds_salaries[[#This Row],[employee_residence]],country_codes_wiki!A:B,2,0)</f>
        <v>Poland</v>
      </c>
    </row>
    <row r="1922" spans="1:15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  <c r="L1922" s="10" cm="1">
        <f t="array" ref="L1922">MEDIAN(IF(ds_salaries[experience_level]=ds_salaries[[#This Row],[experience_level]],ds_salaries[salary_in_usd]))</f>
        <v>146000</v>
      </c>
      <c r="M1922" s="10" t="str" cm="1">
        <f t="array" ref="M1922">_xlfn.IFS(ds_salaries[[#This Row],[remote_ratio]]=100,"Remote",ds_salaries[[#This Row],[remote_ratio]]=0,"Onsite",ds_salaries[[#This Row],[remote_ratio]]=50,"Hybrid")</f>
        <v>Onsite</v>
      </c>
      <c r="N1922" s="10" t="str" cm="1">
        <f t="array" ref="N19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2" s="10" t="str">
        <f>VLOOKUP(ds_salaries[[#This Row],[employee_residence]],country_codes_wiki!A:B,2,0)</f>
        <v>United States</v>
      </c>
    </row>
    <row r="1923" spans="1:15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  <c r="L1923" s="10" cm="1">
        <f t="array" ref="L1923">MEDIAN(IF(ds_salaries[experience_level]=ds_salaries[[#This Row],[experience_level]],ds_salaries[salary_in_usd]))</f>
        <v>146000</v>
      </c>
      <c r="M1923" s="10" t="str" cm="1">
        <f t="array" ref="M1923">_xlfn.IFS(ds_salaries[[#This Row],[remote_ratio]]=100,"Remote",ds_salaries[[#This Row],[remote_ratio]]=0,"Onsite",ds_salaries[[#This Row],[remote_ratio]]=50,"Hybrid")</f>
        <v>Onsite</v>
      </c>
      <c r="N1923" s="10" t="str" cm="1">
        <f t="array" ref="N19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3" s="10" t="str">
        <f>VLOOKUP(ds_salaries[[#This Row],[employee_residence]],country_codes_wiki!A:B,2,0)</f>
        <v>United States</v>
      </c>
    </row>
    <row r="1924" spans="1:15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  <c r="L1924" s="10" cm="1">
        <f t="array" ref="L1924">MEDIAN(IF(ds_salaries[experience_level]=ds_salaries[[#This Row],[experience_level]],ds_salaries[salary_in_usd]))</f>
        <v>146000</v>
      </c>
      <c r="M1924" s="10" t="str" cm="1">
        <f t="array" ref="M1924">_xlfn.IFS(ds_salaries[[#This Row],[remote_ratio]]=100,"Remote",ds_salaries[[#This Row],[remote_ratio]]=0,"Onsite",ds_salaries[[#This Row],[remote_ratio]]=50,"Hybrid")</f>
        <v>Onsite</v>
      </c>
      <c r="N1924" s="10" t="str" cm="1">
        <f t="array" ref="N19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4" s="10" t="str">
        <f>VLOOKUP(ds_salaries[[#This Row],[employee_residence]],country_codes_wiki!A:B,2,0)</f>
        <v>United States</v>
      </c>
    </row>
    <row r="1925" spans="1:15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  <c r="L1925" s="10" cm="1">
        <f t="array" ref="L1925">MEDIAN(IF(ds_salaries[experience_level]=ds_salaries[[#This Row],[experience_level]],ds_salaries[salary_in_usd]))</f>
        <v>146000</v>
      </c>
      <c r="M1925" s="10" t="str" cm="1">
        <f t="array" ref="M1925">_xlfn.IFS(ds_salaries[[#This Row],[remote_ratio]]=100,"Remote",ds_salaries[[#This Row],[remote_ratio]]=0,"Onsite",ds_salaries[[#This Row],[remote_ratio]]=50,"Hybrid")</f>
        <v>Onsite</v>
      </c>
      <c r="N1925" s="10" t="str" cm="1">
        <f t="array" ref="N19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5" s="10" t="str">
        <f>VLOOKUP(ds_salaries[[#This Row],[employee_residence]],country_codes_wiki!A:B,2,0)</f>
        <v>United States</v>
      </c>
    </row>
    <row r="1926" spans="1:15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  <c r="L1926" s="10" cm="1">
        <f t="array" ref="L1926">MEDIAN(IF(ds_salaries[experience_level]=ds_salaries[[#This Row],[experience_level]],ds_salaries[salary_in_usd]))</f>
        <v>196000</v>
      </c>
      <c r="M1926" s="10" t="str" cm="1">
        <f t="array" ref="M1926">_xlfn.IFS(ds_salaries[[#This Row],[remote_ratio]]=100,"Remote",ds_salaries[[#This Row],[remote_ratio]]=0,"Onsite",ds_salaries[[#This Row],[remote_ratio]]=50,"Hybrid")</f>
        <v>Onsite</v>
      </c>
      <c r="N1926" s="10" t="str" cm="1">
        <f t="array" ref="N19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6" s="10" t="str">
        <f>VLOOKUP(ds_salaries[[#This Row],[employee_residence]],country_codes_wiki!A:B,2,0)</f>
        <v>United States</v>
      </c>
    </row>
    <row r="1927" spans="1:15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  <c r="L1927" s="10" cm="1">
        <f t="array" ref="L1927">MEDIAN(IF(ds_salaries[experience_level]=ds_salaries[[#This Row],[experience_level]],ds_salaries[salary_in_usd]))</f>
        <v>196000</v>
      </c>
      <c r="M1927" s="10" t="str" cm="1">
        <f t="array" ref="M1927">_xlfn.IFS(ds_salaries[[#This Row],[remote_ratio]]=100,"Remote",ds_salaries[[#This Row],[remote_ratio]]=0,"Onsite",ds_salaries[[#This Row],[remote_ratio]]=50,"Hybrid")</f>
        <v>Onsite</v>
      </c>
      <c r="N1927" s="10" t="str" cm="1">
        <f t="array" ref="N19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7" s="10" t="str">
        <f>VLOOKUP(ds_salaries[[#This Row],[employee_residence]],country_codes_wiki!A:B,2,0)</f>
        <v>United States</v>
      </c>
    </row>
    <row r="1928" spans="1:15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  <c r="L1928" s="10" cm="1">
        <f t="array" ref="L1928">MEDIAN(IF(ds_salaries[experience_level]=ds_salaries[[#This Row],[experience_level]],ds_salaries[salary_in_usd]))</f>
        <v>100000</v>
      </c>
      <c r="M1928" s="10" t="str" cm="1">
        <f t="array" ref="M1928">_xlfn.IFS(ds_salaries[[#This Row],[remote_ratio]]=100,"Remote",ds_salaries[[#This Row],[remote_ratio]]=0,"Onsite",ds_salaries[[#This Row],[remote_ratio]]=50,"Hybrid")</f>
        <v>Remote</v>
      </c>
      <c r="N1928" s="10" t="str" cm="1">
        <f t="array" ref="N19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8" s="10" t="str">
        <f>VLOOKUP(ds_salaries[[#This Row],[employee_residence]],country_codes_wiki!A:B,2,0)</f>
        <v>Great Britain</v>
      </c>
    </row>
    <row r="1929" spans="1:15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  <c r="L1929" s="10" cm="1">
        <f t="array" ref="L1929">MEDIAN(IF(ds_salaries[experience_level]=ds_salaries[[#This Row],[experience_level]],ds_salaries[salary_in_usd]))</f>
        <v>100000</v>
      </c>
      <c r="M1929" s="10" t="str" cm="1">
        <f t="array" ref="M1929">_xlfn.IFS(ds_salaries[[#This Row],[remote_ratio]]=100,"Remote",ds_salaries[[#This Row],[remote_ratio]]=0,"Onsite",ds_salaries[[#This Row],[remote_ratio]]=50,"Hybrid")</f>
        <v>Remote</v>
      </c>
      <c r="N1929" s="10" t="str" cm="1">
        <f t="array" ref="N19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29" s="10" t="str">
        <f>VLOOKUP(ds_salaries[[#This Row],[employee_residence]],country_codes_wiki!A:B,2,0)</f>
        <v>Great Britain</v>
      </c>
    </row>
    <row r="1930" spans="1:15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  <c r="L1930" s="10" cm="1">
        <f t="array" ref="L1930">MEDIAN(IF(ds_salaries[experience_level]=ds_salaries[[#This Row],[experience_level]],ds_salaries[salary_in_usd]))</f>
        <v>146000</v>
      </c>
      <c r="M1930" s="10" t="str" cm="1">
        <f t="array" ref="M1930">_xlfn.IFS(ds_salaries[[#This Row],[remote_ratio]]=100,"Remote",ds_salaries[[#This Row],[remote_ratio]]=0,"Onsite",ds_salaries[[#This Row],[remote_ratio]]=50,"Hybrid")</f>
        <v>Onsite</v>
      </c>
      <c r="N1930" s="10" t="str" cm="1">
        <f t="array" ref="N19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0" s="10" t="str">
        <f>VLOOKUP(ds_salaries[[#This Row],[employee_residence]],country_codes_wiki!A:B,2,0)</f>
        <v>United States</v>
      </c>
    </row>
    <row r="1931" spans="1:15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  <c r="L1931" s="10" cm="1">
        <f t="array" ref="L1931">MEDIAN(IF(ds_salaries[experience_level]=ds_salaries[[#This Row],[experience_level]],ds_salaries[salary_in_usd]))</f>
        <v>146000</v>
      </c>
      <c r="M1931" s="10" t="str" cm="1">
        <f t="array" ref="M1931">_xlfn.IFS(ds_salaries[[#This Row],[remote_ratio]]=100,"Remote",ds_salaries[[#This Row],[remote_ratio]]=0,"Onsite",ds_salaries[[#This Row],[remote_ratio]]=50,"Hybrid")</f>
        <v>Onsite</v>
      </c>
      <c r="N1931" s="10" t="str" cm="1">
        <f t="array" ref="N19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1" s="10" t="str">
        <f>VLOOKUP(ds_salaries[[#This Row],[employee_residence]],country_codes_wiki!A:B,2,0)</f>
        <v>United States</v>
      </c>
    </row>
    <row r="1932" spans="1:15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  <c r="L1932" s="10" cm="1">
        <f t="array" ref="L1932">MEDIAN(IF(ds_salaries[experience_level]=ds_salaries[[#This Row],[experience_level]],ds_salaries[salary_in_usd]))</f>
        <v>146000</v>
      </c>
      <c r="M1932" s="10" t="str" cm="1">
        <f t="array" ref="M1932">_xlfn.IFS(ds_salaries[[#This Row],[remote_ratio]]=100,"Remote",ds_salaries[[#This Row],[remote_ratio]]=0,"Onsite",ds_salaries[[#This Row],[remote_ratio]]=50,"Hybrid")</f>
        <v>Remote</v>
      </c>
      <c r="N1932" s="10" t="str" cm="1">
        <f t="array" ref="N19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2" s="10" t="str">
        <f>VLOOKUP(ds_salaries[[#This Row],[employee_residence]],country_codes_wiki!A:B,2,0)</f>
        <v>United States</v>
      </c>
    </row>
    <row r="1933" spans="1:15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  <c r="L1933" s="10" cm="1">
        <f t="array" ref="L1933">MEDIAN(IF(ds_salaries[experience_level]=ds_salaries[[#This Row],[experience_level]],ds_salaries[salary_in_usd]))</f>
        <v>146000</v>
      </c>
      <c r="M1933" s="10" t="str" cm="1">
        <f t="array" ref="M1933">_xlfn.IFS(ds_salaries[[#This Row],[remote_ratio]]=100,"Remote",ds_salaries[[#This Row],[remote_ratio]]=0,"Onsite",ds_salaries[[#This Row],[remote_ratio]]=50,"Hybrid")</f>
        <v>Remote</v>
      </c>
      <c r="N1933" s="10" t="str" cm="1">
        <f t="array" ref="N19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3" s="10" t="str">
        <f>VLOOKUP(ds_salaries[[#This Row],[employee_residence]],country_codes_wiki!A:B,2,0)</f>
        <v>United States</v>
      </c>
    </row>
    <row r="1934" spans="1:15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  <c r="L1934" s="10" cm="1">
        <f t="array" ref="L1934">MEDIAN(IF(ds_salaries[experience_level]=ds_salaries[[#This Row],[experience_level]],ds_salaries[salary_in_usd]))</f>
        <v>196000</v>
      </c>
      <c r="M1934" s="10" t="str" cm="1">
        <f t="array" ref="M1934">_xlfn.IFS(ds_salaries[[#This Row],[remote_ratio]]=100,"Remote",ds_salaries[[#This Row],[remote_ratio]]=0,"Onsite",ds_salaries[[#This Row],[remote_ratio]]=50,"Hybrid")</f>
        <v>Remote</v>
      </c>
      <c r="N1934" s="10" t="str" cm="1">
        <f t="array" ref="N19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4" s="10" t="str">
        <f>VLOOKUP(ds_salaries[[#This Row],[employee_residence]],country_codes_wiki!A:B,2,0)</f>
        <v>United States</v>
      </c>
    </row>
    <row r="1935" spans="1:15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  <c r="L1935" s="10" cm="1">
        <f t="array" ref="L1935">MEDIAN(IF(ds_salaries[experience_level]=ds_salaries[[#This Row],[experience_level]],ds_salaries[salary_in_usd]))</f>
        <v>196000</v>
      </c>
      <c r="M1935" s="10" t="str" cm="1">
        <f t="array" ref="M1935">_xlfn.IFS(ds_salaries[[#This Row],[remote_ratio]]=100,"Remote",ds_salaries[[#This Row],[remote_ratio]]=0,"Onsite",ds_salaries[[#This Row],[remote_ratio]]=50,"Hybrid")</f>
        <v>Remote</v>
      </c>
      <c r="N1935" s="10" t="str" cm="1">
        <f t="array" ref="N19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5" s="10" t="str">
        <f>VLOOKUP(ds_salaries[[#This Row],[employee_residence]],country_codes_wiki!A:B,2,0)</f>
        <v>United States</v>
      </c>
    </row>
    <row r="1936" spans="1:15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  <c r="L1936" s="10" cm="1">
        <f t="array" ref="L1936">MEDIAN(IF(ds_salaries[experience_level]=ds_salaries[[#This Row],[experience_level]],ds_salaries[salary_in_usd]))</f>
        <v>146000</v>
      </c>
      <c r="M1936" s="10" t="str" cm="1">
        <f t="array" ref="M1936">_xlfn.IFS(ds_salaries[[#This Row],[remote_ratio]]=100,"Remote",ds_salaries[[#This Row],[remote_ratio]]=0,"Onsite",ds_salaries[[#This Row],[remote_ratio]]=50,"Hybrid")</f>
        <v>Onsite</v>
      </c>
      <c r="N1936" s="10" t="str" cm="1">
        <f t="array" ref="N19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6" s="10" t="str">
        <f>VLOOKUP(ds_salaries[[#This Row],[employee_residence]],country_codes_wiki!A:B,2,0)</f>
        <v>United States</v>
      </c>
    </row>
    <row r="1937" spans="1:15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  <c r="L1937" s="10" cm="1">
        <f t="array" ref="L1937">MEDIAN(IF(ds_salaries[experience_level]=ds_salaries[[#This Row],[experience_level]],ds_salaries[salary_in_usd]))</f>
        <v>146000</v>
      </c>
      <c r="M1937" s="10" t="str" cm="1">
        <f t="array" ref="M1937">_xlfn.IFS(ds_salaries[[#This Row],[remote_ratio]]=100,"Remote",ds_salaries[[#This Row],[remote_ratio]]=0,"Onsite",ds_salaries[[#This Row],[remote_ratio]]=50,"Hybrid")</f>
        <v>Onsite</v>
      </c>
      <c r="N1937" s="10" t="str" cm="1">
        <f t="array" ref="N19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7" s="10" t="str">
        <f>VLOOKUP(ds_salaries[[#This Row],[employee_residence]],country_codes_wiki!A:B,2,0)</f>
        <v>United States</v>
      </c>
    </row>
    <row r="1938" spans="1:15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  <c r="L1938" s="10" cm="1">
        <f t="array" ref="L1938">MEDIAN(IF(ds_salaries[experience_level]=ds_salaries[[#This Row],[experience_level]],ds_salaries[salary_in_usd]))</f>
        <v>146000</v>
      </c>
      <c r="M1938" s="10" t="str" cm="1">
        <f t="array" ref="M1938">_xlfn.IFS(ds_salaries[[#This Row],[remote_ratio]]=100,"Remote",ds_salaries[[#This Row],[remote_ratio]]=0,"Onsite",ds_salaries[[#This Row],[remote_ratio]]=50,"Hybrid")</f>
        <v>Onsite</v>
      </c>
      <c r="N1938" s="10" t="str" cm="1">
        <f t="array" ref="N19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8" s="10" t="str">
        <f>VLOOKUP(ds_salaries[[#This Row],[employee_residence]],country_codes_wiki!A:B,2,0)</f>
        <v>United States</v>
      </c>
    </row>
    <row r="1939" spans="1:15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  <c r="L1939" s="10" cm="1">
        <f t="array" ref="L1939">MEDIAN(IF(ds_salaries[experience_level]=ds_salaries[[#This Row],[experience_level]],ds_salaries[salary_in_usd]))</f>
        <v>146000</v>
      </c>
      <c r="M1939" s="10" t="str" cm="1">
        <f t="array" ref="M1939">_xlfn.IFS(ds_salaries[[#This Row],[remote_ratio]]=100,"Remote",ds_salaries[[#This Row],[remote_ratio]]=0,"Onsite",ds_salaries[[#This Row],[remote_ratio]]=50,"Hybrid")</f>
        <v>Onsite</v>
      </c>
      <c r="N1939" s="10" t="str" cm="1">
        <f t="array" ref="N19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39" s="10" t="str">
        <f>VLOOKUP(ds_salaries[[#This Row],[employee_residence]],country_codes_wiki!A:B,2,0)</f>
        <v>United States</v>
      </c>
    </row>
    <row r="1940" spans="1:15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  <c r="L1940" s="10" cm="1">
        <f t="array" ref="L1940">MEDIAN(IF(ds_salaries[experience_level]=ds_salaries[[#This Row],[experience_level]],ds_salaries[salary_in_usd]))</f>
        <v>146000</v>
      </c>
      <c r="M1940" s="10" t="str" cm="1">
        <f t="array" ref="M1940">_xlfn.IFS(ds_salaries[[#This Row],[remote_ratio]]=100,"Remote",ds_salaries[[#This Row],[remote_ratio]]=0,"Onsite",ds_salaries[[#This Row],[remote_ratio]]=50,"Hybrid")</f>
        <v>Onsite</v>
      </c>
      <c r="N1940" s="10" t="str" cm="1">
        <f t="array" ref="N19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0" s="10" t="str">
        <f>VLOOKUP(ds_salaries[[#This Row],[employee_residence]],country_codes_wiki!A:B,2,0)</f>
        <v>United States</v>
      </c>
    </row>
    <row r="1941" spans="1:15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  <c r="L1941" s="10" cm="1">
        <f t="array" ref="L1941">MEDIAN(IF(ds_salaries[experience_level]=ds_salaries[[#This Row],[experience_level]],ds_salaries[salary_in_usd]))</f>
        <v>146000</v>
      </c>
      <c r="M1941" s="10" t="str" cm="1">
        <f t="array" ref="M1941">_xlfn.IFS(ds_salaries[[#This Row],[remote_ratio]]=100,"Remote",ds_salaries[[#This Row],[remote_ratio]]=0,"Onsite",ds_salaries[[#This Row],[remote_ratio]]=50,"Hybrid")</f>
        <v>Onsite</v>
      </c>
      <c r="N1941" s="10" t="str" cm="1">
        <f t="array" ref="N19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1" s="10" t="str">
        <f>VLOOKUP(ds_salaries[[#This Row],[employee_residence]],country_codes_wiki!A:B,2,0)</f>
        <v>United States</v>
      </c>
    </row>
    <row r="1942" spans="1:15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  <c r="L1942" s="10" cm="1">
        <f t="array" ref="L1942">MEDIAN(IF(ds_salaries[experience_level]=ds_salaries[[#This Row],[experience_level]],ds_salaries[salary_in_usd]))</f>
        <v>146000</v>
      </c>
      <c r="M1942" s="10" t="str" cm="1">
        <f t="array" ref="M1942">_xlfn.IFS(ds_salaries[[#This Row],[remote_ratio]]=100,"Remote",ds_salaries[[#This Row],[remote_ratio]]=0,"Onsite",ds_salaries[[#This Row],[remote_ratio]]=50,"Hybrid")</f>
        <v>Onsite</v>
      </c>
      <c r="N1942" s="10" t="str" cm="1">
        <f t="array" ref="N19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2" s="10" t="str">
        <f>VLOOKUP(ds_salaries[[#This Row],[employee_residence]],country_codes_wiki!A:B,2,0)</f>
        <v>Spain</v>
      </c>
    </row>
    <row r="1943" spans="1:15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  <c r="L1943" s="10" cm="1">
        <f t="array" ref="L1943">MEDIAN(IF(ds_salaries[experience_level]=ds_salaries[[#This Row],[experience_level]],ds_salaries[salary_in_usd]))</f>
        <v>146000</v>
      </c>
      <c r="M1943" s="10" t="str" cm="1">
        <f t="array" ref="M1943">_xlfn.IFS(ds_salaries[[#This Row],[remote_ratio]]=100,"Remote",ds_salaries[[#This Row],[remote_ratio]]=0,"Onsite",ds_salaries[[#This Row],[remote_ratio]]=50,"Hybrid")</f>
        <v>Onsite</v>
      </c>
      <c r="N1943" s="10" t="str" cm="1">
        <f t="array" ref="N19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3" s="10" t="str">
        <f>VLOOKUP(ds_salaries[[#This Row],[employee_residence]],country_codes_wiki!A:B,2,0)</f>
        <v>Spain</v>
      </c>
    </row>
    <row r="1944" spans="1:15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  <c r="L1944" s="10" cm="1">
        <f t="array" ref="L1944">MEDIAN(IF(ds_salaries[experience_level]=ds_salaries[[#This Row],[experience_level]],ds_salaries[salary_in_usd]))</f>
        <v>100000</v>
      </c>
      <c r="M1944" s="10" t="str" cm="1">
        <f t="array" ref="M1944">_xlfn.IFS(ds_salaries[[#This Row],[remote_ratio]]=100,"Remote",ds_salaries[[#This Row],[remote_ratio]]=0,"Onsite",ds_salaries[[#This Row],[remote_ratio]]=50,"Hybrid")</f>
        <v>Remote</v>
      </c>
      <c r="N1944" s="10" t="str" cm="1">
        <f t="array" ref="N19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4" s="10" t="str">
        <f>VLOOKUP(ds_salaries[[#This Row],[employee_residence]],country_codes_wiki!A:B,2,0)</f>
        <v>United States</v>
      </c>
    </row>
    <row r="1945" spans="1:15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  <c r="L1945" s="10" cm="1">
        <f t="array" ref="L1945">MEDIAN(IF(ds_salaries[experience_level]=ds_salaries[[#This Row],[experience_level]],ds_salaries[salary_in_usd]))</f>
        <v>100000</v>
      </c>
      <c r="M1945" s="10" t="str" cm="1">
        <f t="array" ref="M1945">_xlfn.IFS(ds_salaries[[#This Row],[remote_ratio]]=100,"Remote",ds_salaries[[#This Row],[remote_ratio]]=0,"Onsite",ds_salaries[[#This Row],[remote_ratio]]=50,"Hybrid")</f>
        <v>Remote</v>
      </c>
      <c r="N1945" s="10" t="str" cm="1">
        <f t="array" ref="N19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5" s="10" t="str">
        <f>VLOOKUP(ds_salaries[[#This Row],[employee_residence]],country_codes_wiki!A:B,2,0)</f>
        <v>United States</v>
      </c>
    </row>
    <row r="1946" spans="1:15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  <c r="L1946" s="10" cm="1">
        <f t="array" ref="L1946">MEDIAN(IF(ds_salaries[experience_level]=ds_salaries[[#This Row],[experience_level]],ds_salaries[salary_in_usd]))</f>
        <v>146000</v>
      </c>
      <c r="M1946" s="10" t="str" cm="1">
        <f t="array" ref="M1946">_xlfn.IFS(ds_salaries[[#This Row],[remote_ratio]]=100,"Remote",ds_salaries[[#This Row],[remote_ratio]]=0,"Onsite",ds_salaries[[#This Row],[remote_ratio]]=50,"Hybrid")</f>
        <v>Onsite</v>
      </c>
      <c r="N1946" s="10" t="str" cm="1">
        <f t="array" ref="N19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6" s="10" t="str">
        <f>VLOOKUP(ds_salaries[[#This Row],[employee_residence]],country_codes_wiki!A:B,2,0)</f>
        <v>United States</v>
      </c>
    </row>
    <row r="1947" spans="1:15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  <c r="L1947" s="10" cm="1">
        <f t="array" ref="L1947">MEDIAN(IF(ds_salaries[experience_level]=ds_salaries[[#This Row],[experience_level]],ds_salaries[salary_in_usd]))</f>
        <v>146000</v>
      </c>
      <c r="M1947" s="10" t="str" cm="1">
        <f t="array" ref="M1947">_xlfn.IFS(ds_salaries[[#This Row],[remote_ratio]]=100,"Remote",ds_salaries[[#This Row],[remote_ratio]]=0,"Onsite",ds_salaries[[#This Row],[remote_ratio]]=50,"Hybrid")</f>
        <v>Onsite</v>
      </c>
      <c r="N1947" s="10" t="str" cm="1">
        <f t="array" ref="N19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7" s="10" t="str">
        <f>VLOOKUP(ds_salaries[[#This Row],[employee_residence]],country_codes_wiki!A:B,2,0)</f>
        <v>United States</v>
      </c>
    </row>
    <row r="1948" spans="1:15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  <c r="L1948" s="10" cm="1">
        <f t="array" ref="L1948">MEDIAN(IF(ds_salaries[experience_level]=ds_salaries[[#This Row],[experience_level]],ds_salaries[salary_in_usd]))</f>
        <v>100000</v>
      </c>
      <c r="M1948" s="10" t="str" cm="1">
        <f t="array" ref="M1948">_xlfn.IFS(ds_salaries[[#This Row],[remote_ratio]]=100,"Remote",ds_salaries[[#This Row],[remote_ratio]]=0,"Onsite",ds_salaries[[#This Row],[remote_ratio]]=50,"Hybrid")</f>
        <v>Hybrid</v>
      </c>
      <c r="N1948" s="10" t="str" cm="1">
        <f t="array" ref="N19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8" s="10" t="str">
        <f>VLOOKUP(ds_salaries[[#This Row],[employee_residence]],country_codes_wiki!A:B,2,0)</f>
        <v>India</v>
      </c>
    </row>
    <row r="1949" spans="1:15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  <c r="L1949" s="10" cm="1">
        <f t="array" ref="L1949">MEDIAN(IF(ds_salaries[experience_level]=ds_salaries[[#This Row],[experience_level]],ds_salaries[salary_in_usd]))</f>
        <v>146000</v>
      </c>
      <c r="M1949" s="10" t="str" cm="1">
        <f t="array" ref="M1949">_xlfn.IFS(ds_salaries[[#This Row],[remote_ratio]]=100,"Remote",ds_salaries[[#This Row],[remote_ratio]]=0,"Onsite",ds_salaries[[#This Row],[remote_ratio]]=50,"Hybrid")</f>
        <v>Remote</v>
      </c>
      <c r="N1949" s="10" t="str" cm="1">
        <f t="array" ref="N19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49" s="10" t="str">
        <f>VLOOKUP(ds_salaries[[#This Row],[employee_residence]],country_codes_wiki!A:B,2,0)</f>
        <v>Colombia</v>
      </c>
    </row>
    <row r="1950" spans="1:15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  <c r="L1950" s="10" cm="1">
        <f t="array" ref="L1950">MEDIAN(IF(ds_salaries[experience_level]=ds_salaries[[#This Row],[experience_level]],ds_salaries[salary_in_usd]))</f>
        <v>146000</v>
      </c>
      <c r="M1950" s="10" t="str" cm="1">
        <f t="array" ref="M1950">_xlfn.IFS(ds_salaries[[#This Row],[remote_ratio]]=100,"Remote",ds_salaries[[#This Row],[remote_ratio]]=0,"Onsite",ds_salaries[[#This Row],[remote_ratio]]=50,"Hybrid")</f>
        <v>Onsite</v>
      </c>
      <c r="N1950" s="10" t="str" cm="1">
        <f t="array" ref="N19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0" s="10" t="str">
        <f>VLOOKUP(ds_salaries[[#This Row],[employee_residence]],country_codes_wiki!A:B,2,0)</f>
        <v>United States</v>
      </c>
    </row>
    <row r="1951" spans="1:15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  <c r="L1951" s="10" cm="1">
        <f t="array" ref="L1951">MEDIAN(IF(ds_salaries[experience_level]=ds_salaries[[#This Row],[experience_level]],ds_salaries[salary_in_usd]))</f>
        <v>146000</v>
      </c>
      <c r="M1951" s="10" t="str" cm="1">
        <f t="array" ref="M1951">_xlfn.IFS(ds_salaries[[#This Row],[remote_ratio]]=100,"Remote",ds_salaries[[#This Row],[remote_ratio]]=0,"Onsite",ds_salaries[[#This Row],[remote_ratio]]=50,"Hybrid")</f>
        <v>Onsite</v>
      </c>
      <c r="N1951" s="10" t="str" cm="1">
        <f t="array" ref="N19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1" s="10" t="str">
        <f>VLOOKUP(ds_salaries[[#This Row],[employee_residence]],country_codes_wiki!A:B,2,0)</f>
        <v>United States</v>
      </c>
    </row>
    <row r="1952" spans="1:15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  <c r="L1952" s="10" cm="1">
        <f t="array" ref="L1952">MEDIAN(IF(ds_salaries[experience_level]=ds_salaries[[#This Row],[experience_level]],ds_salaries[salary_in_usd]))</f>
        <v>100000</v>
      </c>
      <c r="M1952" s="10" t="str" cm="1">
        <f t="array" ref="M1952">_xlfn.IFS(ds_salaries[[#This Row],[remote_ratio]]=100,"Remote",ds_salaries[[#This Row],[remote_ratio]]=0,"Onsite",ds_salaries[[#This Row],[remote_ratio]]=50,"Hybrid")</f>
        <v>Onsite</v>
      </c>
      <c r="N1952" s="10" t="str" cm="1">
        <f t="array" ref="N19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2" s="10" t="str">
        <f>VLOOKUP(ds_salaries[[#This Row],[employee_residence]],country_codes_wiki!A:B,2,0)</f>
        <v>United States</v>
      </c>
    </row>
    <row r="1953" spans="1:15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  <c r="L1953" s="10" cm="1">
        <f t="array" ref="L1953">MEDIAN(IF(ds_salaries[experience_level]=ds_salaries[[#This Row],[experience_level]],ds_salaries[salary_in_usd]))</f>
        <v>100000</v>
      </c>
      <c r="M1953" s="10" t="str" cm="1">
        <f t="array" ref="M1953">_xlfn.IFS(ds_salaries[[#This Row],[remote_ratio]]=100,"Remote",ds_salaries[[#This Row],[remote_ratio]]=0,"Onsite",ds_salaries[[#This Row],[remote_ratio]]=50,"Hybrid")</f>
        <v>Onsite</v>
      </c>
      <c r="N1953" s="10" t="str" cm="1">
        <f t="array" ref="N19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3" s="10" t="str">
        <f>VLOOKUP(ds_salaries[[#This Row],[employee_residence]],country_codes_wiki!A:B,2,0)</f>
        <v>United States</v>
      </c>
    </row>
    <row r="1954" spans="1:15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  <c r="L1954" s="10" cm="1">
        <f t="array" ref="L1954">MEDIAN(IF(ds_salaries[experience_level]=ds_salaries[[#This Row],[experience_level]],ds_salaries[salary_in_usd]))</f>
        <v>146000</v>
      </c>
      <c r="M1954" s="10" t="str" cm="1">
        <f t="array" ref="M1954">_xlfn.IFS(ds_salaries[[#This Row],[remote_ratio]]=100,"Remote",ds_salaries[[#This Row],[remote_ratio]]=0,"Onsite",ds_salaries[[#This Row],[remote_ratio]]=50,"Hybrid")</f>
        <v>Onsite</v>
      </c>
      <c r="N1954" s="10" t="str" cm="1">
        <f t="array" ref="N19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4" s="10" t="str">
        <f>VLOOKUP(ds_salaries[[#This Row],[employee_residence]],country_codes_wiki!A:B,2,0)</f>
        <v>Spain</v>
      </c>
    </row>
    <row r="1955" spans="1:15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  <c r="L1955" s="10" cm="1">
        <f t="array" ref="L1955">MEDIAN(IF(ds_salaries[experience_level]=ds_salaries[[#This Row],[experience_level]],ds_salaries[salary_in_usd]))</f>
        <v>146000</v>
      </c>
      <c r="M1955" s="10" t="str" cm="1">
        <f t="array" ref="M1955">_xlfn.IFS(ds_salaries[[#This Row],[remote_ratio]]=100,"Remote",ds_salaries[[#This Row],[remote_ratio]]=0,"Onsite",ds_salaries[[#This Row],[remote_ratio]]=50,"Hybrid")</f>
        <v>Onsite</v>
      </c>
      <c r="N1955" s="10" t="str" cm="1">
        <f t="array" ref="N19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5" s="10" t="str">
        <f>VLOOKUP(ds_salaries[[#This Row],[employee_residence]],country_codes_wiki!A:B,2,0)</f>
        <v>Spain</v>
      </c>
    </row>
    <row r="1956" spans="1:15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  <c r="L1956" s="10" cm="1">
        <f t="array" ref="L1956">MEDIAN(IF(ds_salaries[experience_level]=ds_salaries[[#This Row],[experience_level]],ds_salaries[salary_in_usd]))</f>
        <v>146000</v>
      </c>
      <c r="M1956" s="10" t="str" cm="1">
        <f t="array" ref="M1956">_xlfn.IFS(ds_salaries[[#This Row],[remote_ratio]]=100,"Remote",ds_salaries[[#This Row],[remote_ratio]]=0,"Onsite",ds_salaries[[#This Row],[remote_ratio]]=50,"Hybrid")</f>
        <v>Remote</v>
      </c>
      <c r="N1956" s="10" t="str" cm="1">
        <f t="array" ref="N19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6" s="10" t="str">
        <f>VLOOKUP(ds_salaries[[#This Row],[employee_residence]],country_codes_wiki!A:B,2,0)</f>
        <v>United States</v>
      </c>
    </row>
    <row r="1957" spans="1:15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  <c r="L1957" s="10" cm="1">
        <f t="array" ref="L1957">MEDIAN(IF(ds_salaries[experience_level]=ds_salaries[[#This Row],[experience_level]],ds_salaries[salary_in_usd]))</f>
        <v>146000</v>
      </c>
      <c r="M1957" s="10" t="str" cm="1">
        <f t="array" ref="M1957">_xlfn.IFS(ds_salaries[[#This Row],[remote_ratio]]=100,"Remote",ds_salaries[[#This Row],[remote_ratio]]=0,"Onsite",ds_salaries[[#This Row],[remote_ratio]]=50,"Hybrid")</f>
        <v>Remote</v>
      </c>
      <c r="N1957" s="10" t="str" cm="1">
        <f t="array" ref="N19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7" s="10" t="str">
        <f>VLOOKUP(ds_salaries[[#This Row],[employee_residence]],country_codes_wiki!A:B,2,0)</f>
        <v>United States</v>
      </c>
    </row>
    <row r="1958" spans="1:15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  <c r="L1958" s="10" cm="1">
        <f t="array" ref="L1958">MEDIAN(IF(ds_salaries[experience_level]=ds_salaries[[#This Row],[experience_level]],ds_salaries[salary_in_usd]))</f>
        <v>146000</v>
      </c>
      <c r="M1958" s="10" t="str" cm="1">
        <f t="array" ref="M1958">_xlfn.IFS(ds_salaries[[#This Row],[remote_ratio]]=100,"Remote",ds_salaries[[#This Row],[remote_ratio]]=0,"Onsite",ds_salaries[[#This Row],[remote_ratio]]=50,"Hybrid")</f>
        <v>Remote</v>
      </c>
      <c r="N1958" s="10" t="str" cm="1">
        <f t="array" ref="N19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8" s="10" t="str">
        <f>VLOOKUP(ds_salaries[[#This Row],[employee_residence]],country_codes_wiki!A:B,2,0)</f>
        <v>United States</v>
      </c>
    </row>
    <row r="1959" spans="1:15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  <c r="L1959" s="10" cm="1">
        <f t="array" ref="L1959">MEDIAN(IF(ds_salaries[experience_level]=ds_salaries[[#This Row],[experience_level]],ds_salaries[salary_in_usd]))</f>
        <v>146000</v>
      </c>
      <c r="M1959" s="10" t="str" cm="1">
        <f t="array" ref="M1959">_xlfn.IFS(ds_salaries[[#This Row],[remote_ratio]]=100,"Remote",ds_salaries[[#This Row],[remote_ratio]]=0,"Onsite",ds_salaries[[#This Row],[remote_ratio]]=50,"Hybrid")</f>
        <v>Remote</v>
      </c>
      <c r="N1959" s="10" t="str" cm="1">
        <f t="array" ref="N19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59" s="10" t="str">
        <f>VLOOKUP(ds_salaries[[#This Row],[employee_residence]],country_codes_wiki!A:B,2,0)</f>
        <v>United States</v>
      </c>
    </row>
    <row r="1960" spans="1:15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  <c r="L1960" s="10" cm="1">
        <f t="array" ref="L1960">MEDIAN(IF(ds_salaries[experience_level]=ds_salaries[[#This Row],[experience_level]],ds_salaries[salary_in_usd]))</f>
        <v>146000</v>
      </c>
      <c r="M1960" s="10" t="str" cm="1">
        <f t="array" ref="M1960">_xlfn.IFS(ds_salaries[[#This Row],[remote_ratio]]=100,"Remote",ds_salaries[[#This Row],[remote_ratio]]=0,"Onsite",ds_salaries[[#This Row],[remote_ratio]]=50,"Hybrid")</f>
        <v>Onsite</v>
      </c>
      <c r="N1960" s="10" t="str" cm="1">
        <f t="array" ref="N19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0" s="10" t="str">
        <f>VLOOKUP(ds_salaries[[#This Row],[employee_residence]],country_codes_wiki!A:B,2,0)</f>
        <v>United States</v>
      </c>
    </row>
    <row r="1961" spans="1:15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  <c r="L1961" s="10" cm="1">
        <f t="array" ref="L1961">MEDIAN(IF(ds_salaries[experience_level]=ds_salaries[[#This Row],[experience_level]],ds_salaries[salary_in_usd]))</f>
        <v>146000</v>
      </c>
      <c r="M1961" s="10" t="str" cm="1">
        <f t="array" ref="M1961">_xlfn.IFS(ds_salaries[[#This Row],[remote_ratio]]=100,"Remote",ds_salaries[[#This Row],[remote_ratio]]=0,"Onsite",ds_salaries[[#This Row],[remote_ratio]]=50,"Hybrid")</f>
        <v>Onsite</v>
      </c>
      <c r="N1961" s="10" t="str" cm="1">
        <f t="array" ref="N19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1" s="10" t="str">
        <f>VLOOKUP(ds_salaries[[#This Row],[employee_residence]],country_codes_wiki!A:B,2,0)</f>
        <v>United States</v>
      </c>
    </row>
    <row r="1962" spans="1:15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  <c r="L1962" s="10" cm="1">
        <f t="array" ref="L1962">MEDIAN(IF(ds_salaries[experience_level]=ds_salaries[[#This Row],[experience_level]],ds_salaries[salary_in_usd]))</f>
        <v>146000</v>
      </c>
      <c r="M1962" s="10" t="str" cm="1">
        <f t="array" ref="M1962">_xlfn.IFS(ds_salaries[[#This Row],[remote_ratio]]=100,"Remote",ds_salaries[[#This Row],[remote_ratio]]=0,"Onsite",ds_salaries[[#This Row],[remote_ratio]]=50,"Hybrid")</f>
        <v>Onsite</v>
      </c>
      <c r="N1962" s="10" t="str" cm="1">
        <f t="array" ref="N19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2" s="10" t="str">
        <f>VLOOKUP(ds_salaries[[#This Row],[employee_residence]],country_codes_wiki!A:B,2,0)</f>
        <v>United States</v>
      </c>
    </row>
    <row r="1963" spans="1:15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  <c r="L1963" s="10" cm="1">
        <f t="array" ref="L1963">MEDIAN(IF(ds_salaries[experience_level]=ds_salaries[[#This Row],[experience_level]],ds_salaries[salary_in_usd]))</f>
        <v>146000</v>
      </c>
      <c r="M1963" s="10" t="str" cm="1">
        <f t="array" ref="M1963">_xlfn.IFS(ds_salaries[[#This Row],[remote_ratio]]=100,"Remote",ds_salaries[[#This Row],[remote_ratio]]=0,"Onsite",ds_salaries[[#This Row],[remote_ratio]]=50,"Hybrid")</f>
        <v>Onsite</v>
      </c>
      <c r="N1963" s="10" t="str" cm="1">
        <f t="array" ref="N19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3" s="10" t="str">
        <f>VLOOKUP(ds_salaries[[#This Row],[employee_residence]],country_codes_wiki!A:B,2,0)</f>
        <v>United States</v>
      </c>
    </row>
    <row r="1964" spans="1:15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  <c r="L1964" s="10" cm="1">
        <f t="array" ref="L1964">MEDIAN(IF(ds_salaries[experience_level]=ds_salaries[[#This Row],[experience_level]],ds_salaries[salary_in_usd]))</f>
        <v>100000</v>
      </c>
      <c r="M1964" s="10" t="str" cm="1">
        <f t="array" ref="M1964">_xlfn.IFS(ds_salaries[[#This Row],[remote_ratio]]=100,"Remote",ds_salaries[[#This Row],[remote_ratio]]=0,"Onsite",ds_salaries[[#This Row],[remote_ratio]]=50,"Hybrid")</f>
        <v>Remote</v>
      </c>
      <c r="N1964" s="10" t="str" cm="1">
        <f t="array" ref="N19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4" s="10" t="str">
        <f>VLOOKUP(ds_salaries[[#This Row],[employee_residence]],country_codes_wiki!A:B,2,0)</f>
        <v>United States</v>
      </c>
    </row>
    <row r="1965" spans="1:15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  <c r="L1965" s="10" cm="1">
        <f t="array" ref="L1965">MEDIAN(IF(ds_salaries[experience_level]=ds_salaries[[#This Row],[experience_level]],ds_salaries[salary_in_usd]))</f>
        <v>100000</v>
      </c>
      <c r="M1965" s="10" t="str" cm="1">
        <f t="array" ref="M1965">_xlfn.IFS(ds_salaries[[#This Row],[remote_ratio]]=100,"Remote",ds_salaries[[#This Row],[remote_ratio]]=0,"Onsite",ds_salaries[[#This Row],[remote_ratio]]=50,"Hybrid")</f>
        <v>Remote</v>
      </c>
      <c r="N1965" s="10" t="str" cm="1">
        <f t="array" ref="N19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5" s="10" t="str">
        <f>VLOOKUP(ds_salaries[[#This Row],[employee_residence]],country_codes_wiki!A:B,2,0)</f>
        <v>United States</v>
      </c>
    </row>
    <row r="1966" spans="1:15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  <c r="L1966" s="10" cm="1">
        <f t="array" ref="L1966">MEDIAN(IF(ds_salaries[experience_level]=ds_salaries[[#This Row],[experience_level]],ds_salaries[salary_in_usd]))</f>
        <v>146000</v>
      </c>
      <c r="M1966" s="10" t="str" cm="1">
        <f t="array" ref="M1966">_xlfn.IFS(ds_salaries[[#This Row],[remote_ratio]]=100,"Remote",ds_salaries[[#This Row],[remote_ratio]]=0,"Onsite",ds_salaries[[#This Row],[remote_ratio]]=50,"Hybrid")</f>
        <v>Onsite</v>
      </c>
      <c r="N1966" s="10" t="str" cm="1">
        <f t="array" ref="N19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6" s="10" t="str">
        <f>VLOOKUP(ds_salaries[[#This Row],[employee_residence]],country_codes_wiki!A:B,2,0)</f>
        <v>United States</v>
      </c>
    </row>
    <row r="1967" spans="1:15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  <c r="L1967" s="10" cm="1">
        <f t="array" ref="L1967">MEDIAN(IF(ds_salaries[experience_level]=ds_salaries[[#This Row],[experience_level]],ds_salaries[salary_in_usd]))</f>
        <v>146000</v>
      </c>
      <c r="M1967" s="10" t="str" cm="1">
        <f t="array" ref="M1967">_xlfn.IFS(ds_salaries[[#This Row],[remote_ratio]]=100,"Remote",ds_salaries[[#This Row],[remote_ratio]]=0,"Onsite",ds_salaries[[#This Row],[remote_ratio]]=50,"Hybrid")</f>
        <v>Onsite</v>
      </c>
      <c r="N1967" s="10" t="str" cm="1">
        <f t="array" ref="N19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7" s="10" t="str">
        <f>VLOOKUP(ds_salaries[[#This Row],[employee_residence]],country_codes_wiki!A:B,2,0)</f>
        <v>United States</v>
      </c>
    </row>
    <row r="1968" spans="1:15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  <c r="L1968" s="10" cm="1">
        <f t="array" ref="L1968">MEDIAN(IF(ds_salaries[experience_level]=ds_salaries[[#This Row],[experience_level]],ds_salaries[salary_in_usd]))</f>
        <v>70000</v>
      </c>
      <c r="M1968" s="10" t="str" cm="1">
        <f t="array" ref="M1968">_xlfn.IFS(ds_salaries[[#This Row],[remote_ratio]]=100,"Remote",ds_salaries[[#This Row],[remote_ratio]]=0,"Onsite",ds_salaries[[#This Row],[remote_ratio]]=50,"Hybrid")</f>
        <v>Onsite</v>
      </c>
      <c r="N1968" s="10" t="str" cm="1">
        <f t="array" ref="N19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8" s="10" t="str">
        <f>VLOOKUP(ds_salaries[[#This Row],[employee_residence]],country_codes_wiki!A:B,2,0)</f>
        <v>United States</v>
      </c>
    </row>
    <row r="1969" spans="1:15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  <c r="L1969" s="10" cm="1">
        <f t="array" ref="L1969">MEDIAN(IF(ds_salaries[experience_level]=ds_salaries[[#This Row],[experience_level]],ds_salaries[salary_in_usd]))</f>
        <v>70000</v>
      </c>
      <c r="M1969" s="10" t="str" cm="1">
        <f t="array" ref="M1969">_xlfn.IFS(ds_salaries[[#This Row],[remote_ratio]]=100,"Remote",ds_salaries[[#This Row],[remote_ratio]]=0,"Onsite",ds_salaries[[#This Row],[remote_ratio]]=50,"Hybrid")</f>
        <v>Onsite</v>
      </c>
      <c r="N1969" s="10" t="str" cm="1">
        <f t="array" ref="N19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69" s="10" t="str">
        <f>VLOOKUP(ds_salaries[[#This Row],[employee_residence]],country_codes_wiki!A:B,2,0)</f>
        <v>United States</v>
      </c>
    </row>
    <row r="1970" spans="1:15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  <c r="L1970" s="10" cm="1">
        <f t="array" ref="L1970">MEDIAN(IF(ds_salaries[experience_level]=ds_salaries[[#This Row],[experience_level]],ds_salaries[salary_in_usd]))</f>
        <v>146000</v>
      </c>
      <c r="M1970" s="10" t="str" cm="1">
        <f t="array" ref="M1970">_xlfn.IFS(ds_salaries[[#This Row],[remote_ratio]]=100,"Remote",ds_salaries[[#This Row],[remote_ratio]]=0,"Onsite",ds_salaries[[#This Row],[remote_ratio]]=50,"Hybrid")</f>
        <v>Onsite</v>
      </c>
      <c r="N1970" s="10" t="str" cm="1">
        <f t="array" ref="N19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0" s="10" t="str">
        <f>VLOOKUP(ds_salaries[[#This Row],[employee_residence]],country_codes_wiki!A:B,2,0)</f>
        <v>United States</v>
      </c>
    </row>
    <row r="1971" spans="1:15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  <c r="L1971" s="10" cm="1">
        <f t="array" ref="L1971">MEDIAN(IF(ds_salaries[experience_level]=ds_salaries[[#This Row],[experience_level]],ds_salaries[salary_in_usd]))</f>
        <v>146000</v>
      </c>
      <c r="M1971" s="10" t="str" cm="1">
        <f t="array" ref="M1971">_xlfn.IFS(ds_salaries[[#This Row],[remote_ratio]]=100,"Remote",ds_salaries[[#This Row],[remote_ratio]]=0,"Onsite",ds_salaries[[#This Row],[remote_ratio]]=50,"Hybrid")</f>
        <v>Onsite</v>
      </c>
      <c r="N1971" s="10" t="str" cm="1">
        <f t="array" ref="N19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1" s="10" t="str">
        <f>VLOOKUP(ds_salaries[[#This Row],[employee_residence]],country_codes_wiki!A:B,2,0)</f>
        <v>United States</v>
      </c>
    </row>
    <row r="1972" spans="1:15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  <c r="L1972" s="10" cm="1">
        <f t="array" ref="L1972">MEDIAN(IF(ds_salaries[experience_level]=ds_salaries[[#This Row],[experience_level]],ds_salaries[salary_in_usd]))</f>
        <v>100000</v>
      </c>
      <c r="M1972" s="10" t="str" cm="1">
        <f t="array" ref="M1972">_xlfn.IFS(ds_salaries[[#This Row],[remote_ratio]]=100,"Remote",ds_salaries[[#This Row],[remote_ratio]]=0,"Onsite",ds_salaries[[#This Row],[remote_ratio]]=50,"Hybrid")</f>
        <v>Remote</v>
      </c>
      <c r="N1972" s="10" t="str" cm="1">
        <f t="array" ref="N19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2" s="10" t="str">
        <f>VLOOKUP(ds_salaries[[#This Row],[employee_residence]],country_codes_wiki!A:B,2,0)</f>
        <v>France</v>
      </c>
    </row>
    <row r="1973" spans="1:15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  <c r="L1973" s="10" cm="1">
        <f t="array" ref="L1973">MEDIAN(IF(ds_salaries[experience_level]=ds_salaries[[#This Row],[experience_level]],ds_salaries[salary_in_usd]))</f>
        <v>146000</v>
      </c>
      <c r="M1973" s="10" t="str" cm="1">
        <f t="array" ref="M1973">_xlfn.IFS(ds_salaries[[#This Row],[remote_ratio]]=100,"Remote",ds_salaries[[#This Row],[remote_ratio]]=0,"Onsite",ds_salaries[[#This Row],[remote_ratio]]=50,"Hybrid")</f>
        <v>Remote</v>
      </c>
      <c r="N1973" s="10" t="str" cm="1">
        <f t="array" ref="N19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3" s="10" t="str">
        <f>VLOOKUP(ds_salaries[[#This Row],[employee_residence]],country_codes_wiki!A:B,2,0)</f>
        <v>United States</v>
      </c>
    </row>
    <row r="1974" spans="1:15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  <c r="L1974" s="10" cm="1">
        <f t="array" ref="L1974">MEDIAN(IF(ds_salaries[experience_level]=ds_salaries[[#This Row],[experience_level]],ds_salaries[salary_in_usd]))</f>
        <v>146000</v>
      </c>
      <c r="M1974" s="10" t="str" cm="1">
        <f t="array" ref="M1974">_xlfn.IFS(ds_salaries[[#This Row],[remote_ratio]]=100,"Remote",ds_salaries[[#This Row],[remote_ratio]]=0,"Onsite",ds_salaries[[#This Row],[remote_ratio]]=50,"Hybrid")</f>
        <v>Remote</v>
      </c>
      <c r="N1974" s="10" t="str" cm="1">
        <f t="array" ref="N19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4" s="10" t="str">
        <f>VLOOKUP(ds_salaries[[#This Row],[employee_residence]],country_codes_wiki!A:B,2,0)</f>
        <v>United States</v>
      </c>
    </row>
    <row r="1975" spans="1:15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  <c r="L1975" s="10" cm="1">
        <f t="array" ref="L1975">MEDIAN(IF(ds_salaries[experience_level]=ds_salaries[[#This Row],[experience_level]],ds_salaries[salary_in_usd]))</f>
        <v>146000</v>
      </c>
      <c r="M1975" s="10" t="str" cm="1">
        <f t="array" ref="M1975">_xlfn.IFS(ds_salaries[[#This Row],[remote_ratio]]=100,"Remote",ds_salaries[[#This Row],[remote_ratio]]=0,"Onsite",ds_salaries[[#This Row],[remote_ratio]]=50,"Hybrid")</f>
        <v>Remote</v>
      </c>
      <c r="N1975" s="10" t="str" cm="1">
        <f t="array" ref="N19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5" s="10" t="str">
        <f>VLOOKUP(ds_salaries[[#This Row],[employee_residence]],country_codes_wiki!A:B,2,0)</f>
        <v>United States</v>
      </c>
    </row>
    <row r="1976" spans="1:15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  <c r="L1976" s="10" cm="1">
        <f t="array" ref="L1976">MEDIAN(IF(ds_salaries[experience_level]=ds_salaries[[#This Row],[experience_level]],ds_salaries[salary_in_usd]))</f>
        <v>146000</v>
      </c>
      <c r="M1976" s="10" t="str" cm="1">
        <f t="array" ref="M1976">_xlfn.IFS(ds_salaries[[#This Row],[remote_ratio]]=100,"Remote",ds_salaries[[#This Row],[remote_ratio]]=0,"Onsite",ds_salaries[[#This Row],[remote_ratio]]=50,"Hybrid")</f>
        <v>Remote</v>
      </c>
      <c r="N1976" s="10" t="str" cm="1">
        <f t="array" ref="N19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6" s="10" t="str">
        <f>VLOOKUP(ds_salaries[[#This Row],[employee_residence]],country_codes_wiki!A:B,2,0)</f>
        <v>United States</v>
      </c>
    </row>
    <row r="1977" spans="1:15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  <c r="L1977" s="10" cm="1">
        <f t="array" ref="L1977">MEDIAN(IF(ds_salaries[experience_level]=ds_salaries[[#This Row],[experience_level]],ds_salaries[salary_in_usd]))</f>
        <v>146000</v>
      </c>
      <c r="M1977" s="10" t="str" cm="1">
        <f t="array" ref="M1977">_xlfn.IFS(ds_salaries[[#This Row],[remote_ratio]]=100,"Remote",ds_salaries[[#This Row],[remote_ratio]]=0,"Onsite",ds_salaries[[#This Row],[remote_ratio]]=50,"Hybrid")</f>
        <v>Remote</v>
      </c>
      <c r="N1977" s="10" t="str" cm="1">
        <f t="array" ref="N19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7" s="10" t="str">
        <f>VLOOKUP(ds_salaries[[#This Row],[employee_residence]],country_codes_wiki!A:B,2,0)</f>
        <v>United States</v>
      </c>
    </row>
    <row r="1978" spans="1:15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  <c r="L1978" s="10" cm="1">
        <f t="array" ref="L1978">MEDIAN(IF(ds_salaries[experience_level]=ds_salaries[[#This Row],[experience_level]],ds_salaries[salary_in_usd]))</f>
        <v>146000</v>
      </c>
      <c r="M1978" s="10" t="str" cm="1">
        <f t="array" ref="M1978">_xlfn.IFS(ds_salaries[[#This Row],[remote_ratio]]=100,"Remote",ds_salaries[[#This Row],[remote_ratio]]=0,"Onsite",ds_salaries[[#This Row],[remote_ratio]]=50,"Hybrid")</f>
        <v>Remote</v>
      </c>
      <c r="N1978" s="10" t="str" cm="1">
        <f t="array" ref="N19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8" s="10" t="str">
        <f>VLOOKUP(ds_salaries[[#This Row],[employee_residence]],country_codes_wiki!A:B,2,0)</f>
        <v>United States</v>
      </c>
    </row>
    <row r="1979" spans="1:15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  <c r="L1979" s="10" cm="1">
        <f t="array" ref="L1979">MEDIAN(IF(ds_salaries[experience_level]=ds_salaries[[#This Row],[experience_level]],ds_salaries[salary_in_usd]))</f>
        <v>146000</v>
      </c>
      <c r="M1979" s="10" t="str" cm="1">
        <f t="array" ref="M1979">_xlfn.IFS(ds_salaries[[#This Row],[remote_ratio]]=100,"Remote",ds_salaries[[#This Row],[remote_ratio]]=0,"Onsite",ds_salaries[[#This Row],[remote_ratio]]=50,"Hybrid")</f>
        <v>Remote</v>
      </c>
      <c r="N1979" s="10" t="str" cm="1">
        <f t="array" ref="N19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79" s="10" t="str">
        <f>VLOOKUP(ds_salaries[[#This Row],[employee_residence]],country_codes_wiki!A:B,2,0)</f>
        <v>United States</v>
      </c>
    </row>
    <row r="1980" spans="1:15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  <c r="L1980" s="10" cm="1">
        <f t="array" ref="L1980">MEDIAN(IF(ds_salaries[experience_level]=ds_salaries[[#This Row],[experience_level]],ds_salaries[salary_in_usd]))</f>
        <v>146000</v>
      </c>
      <c r="M1980" s="10" t="str" cm="1">
        <f t="array" ref="M1980">_xlfn.IFS(ds_salaries[[#This Row],[remote_ratio]]=100,"Remote",ds_salaries[[#This Row],[remote_ratio]]=0,"Onsite",ds_salaries[[#This Row],[remote_ratio]]=50,"Hybrid")</f>
        <v>Remote</v>
      </c>
      <c r="N1980" s="10" t="str" cm="1">
        <f t="array" ref="N19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0" s="10" t="str">
        <f>VLOOKUP(ds_salaries[[#This Row],[employee_residence]],country_codes_wiki!A:B,2,0)</f>
        <v>United States</v>
      </c>
    </row>
    <row r="1981" spans="1:15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  <c r="L1981" s="10" cm="1">
        <f t="array" ref="L1981">MEDIAN(IF(ds_salaries[experience_level]=ds_salaries[[#This Row],[experience_level]],ds_salaries[salary_in_usd]))</f>
        <v>146000</v>
      </c>
      <c r="M1981" s="10" t="str" cm="1">
        <f t="array" ref="M1981">_xlfn.IFS(ds_salaries[[#This Row],[remote_ratio]]=100,"Remote",ds_salaries[[#This Row],[remote_ratio]]=0,"Onsite",ds_salaries[[#This Row],[remote_ratio]]=50,"Hybrid")</f>
        <v>Remote</v>
      </c>
      <c r="N1981" s="10" t="str" cm="1">
        <f t="array" ref="N19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1" s="10" t="str">
        <f>VLOOKUP(ds_salaries[[#This Row],[employee_residence]],country_codes_wiki!A:B,2,0)</f>
        <v>United States</v>
      </c>
    </row>
    <row r="1982" spans="1:15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  <c r="L1982" s="10" cm="1">
        <f t="array" ref="L1982">MEDIAN(IF(ds_salaries[experience_level]=ds_salaries[[#This Row],[experience_level]],ds_salaries[salary_in_usd]))</f>
        <v>146000</v>
      </c>
      <c r="M1982" s="10" t="str" cm="1">
        <f t="array" ref="M1982">_xlfn.IFS(ds_salaries[[#This Row],[remote_ratio]]=100,"Remote",ds_salaries[[#This Row],[remote_ratio]]=0,"Onsite",ds_salaries[[#This Row],[remote_ratio]]=50,"Hybrid")</f>
        <v>Remote</v>
      </c>
      <c r="N1982" s="10" t="str" cm="1">
        <f t="array" ref="N19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2" s="10" t="str">
        <f>VLOOKUP(ds_salaries[[#This Row],[employee_residence]],country_codes_wiki!A:B,2,0)</f>
        <v>United States</v>
      </c>
    </row>
    <row r="1983" spans="1:15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  <c r="L1983" s="10" cm="1">
        <f t="array" ref="L1983">MEDIAN(IF(ds_salaries[experience_level]=ds_salaries[[#This Row],[experience_level]],ds_salaries[salary_in_usd]))</f>
        <v>146000</v>
      </c>
      <c r="M1983" s="10" t="str" cm="1">
        <f t="array" ref="M1983">_xlfn.IFS(ds_salaries[[#This Row],[remote_ratio]]=100,"Remote",ds_salaries[[#This Row],[remote_ratio]]=0,"Onsite",ds_salaries[[#This Row],[remote_ratio]]=50,"Hybrid")</f>
        <v>Remote</v>
      </c>
      <c r="N1983" s="10" t="str" cm="1">
        <f t="array" ref="N19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3" s="10" t="str">
        <f>VLOOKUP(ds_salaries[[#This Row],[employee_residence]],country_codes_wiki!A:B,2,0)</f>
        <v>United States</v>
      </c>
    </row>
    <row r="1984" spans="1:15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  <c r="L1984" s="10" cm="1">
        <f t="array" ref="L1984">MEDIAN(IF(ds_salaries[experience_level]=ds_salaries[[#This Row],[experience_level]],ds_salaries[salary_in_usd]))</f>
        <v>146000</v>
      </c>
      <c r="M1984" s="10" t="str" cm="1">
        <f t="array" ref="M1984">_xlfn.IFS(ds_salaries[[#This Row],[remote_ratio]]=100,"Remote",ds_salaries[[#This Row],[remote_ratio]]=0,"Onsite",ds_salaries[[#This Row],[remote_ratio]]=50,"Hybrid")</f>
        <v>Remote</v>
      </c>
      <c r="N1984" s="10" t="str" cm="1">
        <f t="array" ref="N19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4" s="10" t="str">
        <f>VLOOKUP(ds_salaries[[#This Row],[employee_residence]],country_codes_wiki!A:B,2,0)</f>
        <v>United States</v>
      </c>
    </row>
    <row r="1985" spans="1:15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  <c r="L1985" s="10" cm="1">
        <f t="array" ref="L1985">MEDIAN(IF(ds_salaries[experience_level]=ds_salaries[[#This Row],[experience_level]],ds_salaries[salary_in_usd]))</f>
        <v>100000</v>
      </c>
      <c r="M1985" s="10" t="str" cm="1">
        <f t="array" ref="M1985">_xlfn.IFS(ds_salaries[[#This Row],[remote_ratio]]=100,"Remote",ds_salaries[[#This Row],[remote_ratio]]=0,"Onsite",ds_salaries[[#This Row],[remote_ratio]]=50,"Hybrid")</f>
        <v>Remote</v>
      </c>
      <c r="N1985" s="10" t="str" cm="1">
        <f t="array" ref="N19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5" s="10" t="str">
        <f>VLOOKUP(ds_salaries[[#This Row],[employee_residence]],country_codes_wiki!A:B,2,0)</f>
        <v>United States</v>
      </c>
    </row>
    <row r="1986" spans="1:15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  <c r="L1986" s="10" cm="1">
        <f t="array" ref="L1986">MEDIAN(IF(ds_salaries[experience_level]=ds_salaries[[#This Row],[experience_level]],ds_salaries[salary_in_usd]))</f>
        <v>100000</v>
      </c>
      <c r="M1986" s="10" t="str" cm="1">
        <f t="array" ref="M1986">_xlfn.IFS(ds_salaries[[#This Row],[remote_ratio]]=100,"Remote",ds_salaries[[#This Row],[remote_ratio]]=0,"Onsite",ds_salaries[[#This Row],[remote_ratio]]=50,"Hybrid")</f>
        <v>Remote</v>
      </c>
      <c r="N1986" s="10" t="str" cm="1">
        <f t="array" ref="N19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6" s="10" t="str">
        <f>VLOOKUP(ds_salaries[[#This Row],[employee_residence]],country_codes_wiki!A:B,2,0)</f>
        <v>United States</v>
      </c>
    </row>
    <row r="1987" spans="1:15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  <c r="L1987" s="10" cm="1">
        <f t="array" ref="L1987">MEDIAN(IF(ds_salaries[experience_level]=ds_salaries[[#This Row],[experience_level]],ds_salaries[salary_in_usd]))</f>
        <v>146000</v>
      </c>
      <c r="M1987" s="10" t="str" cm="1">
        <f t="array" ref="M1987">_xlfn.IFS(ds_salaries[[#This Row],[remote_ratio]]=100,"Remote",ds_salaries[[#This Row],[remote_ratio]]=0,"Onsite",ds_salaries[[#This Row],[remote_ratio]]=50,"Hybrid")</f>
        <v>Remote</v>
      </c>
      <c r="N1987" s="10" t="str" cm="1">
        <f t="array" ref="N19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7" s="10" t="str">
        <f>VLOOKUP(ds_salaries[[#This Row],[employee_residence]],country_codes_wiki!A:B,2,0)</f>
        <v>United States</v>
      </c>
    </row>
    <row r="1988" spans="1:15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  <c r="L1988" s="10" cm="1">
        <f t="array" ref="L1988">MEDIAN(IF(ds_salaries[experience_level]=ds_salaries[[#This Row],[experience_level]],ds_salaries[salary_in_usd]))</f>
        <v>146000</v>
      </c>
      <c r="M1988" s="10" t="str" cm="1">
        <f t="array" ref="M1988">_xlfn.IFS(ds_salaries[[#This Row],[remote_ratio]]=100,"Remote",ds_salaries[[#This Row],[remote_ratio]]=0,"Onsite",ds_salaries[[#This Row],[remote_ratio]]=50,"Hybrid")</f>
        <v>Remote</v>
      </c>
      <c r="N1988" s="10" t="str" cm="1">
        <f t="array" ref="N19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8" s="10" t="str">
        <f>VLOOKUP(ds_salaries[[#This Row],[employee_residence]],country_codes_wiki!A:B,2,0)</f>
        <v>United States</v>
      </c>
    </row>
    <row r="1989" spans="1:15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  <c r="L1989" s="10" cm="1">
        <f t="array" ref="L1989">MEDIAN(IF(ds_salaries[experience_level]=ds_salaries[[#This Row],[experience_level]],ds_salaries[salary_in_usd]))</f>
        <v>146000</v>
      </c>
      <c r="M1989" s="10" t="str" cm="1">
        <f t="array" ref="M1989">_xlfn.IFS(ds_salaries[[#This Row],[remote_ratio]]=100,"Remote",ds_salaries[[#This Row],[remote_ratio]]=0,"Onsite",ds_salaries[[#This Row],[remote_ratio]]=50,"Hybrid")</f>
        <v>Onsite</v>
      </c>
      <c r="N1989" s="10" t="str" cm="1">
        <f t="array" ref="N19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89" s="10" t="str">
        <f>VLOOKUP(ds_salaries[[#This Row],[employee_residence]],country_codes_wiki!A:B,2,0)</f>
        <v>United States</v>
      </c>
    </row>
    <row r="1990" spans="1:15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  <c r="L1990" s="10" cm="1">
        <f t="array" ref="L1990">MEDIAN(IF(ds_salaries[experience_level]=ds_salaries[[#This Row],[experience_level]],ds_salaries[salary_in_usd]))</f>
        <v>146000</v>
      </c>
      <c r="M1990" s="10" t="str" cm="1">
        <f t="array" ref="M1990">_xlfn.IFS(ds_salaries[[#This Row],[remote_ratio]]=100,"Remote",ds_salaries[[#This Row],[remote_ratio]]=0,"Onsite",ds_salaries[[#This Row],[remote_ratio]]=50,"Hybrid")</f>
        <v>Onsite</v>
      </c>
      <c r="N1990" s="10" t="str" cm="1">
        <f t="array" ref="N19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0" s="10" t="str">
        <f>VLOOKUP(ds_salaries[[#This Row],[employee_residence]],country_codes_wiki!A:B,2,0)</f>
        <v>United States</v>
      </c>
    </row>
    <row r="1991" spans="1:15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  <c r="L1991" s="10" cm="1">
        <f t="array" ref="L1991">MEDIAN(IF(ds_salaries[experience_level]=ds_salaries[[#This Row],[experience_level]],ds_salaries[salary_in_usd]))</f>
        <v>100000</v>
      </c>
      <c r="M1991" s="10" t="str" cm="1">
        <f t="array" ref="M1991">_xlfn.IFS(ds_salaries[[#This Row],[remote_ratio]]=100,"Remote",ds_salaries[[#This Row],[remote_ratio]]=0,"Onsite",ds_salaries[[#This Row],[remote_ratio]]=50,"Hybrid")</f>
        <v>Remote</v>
      </c>
      <c r="N1991" s="10" t="str" cm="1">
        <f t="array" ref="N19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1" s="10" t="str">
        <f>VLOOKUP(ds_salaries[[#This Row],[employee_residence]],country_codes_wiki!A:B,2,0)</f>
        <v>United States</v>
      </c>
    </row>
    <row r="1992" spans="1:15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  <c r="L1992" s="10" cm="1">
        <f t="array" ref="L1992">MEDIAN(IF(ds_salaries[experience_level]=ds_salaries[[#This Row],[experience_level]],ds_salaries[salary_in_usd]))</f>
        <v>100000</v>
      </c>
      <c r="M1992" s="10" t="str" cm="1">
        <f t="array" ref="M1992">_xlfn.IFS(ds_salaries[[#This Row],[remote_ratio]]=100,"Remote",ds_salaries[[#This Row],[remote_ratio]]=0,"Onsite",ds_salaries[[#This Row],[remote_ratio]]=50,"Hybrid")</f>
        <v>Remote</v>
      </c>
      <c r="N1992" s="10" t="str" cm="1">
        <f t="array" ref="N19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2" s="10" t="str">
        <f>VLOOKUP(ds_salaries[[#This Row],[employee_residence]],country_codes_wiki!A:B,2,0)</f>
        <v>United States</v>
      </c>
    </row>
    <row r="1993" spans="1:15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  <c r="L1993" s="10" cm="1">
        <f t="array" ref="L1993">MEDIAN(IF(ds_salaries[experience_level]=ds_salaries[[#This Row],[experience_level]],ds_salaries[salary_in_usd]))</f>
        <v>146000</v>
      </c>
      <c r="M1993" s="10" t="str" cm="1">
        <f t="array" ref="M1993">_xlfn.IFS(ds_salaries[[#This Row],[remote_ratio]]=100,"Remote",ds_salaries[[#This Row],[remote_ratio]]=0,"Onsite",ds_salaries[[#This Row],[remote_ratio]]=50,"Hybrid")</f>
        <v>Remote</v>
      </c>
      <c r="N1993" s="10" t="str" cm="1">
        <f t="array" ref="N19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3" s="10" t="str">
        <f>VLOOKUP(ds_salaries[[#This Row],[employee_residence]],country_codes_wiki!A:B,2,0)</f>
        <v>United States</v>
      </c>
    </row>
    <row r="1994" spans="1:15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  <c r="L1994" s="10" cm="1">
        <f t="array" ref="L1994">MEDIAN(IF(ds_salaries[experience_level]=ds_salaries[[#This Row],[experience_level]],ds_salaries[salary_in_usd]))</f>
        <v>146000</v>
      </c>
      <c r="M1994" s="10" t="str" cm="1">
        <f t="array" ref="M1994">_xlfn.IFS(ds_salaries[[#This Row],[remote_ratio]]=100,"Remote",ds_salaries[[#This Row],[remote_ratio]]=0,"Onsite",ds_salaries[[#This Row],[remote_ratio]]=50,"Hybrid")</f>
        <v>Remote</v>
      </c>
      <c r="N1994" s="10" t="str" cm="1">
        <f t="array" ref="N19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4" s="10" t="str">
        <f>VLOOKUP(ds_salaries[[#This Row],[employee_residence]],country_codes_wiki!A:B,2,0)</f>
        <v>United States</v>
      </c>
    </row>
    <row r="1995" spans="1:15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  <c r="L1995" s="10" cm="1">
        <f t="array" ref="L1995">MEDIAN(IF(ds_salaries[experience_level]=ds_salaries[[#This Row],[experience_level]],ds_salaries[salary_in_usd]))</f>
        <v>146000</v>
      </c>
      <c r="M1995" s="10" t="str" cm="1">
        <f t="array" ref="M1995">_xlfn.IFS(ds_salaries[[#This Row],[remote_ratio]]=100,"Remote",ds_salaries[[#This Row],[remote_ratio]]=0,"Onsite",ds_salaries[[#This Row],[remote_ratio]]=50,"Hybrid")</f>
        <v>Remote</v>
      </c>
      <c r="N1995" s="10" t="str" cm="1">
        <f t="array" ref="N19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5" s="10" t="str">
        <f>VLOOKUP(ds_salaries[[#This Row],[employee_residence]],country_codes_wiki!A:B,2,0)</f>
        <v>United States</v>
      </c>
    </row>
    <row r="1996" spans="1:15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  <c r="L1996" s="10" cm="1">
        <f t="array" ref="L1996">MEDIAN(IF(ds_salaries[experience_level]=ds_salaries[[#This Row],[experience_level]],ds_salaries[salary_in_usd]))</f>
        <v>146000</v>
      </c>
      <c r="M1996" s="10" t="str" cm="1">
        <f t="array" ref="M1996">_xlfn.IFS(ds_salaries[[#This Row],[remote_ratio]]=100,"Remote",ds_salaries[[#This Row],[remote_ratio]]=0,"Onsite",ds_salaries[[#This Row],[remote_ratio]]=50,"Hybrid")</f>
        <v>Remote</v>
      </c>
      <c r="N1996" s="10" t="str" cm="1">
        <f t="array" ref="N19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6" s="10" t="str">
        <f>VLOOKUP(ds_salaries[[#This Row],[employee_residence]],country_codes_wiki!A:B,2,0)</f>
        <v>United States</v>
      </c>
    </row>
    <row r="1997" spans="1:15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  <c r="L1997" s="10" cm="1">
        <f t="array" ref="L1997">MEDIAN(IF(ds_salaries[experience_level]=ds_salaries[[#This Row],[experience_level]],ds_salaries[salary_in_usd]))</f>
        <v>70000</v>
      </c>
      <c r="M1997" s="10" t="str" cm="1">
        <f t="array" ref="M1997">_xlfn.IFS(ds_salaries[[#This Row],[remote_ratio]]=100,"Remote",ds_salaries[[#This Row],[remote_ratio]]=0,"Onsite",ds_salaries[[#This Row],[remote_ratio]]=50,"Hybrid")</f>
        <v>Onsite</v>
      </c>
      <c r="N1997" s="10" t="str" cm="1">
        <f t="array" ref="N19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7" s="10" t="str">
        <f>VLOOKUP(ds_salaries[[#This Row],[employee_residence]],country_codes_wiki!A:B,2,0)</f>
        <v>United States</v>
      </c>
    </row>
    <row r="1998" spans="1:15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  <c r="L1998" s="10" cm="1">
        <f t="array" ref="L1998">MEDIAN(IF(ds_salaries[experience_level]=ds_salaries[[#This Row],[experience_level]],ds_salaries[salary_in_usd]))</f>
        <v>70000</v>
      </c>
      <c r="M1998" s="10" t="str" cm="1">
        <f t="array" ref="M1998">_xlfn.IFS(ds_salaries[[#This Row],[remote_ratio]]=100,"Remote",ds_salaries[[#This Row],[remote_ratio]]=0,"Onsite",ds_salaries[[#This Row],[remote_ratio]]=50,"Hybrid")</f>
        <v>Onsite</v>
      </c>
      <c r="N1998" s="10" t="str" cm="1">
        <f t="array" ref="N19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8" s="10" t="str">
        <f>VLOOKUP(ds_salaries[[#This Row],[employee_residence]],country_codes_wiki!A:B,2,0)</f>
        <v>United States</v>
      </c>
    </row>
    <row r="1999" spans="1:15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  <c r="L1999" s="10" cm="1">
        <f t="array" ref="L1999">MEDIAN(IF(ds_salaries[experience_level]=ds_salaries[[#This Row],[experience_level]],ds_salaries[salary_in_usd]))</f>
        <v>146000</v>
      </c>
      <c r="M1999" s="10" t="str" cm="1">
        <f t="array" ref="M1999">_xlfn.IFS(ds_salaries[[#This Row],[remote_ratio]]=100,"Remote",ds_salaries[[#This Row],[remote_ratio]]=0,"Onsite",ds_salaries[[#This Row],[remote_ratio]]=50,"Hybrid")</f>
        <v>Remote</v>
      </c>
      <c r="N1999" s="10" t="str" cm="1">
        <f t="array" ref="N19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1999" s="10" t="str">
        <f>VLOOKUP(ds_salaries[[#This Row],[employee_residence]],country_codes_wiki!A:B,2,0)</f>
        <v>United States</v>
      </c>
    </row>
    <row r="2000" spans="1:15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  <c r="L2000" s="10" cm="1">
        <f t="array" ref="L2000">MEDIAN(IF(ds_salaries[experience_level]=ds_salaries[[#This Row],[experience_level]],ds_salaries[salary_in_usd]))</f>
        <v>146000</v>
      </c>
      <c r="M2000" s="10" t="str" cm="1">
        <f t="array" ref="M2000">_xlfn.IFS(ds_salaries[[#This Row],[remote_ratio]]=100,"Remote",ds_salaries[[#This Row],[remote_ratio]]=0,"Onsite",ds_salaries[[#This Row],[remote_ratio]]=50,"Hybrid")</f>
        <v>Remote</v>
      </c>
      <c r="N2000" s="10" t="str" cm="1">
        <f t="array" ref="N20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0" s="10" t="str">
        <f>VLOOKUP(ds_salaries[[#This Row],[employee_residence]],country_codes_wiki!A:B,2,0)</f>
        <v>United States</v>
      </c>
    </row>
    <row r="2001" spans="1:15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  <c r="L2001" s="10" cm="1">
        <f t="array" ref="L2001">MEDIAN(IF(ds_salaries[experience_level]=ds_salaries[[#This Row],[experience_level]],ds_salaries[salary_in_usd]))</f>
        <v>196000</v>
      </c>
      <c r="M2001" s="10" t="str" cm="1">
        <f t="array" ref="M2001">_xlfn.IFS(ds_salaries[[#This Row],[remote_ratio]]=100,"Remote",ds_salaries[[#This Row],[remote_ratio]]=0,"Onsite",ds_salaries[[#This Row],[remote_ratio]]=50,"Hybrid")</f>
        <v>Remote</v>
      </c>
      <c r="N2001" s="10" t="str" cm="1">
        <f t="array" ref="N20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1" s="10" t="str">
        <f>VLOOKUP(ds_salaries[[#This Row],[employee_residence]],country_codes_wiki!A:B,2,0)</f>
        <v>United States</v>
      </c>
    </row>
    <row r="2002" spans="1:15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  <c r="L2002" s="10" cm="1">
        <f t="array" ref="L2002">MEDIAN(IF(ds_salaries[experience_level]=ds_salaries[[#This Row],[experience_level]],ds_salaries[salary_in_usd]))</f>
        <v>196000</v>
      </c>
      <c r="M2002" s="10" t="str" cm="1">
        <f t="array" ref="M2002">_xlfn.IFS(ds_salaries[[#This Row],[remote_ratio]]=100,"Remote",ds_salaries[[#This Row],[remote_ratio]]=0,"Onsite",ds_salaries[[#This Row],[remote_ratio]]=50,"Hybrid")</f>
        <v>Remote</v>
      </c>
      <c r="N2002" s="10" t="str" cm="1">
        <f t="array" ref="N20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2" s="10" t="str">
        <f>VLOOKUP(ds_salaries[[#This Row],[employee_residence]],country_codes_wiki!A:B,2,0)</f>
        <v>United States</v>
      </c>
    </row>
    <row r="2003" spans="1:15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  <c r="L2003" s="10" cm="1">
        <f t="array" ref="L2003">MEDIAN(IF(ds_salaries[experience_level]=ds_salaries[[#This Row],[experience_level]],ds_salaries[salary_in_usd]))</f>
        <v>146000</v>
      </c>
      <c r="M2003" s="10" t="str" cm="1">
        <f t="array" ref="M2003">_xlfn.IFS(ds_salaries[[#This Row],[remote_ratio]]=100,"Remote",ds_salaries[[#This Row],[remote_ratio]]=0,"Onsite",ds_salaries[[#This Row],[remote_ratio]]=50,"Hybrid")</f>
        <v>Remote</v>
      </c>
      <c r="N2003" s="10" t="str" cm="1">
        <f t="array" ref="N20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3" s="10" t="str">
        <f>VLOOKUP(ds_salaries[[#This Row],[employee_residence]],country_codes_wiki!A:B,2,0)</f>
        <v>United States</v>
      </c>
    </row>
    <row r="2004" spans="1:15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  <c r="L2004" s="10" cm="1">
        <f t="array" ref="L2004">MEDIAN(IF(ds_salaries[experience_level]=ds_salaries[[#This Row],[experience_level]],ds_salaries[salary_in_usd]))</f>
        <v>146000</v>
      </c>
      <c r="M2004" s="10" t="str" cm="1">
        <f t="array" ref="M2004">_xlfn.IFS(ds_salaries[[#This Row],[remote_ratio]]=100,"Remote",ds_salaries[[#This Row],[remote_ratio]]=0,"Onsite",ds_salaries[[#This Row],[remote_ratio]]=50,"Hybrid")</f>
        <v>Remote</v>
      </c>
      <c r="N2004" s="10" t="str" cm="1">
        <f t="array" ref="N20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4" s="10" t="str">
        <f>VLOOKUP(ds_salaries[[#This Row],[employee_residence]],country_codes_wiki!A:B,2,0)</f>
        <v>United States</v>
      </c>
    </row>
    <row r="2005" spans="1:15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  <c r="L2005" s="10" cm="1">
        <f t="array" ref="L2005">MEDIAN(IF(ds_salaries[experience_level]=ds_salaries[[#This Row],[experience_level]],ds_salaries[salary_in_usd]))</f>
        <v>146000</v>
      </c>
      <c r="M2005" s="10" t="str" cm="1">
        <f t="array" ref="M2005">_xlfn.IFS(ds_salaries[[#This Row],[remote_ratio]]=100,"Remote",ds_salaries[[#This Row],[remote_ratio]]=0,"Onsite",ds_salaries[[#This Row],[remote_ratio]]=50,"Hybrid")</f>
        <v>Remote</v>
      </c>
      <c r="N2005" s="10" t="str" cm="1">
        <f t="array" ref="N20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5" s="10" t="str">
        <f>VLOOKUP(ds_salaries[[#This Row],[employee_residence]],country_codes_wiki!A:B,2,0)</f>
        <v>United States</v>
      </c>
    </row>
    <row r="2006" spans="1:15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  <c r="L2006" s="10" cm="1">
        <f t="array" ref="L2006">MEDIAN(IF(ds_salaries[experience_level]=ds_salaries[[#This Row],[experience_level]],ds_salaries[salary_in_usd]))</f>
        <v>146000</v>
      </c>
      <c r="M2006" s="10" t="str" cm="1">
        <f t="array" ref="M2006">_xlfn.IFS(ds_salaries[[#This Row],[remote_ratio]]=100,"Remote",ds_salaries[[#This Row],[remote_ratio]]=0,"Onsite",ds_salaries[[#This Row],[remote_ratio]]=50,"Hybrid")</f>
        <v>Remote</v>
      </c>
      <c r="N2006" s="10" t="str" cm="1">
        <f t="array" ref="N20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6" s="10" t="str">
        <f>VLOOKUP(ds_salaries[[#This Row],[employee_residence]],country_codes_wiki!A:B,2,0)</f>
        <v>United States</v>
      </c>
    </row>
    <row r="2007" spans="1:15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  <c r="L2007" s="10" cm="1">
        <f t="array" ref="L2007">MEDIAN(IF(ds_salaries[experience_level]=ds_salaries[[#This Row],[experience_level]],ds_salaries[salary_in_usd]))</f>
        <v>146000</v>
      </c>
      <c r="M2007" s="10" t="str" cm="1">
        <f t="array" ref="M2007">_xlfn.IFS(ds_salaries[[#This Row],[remote_ratio]]=100,"Remote",ds_salaries[[#This Row],[remote_ratio]]=0,"Onsite",ds_salaries[[#This Row],[remote_ratio]]=50,"Hybrid")</f>
        <v>Remote</v>
      </c>
      <c r="N2007" s="10" t="str" cm="1">
        <f t="array" ref="N20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7" s="10" t="str">
        <f>VLOOKUP(ds_salaries[[#This Row],[employee_residence]],country_codes_wiki!A:B,2,0)</f>
        <v>United States</v>
      </c>
    </row>
    <row r="2008" spans="1:15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  <c r="L2008" s="10" cm="1">
        <f t="array" ref="L2008">MEDIAN(IF(ds_salaries[experience_level]=ds_salaries[[#This Row],[experience_level]],ds_salaries[salary_in_usd]))</f>
        <v>146000</v>
      </c>
      <c r="M2008" s="10" t="str" cm="1">
        <f t="array" ref="M2008">_xlfn.IFS(ds_salaries[[#This Row],[remote_ratio]]=100,"Remote",ds_salaries[[#This Row],[remote_ratio]]=0,"Onsite",ds_salaries[[#This Row],[remote_ratio]]=50,"Hybrid")</f>
        <v>Remote</v>
      </c>
      <c r="N2008" s="10" t="str" cm="1">
        <f t="array" ref="N20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8" s="10" t="str">
        <f>VLOOKUP(ds_salaries[[#This Row],[employee_residence]],country_codes_wiki!A:B,2,0)</f>
        <v>United States</v>
      </c>
    </row>
    <row r="2009" spans="1:15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  <c r="L2009" s="10" cm="1">
        <f t="array" ref="L2009">MEDIAN(IF(ds_salaries[experience_level]=ds_salaries[[#This Row],[experience_level]],ds_salaries[salary_in_usd]))</f>
        <v>100000</v>
      </c>
      <c r="M2009" s="10" t="str" cm="1">
        <f t="array" ref="M2009">_xlfn.IFS(ds_salaries[[#This Row],[remote_ratio]]=100,"Remote",ds_salaries[[#This Row],[remote_ratio]]=0,"Onsite",ds_salaries[[#This Row],[remote_ratio]]=50,"Hybrid")</f>
        <v>Remote</v>
      </c>
      <c r="N2009" s="10" t="str" cm="1">
        <f t="array" ref="N20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09" s="10" t="str">
        <f>VLOOKUP(ds_salaries[[#This Row],[employee_residence]],country_codes_wiki!A:B,2,0)</f>
        <v>United States</v>
      </c>
    </row>
    <row r="2010" spans="1:15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  <c r="L2010" s="10" cm="1">
        <f t="array" ref="L2010">MEDIAN(IF(ds_salaries[experience_level]=ds_salaries[[#This Row],[experience_level]],ds_salaries[salary_in_usd]))</f>
        <v>100000</v>
      </c>
      <c r="M2010" s="10" t="str" cm="1">
        <f t="array" ref="M2010">_xlfn.IFS(ds_salaries[[#This Row],[remote_ratio]]=100,"Remote",ds_salaries[[#This Row],[remote_ratio]]=0,"Onsite",ds_salaries[[#This Row],[remote_ratio]]=50,"Hybrid")</f>
        <v>Remote</v>
      </c>
      <c r="N2010" s="10" t="str" cm="1">
        <f t="array" ref="N20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0" s="10" t="str">
        <f>VLOOKUP(ds_salaries[[#This Row],[employee_residence]],country_codes_wiki!A:B,2,0)</f>
        <v>United States</v>
      </c>
    </row>
    <row r="2011" spans="1:15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  <c r="L2011" s="10" cm="1">
        <f t="array" ref="L2011">MEDIAN(IF(ds_salaries[experience_level]=ds_salaries[[#This Row],[experience_level]],ds_salaries[salary_in_usd]))</f>
        <v>146000</v>
      </c>
      <c r="M2011" s="10" t="str" cm="1">
        <f t="array" ref="M2011">_xlfn.IFS(ds_salaries[[#This Row],[remote_ratio]]=100,"Remote",ds_salaries[[#This Row],[remote_ratio]]=0,"Onsite",ds_salaries[[#This Row],[remote_ratio]]=50,"Hybrid")</f>
        <v>Remote</v>
      </c>
      <c r="N2011" s="10" t="str" cm="1">
        <f t="array" ref="N20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1" s="10" t="str">
        <f>VLOOKUP(ds_salaries[[#This Row],[employee_residence]],country_codes_wiki!A:B,2,0)</f>
        <v>Mexico</v>
      </c>
    </row>
    <row r="2012" spans="1:15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  <c r="L2012" s="10" cm="1">
        <f t="array" ref="L2012">MEDIAN(IF(ds_salaries[experience_level]=ds_salaries[[#This Row],[experience_level]],ds_salaries[salary_in_usd]))</f>
        <v>146000</v>
      </c>
      <c r="M2012" s="10" t="str" cm="1">
        <f t="array" ref="M2012">_xlfn.IFS(ds_salaries[[#This Row],[remote_ratio]]=100,"Remote",ds_salaries[[#This Row],[remote_ratio]]=0,"Onsite",ds_salaries[[#This Row],[remote_ratio]]=50,"Hybrid")</f>
        <v>Remote</v>
      </c>
      <c r="N2012" s="10" t="str" cm="1">
        <f t="array" ref="N20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2" s="10" t="str">
        <f>VLOOKUP(ds_salaries[[#This Row],[employee_residence]],country_codes_wiki!A:B,2,0)</f>
        <v>Mexico</v>
      </c>
    </row>
    <row r="2013" spans="1:15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  <c r="L2013" s="10" cm="1">
        <f t="array" ref="L2013">MEDIAN(IF(ds_salaries[experience_level]=ds_salaries[[#This Row],[experience_level]],ds_salaries[salary_in_usd]))</f>
        <v>100000</v>
      </c>
      <c r="M2013" s="10" t="str" cm="1">
        <f t="array" ref="M2013">_xlfn.IFS(ds_salaries[[#This Row],[remote_ratio]]=100,"Remote",ds_salaries[[#This Row],[remote_ratio]]=0,"Onsite",ds_salaries[[#This Row],[remote_ratio]]=50,"Hybrid")</f>
        <v>Onsite</v>
      </c>
      <c r="N2013" s="10" t="str" cm="1">
        <f t="array" ref="N20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3" s="10" t="str">
        <f>VLOOKUP(ds_salaries[[#This Row],[employee_residence]],country_codes_wiki!A:B,2,0)</f>
        <v>Great Britain</v>
      </c>
    </row>
    <row r="2014" spans="1:15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  <c r="L2014" s="10" cm="1">
        <f t="array" ref="L2014">MEDIAN(IF(ds_salaries[experience_level]=ds_salaries[[#This Row],[experience_level]],ds_salaries[salary_in_usd]))</f>
        <v>100000</v>
      </c>
      <c r="M2014" s="10" t="str" cm="1">
        <f t="array" ref="M2014">_xlfn.IFS(ds_salaries[[#This Row],[remote_ratio]]=100,"Remote",ds_salaries[[#This Row],[remote_ratio]]=0,"Onsite",ds_salaries[[#This Row],[remote_ratio]]=50,"Hybrid")</f>
        <v>Onsite</v>
      </c>
      <c r="N2014" s="10" t="str" cm="1">
        <f t="array" ref="N20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4" s="10" t="str">
        <f>VLOOKUP(ds_salaries[[#This Row],[employee_residence]],country_codes_wiki!A:B,2,0)</f>
        <v>Great Britain</v>
      </c>
    </row>
    <row r="2015" spans="1:15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  <c r="L2015" s="10" cm="1">
        <f t="array" ref="L2015">MEDIAN(IF(ds_salaries[experience_level]=ds_salaries[[#This Row],[experience_level]],ds_salaries[salary_in_usd]))</f>
        <v>146000</v>
      </c>
      <c r="M2015" s="10" t="str" cm="1">
        <f t="array" ref="M2015">_xlfn.IFS(ds_salaries[[#This Row],[remote_ratio]]=100,"Remote",ds_salaries[[#This Row],[remote_ratio]]=0,"Onsite",ds_salaries[[#This Row],[remote_ratio]]=50,"Hybrid")</f>
        <v>Onsite</v>
      </c>
      <c r="N2015" s="10" t="str" cm="1">
        <f t="array" ref="N20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5" s="10" t="str">
        <f>VLOOKUP(ds_salaries[[#This Row],[employee_residence]],country_codes_wiki!A:B,2,0)</f>
        <v>Spain</v>
      </c>
    </row>
    <row r="2016" spans="1:15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  <c r="L2016" s="10" cm="1">
        <f t="array" ref="L2016">MEDIAN(IF(ds_salaries[experience_level]=ds_salaries[[#This Row],[experience_level]],ds_salaries[salary_in_usd]))</f>
        <v>146000</v>
      </c>
      <c r="M2016" s="10" t="str" cm="1">
        <f t="array" ref="M2016">_xlfn.IFS(ds_salaries[[#This Row],[remote_ratio]]=100,"Remote",ds_salaries[[#This Row],[remote_ratio]]=0,"Onsite",ds_salaries[[#This Row],[remote_ratio]]=50,"Hybrid")</f>
        <v>Onsite</v>
      </c>
      <c r="N2016" s="10" t="str" cm="1">
        <f t="array" ref="N20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6" s="10" t="str">
        <f>VLOOKUP(ds_salaries[[#This Row],[employee_residence]],country_codes_wiki!A:B,2,0)</f>
        <v>Spain</v>
      </c>
    </row>
    <row r="2017" spans="1:15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  <c r="L2017" s="10" cm="1">
        <f t="array" ref="L2017">MEDIAN(IF(ds_salaries[experience_level]=ds_salaries[[#This Row],[experience_level]],ds_salaries[salary_in_usd]))</f>
        <v>146000</v>
      </c>
      <c r="M2017" s="10" t="str" cm="1">
        <f t="array" ref="M2017">_xlfn.IFS(ds_salaries[[#This Row],[remote_ratio]]=100,"Remote",ds_salaries[[#This Row],[remote_ratio]]=0,"Onsite",ds_salaries[[#This Row],[remote_ratio]]=50,"Hybrid")</f>
        <v>Onsite</v>
      </c>
      <c r="N2017" s="10" t="str" cm="1">
        <f t="array" ref="N20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7" s="10" t="str">
        <f>VLOOKUP(ds_salaries[[#This Row],[employee_residence]],country_codes_wiki!A:B,2,0)</f>
        <v>United States</v>
      </c>
    </row>
    <row r="2018" spans="1:15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  <c r="L2018" s="10" cm="1">
        <f t="array" ref="L2018">MEDIAN(IF(ds_salaries[experience_level]=ds_salaries[[#This Row],[experience_level]],ds_salaries[salary_in_usd]))</f>
        <v>146000</v>
      </c>
      <c r="M2018" s="10" t="str" cm="1">
        <f t="array" ref="M2018">_xlfn.IFS(ds_salaries[[#This Row],[remote_ratio]]=100,"Remote",ds_salaries[[#This Row],[remote_ratio]]=0,"Onsite",ds_salaries[[#This Row],[remote_ratio]]=50,"Hybrid")</f>
        <v>Onsite</v>
      </c>
      <c r="N2018" s="10" t="str" cm="1">
        <f t="array" ref="N20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8" s="10" t="str">
        <f>VLOOKUP(ds_salaries[[#This Row],[employee_residence]],country_codes_wiki!A:B,2,0)</f>
        <v>United States</v>
      </c>
    </row>
    <row r="2019" spans="1:15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  <c r="L2019" s="10" cm="1">
        <f t="array" ref="L2019">MEDIAN(IF(ds_salaries[experience_level]=ds_salaries[[#This Row],[experience_level]],ds_salaries[salary_in_usd]))</f>
        <v>70000</v>
      </c>
      <c r="M2019" s="10" t="str" cm="1">
        <f t="array" ref="M2019">_xlfn.IFS(ds_salaries[[#This Row],[remote_ratio]]=100,"Remote",ds_salaries[[#This Row],[remote_ratio]]=0,"Onsite",ds_salaries[[#This Row],[remote_ratio]]=50,"Hybrid")</f>
        <v>Onsite</v>
      </c>
      <c r="N2019" s="10" t="str" cm="1">
        <f t="array" ref="N20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19" s="10" t="str">
        <f>VLOOKUP(ds_salaries[[#This Row],[employee_residence]],country_codes_wiki!A:B,2,0)</f>
        <v>Germany</v>
      </c>
    </row>
    <row r="2020" spans="1:15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  <c r="L2020" s="10" cm="1">
        <f t="array" ref="L2020">MEDIAN(IF(ds_salaries[experience_level]=ds_salaries[[#This Row],[experience_level]],ds_salaries[salary_in_usd]))</f>
        <v>146000</v>
      </c>
      <c r="M2020" s="10" t="str" cm="1">
        <f t="array" ref="M2020">_xlfn.IFS(ds_salaries[[#This Row],[remote_ratio]]=100,"Remote",ds_salaries[[#This Row],[remote_ratio]]=0,"Onsite",ds_salaries[[#This Row],[remote_ratio]]=50,"Hybrid")</f>
        <v>Remote</v>
      </c>
      <c r="N2020" s="10" t="str" cm="1">
        <f t="array" ref="N20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0" s="10" t="str">
        <f>VLOOKUP(ds_salaries[[#This Row],[employee_residence]],country_codes_wiki!A:B,2,0)</f>
        <v>United States</v>
      </c>
    </row>
    <row r="2021" spans="1:15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  <c r="L2021" s="10" cm="1">
        <f t="array" ref="L2021">MEDIAN(IF(ds_salaries[experience_level]=ds_salaries[[#This Row],[experience_level]],ds_salaries[salary_in_usd]))</f>
        <v>146000</v>
      </c>
      <c r="M2021" s="10" t="str" cm="1">
        <f t="array" ref="M2021">_xlfn.IFS(ds_salaries[[#This Row],[remote_ratio]]=100,"Remote",ds_salaries[[#This Row],[remote_ratio]]=0,"Onsite",ds_salaries[[#This Row],[remote_ratio]]=50,"Hybrid")</f>
        <v>Remote</v>
      </c>
      <c r="N2021" s="10" t="str" cm="1">
        <f t="array" ref="N20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1" s="10" t="str">
        <f>VLOOKUP(ds_salaries[[#This Row],[employee_residence]],country_codes_wiki!A:B,2,0)</f>
        <v>United States</v>
      </c>
    </row>
    <row r="2022" spans="1:15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  <c r="L2022" s="10" cm="1">
        <f t="array" ref="L2022">MEDIAN(IF(ds_salaries[experience_level]=ds_salaries[[#This Row],[experience_level]],ds_salaries[salary_in_usd]))</f>
        <v>100000</v>
      </c>
      <c r="M2022" s="10" t="str" cm="1">
        <f t="array" ref="M2022">_xlfn.IFS(ds_salaries[[#This Row],[remote_ratio]]=100,"Remote",ds_salaries[[#This Row],[remote_ratio]]=0,"Onsite",ds_salaries[[#This Row],[remote_ratio]]=50,"Hybrid")</f>
        <v>Remote</v>
      </c>
      <c r="N2022" s="10" t="str" cm="1">
        <f t="array" ref="N20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2" s="10" t="str">
        <f>VLOOKUP(ds_salaries[[#This Row],[employee_residence]],country_codes_wiki!A:B,2,0)</f>
        <v>United States</v>
      </c>
    </row>
    <row r="2023" spans="1:15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  <c r="L2023" s="10" cm="1">
        <f t="array" ref="L2023">MEDIAN(IF(ds_salaries[experience_level]=ds_salaries[[#This Row],[experience_level]],ds_salaries[salary_in_usd]))</f>
        <v>100000</v>
      </c>
      <c r="M2023" s="10" t="str" cm="1">
        <f t="array" ref="M2023">_xlfn.IFS(ds_salaries[[#This Row],[remote_ratio]]=100,"Remote",ds_salaries[[#This Row],[remote_ratio]]=0,"Onsite",ds_salaries[[#This Row],[remote_ratio]]=50,"Hybrid")</f>
        <v>Remote</v>
      </c>
      <c r="N2023" s="10" t="str" cm="1">
        <f t="array" ref="N20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3" s="10" t="str">
        <f>VLOOKUP(ds_salaries[[#This Row],[employee_residence]],country_codes_wiki!A:B,2,0)</f>
        <v>United States</v>
      </c>
    </row>
    <row r="2024" spans="1:15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  <c r="L2024" s="10" cm="1">
        <f t="array" ref="L2024">MEDIAN(IF(ds_salaries[experience_level]=ds_salaries[[#This Row],[experience_level]],ds_salaries[salary_in_usd]))</f>
        <v>146000</v>
      </c>
      <c r="M2024" s="10" t="str" cm="1">
        <f t="array" ref="M2024">_xlfn.IFS(ds_salaries[[#This Row],[remote_ratio]]=100,"Remote",ds_salaries[[#This Row],[remote_ratio]]=0,"Onsite",ds_salaries[[#This Row],[remote_ratio]]=50,"Hybrid")</f>
        <v>Hybrid</v>
      </c>
      <c r="N2024" s="10" t="str" cm="1">
        <f t="array" ref="N20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4" s="10" t="str">
        <f>VLOOKUP(ds_salaries[[#This Row],[employee_residence]],country_codes_wiki!A:B,2,0)</f>
        <v>Canada</v>
      </c>
    </row>
    <row r="2025" spans="1:15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  <c r="L2025" s="10" cm="1">
        <f t="array" ref="L2025">MEDIAN(IF(ds_salaries[experience_level]=ds_salaries[[#This Row],[experience_level]],ds_salaries[salary_in_usd]))</f>
        <v>70000</v>
      </c>
      <c r="M2025" s="10" t="str" cm="1">
        <f t="array" ref="M2025">_xlfn.IFS(ds_salaries[[#This Row],[remote_ratio]]=100,"Remote",ds_salaries[[#This Row],[remote_ratio]]=0,"Onsite",ds_salaries[[#This Row],[remote_ratio]]=50,"Hybrid")</f>
        <v>Hybrid</v>
      </c>
      <c r="N2025" s="10" t="str" cm="1">
        <f t="array" ref="N20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5" s="10" t="str">
        <f>VLOOKUP(ds_salaries[[#This Row],[employee_residence]],country_codes_wiki!A:B,2,0)</f>
        <v>United States</v>
      </c>
    </row>
    <row r="2026" spans="1:15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  <c r="L2026" s="10" cm="1">
        <f t="array" ref="L2026">MEDIAN(IF(ds_salaries[experience_level]=ds_salaries[[#This Row],[experience_level]],ds_salaries[salary_in_usd]))</f>
        <v>100000</v>
      </c>
      <c r="M2026" s="10" t="str" cm="1">
        <f t="array" ref="M2026">_xlfn.IFS(ds_salaries[[#This Row],[remote_ratio]]=100,"Remote",ds_salaries[[#This Row],[remote_ratio]]=0,"Onsite",ds_salaries[[#This Row],[remote_ratio]]=50,"Hybrid")</f>
        <v>Remote</v>
      </c>
      <c r="N2026" s="10" t="str" cm="1">
        <f t="array" ref="N20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6" s="10" t="str">
        <f>VLOOKUP(ds_salaries[[#This Row],[employee_residence]],country_codes_wiki!A:B,2,0)</f>
        <v>United States</v>
      </c>
    </row>
    <row r="2027" spans="1:15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  <c r="L2027" s="10" cm="1">
        <f t="array" ref="L2027">MEDIAN(IF(ds_salaries[experience_level]=ds_salaries[[#This Row],[experience_level]],ds_salaries[salary_in_usd]))</f>
        <v>100000</v>
      </c>
      <c r="M2027" s="10" t="str" cm="1">
        <f t="array" ref="M2027">_xlfn.IFS(ds_salaries[[#This Row],[remote_ratio]]=100,"Remote",ds_salaries[[#This Row],[remote_ratio]]=0,"Onsite",ds_salaries[[#This Row],[remote_ratio]]=50,"Hybrid")</f>
        <v>Remote</v>
      </c>
      <c r="N2027" s="10" t="str" cm="1">
        <f t="array" ref="N20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7" s="10" t="str">
        <f>VLOOKUP(ds_salaries[[#This Row],[employee_residence]],country_codes_wiki!A:B,2,0)</f>
        <v>United States</v>
      </c>
    </row>
    <row r="2028" spans="1:15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  <c r="L2028" s="10" cm="1">
        <f t="array" ref="L2028">MEDIAN(IF(ds_salaries[experience_level]=ds_salaries[[#This Row],[experience_level]],ds_salaries[salary_in_usd]))</f>
        <v>146000</v>
      </c>
      <c r="M2028" s="10" t="str" cm="1">
        <f t="array" ref="M2028">_xlfn.IFS(ds_salaries[[#This Row],[remote_ratio]]=100,"Remote",ds_salaries[[#This Row],[remote_ratio]]=0,"Onsite",ds_salaries[[#This Row],[remote_ratio]]=50,"Hybrid")</f>
        <v>Onsite</v>
      </c>
      <c r="N2028" s="10" t="str" cm="1">
        <f t="array" ref="N20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8" s="10" t="str">
        <f>VLOOKUP(ds_salaries[[#This Row],[employee_residence]],country_codes_wiki!A:B,2,0)</f>
        <v>United States</v>
      </c>
    </row>
    <row r="2029" spans="1:15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  <c r="L2029" s="10" cm="1">
        <f t="array" ref="L2029">MEDIAN(IF(ds_salaries[experience_level]=ds_salaries[[#This Row],[experience_level]],ds_salaries[salary_in_usd]))</f>
        <v>146000</v>
      </c>
      <c r="M2029" s="10" t="str" cm="1">
        <f t="array" ref="M2029">_xlfn.IFS(ds_salaries[[#This Row],[remote_ratio]]=100,"Remote",ds_salaries[[#This Row],[remote_ratio]]=0,"Onsite",ds_salaries[[#This Row],[remote_ratio]]=50,"Hybrid")</f>
        <v>Onsite</v>
      </c>
      <c r="N2029" s="10" t="str" cm="1">
        <f t="array" ref="N20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29" s="10" t="str">
        <f>VLOOKUP(ds_salaries[[#This Row],[employee_residence]],country_codes_wiki!A:B,2,0)</f>
        <v>United States</v>
      </c>
    </row>
    <row r="2030" spans="1:15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  <c r="L2030" s="10" cm="1">
        <f t="array" ref="L2030">MEDIAN(IF(ds_salaries[experience_level]=ds_salaries[[#This Row],[experience_level]],ds_salaries[salary_in_usd]))</f>
        <v>70000</v>
      </c>
      <c r="M2030" s="10" t="str" cm="1">
        <f t="array" ref="M2030">_xlfn.IFS(ds_salaries[[#This Row],[remote_ratio]]=100,"Remote",ds_salaries[[#This Row],[remote_ratio]]=0,"Onsite",ds_salaries[[#This Row],[remote_ratio]]=50,"Hybrid")</f>
        <v>Onsite</v>
      </c>
      <c r="N2030" s="10" t="str" cm="1">
        <f t="array" ref="N20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0" s="10" t="str">
        <f>VLOOKUP(ds_salaries[[#This Row],[employee_residence]],country_codes_wiki!A:B,2,0)</f>
        <v>United States</v>
      </c>
    </row>
    <row r="2031" spans="1:15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  <c r="L2031" s="10" cm="1">
        <f t="array" ref="L2031">MEDIAN(IF(ds_salaries[experience_level]=ds_salaries[[#This Row],[experience_level]],ds_salaries[salary_in_usd]))</f>
        <v>70000</v>
      </c>
      <c r="M2031" s="10" t="str" cm="1">
        <f t="array" ref="M2031">_xlfn.IFS(ds_salaries[[#This Row],[remote_ratio]]=100,"Remote",ds_salaries[[#This Row],[remote_ratio]]=0,"Onsite",ds_salaries[[#This Row],[remote_ratio]]=50,"Hybrid")</f>
        <v>Onsite</v>
      </c>
      <c r="N2031" s="10" t="str" cm="1">
        <f t="array" ref="N20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1" s="10" t="str">
        <f>VLOOKUP(ds_salaries[[#This Row],[employee_residence]],country_codes_wiki!A:B,2,0)</f>
        <v>United States</v>
      </c>
    </row>
    <row r="2032" spans="1:15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  <c r="L2032" s="10" cm="1">
        <f t="array" ref="L2032">MEDIAN(IF(ds_salaries[experience_level]=ds_salaries[[#This Row],[experience_level]],ds_salaries[salary_in_usd]))</f>
        <v>100000</v>
      </c>
      <c r="M2032" s="10" t="str" cm="1">
        <f t="array" ref="M2032">_xlfn.IFS(ds_salaries[[#This Row],[remote_ratio]]=100,"Remote",ds_salaries[[#This Row],[remote_ratio]]=0,"Onsite",ds_salaries[[#This Row],[remote_ratio]]=50,"Hybrid")</f>
        <v>Remote</v>
      </c>
      <c r="N2032" s="10" t="str" cm="1">
        <f t="array" ref="N20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2" s="10" t="str">
        <f>VLOOKUP(ds_salaries[[#This Row],[employee_residence]],country_codes_wiki!A:B,2,0)</f>
        <v>United States</v>
      </c>
    </row>
    <row r="2033" spans="1:15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  <c r="L2033" s="10" cm="1">
        <f t="array" ref="L2033">MEDIAN(IF(ds_salaries[experience_level]=ds_salaries[[#This Row],[experience_level]],ds_salaries[salary_in_usd]))</f>
        <v>100000</v>
      </c>
      <c r="M2033" s="10" t="str" cm="1">
        <f t="array" ref="M2033">_xlfn.IFS(ds_salaries[[#This Row],[remote_ratio]]=100,"Remote",ds_salaries[[#This Row],[remote_ratio]]=0,"Onsite",ds_salaries[[#This Row],[remote_ratio]]=50,"Hybrid")</f>
        <v>Remote</v>
      </c>
      <c r="N2033" s="10" t="str" cm="1">
        <f t="array" ref="N20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3" s="10" t="str">
        <f>VLOOKUP(ds_salaries[[#This Row],[employee_residence]],country_codes_wiki!A:B,2,0)</f>
        <v>United States</v>
      </c>
    </row>
    <row r="2034" spans="1:15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  <c r="L2034" s="10" cm="1">
        <f t="array" ref="L2034">MEDIAN(IF(ds_salaries[experience_level]=ds_salaries[[#This Row],[experience_level]],ds_salaries[salary_in_usd]))</f>
        <v>100000</v>
      </c>
      <c r="M2034" s="10" t="str" cm="1">
        <f t="array" ref="M2034">_xlfn.IFS(ds_salaries[[#This Row],[remote_ratio]]=100,"Remote",ds_salaries[[#This Row],[remote_ratio]]=0,"Onsite",ds_salaries[[#This Row],[remote_ratio]]=50,"Hybrid")</f>
        <v>Hybrid</v>
      </c>
      <c r="N2034" s="10" t="str" cm="1">
        <f t="array" ref="N20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4" s="10" t="str">
        <f>VLOOKUP(ds_salaries[[#This Row],[employee_residence]],country_codes_wiki!A:B,2,0)</f>
        <v>India</v>
      </c>
    </row>
    <row r="2035" spans="1:15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  <c r="L2035" s="10" cm="1">
        <f t="array" ref="L2035">MEDIAN(IF(ds_salaries[experience_level]=ds_salaries[[#This Row],[experience_level]],ds_salaries[salary_in_usd]))</f>
        <v>70000</v>
      </c>
      <c r="M2035" s="10" t="str" cm="1">
        <f t="array" ref="M2035">_xlfn.IFS(ds_salaries[[#This Row],[remote_ratio]]=100,"Remote",ds_salaries[[#This Row],[remote_ratio]]=0,"Onsite",ds_salaries[[#This Row],[remote_ratio]]=50,"Hybrid")</f>
        <v>Hybrid</v>
      </c>
      <c r="N2035" s="10" t="str" cm="1">
        <f t="array" ref="N20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5" s="10" t="str">
        <f>VLOOKUP(ds_salaries[[#This Row],[employee_residence]],country_codes_wiki!A:B,2,0)</f>
        <v>Canada</v>
      </c>
    </row>
    <row r="2036" spans="1:15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  <c r="L2036" s="10" cm="1">
        <f t="array" ref="L2036">MEDIAN(IF(ds_salaries[experience_level]=ds_salaries[[#This Row],[experience_level]],ds_salaries[salary_in_usd]))</f>
        <v>70000</v>
      </c>
      <c r="M2036" s="10" t="str" cm="1">
        <f t="array" ref="M2036">_xlfn.IFS(ds_salaries[[#This Row],[remote_ratio]]=100,"Remote",ds_salaries[[#This Row],[remote_ratio]]=0,"Onsite",ds_salaries[[#This Row],[remote_ratio]]=50,"Hybrid")</f>
        <v>Remote</v>
      </c>
      <c r="N2036" s="10" t="str" cm="1">
        <f t="array" ref="N20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6" s="10" t="str">
        <f>VLOOKUP(ds_salaries[[#This Row],[employee_residence]],country_codes_wiki!A:B,2,0)</f>
        <v>Argentina</v>
      </c>
    </row>
    <row r="2037" spans="1:15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  <c r="L2037" s="10" cm="1">
        <f t="array" ref="L2037">MEDIAN(IF(ds_salaries[experience_level]=ds_salaries[[#This Row],[experience_level]],ds_salaries[salary_in_usd]))</f>
        <v>146000</v>
      </c>
      <c r="M2037" s="10" t="str" cm="1">
        <f t="array" ref="M2037">_xlfn.IFS(ds_salaries[[#This Row],[remote_ratio]]=100,"Remote",ds_salaries[[#This Row],[remote_ratio]]=0,"Onsite",ds_salaries[[#This Row],[remote_ratio]]=50,"Hybrid")</f>
        <v>Remote</v>
      </c>
      <c r="N2037" s="10" t="str" cm="1">
        <f t="array" ref="N20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7" s="10" t="str">
        <f>VLOOKUP(ds_salaries[[#This Row],[employee_residence]],country_codes_wiki!A:B,2,0)</f>
        <v>United States</v>
      </c>
    </row>
    <row r="2038" spans="1:15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  <c r="L2038" s="10" cm="1">
        <f t="array" ref="L2038">MEDIAN(IF(ds_salaries[experience_level]=ds_salaries[[#This Row],[experience_level]],ds_salaries[salary_in_usd]))</f>
        <v>146000</v>
      </c>
      <c r="M2038" s="10" t="str" cm="1">
        <f t="array" ref="M2038">_xlfn.IFS(ds_salaries[[#This Row],[remote_ratio]]=100,"Remote",ds_salaries[[#This Row],[remote_ratio]]=0,"Onsite",ds_salaries[[#This Row],[remote_ratio]]=50,"Hybrid")</f>
        <v>Remote</v>
      </c>
      <c r="N2038" s="10" t="str" cm="1">
        <f t="array" ref="N20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8" s="10" t="str">
        <f>VLOOKUP(ds_salaries[[#This Row],[employee_residence]],country_codes_wiki!A:B,2,0)</f>
        <v>United States</v>
      </c>
    </row>
    <row r="2039" spans="1:15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  <c r="L2039" s="10" cm="1">
        <f t="array" ref="L2039">MEDIAN(IF(ds_salaries[experience_level]=ds_salaries[[#This Row],[experience_level]],ds_salaries[salary_in_usd]))</f>
        <v>146000</v>
      </c>
      <c r="M2039" s="10" t="str" cm="1">
        <f t="array" ref="M2039">_xlfn.IFS(ds_salaries[[#This Row],[remote_ratio]]=100,"Remote",ds_salaries[[#This Row],[remote_ratio]]=0,"Onsite",ds_salaries[[#This Row],[remote_ratio]]=50,"Hybrid")</f>
        <v>Onsite</v>
      </c>
      <c r="N2039" s="10" t="str" cm="1">
        <f t="array" ref="N20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39" s="10" t="str">
        <f>VLOOKUP(ds_salaries[[#This Row],[employee_residence]],country_codes_wiki!A:B,2,0)</f>
        <v>Spain</v>
      </c>
    </row>
    <row r="2040" spans="1:15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  <c r="L2040" s="10" cm="1">
        <f t="array" ref="L2040">MEDIAN(IF(ds_salaries[experience_level]=ds_salaries[[#This Row],[experience_level]],ds_salaries[salary_in_usd]))</f>
        <v>146000</v>
      </c>
      <c r="M2040" s="10" t="str" cm="1">
        <f t="array" ref="M2040">_xlfn.IFS(ds_salaries[[#This Row],[remote_ratio]]=100,"Remote",ds_salaries[[#This Row],[remote_ratio]]=0,"Onsite",ds_salaries[[#This Row],[remote_ratio]]=50,"Hybrid")</f>
        <v>Onsite</v>
      </c>
      <c r="N2040" s="10" t="str" cm="1">
        <f t="array" ref="N20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0" s="10" t="str">
        <f>VLOOKUP(ds_salaries[[#This Row],[employee_residence]],country_codes_wiki!A:B,2,0)</f>
        <v>Spain</v>
      </c>
    </row>
    <row r="2041" spans="1:15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  <c r="L2041" s="10" cm="1">
        <f t="array" ref="L2041">MEDIAN(IF(ds_salaries[experience_level]=ds_salaries[[#This Row],[experience_level]],ds_salaries[salary_in_usd]))</f>
        <v>146000</v>
      </c>
      <c r="M2041" s="10" t="str" cm="1">
        <f t="array" ref="M2041">_xlfn.IFS(ds_salaries[[#This Row],[remote_ratio]]=100,"Remote",ds_salaries[[#This Row],[remote_ratio]]=0,"Onsite",ds_salaries[[#This Row],[remote_ratio]]=50,"Hybrid")</f>
        <v>Onsite</v>
      </c>
      <c r="N2041" s="10" t="str" cm="1">
        <f t="array" ref="N20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1" s="10" t="str">
        <f>VLOOKUP(ds_salaries[[#This Row],[employee_residence]],country_codes_wiki!A:B,2,0)</f>
        <v>United States</v>
      </c>
    </row>
    <row r="2042" spans="1:15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  <c r="L2042" s="10" cm="1">
        <f t="array" ref="L2042">MEDIAN(IF(ds_salaries[experience_level]=ds_salaries[[#This Row],[experience_level]],ds_salaries[salary_in_usd]))</f>
        <v>146000</v>
      </c>
      <c r="M2042" s="10" t="str" cm="1">
        <f t="array" ref="M2042">_xlfn.IFS(ds_salaries[[#This Row],[remote_ratio]]=100,"Remote",ds_salaries[[#This Row],[remote_ratio]]=0,"Onsite",ds_salaries[[#This Row],[remote_ratio]]=50,"Hybrid")</f>
        <v>Onsite</v>
      </c>
      <c r="N2042" s="10" t="str" cm="1">
        <f t="array" ref="N20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2" s="10" t="str">
        <f>VLOOKUP(ds_salaries[[#This Row],[employee_residence]],country_codes_wiki!A:B,2,0)</f>
        <v>United States</v>
      </c>
    </row>
    <row r="2043" spans="1:15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  <c r="L2043" s="10" cm="1">
        <f t="array" ref="L2043">MEDIAN(IF(ds_salaries[experience_level]=ds_salaries[[#This Row],[experience_level]],ds_salaries[salary_in_usd]))</f>
        <v>70000</v>
      </c>
      <c r="M2043" s="10" t="str" cm="1">
        <f t="array" ref="M2043">_xlfn.IFS(ds_salaries[[#This Row],[remote_ratio]]=100,"Remote",ds_salaries[[#This Row],[remote_ratio]]=0,"Onsite",ds_salaries[[#This Row],[remote_ratio]]=50,"Hybrid")</f>
        <v>Hybrid</v>
      </c>
      <c r="N2043" s="10" t="str" cm="1">
        <f t="array" ref="N20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3" s="10" t="str">
        <f>VLOOKUP(ds_salaries[[#This Row],[employee_residence]],country_codes_wiki!A:B,2,0)</f>
        <v>United States</v>
      </c>
    </row>
    <row r="2044" spans="1:15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  <c r="L2044" s="10" cm="1">
        <f t="array" ref="L2044">MEDIAN(IF(ds_salaries[experience_level]=ds_salaries[[#This Row],[experience_level]],ds_salaries[salary_in_usd]))</f>
        <v>146000</v>
      </c>
      <c r="M2044" s="10" t="str" cm="1">
        <f t="array" ref="M2044">_xlfn.IFS(ds_salaries[[#This Row],[remote_ratio]]=100,"Remote",ds_salaries[[#This Row],[remote_ratio]]=0,"Onsite",ds_salaries[[#This Row],[remote_ratio]]=50,"Hybrid")</f>
        <v>Onsite</v>
      </c>
      <c r="N2044" s="10" t="str" cm="1">
        <f t="array" ref="N20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4" s="10" t="str">
        <f>VLOOKUP(ds_salaries[[#This Row],[employee_residence]],country_codes_wiki!A:B,2,0)</f>
        <v>United States</v>
      </c>
    </row>
    <row r="2045" spans="1:15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  <c r="L2045" s="10" cm="1">
        <f t="array" ref="L2045">MEDIAN(IF(ds_salaries[experience_level]=ds_salaries[[#This Row],[experience_level]],ds_salaries[salary_in_usd]))</f>
        <v>146000</v>
      </c>
      <c r="M2045" s="10" t="str" cm="1">
        <f t="array" ref="M2045">_xlfn.IFS(ds_salaries[[#This Row],[remote_ratio]]=100,"Remote",ds_salaries[[#This Row],[remote_ratio]]=0,"Onsite",ds_salaries[[#This Row],[remote_ratio]]=50,"Hybrid")</f>
        <v>Onsite</v>
      </c>
      <c r="N2045" s="10" t="str" cm="1">
        <f t="array" ref="N20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5" s="10" t="str">
        <f>VLOOKUP(ds_salaries[[#This Row],[employee_residence]],country_codes_wiki!A:B,2,0)</f>
        <v>United States</v>
      </c>
    </row>
    <row r="2046" spans="1:15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  <c r="L2046" s="10" cm="1">
        <f t="array" ref="L2046">MEDIAN(IF(ds_salaries[experience_level]=ds_salaries[[#This Row],[experience_level]],ds_salaries[salary_in_usd]))</f>
        <v>100000</v>
      </c>
      <c r="M2046" s="10" t="str" cm="1">
        <f t="array" ref="M2046">_xlfn.IFS(ds_salaries[[#This Row],[remote_ratio]]=100,"Remote",ds_salaries[[#This Row],[remote_ratio]]=0,"Onsite",ds_salaries[[#This Row],[remote_ratio]]=50,"Hybrid")</f>
        <v>Onsite</v>
      </c>
      <c r="N2046" s="10" t="str" cm="1">
        <f t="array" ref="N20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6" s="10" t="str">
        <f>VLOOKUP(ds_salaries[[#This Row],[employee_residence]],country_codes_wiki!A:B,2,0)</f>
        <v>United States</v>
      </c>
    </row>
    <row r="2047" spans="1:15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  <c r="L2047" s="10" cm="1">
        <f t="array" ref="L2047">MEDIAN(IF(ds_salaries[experience_level]=ds_salaries[[#This Row],[experience_level]],ds_salaries[salary_in_usd]))</f>
        <v>100000</v>
      </c>
      <c r="M2047" s="10" t="str" cm="1">
        <f t="array" ref="M2047">_xlfn.IFS(ds_salaries[[#This Row],[remote_ratio]]=100,"Remote",ds_salaries[[#This Row],[remote_ratio]]=0,"Onsite",ds_salaries[[#This Row],[remote_ratio]]=50,"Hybrid")</f>
        <v>Onsite</v>
      </c>
      <c r="N2047" s="10" t="str" cm="1">
        <f t="array" ref="N20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7" s="10" t="str">
        <f>VLOOKUP(ds_salaries[[#This Row],[employee_residence]],country_codes_wiki!A:B,2,0)</f>
        <v>United States</v>
      </c>
    </row>
    <row r="2048" spans="1:15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  <c r="L2048" s="10" cm="1">
        <f t="array" ref="L2048">MEDIAN(IF(ds_salaries[experience_level]=ds_salaries[[#This Row],[experience_level]],ds_salaries[salary_in_usd]))</f>
        <v>146000</v>
      </c>
      <c r="M2048" s="10" t="str" cm="1">
        <f t="array" ref="M2048">_xlfn.IFS(ds_salaries[[#This Row],[remote_ratio]]=100,"Remote",ds_salaries[[#This Row],[remote_ratio]]=0,"Onsite",ds_salaries[[#This Row],[remote_ratio]]=50,"Hybrid")</f>
        <v>Onsite</v>
      </c>
      <c r="N2048" s="10" t="str" cm="1">
        <f t="array" ref="N20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8" s="10" t="str">
        <f>VLOOKUP(ds_salaries[[#This Row],[employee_residence]],country_codes_wiki!A:B,2,0)</f>
        <v>Spain</v>
      </c>
    </row>
    <row r="2049" spans="1:15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  <c r="L2049" s="10" cm="1">
        <f t="array" ref="L2049">MEDIAN(IF(ds_salaries[experience_level]=ds_salaries[[#This Row],[experience_level]],ds_salaries[salary_in_usd]))</f>
        <v>146000</v>
      </c>
      <c r="M2049" s="10" t="str" cm="1">
        <f t="array" ref="M2049">_xlfn.IFS(ds_salaries[[#This Row],[remote_ratio]]=100,"Remote",ds_salaries[[#This Row],[remote_ratio]]=0,"Onsite",ds_salaries[[#This Row],[remote_ratio]]=50,"Hybrid")</f>
        <v>Onsite</v>
      </c>
      <c r="N2049" s="10" t="str" cm="1">
        <f t="array" ref="N20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49" s="10" t="str">
        <f>VLOOKUP(ds_salaries[[#This Row],[employee_residence]],country_codes_wiki!A:B,2,0)</f>
        <v>Spain</v>
      </c>
    </row>
    <row r="2050" spans="1:15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  <c r="L2050" s="10" cm="1">
        <f t="array" ref="L2050">MEDIAN(IF(ds_salaries[experience_level]=ds_salaries[[#This Row],[experience_level]],ds_salaries[salary_in_usd]))</f>
        <v>146000</v>
      </c>
      <c r="M2050" s="10" t="str" cm="1">
        <f t="array" ref="M2050">_xlfn.IFS(ds_salaries[[#This Row],[remote_ratio]]=100,"Remote",ds_salaries[[#This Row],[remote_ratio]]=0,"Onsite",ds_salaries[[#This Row],[remote_ratio]]=50,"Hybrid")</f>
        <v>Remote</v>
      </c>
      <c r="N2050" s="10" t="str" cm="1">
        <f t="array" ref="N20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0" s="10" t="str">
        <f>VLOOKUP(ds_salaries[[#This Row],[employee_residence]],country_codes_wiki!A:B,2,0)</f>
        <v>United States</v>
      </c>
    </row>
    <row r="2051" spans="1:15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  <c r="L2051" s="10" cm="1">
        <f t="array" ref="L2051">MEDIAN(IF(ds_salaries[experience_level]=ds_salaries[[#This Row],[experience_level]],ds_salaries[salary_in_usd]))</f>
        <v>146000</v>
      </c>
      <c r="M2051" s="10" t="str" cm="1">
        <f t="array" ref="M2051">_xlfn.IFS(ds_salaries[[#This Row],[remote_ratio]]=100,"Remote",ds_salaries[[#This Row],[remote_ratio]]=0,"Onsite",ds_salaries[[#This Row],[remote_ratio]]=50,"Hybrid")</f>
        <v>Remote</v>
      </c>
      <c r="N2051" s="10" t="str" cm="1">
        <f t="array" ref="N20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1" s="10" t="str">
        <f>VLOOKUP(ds_salaries[[#This Row],[employee_residence]],country_codes_wiki!A:B,2,0)</f>
        <v>United States</v>
      </c>
    </row>
    <row r="2052" spans="1:15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  <c r="L2052" s="10" cm="1">
        <f t="array" ref="L2052">MEDIAN(IF(ds_salaries[experience_level]=ds_salaries[[#This Row],[experience_level]],ds_salaries[salary_in_usd]))</f>
        <v>146000</v>
      </c>
      <c r="M2052" s="10" t="str" cm="1">
        <f t="array" ref="M2052">_xlfn.IFS(ds_salaries[[#This Row],[remote_ratio]]=100,"Remote",ds_salaries[[#This Row],[remote_ratio]]=0,"Onsite",ds_salaries[[#This Row],[remote_ratio]]=50,"Hybrid")</f>
        <v>Onsite</v>
      </c>
      <c r="N2052" s="10" t="str" cm="1">
        <f t="array" ref="N20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2" s="10" t="str">
        <f>VLOOKUP(ds_salaries[[#This Row],[employee_residence]],country_codes_wiki!A:B,2,0)</f>
        <v>United States</v>
      </c>
    </row>
    <row r="2053" spans="1:15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  <c r="L2053" s="10" cm="1">
        <f t="array" ref="L2053">MEDIAN(IF(ds_salaries[experience_level]=ds_salaries[[#This Row],[experience_level]],ds_salaries[salary_in_usd]))</f>
        <v>146000</v>
      </c>
      <c r="M2053" s="10" t="str" cm="1">
        <f t="array" ref="M2053">_xlfn.IFS(ds_salaries[[#This Row],[remote_ratio]]=100,"Remote",ds_salaries[[#This Row],[remote_ratio]]=0,"Onsite",ds_salaries[[#This Row],[remote_ratio]]=50,"Hybrid")</f>
        <v>Onsite</v>
      </c>
      <c r="N2053" s="10" t="str" cm="1">
        <f t="array" ref="N20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3" s="10" t="str">
        <f>VLOOKUP(ds_salaries[[#This Row],[employee_residence]],country_codes_wiki!A:B,2,0)</f>
        <v>United States</v>
      </c>
    </row>
    <row r="2054" spans="1:15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  <c r="L2054" s="10" cm="1">
        <f t="array" ref="L2054">MEDIAN(IF(ds_salaries[experience_level]=ds_salaries[[#This Row],[experience_level]],ds_salaries[salary_in_usd]))</f>
        <v>146000</v>
      </c>
      <c r="M2054" s="10" t="str" cm="1">
        <f t="array" ref="M2054">_xlfn.IFS(ds_salaries[[#This Row],[remote_ratio]]=100,"Remote",ds_salaries[[#This Row],[remote_ratio]]=0,"Onsite",ds_salaries[[#This Row],[remote_ratio]]=50,"Hybrid")</f>
        <v>Remote</v>
      </c>
      <c r="N2054" s="10" t="str" cm="1">
        <f t="array" ref="N20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4" s="10" t="str">
        <f>VLOOKUP(ds_salaries[[#This Row],[employee_residence]],country_codes_wiki!A:B,2,0)</f>
        <v>United States</v>
      </c>
    </row>
    <row r="2055" spans="1:15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  <c r="L2055" s="10" cm="1">
        <f t="array" ref="L2055">MEDIAN(IF(ds_salaries[experience_level]=ds_salaries[[#This Row],[experience_level]],ds_salaries[salary_in_usd]))</f>
        <v>146000</v>
      </c>
      <c r="M2055" s="10" t="str" cm="1">
        <f t="array" ref="M2055">_xlfn.IFS(ds_salaries[[#This Row],[remote_ratio]]=100,"Remote",ds_salaries[[#This Row],[remote_ratio]]=0,"Onsite",ds_salaries[[#This Row],[remote_ratio]]=50,"Hybrid")</f>
        <v>Remote</v>
      </c>
      <c r="N2055" s="10" t="str" cm="1">
        <f t="array" ref="N20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5" s="10" t="str">
        <f>VLOOKUP(ds_salaries[[#This Row],[employee_residence]],country_codes_wiki!A:B,2,0)</f>
        <v>United States</v>
      </c>
    </row>
    <row r="2056" spans="1:15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  <c r="L2056" s="10" cm="1">
        <f t="array" ref="L2056">MEDIAN(IF(ds_salaries[experience_level]=ds_salaries[[#This Row],[experience_level]],ds_salaries[salary_in_usd]))</f>
        <v>146000</v>
      </c>
      <c r="M2056" s="10" t="str" cm="1">
        <f t="array" ref="M2056">_xlfn.IFS(ds_salaries[[#This Row],[remote_ratio]]=100,"Remote",ds_salaries[[#This Row],[remote_ratio]]=0,"Onsite",ds_salaries[[#This Row],[remote_ratio]]=50,"Hybrid")</f>
        <v>Onsite</v>
      </c>
      <c r="N2056" s="10" t="str" cm="1">
        <f t="array" ref="N20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6" s="10" t="str">
        <f>VLOOKUP(ds_salaries[[#This Row],[employee_residence]],country_codes_wiki!A:B,2,0)</f>
        <v>United States</v>
      </c>
    </row>
    <row r="2057" spans="1:15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  <c r="L2057" s="10" cm="1">
        <f t="array" ref="L2057">MEDIAN(IF(ds_salaries[experience_level]=ds_salaries[[#This Row],[experience_level]],ds_salaries[salary_in_usd]))</f>
        <v>146000</v>
      </c>
      <c r="M2057" s="10" t="str" cm="1">
        <f t="array" ref="M2057">_xlfn.IFS(ds_salaries[[#This Row],[remote_ratio]]=100,"Remote",ds_salaries[[#This Row],[remote_ratio]]=0,"Onsite",ds_salaries[[#This Row],[remote_ratio]]=50,"Hybrid")</f>
        <v>Onsite</v>
      </c>
      <c r="N2057" s="10" t="str" cm="1">
        <f t="array" ref="N20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7" s="10" t="str">
        <f>VLOOKUP(ds_salaries[[#This Row],[employee_residence]],country_codes_wiki!A:B,2,0)</f>
        <v>United States</v>
      </c>
    </row>
    <row r="2058" spans="1:15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  <c r="L2058" s="10" cm="1">
        <f t="array" ref="L2058">MEDIAN(IF(ds_salaries[experience_level]=ds_salaries[[#This Row],[experience_level]],ds_salaries[salary_in_usd]))</f>
        <v>146000</v>
      </c>
      <c r="M2058" s="10" t="str" cm="1">
        <f t="array" ref="M2058">_xlfn.IFS(ds_salaries[[#This Row],[remote_ratio]]=100,"Remote",ds_salaries[[#This Row],[remote_ratio]]=0,"Onsite",ds_salaries[[#This Row],[remote_ratio]]=50,"Hybrid")</f>
        <v>Remote</v>
      </c>
      <c r="N2058" s="10" t="str" cm="1">
        <f t="array" ref="N20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8" s="10" t="str">
        <f>VLOOKUP(ds_salaries[[#This Row],[employee_residence]],country_codes_wiki!A:B,2,0)</f>
        <v>United States</v>
      </c>
    </row>
    <row r="2059" spans="1:15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  <c r="L2059" s="10" cm="1">
        <f t="array" ref="L2059">MEDIAN(IF(ds_salaries[experience_level]=ds_salaries[[#This Row],[experience_level]],ds_salaries[salary_in_usd]))</f>
        <v>146000</v>
      </c>
      <c r="M2059" s="10" t="str" cm="1">
        <f t="array" ref="M2059">_xlfn.IFS(ds_salaries[[#This Row],[remote_ratio]]=100,"Remote",ds_salaries[[#This Row],[remote_ratio]]=0,"Onsite",ds_salaries[[#This Row],[remote_ratio]]=50,"Hybrid")</f>
        <v>Remote</v>
      </c>
      <c r="N2059" s="10" t="str" cm="1">
        <f t="array" ref="N20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59" s="10" t="str">
        <f>VLOOKUP(ds_salaries[[#This Row],[employee_residence]],country_codes_wiki!A:B,2,0)</f>
        <v>United States</v>
      </c>
    </row>
    <row r="2060" spans="1:15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  <c r="L2060" s="10" cm="1">
        <f t="array" ref="L2060">MEDIAN(IF(ds_salaries[experience_level]=ds_salaries[[#This Row],[experience_level]],ds_salaries[salary_in_usd]))</f>
        <v>146000</v>
      </c>
      <c r="M2060" s="10" t="str" cm="1">
        <f t="array" ref="M2060">_xlfn.IFS(ds_salaries[[#This Row],[remote_ratio]]=100,"Remote",ds_salaries[[#This Row],[remote_ratio]]=0,"Onsite",ds_salaries[[#This Row],[remote_ratio]]=50,"Hybrid")</f>
        <v>Onsite</v>
      </c>
      <c r="N2060" s="10" t="str" cm="1">
        <f t="array" ref="N20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0" s="10" t="str">
        <f>VLOOKUP(ds_salaries[[#This Row],[employee_residence]],country_codes_wiki!A:B,2,0)</f>
        <v>United States</v>
      </c>
    </row>
    <row r="2061" spans="1:15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  <c r="L2061" s="10" cm="1">
        <f t="array" ref="L2061">MEDIAN(IF(ds_salaries[experience_level]=ds_salaries[[#This Row],[experience_level]],ds_salaries[salary_in_usd]))</f>
        <v>146000</v>
      </c>
      <c r="M2061" s="10" t="str" cm="1">
        <f t="array" ref="M2061">_xlfn.IFS(ds_salaries[[#This Row],[remote_ratio]]=100,"Remote",ds_salaries[[#This Row],[remote_ratio]]=0,"Onsite",ds_salaries[[#This Row],[remote_ratio]]=50,"Hybrid")</f>
        <v>Onsite</v>
      </c>
      <c r="N2061" s="10" t="str" cm="1">
        <f t="array" ref="N20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1" s="10" t="str">
        <f>VLOOKUP(ds_salaries[[#This Row],[employee_residence]],country_codes_wiki!A:B,2,0)</f>
        <v>United States</v>
      </c>
    </row>
    <row r="2062" spans="1:15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  <c r="L2062" s="10" cm="1">
        <f t="array" ref="L2062">MEDIAN(IF(ds_salaries[experience_level]=ds_salaries[[#This Row],[experience_level]],ds_salaries[salary_in_usd]))</f>
        <v>146000</v>
      </c>
      <c r="M2062" s="10" t="str" cm="1">
        <f t="array" ref="M2062">_xlfn.IFS(ds_salaries[[#This Row],[remote_ratio]]=100,"Remote",ds_salaries[[#This Row],[remote_ratio]]=0,"Onsite",ds_salaries[[#This Row],[remote_ratio]]=50,"Hybrid")</f>
        <v>Remote</v>
      </c>
      <c r="N2062" s="10" t="str" cm="1">
        <f t="array" ref="N20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2" s="10" t="str">
        <f>VLOOKUP(ds_salaries[[#This Row],[employee_residence]],country_codes_wiki!A:B,2,0)</f>
        <v>United States</v>
      </c>
    </row>
    <row r="2063" spans="1:15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  <c r="L2063" s="10" cm="1">
        <f t="array" ref="L2063">MEDIAN(IF(ds_salaries[experience_level]=ds_salaries[[#This Row],[experience_level]],ds_salaries[salary_in_usd]))</f>
        <v>146000</v>
      </c>
      <c r="M2063" s="10" t="str" cm="1">
        <f t="array" ref="M2063">_xlfn.IFS(ds_salaries[[#This Row],[remote_ratio]]=100,"Remote",ds_salaries[[#This Row],[remote_ratio]]=0,"Onsite",ds_salaries[[#This Row],[remote_ratio]]=50,"Hybrid")</f>
        <v>Remote</v>
      </c>
      <c r="N2063" s="10" t="str" cm="1">
        <f t="array" ref="N20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3" s="10" t="str">
        <f>VLOOKUP(ds_salaries[[#This Row],[employee_residence]],country_codes_wiki!A:B,2,0)</f>
        <v>United States</v>
      </c>
    </row>
    <row r="2064" spans="1:15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  <c r="L2064" s="10" cm="1">
        <f t="array" ref="L2064">MEDIAN(IF(ds_salaries[experience_level]=ds_salaries[[#This Row],[experience_level]],ds_salaries[salary_in_usd]))</f>
        <v>146000</v>
      </c>
      <c r="M2064" s="10" t="str" cm="1">
        <f t="array" ref="M2064">_xlfn.IFS(ds_salaries[[#This Row],[remote_ratio]]=100,"Remote",ds_salaries[[#This Row],[remote_ratio]]=0,"Onsite",ds_salaries[[#This Row],[remote_ratio]]=50,"Hybrid")</f>
        <v>Remote</v>
      </c>
      <c r="N2064" s="10" t="str" cm="1">
        <f t="array" ref="N20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4" s="10" t="str">
        <f>VLOOKUP(ds_salaries[[#This Row],[employee_residence]],country_codes_wiki!A:B,2,0)</f>
        <v>United States</v>
      </c>
    </row>
    <row r="2065" spans="1:15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  <c r="L2065" s="10" cm="1">
        <f t="array" ref="L2065">MEDIAN(IF(ds_salaries[experience_level]=ds_salaries[[#This Row],[experience_level]],ds_salaries[salary_in_usd]))</f>
        <v>146000</v>
      </c>
      <c r="M2065" s="10" t="str" cm="1">
        <f t="array" ref="M2065">_xlfn.IFS(ds_salaries[[#This Row],[remote_ratio]]=100,"Remote",ds_salaries[[#This Row],[remote_ratio]]=0,"Onsite",ds_salaries[[#This Row],[remote_ratio]]=50,"Hybrid")</f>
        <v>Remote</v>
      </c>
      <c r="N2065" s="10" t="str" cm="1">
        <f t="array" ref="N20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5" s="10" t="str">
        <f>VLOOKUP(ds_salaries[[#This Row],[employee_residence]],country_codes_wiki!A:B,2,0)</f>
        <v>United States</v>
      </c>
    </row>
    <row r="2066" spans="1:15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  <c r="L2066" s="10" cm="1">
        <f t="array" ref="L2066">MEDIAN(IF(ds_salaries[experience_level]=ds_salaries[[#This Row],[experience_level]],ds_salaries[salary_in_usd]))</f>
        <v>146000</v>
      </c>
      <c r="M2066" s="10" t="str" cm="1">
        <f t="array" ref="M2066">_xlfn.IFS(ds_salaries[[#This Row],[remote_ratio]]=100,"Remote",ds_salaries[[#This Row],[remote_ratio]]=0,"Onsite",ds_salaries[[#This Row],[remote_ratio]]=50,"Hybrid")</f>
        <v>Remote</v>
      </c>
      <c r="N2066" s="10" t="str" cm="1">
        <f t="array" ref="N20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6" s="10" t="str">
        <f>VLOOKUP(ds_salaries[[#This Row],[employee_residence]],country_codes_wiki!A:B,2,0)</f>
        <v>United States</v>
      </c>
    </row>
    <row r="2067" spans="1:15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  <c r="L2067" s="10" cm="1">
        <f t="array" ref="L2067">MEDIAN(IF(ds_salaries[experience_level]=ds_salaries[[#This Row],[experience_level]],ds_salaries[salary_in_usd]))</f>
        <v>146000</v>
      </c>
      <c r="M2067" s="10" t="str" cm="1">
        <f t="array" ref="M2067">_xlfn.IFS(ds_salaries[[#This Row],[remote_ratio]]=100,"Remote",ds_salaries[[#This Row],[remote_ratio]]=0,"Onsite",ds_salaries[[#This Row],[remote_ratio]]=50,"Hybrid")</f>
        <v>Onsite</v>
      </c>
      <c r="N2067" s="10" t="str" cm="1">
        <f t="array" ref="N20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7" s="10" t="str">
        <f>VLOOKUP(ds_salaries[[#This Row],[employee_residence]],country_codes_wiki!A:B,2,0)</f>
        <v>United States</v>
      </c>
    </row>
    <row r="2068" spans="1:15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  <c r="L2068" s="10" cm="1">
        <f t="array" ref="L2068">MEDIAN(IF(ds_salaries[experience_level]=ds_salaries[[#This Row],[experience_level]],ds_salaries[salary_in_usd]))</f>
        <v>146000</v>
      </c>
      <c r="M2068" s="10" t="str" cm="1">
        <f t="array" ref="M2068">_xlfn.IFS(ds_salaries[[#This Row],[remote_ratio]]=100,"Remote",ds_salaries[[#This Row],[remote_ratio]]=0,"Onsite",ds_salaries[[#This Row],[remote_ratio]]=50,"Hybrid")</f>
        <v>Onsite</v>
      </c>
      <c r="N2068" s="10" t="str" cm="1">
        <f t="array" ref="N20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8" s="10" t="str">
        <f>VLOOKUP(ds_salaries[[#This Row],[employee_residence]],country_codes_wiki!A:B,2,0)</f>
        <v>United States</v>
      </c>
    </row>
    <row r="2069" spans="1:15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  <c r="L2069" s="10" cm="1">
        <f t="array" ref="L2069">MEDIAN(IF(ds_salaries[experience_level]=ds_salaries[[#This Row],[experience_level]],ds_salaries[salary_in_usd]))</f>
        <v>146000</v>
      </c>
      <c r="M2069" s="10" t="str" cm="1">
        <f t="array" ref="M2069">_xlfn.IFS(ds_salaries[[#This Row],[remote_ratio]]=100,"Remote",ds_salaries[[#This Row],[remote_ratio]]=0,"Onsite",ds_salaries[[#This Row],[remote_ratio]]=50,"Hybrid")</f>
        <v>Remote</v>
      </c>
      <c r="N2069" s="10" t="str" cm="1">
        <f t="array" ref="N20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69" s="10" t="str">
        <f>VLOOKUP(ds_salaries[[#This Row],[employee_residence]],country_codes_wiki!A:B,2,0)</f>
        <v>United States</v>
      </c>
    </row>
    <row r="2070" spans="1:15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  <c r="L2070" s="10" cm="1">
        <f t="array" ref="L2070">MEDIAN(IF(ds_salaries[experience_level]=ds_salaries[[#This Row],[experience_level]],ds_salaries[salary_in_usd]))</f>
        <v>146000</v>
      </c>
      <c r="M2070" s="10" t="str" cm="1">
        <f t="array" ref="M2070">_xlfn.IFS(ds_salaries[[#This Row],[remote_ratio]]=100,"Remote",ds_salaries[[#This Row],[remote_ratio]]=0,"Onsite",ds_salaries[[#This Row],[remote_ratio]]=50,"Hybrid")</f>
        <v>Remote</v>
      </c>
      <c r="N2070" s="10" t="str" cm="1">
        <f t="array" ref="N20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0" s="10" t="str">
        <f>VLOOKUP(ds_salaries[[#This Row],[employee_residence]],country_codes_wiki!A:B,2,0)</f>
        <v>United States</v>
      </c>
    </row>
    <row r="2071" spans="1:15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  <c r="L2071" s="10" cm="1">
        <f t="array" ref="L2071">MEDIAN(IF(ds_salaries[experience_level]=ds_salaries[[#This Row],[experience_level]],ds_salaries[salary_in_usd]))</f>
        <v>100000</v>
      </c>
      <c r="M2071" s="10" t="str" cm="1">
        <f t="array" ref="M2071">_xlfn.IFS(ds_salaries[[#This Row],[remote_ratio]]=100,"Remote",ds_salaries[[#This Row],[remote_ratio]]=0,"Onsite",ds_salaries[[#This Row],[remote_ratio]]=50,"Hybrid")</f>
        <v>Onsite</v>
      </c>
      <c r="N2071" s="10" t="str" cm="1">
        <f t="array" ref="N20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1" s="10" t="str">
        <f>VLOOKUP(ds_salaries[[#This Row],[employee_residence]],country_codes_wiki!A:B,2,0)</f>
        <v>United States</v>
      </c>
    </row>
    <row r="2072" spans="1:15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  <c r="L2072" s="10" cm="1">
        <f t="array" ref="L2072">MEDIAN(IF(ds_salaries[experience_level]=ds_salaries[[#This Row],[experience_level]],ds_salaries[salary_in_usd]))</f>
        <v>100000</v>
      </c>
      <c r="M2072" s="10" t="str" cm="1">
        <f t="array" ref="M2072">_xlfn.IFS(ds_salaries[[#This Row],[remote_ratio]]=100,"Remote",ds_salaries[[#This Row],[remote_ratio]]=0,"Onsite",ds_salaries[[#This Row],[remote_ratio]]=50,"Hybrid")</f>
        <v>Onsite</v>
      </c>
      <c r="N2072" s="10" t="str" cm="1">
        <f t="array" ref="N20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2" s="10" t="str">
        <f>VLOOKUP(ds_salaries[[#This Row],[employee_residence]],country_codes_wiki!A:B,2,0)</f>
        <v>United States</v>
      </c>
    </row>
    <row r="2073" spans="1:15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  <c r="L2073" s="10" cm="1">
        <f t="array" ref="L2073">MEDIAN(IF(ds_salaries[experience_level]=ds_salaries[[#This Row],[experience_level]],ds_salaries[salary_in_usd]))</f>
        <v>100000</v>
      </c>
      <c r="M2073" s="10" t="str" cm="1">
        <f t="array" ref="M2073">_xlfn.IFS(ds_salaries[[#This Row],[remote_ratio]]=100,"Remote",ds_salaries[[#This Row],[remote_ratio]]=0,"Onsite",ds_salaries[[#This Row],[remote_ratio]]=50,"Hybrid")</f>
        <v>Remote</v>
      </c>
      <c r="N2073" s="10" t="str" cm="1">
        <f t="array" ref="N20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3" s="10" t="str">
        <f>VLOOKUP(ds_salaries[[#This Row],[employee_residence]],country_codes_wiki!A:B,2,0)</f>
        <v>United States</v>
      </c>
    </row>
    <row r="2074" spans="1:15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  <c r="L2074" s="10" cm="1">
        <f t="array" ref="L2074">MEDIAN(IF(ds_salaries[experience_level]=ds_salaries[[#This Row],[experience_level]],ds_salaries[salary_in_usd]))</f>
        <v>100000</v>
      </c>
      <c r="M2074" s="10" t="str" cm="1">
        <f t="array" ref="M2074">_xlfn.IFS(ds_salaries[[#This Row],[remote_ratio]]=100,"Remote",ds_salaries[[#This Row],[remote_ratio]]=0,"Onsite",ds_salaries[[#This Row],[remote_ratio]]=50,"Hybrid")</f>
        <v>Remote</v>
      </c>
      <c r="N2074" s="10" t="str" cm="1">
        <f t="array" ref="N20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4" s="10" t="str">
        <f>VLOOKUP(ds_salaries[[#This Row],[employee_residence]],country_codes_wiki!A:B,2,0)</f>
        <v>United States</v>
      </c>
    </row>
    <row r="2075" spans="1:15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  <c r="L2075" s="10" cm="1">
        <f t="array" ref="L2075">MEDIAN(IF(ds_salaries[experience_level]=ds_salaries[[#This Row],[experience_level]],ds_salaries[salary_in_usd]))</f>
        <v>100000</v>
      </c>
      <c r="M2075" s="10" t="str" cm="1">
        <f t="array" ref="M2075">_xlfn.IFS(ds_salaries[[#This Row],[remote_ratio]]=100,"Remote",ds_salaries[[#This Row],[remote_ratio]]=0,"Onsite",ds_salaries[[#This Row],[remote_ratio]]=50,"Hybrid")</f>
        <v>Onsite</v>
      </c>
      <c r="N2075" s="10" t="str" cm="1">
        <f t="array" ref="N20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5" s="10" t="str">
        <f>VLOOKUP(ds_salaries[[#This Row],[employee_residence]],country_codes_wiki!A:B,2,0)</f>
        <v>United States</v>
      </c>
    </row>
    <row r="2076" spans="1:15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  <c r="L2076" s="10" cm="1">
        <f t="array" ref="L2076">MEDIAN(IF(ds_salaries[experience_level]=ds_salaries[[#This Row],[experience_level]],ds_salaries[salary_in_usd]))</f>
        <v>100000</v>
      </c>
      <c r="M2076" s="10" t="str" cm="1">
        <f t="array" ref="M2076">_xlfn.IFS(ds_salaries[[#This Row],[remote_ratio]]=100,"Remote",ds_salaries[[#This Row],[remote_ratio]]=0,"Onsite",ds_salaries[[#This Row],[remote_ratio]]=50,"Hybrid")</f>
        <v>Onsite</v>
      </c>
      <c r="N2076" s="10" t="str" cm="1">
        <f t="array" ref="N20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6" s="10" t="str">
        <f>VLOOKUP(ds_salaries[[#This Row],[employee_residence]],country_codes_wiki!A:B,2,0)</f>
        <v>United States</v>
      </c>
    </row>
    <row r="2077" spans="1:15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  <c r="L2077" s="10" cm="1">
        <f t="array" ref="L2077">MEDIAN(IF(ds_salaries[experience_level]=ds_salaries[[#This Row],[experience_level]],ds_salaries[salary_in_usd]))</f>
        <v>146000</v>
      </c>
      <c r="M2077" s="10" t="str" cm="1">
        <f t="array" ref="M2077">_xlfn.IFS(ds_salaries[[#This Row],[remote_ratio]]=100,"Remote",ds_salaries[[#This Row],[remote_ratio]]=0,"Onsite",ds_salaries[[#This Row],[remote_ratio]]=50,"Hybrid")</f>
        <v>Onsite</v>
      </c>
      <c r="N2077" s="10" t="str" cm="1">
        <f t="array" ref="N20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7" s="10" t="str">
        <f>VLOOKUP(ds_salaries[[#This Row],[employee_residence]],country_codes_wiki!A:B,2,0)</f>
        <v>United States</v>
      </c>
    </row>
    <row r="2078" spans="1:15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  <c r="L2078" s="10" cm="1">
        <f t="array" ref="L2078">MEDIAN(IF(ds_salaries[experience_level]=ds_salaries[[#This Row],[experience_level]],ds_salaries[salary_in_usd]))</f>
        <v>146000</v>
      </c>
      <c r="M2078" s="10" t="str" cm="1">
        <f t="array" ref="M2078">_xlfn.IFS(ds_salaries[[#This Row],[remote_ratio]]=100,"Remote",ds_salaries[[#This Row],[remote_ratio]]=0,"Onsite",ds_salaries[[#This Row],[remote_ratio]]=50,"Hybrid")</f>
        <v>Onsite</v>
      </c>
      <c r="N2078" s="10" t="str" cm="1">
        <f t="array" ref="N20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8" s="10" t="str">
        <f>VLOOKUP(ds_salaries[[#This Row],[employee_residence]],country_codes_wiki!A:B,2,0)</f>
        <v>United States</v>
      </c>
    </row>
    <row r="2079" spans="1:15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  <c r="L2079" s="10" cm="1">
        <f t="array" ref="L2079">MEDIAN(IF(ds_salaries[experience_level]=ds_salaries[[#This Row],[experience_level]],ds_salaries[salary_in_usd]))</f>
        <v>100000</v>
      </c>
      <c r="M2079" s="10" t="str" cm="1">
        <f t="array" ref="M2079">_xlfn.IFS(ds_salaries[[#This Row],[remote_ratio]]=100,"Remote",ds_salaries[[#This Row],[remote_ratio]]=0,"Onsite",ds_salaries[[#This Row],[remote_ratio]]=50,"Hybrid")</f>
        <v>Remote</v>
      </c>
      <c r="N2079" s="10" t="str" cm="1">
        <f t="array" ref="N20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79" s="10" t="str">
        <f>VLOOKUP(ds_salaries[[#This Row],[employee_residence]],country_codes_wiki!A:B,2,0)</f>
        <v>United States</v>
      </c>
    </row>
    <row r="2080" spans="1:15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  <c r="L2080" s="10" cm="1">
        <f t="array" ref="L2080">MEDIAN(IF(ds_salaries[experience_level]=ds_salaries[[#This Row],[experience_level]],ds_salaries[salary_in_usd]))</f>
        <v>100000</v>
      </c>
      <c r="M2080" s="10" t="str" cm="1">
        <f t="array" ref="M2080">_xlfn.IFS(ds_salaries[[#This Row],[remote_ratio]]=100,"Remote",ds_salaries[[#This Row],[remote_ratio]]=0,"Onsite",ds_salaries[[#This Row],[remote_ratio]]=50,"Hybrid")</f>
        <v>Remote</v>
      </c>
      <c r="N2080" s="10" t="str" cm="1">
        <f t="array" ref="N20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0" s="10" t="str">
        <f>VLOOKUP(ds_salaries[[#This Row],[employee_residence]],country_codes_wiki!A:B,2,0)</f>
        <v>United States</v>
      </c>
    </row>
    <row r="2081" spans="1:15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  <c r="L2081" s="10" cm="1">
        <f t="array" ref="L2081">MEDIAN(IF(ds_salaries[experience_level]=ds_salaries[[#This Row],[experience_level]],ds_salaries[salary_in_usd]))</f>
        <v>146000</v>
      </c>
      <c r="M2081" s="10" t="str" cm="1">
        <f t="array" ref="M2081">_xlfn.IFS(ds_salaries[[#This Row],[remote_ratio]]=100,"Remote",ds_salaries[[#This Row],[remote_ratio]]=0,"Onsite",ds_salaries[[#This Row],[remote_ratio]]=50,"Hybrid")</f>
        <v>Remote</v>
      </c>
      <c r="N2081" s="10" t="str" cm="1">
        <f t="array" ref="N20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1" s="10" t="str">
        <f>VLOOKUP(ds_salaries[[#This Row],[employee_residence]],country_codes_wiki!A:B,2,0)</f>
        <v>United States</v>
      </c>
    </row>
    <row r="2082" spans="1:15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  <c r="L2082" s="10" cm="1">
        <f t="array" ref="L2082">MEDIAN(IF(ds_salaries[experience_level]=ds_salaries[[#This Row],[experience_level]],ds_salaries[salary_in_usd]))</f>
        <v>146000</v>
      </c>
      <c r="M2082" s="10" t="str" cm="1">
        <f t="array" ref="M2082">_xlfn.IFS(ds_salaries[[#This Row],[remote_ratio]]=100,"Remote",ds_salaries[[#This Row],[remote_ratio]]=0,"Onsite",ds_salaries[[#This Row],[remote_ratio]]=50,"Hybrid")</f>
        <v>Remote</v>
      </c>
      <c r="N2082" s="10" t="str" cm="1">
        <f t="array" ref="N20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2" s="10" t="str">
        <f>VLOOKUP(ds_salaries[[#This Row],[employee_residence]],country_codes_wiki!A:B,2,0)</f>
        <v>United States</v>
      </c>
    </row>
    <row r="2083" spans="1:15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  <c r="L2083" s="10" cm="1">
        <f t="array" ref="L2083">MEDIAN(IF(ds_salaries[experience_level]=ds_salaries[[#This Row],[experience_level]],ds_salaries[salary_in_usd]))</f>
        <v>100000</v>
      </c>
      <c r="M2083" s="10" t="str" cm="1">
        <f t="array" ref="M2083">_xlfn.IFS(ds_salaries[[#This Row],[remote_ratio]]=100,"Remote",ds_salaries[[#This Row],[remote_ratio]]=0,"Onsite",ds_salaries[[#This Row],[remote_ratio]]=50,"Hybrid")</f>
        <v>Onsite</v>
      </c>
      <c r="N2083" s="10" t="str" cm="1">
        <f t="array" ref="N20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3" s="10" t="str">
        <f>VLOOKUP(ds_salaries[[#This Row],[employee_residence]],country_codes_wiki!A:B,2,0)</f>
        <v>United States</v>
      </c>
    </row>
    <row r="2084" spans="1:15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  <c r="L2084" s="10" cm="1">
        <f t="array" ref="L2084">MEDIAN(IF(ds_salaries[experience_level]=ds_salaries[[#This Row],[experience_level]],ds_salaries[salary_in_usd]))</f>
        <v>100000</v>
      </c>
      <c r="M2084" s="10" t="str" cm="1">
        <f t="array" ref="M2084">_xlfn.IFS(ds_salaries[[#This Row],[remote_ratio]]=100,"Remote",ds_salaries[[#This Row],[remote_ratio]]=0,"Onsite",ds_salaries[[#This Row],[remote_ratio]]=50,"Hybrid")</f>
        <v>Onsite</v>
      </c>
      <c r="N2084" s="10" t="str" cm="1">
        <f t="array" ref="N20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4" s="10" t="str">
        <f>VLOOKUP(ds_salaries[[#This Row],[employee_residence]],country_codes_wiki!A:B,2,0)</f>
        <v>United States</v>
      </c>
    </row>
    <row r="2085" spans="1:15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  <c r="L2085" s="10" cm="1">
        <f t="array" ref="L2085">MEDIAN(IF(ds_salaries[experience_level]=ds_salaries[[#This Row],[experience_level]],ds_salaries[salary_in_usd]))</f>
        <v>70000</v>
      </c>
      <c r="M2085" s="10" t="str" cm="1">
        <f t="array" ref="M2085">_xlfn.IFS(ds_salaries[[#This Row],[remote_ratio]]=100,"Remote",ds_salaries[[#This Row],[remote_ratio]]=0,"Onsite",ds_salaries[[#This Row],[remote_ratio]]=50,"Hybrid")</f>
        <v>Onsite</v>
      </c>
      <c r="N2085" s="10" t="str" cm="1">
        <f t="array" ref="N20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5" s="10" t="str">
        <f>VLOOKUP(ds_salaries[[#This Row],[employee_residence]],country_codes_wiki!A:B,2,0)</f>
        <v>United States</v>
      </c>
    </row>
    <row r="2086" spans="1:15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  <c r="L2086" s="10" cm="1">
        <f t="array" ref="L2086">MEDIAN(IF(ds_salaries[experience_level]=ds_salaries[[#This Row],[experience_level]],ds_salaries[salary_in_usd]))</f>
        <v>70000</v>
      </c>
      <c r="M2086" s="10" t="str" cm="1">
        <f t="array" ref="M2086">_xlfn.IFS(ds_salaries[[#This Row],[remote_ratio]]=100,"Remote",ds_salaries[[#This Row],[remote_ratio]]=0,"Onsite",ds_salaries[[#This Row],[remote_ratio]]=50,"Hybrid")</f>
        <v>Onsite</v>
      </c>
      <c r="N2086" s="10" t="str" cm="1">
        <f t="array" ref="N20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6" s="10" t="str">
        <f>VLOOKUP(ds_salaries[[#This Row],[employee_residence]],country_codes_wiki!A:B,2,0)</f>
        <v>United States</v>
      </c>
    </row>
    <row r="2087" spans="1:15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  <c r="L2087" s="10" cm="1">
        <f t="array" ref="L2087">MEDIAN(IF(ds_salaries[experience_level]=ds_salaries[[#This Row],[experience_level]],ds_salaries[salary_in_usd]))</f>
        <v>146000</v>
      </c>
      <c r="M2087" s="10" t="str" cm="1">
        <f t="array" ref="M2087">_xlfn.IFS(ds_salaries[[#This Row],[remote_ratio]]=100,"Remote",ds_salaries[[#This Row],[remote_ratio]]=0,"Onsite",ds_salaries[[#This Row],[remote_ratio]]=50,"Hybrid")</f>
        <v>Remote</v>
      </c>
      <c r="N2087" s="10" t="str" cm="1">
        <f t="array" ref="N20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7" s="10" t="str">
        <f>VLOOKUP(ds_salaries[[#This Row],[employee_residence]],country_codes_wiki!A:B,2,0)</f>
        <v>United States</v>
      </c>
    </row>
    <row r="2088" spans="1:15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  <c r="L2088" s="10" cm="1">
        <f t="array" ref="L2088">MEDIAN(IF(ds_salaries[experience_level]=ds_salaries[[#This Row],[experience_level]],ds_salaries[salary_in_usd]))</f>
        <v>146000</v>
      </c>
      <c r="M2088" s="10" t="str" cm="1">
        <f t="array" ref="M2088">_xlfn.IFS(ds_salaries[[#This Row],[remote_ratio]]=100,"Remote",ds_salaries[[#This Row],[remote_ratio]]=0,"Onsite",ds_salaries[[#This Row],[remote_ratio]]=50,"Hybrid")</f>
        <v>Remote</v>
      </c>
      <c r="N2088" s="10" t="str" cm="1">
        <f t="array" ref="N20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8" s="10" t="str">
        <f>VLOOKUP(ds_salaries[[#This Row],[employee_residence]],country_codes_wiki!A:B,2,0)</f>
        <v>United States</v>
      </c>
    </row>
    <row r="2089" spans="1:15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  <c r="L2089" s="10" cm="1">
        <f t="array" ref="L2089">MEDIAN(IF(ds_salaries[experience_level]=ds_salaries[[#This Row],[experience_level]],ds_salaries[salary_in_usd]))</f>
        <v>146000</v>
      </c>
      <c r="M2089" s="10" t="str" cm="1">
        <f t="array" ref="M2089">_xlfn.IFS(ds_salaries[[#This Row],[remote_ratio]]=100,"Remote",ds_salaries[[#This Row],[remote_ratio]]=0,"Onsite",ds_salaries[[#This Row],[remote_ratio]]=50,"Hybrid")</f>
        <v>Onsite</v>
      </c>
      <c r="N2089" s="10" t="str" cm="1">
        <f t="array" ref="N20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89" s="10" t="str">
        <f>VLOOKUP(ds_salaries[[#This Row],[employee_residence]],country_codes_wiki!A:B,2,0)</f>
        <v>United States</v>
      </c>
    </row>
    <row r="2090" spans="1:15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  <c r="L2090" s="10" cm="1">
        <f t="array" ref="L2090">MEDIAN(IF(ds_salaries[experience_level]=ds_salaries[[#This Row],[experience_level]],ds_salaries[salary_in_usd]))</f>
        <v>146000</v>
      </c>
      <c r="M2090" s="10" t="str" cm="1">
        <f t="array" ref="M2090">_xlfn.IFS(ds_salaries[[#This Row],[remote_ratio]]=100,"Remote",ds_salaries[[#This Row],[remote_ratio]]=0,"Onsite",ds_salaries[[#This Row],[remote_ratio]]=50,"Hybrid")</f>
        <v>Onsite</v>
      </c>
      <c r="N2090" s="10" t="str" cm="1">
        <f t="array" ref="N20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0" s="10" t="str">
        <f>VLOOKUP(ds_salaries[[#This Row],[employee_residence]],country_codes_wiki!A:B,2,0)</f>
        <v>United States</v>
      </c>
    </row>
    <row r="2091" spans="1:15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  <c r="L2091" s="10" cm="1">
        <f t="array" ref="L2091">MEDIAN(IF(ds_salaries[experience_level]=ds_salaries[[#This Row],[experience_level]],ds_salaries[salary_in_usd]))</f>
        <v>146000</v>
      </c>
      <c r="M2091" s="10" t="str" cm="1">
        <f t="array" ref="M2091">_xlfn.IFS(ds_salaries[[#This Row],[remote_ratio]]=100,"Remote",ds_salaries[[#This Row],[remote_ratio]]=0,"Onsite",ds_salaries[[#This Row],[remote_ratio]]=50,"Hybrid")</f>
        <v>Remote</v>
      </c>
      <c r="N2091" s="10" t="str" cm="1">
        <f t="array" ref="N20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1" s="10" t="str">
        <f>VLOOKUP(ds_salaries[[#This Row],[employee_residence]],country_codes_wiki!A:B,2,0)</f>
        <v>United States</v>
      </c>
    </row>
    <row r="2092" spans="1:15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  <c r="L2092" s="10" cm="1">
        <f t="array" ref="L2092">MEDIAN(IF(ds_salaries[experience_level]=ds_salaries[[#This Row],[experience_level]],ds_salaries[salary_in_usd]))</f>
        <v>146000</v>
      </c>
      <c r="M2092" s="10" t="str" cm="1">
        <f t="array" ref="M2092">_xlfn.IFS(ds_salaries[[#This Row],[remote_ratio]]=100,"Remote",ds_salaries[[#This Row],[remote_ratio]]=0,"Onsite",ds_salaries[[#This Row],[remote_ratio]]=50,"Hybrid")</f>
        <v>Remote</v>
      </c>
      <c r="N2092" s="10" t="str" cm="1">
        <f t="array" ref="N20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2" s="10" t="str">
        <f>VLOOKUP(ds_salaries[[#This Row],[employee_residence]],country_codes_wiki!A:B,2,0)</f>
        <v>United States</v>
      </c>
    </row>
    <row r="2093" spans="1:15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  <c r="L2093" s="10" cm="1">
        <f t="array" ref="L2093">MEDIAN(IF(ds_salaries[experience_level]=ds_salaries[[#This Row],[experience_level]],ds_salaries[salary_in_usd]))</f>
        <v>146000</v>
      </c>
      <c r="M2093" s="10" t="str" cm="1">
        <f t="array" ref="M2093">_xlfn.IFS(ds_salaries[[#This Row],[remote_ratio]]=100,"Remote",ds_salaries[[#This Row],[remote_ratio]]=0,"Onsite",ds_salaries[[#This Row],[remote_ratio]]=50,"Hybrid")</f>
        <v>Onsite</v>
      </c>
      <c r="N2093" s="10" t="str" cm="1">
        <f t="array" ref="N20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3" s="10" t="str">
        <f>VLOOKUP(ds_salaries[[#This Row],[employee_residence]],country_codes_wiki!A:B,2,0)</f>
        <v>United States</v>
      </c>
    </row>
    <row r="2094" spans="1:15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  <c r="L2094" s="10" cm="1">
        <f t="array" ref="L2094">MEDIAN(IF(ds_salaries[experience_level]=ds_salaries[[#This Row],[experience_level]],ds_salaries[salary_in_usd]))</f>
        <v>146000</v>
      </c>
      <c r="M2094" s="10" t="str" cm="1">
        <f t="array" ref="M2094">_xlfn.IFS(ds_salaries[[#This Row],[remote_ratio]]=100,"Remote",ds_salaries[[#This Row],[remote_ratio]]=0,"Onsite",ds_salaries[[#This Row],[remote_ratio]]=50,"Hybrid")</f>
        <v>Onsite</v>
      </c>
      <c r="N2094" s="10" t="str" cm="1">
        <f t="array" ref="N20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4" s="10" t="str">
        <f>VLOOKUP(ds_salaries[[#This Row],[employee_residence]],country_codes_wiki!A:B,2,0)</f>
        <v>United States</v>
      </c>
    </row>
    <row r="2095" spans="1:15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  <c r="L2095" s="10" cm="1">
        <f t="array" ref="L2095">MEDIAN(IF(ds_salaries[experience_level]=ds_salaries[[#This Row],[experience_level]],ds_salaries[salary_in_usd]))</f>
        <v>100000</v>
      </c>
      <c r="M2095" s="10" t="str" cm="1">
        <f t="array" ref="M2095">_xlfn.IFS(ds_salaries[[#This Row],[remote_ratio]]=100,"Remote",ds_salaries[[#This Row],[remote_ratio]]=0,"Onsite",ds_salaries[[#This Row],[remote_ratio]]=50,"Hybrid")</f>
        <v>Remote</v>
      </c>
      <c r="N2095" s="10" t="str" cm="1">
        <f t="array" ref="N20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5" s="10" t="str">
        <f>VLOOKUP(ds_salaries[[#This Row],[employee_residence]],country_codes_wiki!A:B,2,0)</f>
        <v>France</v>
      </c>
    </row>
    <row r="2096" spans="1:15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  <c r="L2096" s="10" cm="1">
        <f t="array" ref="L2096">MEDIAN(IF(ds_salaries[experience_level]=ds_salaries[[#This Row],[experience_level]],ds_salaries[salary_in_usd]))</f>
        <v>100000</v>
      </c>
      <c r="M2096" s="10" t="str" cm="1">
        <f t="array" ref="M2096">_xlfn.IFS(ds_salaries[[#This Row],[remote_ratio]]=100,"Remote",ds_salaries[[#This Row],[remote_ratio]]=0,"Onsite",ds_salaries[[#This Row],[remote_ratio]]=50,"Hybrid")</f>
        <v>Remote</v>
      </c>
      <c r="N2096" s="10" t="str" cm="1">
        <f t="array" ref="N20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6" s="10" t="str">
        <f>VLOOKUP(ds_salaries[[#This Row],[employee_residence]],country_codes_wiki!A:B,2,0)</f>
        <v>France</v>
      </c>
    </row>
    <row r="2097" spans="1:15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  <c r="L2097" s="10" cm="1">
        <f t="array" ref="L2097">MEDIAN(IF(ds_salaries[experience_level]=ds_salaries[[#This Row],[experience_level]],ds_salaries[salary_in_usd]))</f>
        <v>100000</v>
      </c>
      <c r="M2097" s="10" t="str" cm="1">
        <f t="array" ref="M2097">_xlfn.IFS(ds_salaries[[#This Row],[remote_ratio]]=100,"Remote",ds_salaries[[#This Row],[remote_ratio]]=0,"Onsite",ds_salaries[[#This Row],[remote_ratio]]=50,"Hybrid")</f>
        <v>Onsite</v>
      </c>
      <c r="N2097" s="10" t="str" cm="1">
        <f t="array" ref="N20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7" s="10" t="str">
        <f>VLOOKUP(ds_salaries[[#This Row],[employee_residence]],country_codes_wiki!A:B,2,0)</f>
        <v>United States</v>
      </c>
    </row>
    <row r="2098" spans="1:15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  <c r="L2098" s="10" cm="1">
        <f t="array" ref="L2098">MEDIAN(IF(ds_salaries[experience_level]=ds_salaries[[#This Row],[experience_level]],ds_salaries[salary_in_usd]))</f>
        <v>100000</v>
      </c>
      <c r="M2098" s="10" t="str" cm="1">
        <f t="array" ref="M2098">_xlfn.IFS(ds_salaries[[#This Row],[remote_ratio]]=100,"Remote",ds_salaries[[#This Row],[remote_ratio]]=0,"Onsite",ds_salaries[[#This Row],[remote_ratio]]=50,"Hybrid")</f>
        <v>Onsite</v>
      </c>
      <c r="N2098" s="10" t="str" cm="1">
        <f t="array" ref="N20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8" s="10" t="str">
        <f>VLOOKUP(ds_salaries[[#This Row],[employee_residence]],country_codes_wiki!A:B,2,0)</f>
        <v>United States</v>
      </c>
    </row>
    <row r="2099" spans="1:15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  <c r="L2099" s="10" cm="1">
        <f t="array" ref="L2099">MEDIAN(IF(ds_salaries[experience_level]=ds_salaries[[#This Row],[experience_level]],ds_salaries[salary_in_usd]))</f>
        <v>146000</v>
      </c>
      <c r="M2099" s="10" t="str" cm="1">
        <f t="array" ref="M2099">_xlfn.IFS(ds_salaries[[#This Row],[remote_ratio]]=100,"Remote",ds_salaries[[#This Row],[remote_ratio]]=0,"Onsite",ds_salaries[[#This Row],[remote_ratio]]=50,"Hybrid")</f>
        <v>Remote</v>
      </c>
      <c r="N2099" s="10" t="str" cm="1">
        <f t="array" ref="N20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099" s="10" t="str">
        <f>VLOOKUP(ds_salaries[[#This Row],[employee_residence]],country_codes_wiki!A:B,2,0)</f>
        <v>United States</v>
      </c>
    </row>
    <row r="2100" spans="1:15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  <c r="L2100" s="10" cm="1">
        <f t="array" ref="L2100">MEDIAN(IF(ds_salaries[experience_level]=ds_salaries[[#This Row],[experience_level]],ds_salaries[salary_in_usd]))</f>
        <v>146000</v>
      </c>
      <c r="M2100" s="10" t="str" cm="1">
        <f t="array" ref="M2100">_xlfn.IFS(ds_salaries[[#This Row],[remote_ratio]]=100,"Remote",ds_salaries[[#This Row],[remote_ratio]]=0,"Onsite",ds_salaries[[#This Row],[remote_ratio]]=50,"Hybrid")</f>
        <v>Remote</v>
      </c>
      <c r="N2100" s="10" t="str" cm="1">
        <f t="array" ref="N21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0" s="10" t="str">
        <f>VLOOKUP(ds_salaries[[#This Row],[employee_residence]],country_codes_wiki!A:B,2,0)</f>
        <v>United States</v>
      </c>
    </row>
    <row r="2101" spans="1:15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  <c r="L2101" s="10" cm="1">
        <f t="array" ref="L2101">MEDIAN(IF(ds_salaries[experience_level]=ds_salaries[[#This Row],[experience_level]],ds_salaries[salary_in_usd]))</f>
        <v>146000</v>
      </c>
      <c r="M2101" s="10" t="str" cm="1">
        <f t="array" ref="M2101">_xlfn.IFS(ds_salaries[[#This Row],[remote_ratio]]=100,"Remote",ds_salaries[[#This Row],[remote_ratio]]=0,"Onsite",ds_salaries[[#This Row],[remote_ratio]]=50,"Hybrid")</f>
        <v>Onsite</v>
      </c>
      <c r="N2101" s="10" t="str" cm="1">
        <f t="array" ref="N21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1" s="10" t="str">
        <f>VLOOKUP(ds_salaries[[#This Row],[employee_residence]],country_codes_wiki!A:B,2,0)</f>
        <v>United States</v>
      </c>
    </row>
    <row r="2102" spans="1:15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  <c r="L2102" s="10" cm="1">
        <f t="array" ref="L2102">MEDIAN(IF(ds_salaries[experience_level]=ds_salaries[[#This Row],[experience_level]],ds_salaries[salary_in_usd]))</f>
        <v>146000</v>
      </c>
      <c r="M2102" s="10" t="str" cm="1">
        <f t="array" ref="M2102">_xlfn.IFS(ds_salaries[[#This Row],[remote_ratio]]=100,"Remote",ds_salaries[[#This Row],[remote_ratio]]=0,"Onsite",ds_salaries[[#This Row],[remote_ratio]]=50,"Hybrid")</f>
        <v>Onsite</v>
      </c>
      <c r="N2102" s="10" t="str" cm="1">
        <f t="array" ref="N21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2" s="10" t="str">
        <f>VLOOKUP(ds_salaries[[#This Row],[employee_residence]],country_codes_wiki!A:B,2,0)</f>
        <v>United States</v>
      </c>
    </row>
    <row r="2103" spans="1:15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  <c r="L2103" s="10" cm="1">
        <f t="array" ref="L2103">MEDIAN(IF(ds_salaries[experience_level]=ds_salaries[[#This Row],[experience_level]],ds_salaries[salary_in_usd]))</f>
        <v>146000</v>
      </c>
      <c r="M2103" s="10" t="str" cm="1">
        <f t="array" ref="M2103">_xlfn.IFS(ds_salaries[[#This Row],[remote_ratio]]=100,"Remote",ds_salaries[[#This Row],[remote_ratio]]=0,"Onsite",ds_salaries[[#This Row],[remote_ratio]]=50,"Hybrid")</f>
        <v>Onsite</v>
      </c>
      <c r="N2103" s="10" t="str" cm="1">
        <f t="array" ref="N21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3" s="10" t="str">
        <f>VLOOKUP(ds_salaries[[#This Row],[employee_residence]],country_codes_wiki!A:B,2,0)</f>
        <v>United States</v>
      </c>
    </row>
    <row r="2104" spans="1:15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  <c r="L2104" s="10" cm="1">
        <f t="array" ref="L2104">MEDIAN(IF(ds_salaries[experience_level]=ds_salaries[[#This Row],[experience_level]],ds_salaries[salary_in_usd]))</f>
        <v>146000</v>
      </c>
      <c r="M2104" s="10" t="str" cm="1">
        <f t="array" ref="M2104">_xlfn.IFS(ds_salaries[[#This Row],[remote_ratio]]=100,"Remote",ds_salaries[[#This Row],[remote_ratio]]=0,"Onsite",ds_salaries[[#This Row],[remote_ratio]]=50,"Hybrid")</f>
        <v>Onsite</v>
      </c>
      <c r="N2104" s="10" t="str" cm="1">
        <f t="array" ref="N21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4" s="10" t="str">
        <f>VLOOKUP(ds_salaries[[#This Row],[employee_residence]],country_codes_wiki!A:B,2,0)</f>
        <v>United States</v>
      </c>
    </row>
    <row r="2105" spans="1:15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  <c r="L2105" s="10" cm="1">
        <f t="array" ref="L2105">MEDIAN(IF(ds_salaries[experience_level]=ds_salaries[[#This Row],[experience_level]],ds_salaries[salary_in_usd]))</f>
        <v>146000</v>
      </c>
      <c r="M2105" s="10" t="str" cm="1">
        <f t="array" ref="M2105">_xlfn.IFS(ds_salaries[[#This Row],[remote_ratio]]=100,"Remote",ds_salaries[[#This Row],[remote_ratio]]=0,"Onsite",ds_salaries[[#This Row],[remote_ratio]]=50,"Hybrid")</f>
        <v>Onsite</v>
      </c>
      <c r="N2105" s="10" t="str" cm="1">
        <f t="array" ref="N21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5" s="10" t="str">
        <f>VLOOKUP(ds_salaries[[#This Row],[employee_residence]],country_codes_wiki!A:B,2,0)</f>
        <v>United States</v>
      </c>
    </row>
    <row r="2106" spans="1:15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  <c r="L2106" s="10" cm="1">
        <f t="array" ref="L2106">MEDIAN(IF(ds_salaries[experience_level]=ds_salaries[[#This Row],[experience_level]],ds_salaries[salary_in_usd]))</f>
        <v>146000</v>
      </c>
      <c r="M2106" s="10" t="str" cm="1">
        <f t="array" ref="M2106">_xlfn.IFS(ds_salaries[[#This Row],[remote_ratio]]=100,"Remote",ds_salaries[[#This Row],[remote_ratio]]=0,"Onsite",ds_salaries[[#This Row],[remote_ratio]]=50,"Hybrid")</f>
        <v>Onsite</v>
      </c>
      <c r="N2106" s="10" t="str" cm="1">
        <f t="array" ref="N21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6" s="10" t="str">
        <f>VLOOKUP(ds_salaries[[#This Row],[employee_residence]],country_codes_wiki!A:B,2,0)</f>
        <v>United States</v>
      </c>
    </row>
    <row r="2107" spans="1:15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  <c r="L2107" s="10" cm="1">
        <f t="array" ref="L2107">MEDIAN(IF(ds_salaries[experience_level]=ds_salaries[[#This Row],[experience_level]],ds_salaries[salary_in_usd]))</f>
        <v>146000</v>
      </c>
      <c r="M2107" s="10" t="str" cm="1">
        <f t="array" ref="M2107">_xlfn.IFS(ds_salaries[[#This Row],[remote_ratio]]=100,"Remote",ds_salaries[[#This Row],[remote_ratio]]=0,"Onsite",ds_salaries[[#This Row],[remote_ratio]]=50,"Hybrid")</f>
        <v>Remote</v>
      </c>
      <c r="N2107" s="10" t="str" cm="1">
        <f t="array" ref="N21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7" s="10" t="str">
        <f>VLOOKUP(ds_salaries[[#This Row],[employee_residence]],country_codes_wiki!A:B,2,0)</f>
        <v>United States</v>
      </c>
    </row>
    <row r="2108" spans="1:15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  <c r="L2108" s="10" cm="1">
        <f t="array" ref="L2108">MEDIAN(IF(ds_salaries[experience_level]=ds_salaries[[#This Row],[experience_level]],ds_salaries[salary_in_usd]))</f>
        <v>146000</v>
      </c>
      <c r="M2108" s="10" t="str" cm="1">
        <f t="array" ref="M2108">_xlfn.IFS(ds_salaries[[#This Row],[remote_ratio]]=100,"Remote",ds_salaries[[#This Row],[remote_ratio]]=0,"Onsite",ds_salaries[[#This Row],[remote_ratio]]=50,"Hybrid")</f>
        <v>Remote</v>
      </c>
      <c r="N2108" s="10" t="str" cm="1">
        <f t="array" ref="N21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8" s="10" t="str">
        <f>VLOOKUP(ds_salaries[[#This Row],[employee_residence]],country_codes_wiki!A:B,2,0)</f>
        <v>United States</v>
      </c>
    </row>
    <row r="2109" spans="1:15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  <c r="L2109" s="10" cm="1">
        <f t="array" ref="L2109">MEDIAN(IF(ds_salaries[experience_level]=ds_salaries[[#This Row],[experience_level]],ds_salaries[salary_in_usd]))</f>
        <v>100000</v>
      </c>
      <c r="M2109" s="10" t="str" cm="1">
        <f t="array" ref="M2109">_xlfn.IFS(ds_salaries[[#This Row],[remote_ratio]]=100,"Remote",ds_salaries[[#This Row],[remote_ratio]]=0,"Onsite",ds_salaries[[#This Row],[remote_ratio]]=50,"Hybrid")</f>
        <v>Remote</v>
      </c>
      <c r="N2109" s="10" t="str" cm="1">
        <f t="array" ref="N21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09" s="10" t="str">
        <f>VLOOKUP(ds_salaries[[#This Row],[employee_residence]],country_codes_wiki!A:B,2,0)</f>
        <v>United States</v>
      </c>
    </row>
    <row r="2110" spans="1:15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  <c r="L2110" s="10" cm="1">
        <f t="array" ref="L2110">MEDIAN(IF(ds_salaries[experience_level]=ds_salaries[[#This Row],[experience_level]],ds_salaries[salary_in_usd]))</f>
        <v>146000</v>
      </c>
      <c r="M2110" s="10" t="str" cm="1">
        <f t="array" ref="M2110">_xlfn.IFS(ds_salaries[[#This Row],[remote_ratio]]=100,"Remote",ds_salaries[[#This Row],[remote_ratio]]=0,"Onsite",ds_salaries[[#This Row],[remote_ratio]]=50,"Hybrid")</f>
        <v>Onsite</v>
      </c>
      <c r="N2110" s="10" t="str" cm="1">
        <f t="array" ref="N21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0" s="10" t="str">
        <f>VLOOKUP(ds_salaries[[#This Row],[employee_residence]],country_codes_wiki!A:B,2,0)</f>
        <v>United States</v>
      </c>
    </row>
    <row r="2111" spans="1:15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  <c r="L2111" s="10" cm="1">
        <f t="array" ref="L2111">MEDIAN(IF(ds_salaries[experience_level]=ds_salaries[[#This Row],[experience_level]],ds_salaries[salary_in_usd]))</f>
        <v>146000</v>
      </c>
      <c r="M2111" s="10" t="str" cm="1">
        <f t="array" ref="M2111">_xlfn.IFS(ds_salaries[[#This Row],[remote_ratio]]=100,"Remote",ds_salaries[[#This Row],[remote_ratio]]=0,"Onsite",ds_salaries[[#This Row],[remote_ratio]]=50,"Hybrid")</f>
        <v>Onsite</v>
      </c>
      <c r="N2111" s="10" t="str" cm="1">
        <f t="array" ref="N21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1" s="10" t="str">
        <f>VLOOKUP(ds_salaries[[#This Row],[employee_residence]],country_codes_wiki!A:B,2,0)</f>
        <v>United States</v>
      </c>
    </row>
    <row r="2112" spans="1:15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  <c r="L2112" s="10" cm="1">
        <f t="array" ref="L2112">MEDIAN(IF(ds_salaries[experience_level]=ds_salaries[[#This Row],[experience_level]],ds_salaries[salary_in_usd]))</f>
        <v>146000</v>
      </c>
      <c r="M2112" s="10" t="str" cm="1">
        <f t="array" ref="M2112">_xlfn.IFS(ds_salaries[[#This Row],[remote_ratio]]=100,"Remote",ds_salaries[[#This Row],[remote_ratio]]=0,"Onsite",ds_salaries[[#This Row],[remote_ratio]]=50,"Hybrid")</f>
        <v>Remote</v>
      </c>
      <c r="N2112" s="10" t="str" cm="1">
        <f t="array" ref="N21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2" s="10" t="str">
        <f>VLOOKUP(ds_salaries[[#This Row],[employee_residence]],country_codes_wiki!A:B,2,0)</f>
        <v>United States</v>
      </c>
    </row>
    <row r="2113" spans="1:15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  <c r="L2113" s="10" cm="1">
        <f t="array" ref="L2113">MEDIAN(IF(ds_salaries[experience_level]=ds_salaries[[#This Row],[experience_level]],ds_salaries[salary_in_usd]))</f>
        <v>146000</v>
      </c>
      <c r="M2113" s="10" t="str" cm="1">
        <f t="array" ref="M2113">_xlfn.IFS(ds_salaries[[#This Row],[remote_ratio]]=100,"Remote",ds_salaries[[#This Row],[remote_ratio]]=0,"Onsite",ds_salaries[[#This Row],[remote_ratio]]=50,"Hybrid")</f>
        <v>Remote</v>
      </c>
      <c r="N2113" s="10" t="str" cm="1">
        <f t="array" ref="N21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3" s="10" t="str">
        <f>VLOOKUP(ds_salaries[[#This Row],[employee_residence]],country_codes_wiki!A:B,2,0)</f>
        <v>United States</v>
      </c>
    </row>
    <row r="2114" spans="1:15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  <c r="L2114" s="10" cm="1">
        <f t="array" ref="L2114">MEDIAN(IF(ds_salaries[experience_level]=ds_salaries[[#This Row],[experience_level]],ds_salaries[salary_in_usd]))</f>
        <v>100000</v>
      </c>
      <c r="M2114" s="10" t="str" cm="1">
        <f t="array" ref="M2114">_xlfn.IFS(ds_salaries[[#This Row],[remote_ratio]]=100,"Remote",ds_salaries[[#This Row],[remote_ratio]]=0,"Onsite",ds_salaries[[#This Row],[remote_ratio]]=50,"Hybrid")</f>
        <v>Onsite</v>
      </c>
      <c r="N2114" s="10" t="str" cm="1">
        <f t="array" ref="N21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4" s="10" t="str">
        <f>VLOOKUP(ds_salaries[[#This Row],[employee_residence]],country_codes_wiki!A:B,2,0)</f>
        <v>Lithuania</v>
      </c>
    </row>
    <row r="2115" spans="1:15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  <c r="L2115" s="10" cm="1">
        <f t="array" ref="L2115">MEDIAN(IF(ds_salaries[experience_level]=ds_salaries[[#This Row],[experience_level]],ds_salaries[salary_in_usd]))</f>
        <v>100000</v>
      </c>
      <c r="M2115" s="10" t="str" cm="1">
        <f t="array" ref="M2115">_xlfn.IFS(ds_salaries[[#This Row],[remote_ratio]]=100,"Remote",ds_salaries[[#This Row],[remote_ratio]]=0,"Onsite",ds_salaries[[#This Row],[remote_ratio]]=50,"Hybrid")</f>
        <v>Onsite</v>
      </c>
      <c r="N2115" s="10" t="str" cm="1">
        <f t="array" ref="N21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5" s="10" t="str">
        <f>VLOOKUP(ds_salaries[[#This Row],[employee_residence]],country_codes_wiki!A:B,2,0)</f>
        <v>Lithuania</v>
      </c>
    </row>
    <row r="2116" spans="1:15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  <c r="L2116" s="10" cm="1">
        <f t="array" ref="L2116">MEDIAN(IF(ds_salaries[experience_level]=ds_salaries[[#This Row],[experience_level]],ds_salaries[salary_in_usd]))</f>
        <v>100000</v>
      </c>
      <c r="M2116" s="10" t="str" cm="1">
        <f t="array" ref="M2116">_xlfn.IFS(ds_salaries[[#This Row],[remote_ratio]]=100,"Remote",ds_salaries[[#This Row],[remote_ratio]]=0,"Onsite",ds_salaries[[#This Row],[remote_ratio]]=50,"Hybrid")</f>
        <v>Onsite</v>
      </c>
      <c r="N2116" s="10" t="str" cm="1">
        <f t="array" ref="N21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6" s="10" t="str">
        <f>VLOOKUP(ds_salaries[[#This Row],[employee_residence]],country_codes_wiki!A:B,2,0)</f>
        <v>Great Britain</v>
      </c>
    </row>
    <row r="2117" spans="1:15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  <c r="L2117" s="10" cm="1">
        <f t="array" ref="L2117">MEDIAN(IF(ds_salaries[experience_level]=ds_salaries[[#This Row],[experience_level]],ds_salaries[salary_in_usd]))</f>
        <v>100000</v>
      </c>
      <c r="M2117" s="10" t="str" cm="1">
        <f t="array" ref="M2117">_xlfn.IFS(ds_salaries[[#This Row],[remote_ratio]]=100,"Remote",ds_salaries[[#This Row],[remote_ratio]]=0,"Onsite",ds_salaries[[#This Row],[remote_ratio]]=50,"Hybrid")</f>
        <v>Onsite</v>
      </c>
      <c r="N2117" s="10" t="str" cm="1">
        <f t="array" ref="N21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7" s="10" t="str">
        <f>VLOOKUP(ds_salaries[[#This Row],[employee_residence]],country_codes_wiki!A:B,2,0)</f>
        <v>Great Britain</v>
      </c>
    </row>
    <row r="2118" spans="1:15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  <c r="L2118" s="10" cm="1">
        <f t="array" ref="L2118">MEDIAN(IF(ds_salaries[experience_level]=ds_salaries[[#This Row],[experience_level]],ds_salaries[salary_in_usd]))</f>
        <v>146000</v>
      </c>
      <c r="M2118" s="10" t="str" cm="1">
        <f t="array" ref="M2118">_xlfn.IFS(ds_salaries[[#This Row],[remote_ratio]]=100,"Remote",ds_salaries[[#This Row],[remote_ratio]]=0,"Onsite",ds_salaries[[#This Row],[remote_ratio]]=50,"Hybrid")</f>
        <v>Remote</v>
      </c>
      <c r="N2118" s="10" t="str" cm="1">
        <f t="array" ref="N21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8" s="10" t="str">
        <f>VLOOKUP(ds_salaries[[#This Row],[employee_residence]],country_codes_wiki!A:B,2,0)</f>
        <v>United States</v>
      </c>
    </row>
    <row r="2119" spans="1:15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  <c r="L2119" s="10" cm="1">
        <f t="array" ref="L2119">MEDIAN(IF(ds_salaries[experience_level]=ds_salaries[[#This Row],[experience_level]],ds_salaries[salary_in_usd]))</f>
        <v>146000</v>
      </c>
      <c r="M2119" s="10" t="str" cm="1">
        <f t="array" ref="M2119">_xlfn.IFS(ds_salaries[[#This Row],[remote_ratio]]=100,"Remote",ds_salaries[[#This Row],[remote_ratio]]=0,"Onsite",ds_salaries[[#This Row],[remote_ratio]]=50,"Hybrid")</f>
        <v>Remote</v>
      </c>
      <c r="N2119" s="10" t="str" cm="1">
        <f t="array" ref="N21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19" s="10" t="str">
        <f>VLOOKUP(ds_salaries[[#This Row],[employee_residence]],country_codes_wiki!A:B,2,0)</f>
        <v>United States</v>
      </c>
    </row>
    <row r="2120" spans="1:15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  <c r="L2120" s="10" cm="1">
        <f t="array" ref="L2120">MEDIAN(IF(ds_salaries[experience_level]=ds_salaries[[#This Row],[experience_level]],ds_salaries[salary_in_usd]))</f>
        <v>100000</v>
      </c>
      <c r="M2120" s="10" t="str" cm="1">
        <f t="array" ref="M2120">_xlfn.IFS(ds_salaries[[#This Row],[remote_ratio]]=100,"Remote",ds_salaries[[#This Row],[remote_ratio]]=0,"Onsite",ds_salaries[[#This Row],[remote_ratio]]=50,"Hybrid")</f>
        <v>Onsite</v>
      </c>
      <c r="N2120" s="10" t="str" cm="1">
        <f t="array" ref="N21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0" s="10" t="str">
        <f>VLOOKUP(ds_salaries[[#This Row],[employee_residence]],country_codes_wiki!A:B,2,0)</f>
        <v>United States</v>
      </c>
    </row>
    <row r="2121" spans="1:15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  <c r="L2121" s="10" cm="1">
        <f t="array" ref="L2121">MEDIAN(IF(ds_salaries[experience_level]=ds_salaries[[#This Row],[experience_level]],ds_salaries[salary_in_usd]))</f>
        <v>146000</v>
      </c>
      <c r="M2121" s="10" t="str" cm="1">
        <f t="array" ref="M2121">_xlfn.IFS(ds_salaries[[#This Row],[remote_ratio]]=100,"Remote",ds_salaries[[#This Row],[remote_ratio]]=0,"Onsite",ds_salaries[[#This Row],[remote_ratio]]=50,"Hybrid")</f>
        <v>Remote</v>
      </c>
      <c r="N2121" s="10" t="str" cm="1">
        <f t="array" ref="N21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1" s="10" t="str">
        <f>VLOOKUP(ds_salaries[[#This Row],[employee_residence]],country_codes_wiki!A:B,2,0)</f>
        <v>United States</v>
      </c>
    </row>
    <row r="2122" spans="1:15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  <c r="L2122" s="10" cm="1">
        <f t="array" ref="L2122">MEDIAN(IF(ds_salaries[experience_level]=ds_salaries[[#This Row],[experience_level]],ds_salaries[salary_in_usd]))</f>
        <v>146000</v>
      </c>
      <c r="M2122" s="10" t="str" cm="1">
        <f t="array" ref="M2122">_xlfn.IFS(ds_salaries[[#This Row],[remote_ratio]]=100,"Remote",ds_salaries[[#This Row],[remote_ratio]]=0,"Onsite",ds_salaries[[#This Row],[remote_ratio]]=50,"Hybrid")</f>
        <v>Remote</v>
      </c>
      <c r="N2122" s="10" t="str" cm="1">
        <f t="array" ref="N21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2" s="10" t="str">
        <f>VLOOKUP(ds_salaries[[#This Row],[employee_residence]],country_codes_wiki!A:B,2,0)</f>
        <v>United States</v>
      </c>
    </row>
    <row r="2123" spans="1:15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  <c r="L2123" s="10" cm="1">
        <f t="array" ref="L2123">MEDIAN(IF(ds_salaries[experience_level]=ds_salaries[[#This Row],[experience_level]],ds_salaries[salary_in_usd]))</f>
        <v>70000</v>
      </c>
      <c r="M2123" s="10" t="str" cm="1">
        <f t="array" ref="M2123">_xlfn.IFS(ds_salaries[[#This Row],[remote_ratio]]=100,"Remote",ds_salaries[[#This Row],[remote_ratio]]=0,"Onsite",ds_salaries[[#This Row],[remote_ratio]]=50,"Hybrid")</f>
        <v>Remote</v>
      </c>
      <c r="N2123" s="10" t="str" cm="1">
        <f t="array" ref="N21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3" s="10" t="str">
        <f>VLOOKUP(ds_salaries[[#This Row],[employee_residence]],country_codes_wiki!A:B,2,0)</f>
        <v>Argentina</v>
      </c>
    </row>
    <row r="2124" spans="1:15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  <c r="L2124" s="10" cm="1">
        <f t="array" ref="L2124">MEDIAN(IF(ds_salaries[experience_level]=ds_salaries[[#This Row],[experience_level]],ds_salaries[salary_in_usd]))</f>
        <v>146000</v>
      </c>
      <c r="M2124" s="10" t="str" cm="1">
        <f t="array" ref="M2124">_xlfn.IFS(ds_salaries[[#This Row],[remote_ratio]]=100,"Remote",ds_salaries[[#This Row],[remote_ratio]]=0,"Onsite",ds_salaries[[#This Row],[remote_ratio]]=50,"Hybrid")</f>
        <v>Onsite</v>
      </c>
      <c r="N2124" s="10" t="str" cm="1">
        <f t="array" ref="N21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4" s="10" t="str">
        <f>VLOOKUP(ds_salaries[[#This Row],[employee_residence]],country_codes_wiki!A:B,2,0)</f>
        <v>United States</v>
      </c>
    </row>
    <row r="2125" spans="1:15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  <c r="L2125" s="10" cm="1">
        <f t="array" ref="L2125">MEDIAN(IF(ds_salaries[experience_level]=ds_salaries[[#This Row],[experience_level]],ds_salaries[salary_in_usd]))</f>
        <v>146000</v>
      </c>
      <c r="M2125" s="10" t="str" cm="1">
        <f t="array" ref="M2125">_xlfn.IFS(ds_salaries[[#This Row],[remote_ratio]]=100,"Remote",ds_salaries[[#This Row],[remote_ratio]]=0,"Onsite",ds_salaries[[#This Row],[remote_ratio]]=50,"Hybrid")</f>
        <v>Onsite</v>
      </c>
      <c r="N2125" s="10" t="str" cm="1">
        <f t="array" ref="N21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5" s="10" t="str">
        <f>VLOOKUP(ds_salaries[[#This Row],[employee_residence]],country_codes_wiki!A:B,2,0)</f>
        <v>United States</v>
      </c>
    </row>
    <row r="2126" spans="1:15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  <c r="L2126" s="10" cm="1">
        <f t="array" ref="L2126">MEDIAN(IF(ds_salaries[experience_level]=ds_salaries[[#This Row],[experience_level]],ds_salaries[salary_in_usd]))</f>
        <v>146000</v>
      </c>
      <c r="M2126" s="10" t="str" cm="1">
        <f t="array" ref="M2126">_xlfn.IFS(ds_salaries[[#This Row],[remote_ratio]]=100,"Remote",ds_salaries[[#This Row],[remote_ratio]]=0,"Onsite",ds_salaries[[#This Row],[remote_ratio]]=50,"Hybrid")</f>
        <v>Onsite</v>
      </c>
      <c r="N2126" s="10" t="str" cm="1">
        <f t="array" ref="N21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6" s="10" t="str">
        <f>VLOOKUP(ds_salaries[[#This Row],[employee_residence]],country_codes_wiki!A:B,2,0)</f>
        <v>United States</v>
      </c>
    </row>
    <row r="2127" spans="1:15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  <c r="L2127" s="10" cm="1">
        <f t="array" ref="L2127">MEDIAN(IF(ds_salaries[experience_level]=ds_salaries[[#This Row],[experience_level]],ds_salaries[salary_in_usd]))</f>
        <v>146000</v>
      </c>
      <c r="M2127" s="10" t="str" cm="1">
        <f t="array" ref="M2127">_xlfn.IFS(ds_salaries[[#This Row],[remote_ratio]]=100,"Remote",ds_salaries[[#This Row],[remote_ratio]]=0,"Onsite",ds_salaries[[#This Row],[remote_ratio]]=50,"Hybrid")</f>
        <v>Onsite</v>
      </c>
      <c r="N2127" s="10" t="str" cm="1">
        <f t="array" ref="N21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7" s="10" t="str">
        <f>VLOOKUP(ds_salaries[[#This Row],[employee_residence]],country_codes_wiki!A:B,2,0)</f>
        <v>United States</v>
      </c>
    </row>
    <row r="2128" spans="1:15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  <c r="L2128" s="10" cm="1">
        <f t="array" ref="L2128">MEDIAN(IF(ds_salaries[experience_level]=ds_salaries[[#This Row],[experience_level]],ds_salaries[salary_in_usd]))</f>
        <v>146000</v>
      </c>
      <c r="M2128" s="10" t="str" cm="1">
        <f t="array" ref="M2128">_xlfn.IFS(ds_salaries[[#This Row],[remote_ratio]]=100,"Remote",ds_salaries[[#This Row],[remote_ratio]]=0,"Onsite",ds_salaries[[#This Row],[remote_ratio]]=50,"Hybrid")</f>
        <v>Onsite</v>
      </c>
      <c r="N2128" s="10" t="str" cm="1">
        <f t="array" ref="N21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8" s="10" t="str">
        <f>VLOOKUP(ds_salaries[[#This Row],[employee_residence]],country_codes_wiki!A:B,2,0)</f>
        <v>United States</v>
      </c>
    </row>
    <row r="2129" spans="1:15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  <c r="L2129" s="10" cm="1">
        <f t="array" ref="L2129">MEDIAN(IF(ds_salaries[experience_level]=ds_salaries[[#This Row],[experience_level]],ds_salaries[salary_in_usd]))</f>
        <v>146000</v>
      </c>
      <c r="M2129" s="10" t="str" cm="1">
        <f t="array" ref="M2129">_xlfn.IFS(ds_salaries[[#This Row],[remote_ratio]]=100,"Remote",ds_salaries[[#This Row],[remote_ratio]]=0,"Onsite",ds_salaries[[#This Row],[remote_ratio]]=50,"Hybrid")</f>
        <v>Onsite</v>
      </c>
      <c r="N2129" s="10" t="str" cm="1">
        <f t="array" ref="N21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29" s="10" t="str">
        <f>VLOOKUP(ds_salaries[[#This Row],[employee_residence]],country_codes_wiki!A:B,2,0)</f>
        <v>United States</v>
      </c>
    </row>
    <row r="2130" spans="1:15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  <c r="L2130" s="10" cm="1">
        <f t="array" ref="L2130">MEDIAN(IF(ds_salaries[experience_level]=ds_salaries[[#This Row],[experience_level]],ds_salaries[salary_in_usd]))</f>
        <v>70000</v>
      </c>
      <c r="M2130" s="10" t="str" cm="1">
        <f t="array" ref="M2130">_xlfn.IFS(ds_salaries[[#This Row],[remote_ratio]]=100,"Remote",ds_salaries[[#This Row],[remote_ratio]]=0,"Onsite",ds_salaries[[#This Row],[remote_ratio]]=50,"Hybrid")</f>
        <v>Remote</v>
      </c>
      <c r="N2130" s="10" t="str" cm="1">
        <f t="array" ref="N2130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2130" s="10" t="str">
        <f>VLOOKUP(ds_salaries[[#This Row],[employee_residence]],country_codes_wiki!A:B,2,0)</f>
        <v>Belgium</v>
      </c>
    </row>
    <row r="2131" spans="1:15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  <c r="L2131" s="10" cm="1">
        <f t="array" ref="L2131">MEDIAN(IF(ds_salaries[experience_level]=ds_salaries[[#This Row],[experience_level]],ds_salaries[salary_in_usd]))</f>
        <v>146000</v>
      </c>
      <c r="M2131" s="10" t="str" cm="1">
        <f t="array" ref="M2131">_xlfn.IFS(ds_salaries[[#This Row],[remote_ratio]]=100,"Remote",ds_salaries[[#This Row],[remote_ratio]]=0,"Onsite",ds_salaries[[#This Row],[remote_ratio]]=50,"Hybrid")</f>
        <v>Onsite</v>
      </c>
      <c r="N2131" s="10" t="str" cm="1">
        <f t="array" ref="N21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1" s="10" t="str">
        <f>VLOOKUP(ds_salaries[[#This Row],[employee_residence]],country_codes_wiki!A:B,2,0)</f>
        <v>United States</v>
      </c>
    </row>
    <row r="2132" spans="1:15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  <c r="L2132" s="10" cm="1">
        <f t="array" ref="L2132">MEDIAN(IF(ds_salaries[experience_level]=ds_salaries[[#This Row],[experience_level]],ds_salaries[salary_in_usd]))</f>
        <v>146000</v>
      </c>
      <c r="M2132" s="10" t="str" cm="1">
        <f t="array" ref="M2132">_xlfn.IFS(ds_salaries[[#This Row],[remote_ratio]]=100,"Remote",ds_salaries[[#This Row],[remote_ratio]]=0,"Onsite",ds_salaries[[#This Row],[remote_ratio]]=50,"Hybrid")</f>
        <v>Onsite</v>
      </c>
      <c r="N2132" s="10" t="str" cm="1">
        <f t="array" ref="N21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2" s="10" t="str">
        <f>VLOOKUP(ds_salaries[[#This Row],[employee_residence]],country_codes_wiki!A:B,2,0)</f>
        <v>United States</v>
      </c>
    </row>
    <row r="2133" spans="1:15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  <c r="L2133" s="10" cm="1">
        <f t="array" ref="L2133">MEDIAN(IF(ds_salaries[experience_level]=ds_salaries[[#This Row],[experience_level]],ds_salaries[salary_in_usd]))</f>
        <v>100000</v>
      </c>
      <c r="M2133" s="10" t="str" cm="1">
        <f t="array" ref="M2133">_xlfn.IFS(ds_salaries[[#This Row],[remote_ratio]]=100,"Remote",ds_salaries[[#This Row],[remote_ratio]]=0,"Onsite",ds_salaries[[#This Row],[remote_ratio]]=50,"Hybrid")</f>
        <v>Onsite</v>
      </c>
      <c r="N2133" s="10" t="str" cm="1">
        <f t="array" ref="N21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3" s="10" t="str">
        <f>VLOOKUP(ds_salaries[[#This Row],[employee_residence]],country_codes_wiki!A:B,2,0)</f>
        <v>United States</v>
      </c>
    </row>
    <row r="2134" spans="1:15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  <c r="L2134" s="10" cm="1">
        <f t="array" ref="L2134">MEDIAN(IF(ds_salaries[experience_level]=ds_salaries[[#This Row],[experience_level]],ds_salaries[salary_in_usd]))</f>
        <v>100000</v>
      </c>
      <c r="M2134" s="10" t="str" cm="1">
        <f t="array" ref="M2134">_xlfn.IFS(ds_salaries[[#This Row],[remote_ratio]]=100,"Remote",ds_salaries[[#This Row],[remote_ratio]]=0,"Onsite",ds_salaries[[#This Row],[remote_ratio]]=50,"Hybrid")</f>
        <v>Onsite</v>
      </c>
      <c r="N2134" s="10" t="str" cm="1">
        <f t="array" ref="N21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4" s="10" t="str">
        <f>VLOOKUP(ds_salaries[[#This Row],[employee_residence]],country_codes_wiki!A:B,2,0)</f>
        <v>United States</v>
      </c>
    </row>
    <row r="2135" spans="1:15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  <c r="L2135" s="10" cm="1">
        <f t="array" ref="L2135">MEDIAN(IF(ds_salaries[experience_level]=ds_salaries[[#This Row],[experience_level]],ds_salaries[salary_in_usd]))</f>
        <v>146000</v>
      </c>
      <c r="M2135" s="10" t="str" cm="1">
        <f t="array" ref="M2135">_xlfn.IFS(ds_salaries[[#This Row],[remote_ratio]]=100,"Remote",ds_salaries[[#This Row],[remote_ratio]]=0,"Onsite",ds_salaries[[#This Row],[remote_ratio]]=50,"Hybrid")</f>
        <v>Remote</v>
      </c>
      <c r="N2135" s="10" t="str" cm="1">
        <f t="array" ref="N21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5" s="10" t="str">
        <f>VLOOKUP(ds_salaries[[#This Row],[employee_residence]],country_codes_wiki!A:B,2,0)</f>
        <v>United States</v>
      </c>
    </row>
    <row r="2136" spans="1:15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  <c r="L2136" s="10" cm="1">
        <f t="array" ref="L2136">MEDIAN(IF(ds_salaries[experience_level]=ds_salaries[[#This Row],[experience_level]],ds_salaries[salary_in_usd]))</f>
        <v>146000</v>
      </c>
      <c r="M2136" s="10" t="str" cm="1">
        <f t="array" ref="M2136">_xlfn.IFS(ds_salaries[[#This Row],[remote_ratio]]=100,"Remote",ds_salaries[[#This Row],[remote_ratio]]=0,"Onsite",ds_salaries[[#This Row],[remote_ratio]]=50,"Hybrid")</f>
        <v>Remote</v>
      </c>
      <c r="N2136" s="10" t="str" cm="1">
        <f t="array" ref="N21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6" s="10" t="str">
        <f>VLOOKUP(ds_salaries[[#This Row],[employee_residence]],country_codes_wiki!A:B,2,0)</f>
        <v>United States</v>
      </c>
    </row>
    <row r="2137" spans="1:15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  <c r="L2137" s="10" cm="1">
        <f t="array" ref="L2137">MEDIAN(IF(ds_salaries[experience_level]=ds_salaries[[#This Row],[experience_level]],ds_salaries[salary_in_usd]))</f>
        <v>146000</v>
      </c>
      <c r="M2137" s="10" t="str" cm="1">
        <f t="array" ref="M2137">_xlfn.IFS(ds_salaries[[#This Row],[remote_ratio]]=100,"Remote",ds_salaries[[#This Row],[remote_ratio]]=0,"Onsite",ds_salaries[[#This Row],[remote_ratio]]=50,"Hybrid")</f>
        <v>Onsite</v>
      </c>
      <c r="N2137" s="10" t="str" cm="1">
        <f t="array" ref="N21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7" s="10" t="str">
        <f>VLOOKUP(ds_salaries[[#This Row],[employee_residence]],country_codes_wiki!A:B,2,0)</f>
        <v>United States</v>
      </c>
    </row>
    <row r="2138" spans="1:15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  <c r="L2138" s="10" cm="1">
        <f t="array" ref="L2138">MEDIAN(IF(ds_salaries[experience_level]=ds_salaries[[#This Row],[experience_level]],ds_salaries[salary_in_usd]))</f>
        <v>146000</v>
      </c>
      <c r="M2138" s="10" t="str" cm="1">
        <f t="array" ref="M2138">_xlfn.IFS(ds_salaries[[#This Row],[remote_ratio]]=100,"Remote",ds_salaries[[#This Row],[remote_ratio]]=0,"Onsite",ds_salaries[[#This Row],[remote_ratio]]=50,"Hybrid")</f>
        <v>Onsite</v>
      </c>
      <c r="N2138" s="10" t="str" cm="1">
        <f t="array" ref="N21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8" s="10" t="str">
        <f>VLOOKUP(ds_salaries[[#This Row],[employee_residence]],country_codes_wiki!A:B,2,0)</f>
        <v>United States</v>
      </c>
    </row>
    <row r="2139" spans="1:15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  <c r="L2139" s="10" cm="1">
        <f t="array" ref="L2139">MEDIAN(IF(ds_salaries[experience_level]=ds_salaries[[#This Row],[experience_level]],ds_salaries[salary_in_usd]))</f>
        <v>100000</v>
      </c>
      <c r="M2139" s="10" t="str" cm="1">
        <f t="array" ref="M2139">_xlfn.IFS(ds_salaries[[#This Row],[remote_ratio]]=100,"Remote",ds_salaries[[#This Row],[remote_ratio]]=0,"Onsite",ds_salaries[[#This Row],[remote_ratio]]=50,"Hybrid")</f>
        <v>Remote</v>
      </c>
      <c r="N2139" s="10" t="str" cm="1">
        <f t="array" ref="N21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39" s="10" t="str">
        <f>VLOOKUP(ds_salaries[[#This Row],[employee_residence]],country_codes_wiki!A:B,2,0)</f>
        <v>United States</v>
      </c>
    </row>
    <row r="2140" spans="1:15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  <c r="L2140" s="10" cm="1">
        <f t="array" ref="L2140">MEDIAN(IF(ds_salaries[experience_level]=ds_salaries[[#This Row],[experience_level]],ds_salaries[salary_in_usd]))</f>
        <v>100000</v>
      </c>
      <c r="M2140" s="10" t="str" cm="1">
        <f t="array" ref="M2140">_xlfn.IFS(ds_salaries[[#This Row],[remote_ratio]]=100,"Remote",ds_salaries[[#This Row],[remote_ratio]]=0,"Onsite",ds_salaries[[#This Row],[remote_ratio]]=50,"Hybrid")</f>
        <v>Remote</v>
      </c>
      <c r="N2140" s="10" t="str" cm="1">
        <f t="array" ref="N21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0" s="10" t="str">
        <f>VLOOKUP(ds_salaries[[#This Row],[employee_residence]],country_codes_wiki!A:B,2,0)</f>
        <v>United States</v>
      </c>
    </row>
    <row r="2141" spans="1:15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  <c r="L2141" s="10" cm="1">
        <f t="array" ref="L2141">MEDIAN(IF(ds_salaries[experience_level]=ds_salaries[[#This Row],[experience_level]],ds_salaries[salary_in_usd]))</f>
        <v>146000</v>
      </c>
      <c r="M2141" s="10" t="str" cm="1">
        <f t="array" ref="M2141">_xlfn.IFS(ds_salaries[[#This Row],[remote_ratio]]=100,"Remote",ds_salaries[[#This Row],[remote_ratio]]=0,"Onsite",ds_salaries[[#This Row],[remote_ratio]]=50,"Hybrid")</f>
        <v>Onsite</v>
      </c>
      <c r="N2141" s="10" t="str" cm="1">
        <f t="array" ref="N21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1" s="10" t="str">
        <f>VLOOKUP(ds_salaries[[#This Row],[employee_residence]],country_codes_wiki!A:B,2,0)</f>
        <v>Spain</v>
      </c>
    </row>
    <row r="2142" spans="1:15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  <c r="L2142" s="10" cm="1">
        <f t="array" ref="L2142">MEDIAN(IF(ds_salaries[experience_level]=ds_salaries[[#This Row],[experience_level]],ds_salaries[salary_in_usd]))</f>
        <v>146000</v>
      </c>
      <c r="M2142" s="10" t="str" cm="1">
        <f t="array" ref="M2142">_xlfn.IFS(ds_salaries[[#This Row],[remote_ratio]]=100,"Remote",ds_salaries[[#This Row],[remote_ratio]]=0,"Onsite",ds_salaries[[#This Row],[remote_ratio]]=50,"Hybrid")</f>
        <v>Onsite</v>
      </c>
      <c r="N2142" s="10" t="str" cm="1">
        <f t="array" ref="N21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2" s="10" t="str">
        <f>VLOOKUP(ds_salaries[[#This Row],[employee_residence]],country_codes_wiki!A:B,2,0)</f>
        <v>Spain</v>
      </c>
    </row>
    <row r="2143" spans="1:15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  <c r="L2143" s="10" cm="1">
        <f t="array" ref="L2143">MEDIAN(IF(ds_salaries[experience_level]=ds_salaries[[#This Row],[experience_level]],ds_salaries[salary_in_usd]))</f>
        <v>146000</v>
      </c>
      <c r="M2143" s="10" t="str" cm="1">
        <f t="array" ref="M2143">_xlfn.IFS(ds_salaries[[#This Row],[remote_ratio]]=100,"Remote",ds_salaries[[#This Row],[remote_ratio]]=0,"Onsite",ds_salaries[[#This Row],[remote_ratio]]=50,"Hybrid")</f>
        <v>Onsite</v>
      </c>
      <c r="N2143" s="10" t="str" cm="1">
        <f t="array" ref="N21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3" s="10" t="str">
        <f>VLOOKUP(ds_salaries[[#This Row],[employee_residence]],country_codes_wiki!A:B,2,0)</f>
        <v>United States</v>
      </c>
    </row>
    <row r="2144" spans="1:15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  <c r="L2144" s="10" cm="1">
        <f t="array" ref="L2144">MEDIAN(IF(ds_salaries[experience_level]=ds_salaries[[#This Row],[experience_level]],ds_salaries[salary_in_usd]))</f>
        <v>146000</v>
      </c>
      <c r="M2144" s="10" t="str" cm="1">
        <f t="array" ref="M2144">_xlfn.IFS(ds_salaries[[#This Row],[remote_ratio]]=100,"Remote",ds_salaries[[#This Row],[remote_ratio]]=0,"Onsite",ds_salaries[[#This Row],[remote_ratio]]=50,"Hybrid")</f>
        <v>Onsite</v>
      </c>
      <c r="N2144" s="10" t="str" cm="1">
        <f t="array" ref="N21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4" s="10" t="str">
        <f>VLOOKUP(ds_salaries[[#This Row],[employee_residence]],country_codes_wiki!A:B,2,0)</f>
        <v>United States</v>
      </c>
    </row>
    <row r="2145" spans="1:15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  <c r="L2145" s="10" cm="1">
        <f t="array" ref="L2145">MEDIAN(IF(ds_salaries[experience_level]=ds_salaries[[#This Row],[experience_level]],ds_salaries[salary_in_usd]))</f>
        <v>146000</v>
      </c>
      <c r="M2145" s="10" t="str" cm="1">
        <f t="array" ref="M2145">_xlfn.IFS(ds_salaries[[#This Row],[remote_ratio]]=100,"Remote",ds_salaries[[#This Row],[remote_ratio]]=0,"Onsite",ds_salaries[[#This Row],[remote_ratio]]=50,"Hybrid")</f>
        <v>Remote</v>
      </c>
      <c r="N2145" s="10" t="str" cm="1">
        <f t="array" ref="N21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5" s="10" t="str">
        <f>VLOOKUP(ds_salaries[[#This Row],[employee_residence]],country_codes_wiki!A:B,2,0)</f>
        <v>United States</v>
      </c>
    </row>
    <row r="2146" spans="1:15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  <c r="L2146" s="10" cm="1">
        <f t="array" ref="L2146">MEDIAN(IF(ds_salaries[experience_level]=ds_salaries[[#This Row],[experience_level]],ds_salaries[salary_in_usd]))</f>
        <v>146000</v>
      </c>
      <c r="M2146" s="10" t="str" cm="1">
        <f t="array" ref="M2146">_xlfn.IFS(ds_salaries[[#This Row],[remote_ratio]]=100,"Remote",ds_salaries[[#This Row],[remote_ratio]]=0,"Onsite",ds_salaries[[#This Row],[remote_ratio]]=50,"Hybrid")</f>
        <v>Remote</v>
      </c>
      <c r="N2146" s="10" t="str" cm="1">
        <f t="array" ref="N21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6" s="10" t="str">
        <f>VLOOKUP(ds_salaries[[#This Row],[employee_residence]],country_codes_wiki!A:B,2,0)</f>
        <v>United States</v>
      </c>
    </row>
    <row r="2147" spans="1:15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  <c r="L2147" s="10" cm="1">
        <f t="array" ref="L2147">MEDIAN(IF(ds_salaries[experience_level]=ds_salaries[[#This Row],[experience_level]],ds_salaries[salary_in_usd]))</f>
        <v>146000</v>
      </c>
      <c r="M2147" s="10" t="str" cm="1">
        <f t="array" ref="M2147">_xlfn.IFS(ds_salaries[[#This Row],[remote_ratio]]=100,"Remote",ds_salaries[[#This Row],[remote_ratio]]=0,"Onsite",ds_salaries[[#This Row],[remote_ratio]]=50,"Hybrid")</f>
        <v>Onsite</v>
      </c>
      <c r="N2147" s="10" t="str" cm="1">
        <f t="array" ref="N21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7" s="10" t="str">
        <f>VLOOKUP(ds_salaries[[#This Row],[employee_residence]],country_codes_wiki!A:B,2,0)</f>
        <v>United States</v>
      </c>
    </row>
    <row r="2148" spans="1:15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  <c r="L2148" s="10" cm="1">
        <f t="array" ref="L2148">MEDIAN(IF(ds_salaries[experience_level]=ds_salaries[[#This Row],[experience_level]],ds_salaries[salary_in_usd]))</f>
        <v>146000</v>
      </c>
      <c r="M2148" s="10" t="str" cm="1">
        <f t="array" ref="M2148">_xlfn.IFS(ds_salaries[[#This Row],[remote_ratio]]=100,"Remote",ds_salaries[[#This Row],[remote_ratio]]=0,"Onsite",ds_salaries[[#This Row],[remote_ratio]]=50,"Hybrid")</f>
        <v>Onsite</v>
      </c>
      <c r="N2148" s="10" t="str" cm="1">
        <f t="array" ref="N21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8" s="10" t="str">
        <f>VLOOKUP(ds_salaries[[#This Row],[employee_residence]],country_codes_wiki!A:B,2,0)</f>
        <v>United States</v>
      </c>
    </row>
    <row r="2149" spans="1:15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  <c r="L2149" s="10" cm="1">
        <f t="array" ref="L2149">MEDIAN(IF(ds_salaries[experience_level]=ds_salaries[[#This Row],[experience_level]],ds_salaries[salary_in_usd]))</f>
        <v>146000</v>
      </c>
      <c r="M2149" s="10" t="str" cm="1">
        <f t="array" ref="M2149">_xlfn.IFS(ds_salaries[[#This Row],[remote_ratio]]=100,"Remote",ds_salaries[[#This Row],[remote_ratio]]=0,"Onsite",ds_salaries[[#This Row],[remote_ratio]]=50,"Hybrid")</f>
        <v>Remote</v>
      </c>
      <c r="N2149" s="10" t="str" cm="1">
        <f t="array" ref="N21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49" s="10" t="str">
        <f>VLOOKUP(ds_salaries[[#This Row],[employee_residence]],country_codes_wiki!A:B,2,0)</f>
        <v>Canada</v>
      </c>
    </row>
    <row r="2150" spans="1:15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  <c r="L2150" s="10" cm="1">
        <f t="array" ref="L2150">MEDIAN(IF(ds_salaries[experience_level]=ds_salaries[[#This Row],[experience_level]],ds_salaries[salary_in_usd]))</f>
        <v>146000</v>
      </c>
      <c r="M2150" s="10" t="str" cm="1">
        <f t="array" ref="M2150">_xlfn.IFS(ds_salaries[[#This Row],[remote_ratio]]=100,"Remote",ds_salaries[[#This Row],[remote_ratio]]=0,"Onsite",ds_salaries[[#This Row],[remote_ratio]]=50,"Hybrid")</f>
        <v>Remote</v>
      </c>
      <c r="N2150" s="10" t="str" cm="1">
        <f t="array" ref="N21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0" s="10" t="str">
        <f>VLOOKUP(ds_salaries[[#This Row],[employee_residence]],country_codes_wiki!A:B,2,0)</f>
        <v>Canada</v>
      </c>
    </row>
    <row r="2151" spans="1:15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  <c r="L2151" s="10" cm="1">
        <f t="array" ref="L2151">MEDIAN(IF(ds_salaries[experience_level]=ds_salaries[[#This Row],[experience_level]],ds_salaries[salary_in_usd]))</f>
        <v>70000</v>
      </c>
      <c r="M2151" s="10" t="str" cm="1">
        <f t="array" ref="M2151">_xlfn.IFS(ds_salaries[[#This Row],[remote_ratio]]=100,"Remote",ds_salaries[[#This Row],[remote_ratio]]=0,"Onsite",ds_salaries[[#This Row],[remote_ratio]]=50,"Hybrid")</f>
        <v>Onsite</v>
      </c>
      <c r="N2151" s="10" t="str" cm="1">
        <f t="array" ref="N21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1" s="10" t="str">
        <f>VLOOKUP(ds_salaries[[#This Row],[employee_residence]],country_codes_wiki!A:B,2,0)</f>
        <v>American Samoa</v>
      </c>
    </row>
    <row r="2152" spans="1:15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  <c r="L2152" s="10" cm="1">
        <f t="array" ref="L2152">MEDIAN(IF(ds_salaries[experience_level]=ds_salaries[[#This Row],[experience_level]],ds_salaries[salary_in_usd]))</f>
        <v>100000</v>
      </c>
      <c r="M2152" s="10" t="str" cm="1">
        <f t="array" ref="M2152">_xlfn.IFS(ds_salaries[[#This Row],[remote_ratio]]=100,"Remote",ds_salaries[[#This Row],[remote_ratio]]=0,"Onsite",ds_salaries[[#This Row],[remote_ratio]]=50,"Hybrid")</f>
        <v>Onsite</v>
      </c>
      <c r="N2152" s="10" t="str" cm="1">
        <f t="array" ref="N21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2" s="10" t="str">
        <f>VLOOKUP(ds_salaries[[#This Row],[employee_residence]],country_codes_wiki!A:B,2,0)</f>
        <v>Germany</v>
      </c>
    </row>
    <row r="2153" spans="1:15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  <c r="L2153" s="10" cm="1">
        <f t="array" ref="L2153">MEDIAN(IF(ds_salaries[experience_level]=ds_salaries[[#This Row],[experience_level]],ds_salaries[salary_in_usd]))</f>
        <v>100000</v>
      </c>
      <c r="M2153" s="10" t="str" cm="1">
        <f t="array" ref="M2153">_xlfn.IFS(ds_salaries[[#This Row],[remote_ratio]]=100,"Remote",ds_salaries[[#This Row],[remote_ratio]]=0,"Onsite",ds_salaries[[#This Row],[remote_ratio]]=50,"Hybrid")</f>
        <v>Onsite</v>
      </c>
      <c r="N2153" s="10" t="str" cm="1">
        <f t="array" ref="N21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3" s="10" t="str">
        <f>VLOOKUP(ds_salaries[[#This Row],[employee_residence]],country_codes_wiki!A:B,2,0)</f>
        <v>Germany</v>
      </c>
    </row>
    <row r="2154" spans="1:15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  <c r="L2154" s="10" cm="1">
        <f t="array" ref="L2154">MEDIAN(IF(ds_salaries[experience_level]=ds_salaries[[#This Row],[experience_level]],ds_salaries[salary_in_usd]))</f>
        <v>146000</v>
      </c>
      <c r="M2154" s="10" t="str" cm="1">
        <f t="array" ref="M2154">_xlfn.IFS(ds_salaries[[#This Row],[remote_ratio]]=100,"Remote",ds_salaries[[#This Row],[remote_ratio]]=0,"Onsite",ds_salaries[[#This Row],[remote_ratio]]=50,"Hybrid")</f>
        <v>Remote</v>
      </c>
      <c r="N2154" s="10" t="str" cm="1">
        <f t="array" ref="N21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4" s="10" t="str">
        <f>VLOOKUP(ds_salaries[[#This Row],[employee_residence]],country_codes_wiki!A:B,2,0)</f>
        <v>United States</v>
      </c>
    </row>
    <row r="2155" spans="1:15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  <c r="L2155" s="10" cm="1">
        <f t="array" ref="L2155">MEDIAN(IF(ds_salaries[experience_level]=ds_salaries[[#This Row],[experience_level]],ds_salaries[salary_in_usd]))</f>
        <v>146000</v>
      </c>
      <c r="M2155" s="10" t="str" cm="1">
        <f t="array" ref="M2155">_xlfn.IFS(ds_salaries[[#This Row],[remote_ratio]]=100,"Remote",ds_salaries[[#This Row],[remote_ratio]]=0,"Onsite",ds_salaries[[#This Row],[remote_ratio]]=50,"Hybrid")</f>
        <v>Remote</v>
      </c>
      <c r="N2155" s="10" t="str" cm="1">
        <f t="array" ref="N21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5" s="10" t="str">
        <f>VLOOKUP(ds_salaries[[#This Row],[employee_residence]],country_codes_wiki!A:B,2,0)</f>
        <v>United States</v>
      </c>
    </row>
    <row r="2156" spans="1:15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  <c r="L2156" s="10" cm="1">
        <f t="array" ref="L2156">MEDIAN(IF(ds_salaries[experience_level]=ds_salaries[[#This Row],[experience_level]],ds_salaries[salary_in_usd]))</f>
        <v>146000</v>
      </c>
      <c r="M2156" s="10" t="str" cm="1">
        <f t="array" ref="M2156">_xlfn.IFS(ds_salaries[[#This Row],[remote_ratio]]=100,"Remote",ds_salaries[[#This Row],[remote_ratio]]=0,"Onsite",ds_salaries[[#This Row],[remote_ratio]]=50,"Hybrid")</f>
        <v>Onsite</v>
      </c>
      <c r="N2156" s="10" t="str" cm="1">
        <f t="array" ref="N21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6" s="10" t="str">
        <f>VLOOKUP(ds_salaries[[#This Row],[employee_residence]],country_codes_wiki!A:B,2,0)</f>
        <v>United States</v>
      </c>
    </row>
    <row r="2157" spans="1:15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  <c r="L2157" s="10" cm="1">
        <f t="array" ref="L2157">MEDIAN(IF(ds_salaries[experience_level]=ds_salaries[[#This Row],[experience_level]],ds_salaries[salary_in_usd]))</f>
        <v>146000</v>
      </c>
      <c r="M2157" s="10" t="str" cm="1">
        <f t="array" ref="M2157">_xlfn.IFS(ds_salaries[[#This Row],[remote_ratio]]=100,"Remote",ds_salaries[[#This Row],[remote_ratio]]=0,"Onsite",ds_salaries[[#This Row],[remote_ratio]]=50,"Hybrid")</f>
        <v>Onsite</v>
      </c>
      <c r="N2157" s="10" t="str" cm="1">
        <f t="array" ref="N21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7" s="10" t="str">
        <f>VLOOKUP(ds_salaries[[#This Row],[employee_residence]],country_codes_wiki!A:B,2,0)</f>
        <v>United States</v>
      </c>
    </row>
    <row r="2158" spans="1:15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  <c r="L2158" s="10" cm="1">
        <f t="array" ref="L2158">MEDIAN(IF(ds_salaries[experience_level]=ds_salaries[[#This Row],[experience_level]],ds_salaries[salary_in_usd]))</f>
        <v>100000</v>
      </c>
      <c r="M2158" s="10" t="str" cm="1">
        <f t="array" ref="M2158">_xlfn.IFS(ds_salaries[[#This Row],[remote_ratio]]=100,"Remote",ds_salaries[[#This Row],[remote_ratio]]=0,"Onsite",ds_salaries[[#This Row],[remote_ratio]]=50,"Hybrid")</f>
        <v>Remote</v>
      </c>
      <c r="N2158" s="10" t="str" cm="1">
        <f t="array" ref="N21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8" s="10" t="str">
        <f>VLOOKUP(ds_salaries[[#This Row],[employee_residence]],country_codes_wiki!A:B,2,0)</f>
        <v>United States</v>
      </c>
    </row>
    <row r="2159" spans="1:15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  <c r="L2159" s="10" cm="1">
        <f t="array" ref="L2159">MEDIAN(IF(ds_salaries[experience_level]=ds_salaries[[#This Row],[experience_level]],ds_salaries[salary_in_usd]))</f>
        <v>100000</v>
      </c>
      <c r="M2159" s="10" t="str" cm="1">
        <f t="array" ref="M2159">_xlfn.IFS(ds_salaries[[#This Row],[remote_ratio]]=100,"Remote",ds_salaries[[#This Row],[remote_ratio]]=0,"Onsite",ds_salaries[[#This Row],[remote_ratio]]=50,"Hybrid")</f>
        <v>Remote</v>
      </c>
      <c r="N2159" s="10" t="str" cm="1">
        <f t="array" ref="N21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59" s="10" t="str">
        <f>VLOOKUP(ds_salaries[[#This Row],[employee_residence]],country_codes_wiki!A:B,2,0)</f>
        <v>United States</v>
      </c>
    </row>
    <row r="2160" spans="1:15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  <c r="L2160" s="10" cm="1">
        <f t="array" ref="L2160">MEDIAN(IF(ds_salaries[experience_level]=ds_salaries[[#This Row],[experience_level]],ds_salaries[salary_in_usd]))</f>
        <v>100000</v>
      </c>
      <c r="M2160" s="10" t="str" cm="1">
        <f t="array" ref="M2160">_xlfn.IFS(ds_salaries[[#This Row],[remote_ratio]]=100,"Remote",ds_salaries[[#This Row],[remote_ratio]]=0,"Onsite",ds_salaries[[#This Row],[remote_ratio]]=50,"Hybrid")</f>
        <v>Onsite</v>
      </c>
      <c r="N2160" s="10" t="str" cm="1">
        <f t="array" ref="N21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0" s="10" t="str">
        <f>VLOOKUP(ds_salaries[[#This Row],[employee_residence]],country_codes_wiki!A:B,2,0)</f>
        <v>United States</v>
      </c>
    </row>
    <row r="2161" spans="1:15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  <c r="L2161" s="10" cm="1">
        <f t="array" ref="L2161">MEDIAN(IF(ds_salaries[experience_level]=ds_salaries[[#This Row],[experience_level]],ds_salaries[salary_in_usd]))</f>
        <v>100000</v>
      </c>
      <c r="M2161" s="10" t="str" cm="1">
        <f t="array" ref="M2161">_xlfn.IFS(ds_salaries[[#This Row],[remote_ratio]]=100,"Remote",ds_salaries[[#This Row],[remote_ratio]]=0,"Onsite",ds_salaries[[#This Row],[remote_ratio]]=50,"Hybrid")</f>
        <v>Onsite</v>
      </c>
      <c r="N2161" s="10" t="str" cm="1">
        <f t="array" ref="N21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1" s="10" t="str">
        <f>VLOOKUP(ds_salaries[[#This Row],[employee_residence]],country_codes_wiki!A:B,2,0)</f>
        <v>United States</v>
      </c>
    </row>
    <row r="2162" spans="1:15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  <c r="L2162" s="10" cm="1">
        <f t="array" ref="L2162">MEDIAN(IF(ds_salaries[experience_level]=ds_salaries[[#This Row],[experience_level]],ds_salaries[salary_in_usd]))</f>
        <v>146000</v>
      </c>
      <c r="M2162" s="10" t="str" cm="1">
        <f t="array" ref="M2162">_xlfn.IFS(ds_salaries[[#This Row],[remote_ratio]]=100,"Remote",ds_salaries[[#This Row],[remote_ratio]]=0,"Onsite",ds_salaries[[#This Row],[remote_ratio]]=50,"Hybrid")</f>
        <v>Onsite</v>
      </c>
      <c r="N2162" s="10" t="str" cm="1">
        <f t="array" ref="N21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2" s="10" t="str">
        <f>VLOOKUP(ds_salaries[[#This Row],[employee_residence]],country_codes_wiki!A:B,2,0)</f>
        <v>Canada</v>
      </c>
    </row>
    <row r="2163" spans="1:15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  <c r="L2163" s="10" cm="1">
        <f t="array" ref="L2163">MEDIAN(IF(ds_salaries[experience_level]=ds_salaries[[#This Row],[experience_level]],ds_salaries[salary_in_usd]))</f>
        <v>146000</v>
      </c>
      <c r="M2163" s="10" t="str" cm="1">
        <f t="array" ref="M2163">_xlfn.IFS(ds_salaries[[#This Row],[remote_ratio]]=100,"Remote",ds_salaries[[#This Row],[remote_ratio]]=0,"Onsite",ds_salaries[[#This Row],[remote_ratio]]=50,"Hybrid")</f>
        <v>Onsite</v>
      </c>
      <c r="N2163" s="10" t="str" cm="1">
        <f t="array" ref="N21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3" s="10" t="str">
        <f>VLOOKUP(ds_salaries[[#This Row],[employee_residence]],country_codes_wiki!A:B,2,0)</f>
        <v>Canada</v>
      </c>
    </row>
    <row r="2164" spans="1:15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  <c r="L2164" s="10" cm="1">
        <f t="array" ref="L2164">MEDIAN(IF(ds_salaries[experience_level]=ds_salaries[[#This Row],[experience_level]],ds_salaries[salary_in_usd]))</f>
        <v>146000</v>
      </c>
      <c r="M2164" s="10" t="str" cm="1">
        <f t="array" ref="M2164">_xlfn.IFS(ds_salaries[[#This Row],[remote_ratio]]=100,"Remote",ds_salaries[[#This Row],[remote_ratio]]=0,"Onsite",ds_salaries[[#This Row],[remote_ratio]]=50,"Hybrid")</f>
        <v>Onsite</v>
      </c>
      <c r="N2164" s="10" t="str" cm="1">
        <f t="array" ref="N21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4" s="10" t="str">
        <f>VLOOKUP(ds_salaries[[#This Row],[employee_residence]],country_codes_wiki!A:B,2,0)</f>
        <v>United States</v>
      </c>
    </row>
    <row r="2165" spans="1:15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  <c r="L2165" s="10" cm="1">
        <f t="array" ref="L2165">MEDIAN(IF(ds_salaries[experience_level]=ds_salaries[[#This Row],[experience_level]],ds_salaries[salary_in_usd]))</f>
        <v>146000</v>
      </c>
      <c r="M2165" s="10" t="str" cm="1">
        <f t="array" ref="M2165">_xlfn.IFS(ds_salaries[[#This Row],[remote_ratio]]=100,"Remote",ds_salaries[[#This Row],[remote_ratio]]=0,"Onsite",ds_salaries[[#This Row],[remote_ratio]]=50,"Hybrid")</f>
        <v>Onsite</v>
      </c>
      <c r="N2165" s="10" t="str" cm="1">
        <f t="array" ref="N21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5" s="10" t="str">
        <f>VLOOKUP(ds_salaries[[#This Row],[employee_residence]],country_codes_wiki!A:B,2,0)</f>
        <v>United States</v>
      </c>
    </row>
    <row r="2166" spans="1:15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  <c r="L2166" s="10" cm="1">
        <f t="array" ref="L2166">MEDIAN(IF(ds_salaries[experience_level]=ds_salaries[[#This Row],[experience_level]],ds_salaries[salary_in_usd]))</f>
        <v>146000</v>
      </c>
      <c r="M2166" s="10" t="str" cm="1">
        <f t="array" ref="M2166">_xlfn.IFS(ds_salaries[[#This Row],[remote_ratio]]=100,"Remote",ds_salaries[[#This Row],[remote_ratio]]=0,"Onsite",ds_salaries[[#This Row],[remote_ratio]]=50,"Hybrid")</f>
        <v>Onsite</v>
      </c>
      <c r="N2166" s="10" t="str" cm="1">
        <f t="array" ref="N21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6" s="10" t="str">
        <f>VLOOKUP(ds_salaries[[#This Row],[employee_residence]],country_codes_wiki!A:B,2,0)</f>
        <v>United States</v>
      </c>
    </row>
    <row r="2167" spans="1:15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  <c r="L2167" s="10" cm="1">
        <f t="array" ref="L2167">MEDIAN(IF(ds_salaries[experience_level]=ds_salaries[[#This Row],[experience_level]],ds_salaries[salary_in_usd]))</f>
        <v>146000</v>
      </c>
      <c r="M2167" s="10" t="str" cm="1">
        <f t="array" ref="M2167">_xlfn.IFS(ds_salaries[[#This Row],[remote_ratio]]=100,"Remote",ds_salaries[[#This Row],[remote_ratio]]=0,"Onsite",ds_salaries[[#This Row],[remote_ratio]]=50,"Hybrid")</f>
        <v>Onsite</v>
      </c>
      <c r="N2167" s="10" t="str" cm="1">
        <f t="array" ref="N21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7" s="10" t="str">
        <f>VLOOKUP(ds_salaries[[#This Row],[employee_residence]],country_codes_wiki!A:B,2,0)</f>
        <v>United States</v>
      </c>
    </row>
    <row r="2168" spans="1:15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  <c r="L2168" s="10" cm="1">
        <f t="array" ref="L2168">MEDIAN(IF(ds_salaries[experience_level]=ds_salaries[[#This Row],[experience_level]],ds_salaries[salary_in_usd]))</f>
        <v>146000</v>
      </c>
      <c r="M2168" s="10" t="str" cm="1">
        <f t="array" ref="M2168">_xlfn.IFS(ds_salaries[[#This Row],[remote_ratio]]=100,"Remote",ds_salaries[[#This Row],[remote_ratio]]=0,"Onsite",ds_salaries[[#This Row],[remote_ratio]]=50,"Hybrid")</f>
        <v>Remote</v>
      </c>
      <c r="N2168" s="10" t="str" cm="1">
        <f t="array" ref="N21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8" s="10" t="str">
        <f>VLOOKUP(ds_salaries[[#This Row],[employee_residence]],country_codes_wiki!A:B,2,0)</f>
        <v>United States</v>
      </c>
    </row>
    <row r="2169" spans="1:15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  <c r="L2169" s="10" cm="1">
        <f t="array" ref="L2169">MEDIAN(IF(ds_salaries[experience_level]=ds_salaries[[#This Row],[experience_level]],ds_salaries[salary_in_usd]))</f>
        <v>146000</v>
      </c>
      <c r="M2169" s="10" t="str" cm="1">
        <f t="array" ref="M2169">_xlfn.IFS(ds_salaries[[#This Row],[remote_ratio]]=100,"Remote",ds_salaries[[#This Row],[remote_ratio]]=0,"Onsite",ds_salaries[[#This Row],[remote_ratio]]=50,"Hybrid")</f>
        <v>Remote</v>
      </c>
      <c r="N2169" s="10" t="str" cm="1">
        <f t="array" ref="N21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69" s="10" t="str">
        <f>VLOOKUP(ds_salaries[[#This Row],[employee_residence]],country_codes_wiki!A:B,2,0)</f>
        <v>United States</v>
      </c>
    </row>
    <row r="2170" spans="1:15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  <c r="L2170" s="10" cm="1">
        <f t="array" ref="L2170">MEDIAN(IF(ds_salaries[experience_level]=ds_salaries[[#This Row],[experience_level]],ds_salaries[salary_in_usd]))</f>
        <v>146000</v>
      </c>
      <c r="M2170" s="10" t="str" cm="1">
        <f t="array" ref="M2170">_xlfn.IFS(ds_salaries[[#This Row],[remote_ratio]]=100,"Remote",ds_salaries[[#This Row],[remote_ratio]]=0,"Onsite",ds_salaries[[#This Row],[remote_ratio]]=50,"Hybrid")</f>
        <v>Onsite</v>
      </c>
      <c r="N2170" s="10" t="str" cm="1">
        <f t="array" ref="N21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0" s="10" t="str">
        <f>VLOOKUP(ds_salaries[[#This Row],[employee_residence]],country_codes_wiki!A:B,2,0)</f>
        <v>Great Britain</v>
      </c>
    </row>
    <row r="2171" spans="1:15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  <c r="L2171" s="10" cm="1">
        <f t="array" ref="L2171">MEDIAN(IF(ds_salaries[experience_level]=ds_salaries[[#This Row],[experience_level]],ds_salaries[salary_in_usd]))</f>
        <v>146000</v>
      </c>
      <c r="M2171" s="10" t="str" cm="1">
        <f t="array" ref="M2171">_xlfn.IFS(ds_salaries[[#This Row],[remote_ratio]]=100,"Remote",ds_salaries[[#This Row],[remote_ratio]]=0,"Onsite",ds_salaries[[#This Row],[remote_ratio]]=50,"Hybrid")</f>
        <v>Onsite</v>
      </c>
      <c r="N2171" s="10" t="str" cm="1">
        <f t="array" ref="N21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1" s="10" t="str">
        <f>VLOOKUP(ds_salaries[[#This Row],[employee_residence]],country_codes_wiki!A:B,2,0)</f>
        <v>Great Britain</v>
      </c>
    </row>
    <row r="2172" spans="1:15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  <c r="L2172" s="10" cm="1">
        <f t="array" ref="L2172">MEDIAN(IF(ds_salaries[experience_level]=ds_salaries[[#This Row],[experience_level]],ds_salaries[salary_in_usd]))</f>
        <v>146000</v>
      </c>
      <c r="M2172" s="10" t="str" cm="1">
        <f t="array" ref="M2172">_xlfn.IFS(ds_salaries[[#This Row],[remote_ratio]]=100,"Remote",ds_salaries[[#This Row],[remote_ratio]]=0,"Onsite",ds_salaries[[#This Row],[remote_ratio]]=50,"Hybrid")</f>
        <v>Onsite</v>
      </c>
      <c r="N2172" s="10" t="str" cm="1">
        <f t="array" ref="N21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2" s="10" t="str">
        <f>VLOOKUP(ds_salaries[[#This Row],[employee_residence]],country_codes_wiki!A:B,2,0)</f>
        <v>United States</v>
      </c>
    </row>
    <row r="2173" spans="1:15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  <c r="L2173" s="10" cm="1">
        <f t="array" ref="L2173">MEDIAN(IF(ds_salaries[experience_level]=ds_salaries[[#This Row],[experience_level]],ds_salaries[salary_in_usd]))</f>
        <v>146000</v>
      </c>
      <c r="M2173" s="10" t="str" cm="1">
        <f t="array" ref="M2173">_xlfn.IFS(ds_salaries[[#This Row],[remote_ratio]]=100,"Remote",ds_salaries[[#This Row],[remote_ratio]]=0,"Onsite",ds_salaries[[#This Row],[remote_ratio]]=50,"Hybrid")</f>
        <v>Onsite</v>
      </c>
      <c r="N2173" s="10" t="str" cm="1">
        <f t="array" ref="N21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3" s="10" t="str">
        <f>VLOOKUP(ds_salaries[[#This Row],[employee_residence]],country_codes_wiki!A:B,2,0)</f>
        <v>United States</v>
      </c>
    </row>
    <row r="2174" spans="1:15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  <c r="L2174" s="10" cm="1">
        <f t="array" ref="L2174">MEDIAN(IF(ds_salaries[experience_level]=ds_salaries[[#This Row],[experience_level]],ds_salaries[salary_in_usd]))</f>
        <v>100000</v>
      </c>
      <c r="M2174" s="10" t="str" cm="1">
        <f t="array" ref="M2174">_xlfn.IFS(ds_salaries[[#This Row],[remote_ratio]]=100,"Remote",ds_salaries[[#This Row],[remote_ratio]]=0,"Onsite",ds_salaries[[#This Row],[remote_ratio]]=50,"Hybrid")</f>
        <v>Hybrid</v>
      </c>
      <c r="N2174" s="10" t="str" cm="1">
        <f t="array" ref="N21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4" s="10" t="str">
        <f>VLOOKUP(ds_salaries[[#This Row],[employee_residence]],country_codes_wiki!A:B,2,0)</f>
        <v>Canada</v>
      </c>
    </row>
    <row r="2175" spans="1:15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  <c r="L2175" s="10" cm="1">
        <f t="array" ref="L2175">MEDIAN(IF(ds_salaries[experience_level]=ds_salaries[[#This Row],[experience_level]],ds_salaries[salary_in_usd]))</f>
        <v>146000</v>
      </c>
      <c r="M2175" s="10" t="str" cm="1">
        <f t="array" ref="M2175">_xlfn.IFS(ds_salaries[[#This Row],[remote_ratio]]=100,"Remote",ds_salaries[[#This Row],[remote_ratio]]=0,"Onsite",ds_salaries[[#This Row],[remote_ratio]]=50,"Hybrid")</f>
        <v>Remote</v>
      </c>
      <c r="N2175" s="10" t="str" cm="1">
        <f t="array" ref="N21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5" s="10" t="str">
        <f>VLOOKUP(ds_salaries[[#This Row],[employee_residence]],country_codes_wiki!A:B,2,0)</f>
        <v>United States</v>
      </c>
    </row>
    <row r="2176" spans="1:15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  <c r="L2176" s="10" cm="1">
        <f t="array" ref="L2176">MEDIAN(IF(ds_salaries[experience_level]=ds_salaries[[#This Row],[experience_level]],ds_salaries[salary_in_usd]))</f>
        <v>146000</v>
      </c>
      <c r="M2176" s="10" t="str" cm="1">
        <f t="array" ref="M2176">_xlfn.IFS(ds_salaries[[#This Row],[remote_ratio]]=100,"Remote",ds_salaries[[#This Row],[remote_ratio]]=0,"Onsite",ds_salaries[[#This Row],[remote_ratio]]=50,"Hybrid")</f>
        <v>Remote</v>
      </c>
      <c r="N2176" s="10" t="str" cm="1">
        <f t="array" ref="N21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6" s="10" t="str">
        <f>VLOOKUP(ds_salaries[[#This Row],[employee_residence]],country_codes_wiki!A:B,2,0)</f>
        <v>United States</v>
      </c>
    </row>
    <row r="2177" spans="1:15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  <c r="L2177" s="10" cm="1">
        <f t="array" ref="L2177">MEDIAN(IF(ds_salaries[experience_level]=ds_salaries[[#This Row],[experience_level]],ds_salaries[salary_in_usd]))</f>
        <v>146000</v>
      </c>
      <c r="M2177" s="10" t="str" cm="1">
        <f t="array" ref="M2177">_xlfn.IFS(ds_salaries[[#This Row],[remote_ratio]]=100,"Remote",ds_salaries[[#This Row],[remote_ratio]]=0,"Onsite",ds_salaries[[#This Row],[remote_ratio]]=50,"Hybrid")</f>
        <v>Remote</v>
      </c>
      <c r="N2177" s="10" t="str" cm="1">
        <f t="array" ref="N21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7" s="10" t="str">
        <f>VLOOKUP(ds_salaries[[#This Row],[employee_residence]],country_codes_wiki!A:B,2,0)</f>
        <v>United States</v>
      </c>
    </row>
    <row r="2178" spans="1:15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  <c r="L2178" s="10" cm="1">
        <f t="array" ref="L2178">MEDIAN(IF(ds_salaries[experience_level]=ds_salaries[[#This Row],[experience_level]],ds_salaries[salary_in_usd]))</f>
        <v>146000</v>
      </c>
      <c r="M2178" s="10" t="str" cm="1">
        <f t="array" ref="M2178">_xlfn.IFS(ds_salaries[[#This Row],[remote_ratio]]=100,"Remote",ds_salaries[[#This Row],[remote_ratio]]=0,"Onsite",ds_salaries[[#This Row],[remote_ratio]]=50,"Hybrid")</f>
        <v>Remote</v>
      </c>
      <c r="N2178" s="10" t="str" cm="1">
        <f t="array" ref="N21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8" s="10" t="str">
        <f>VLOOKUP(ds_salaries[[#This Row],[employee_residence]],country_codes_wiki!A:B,2,0)</f>
        <v>United States</v>
      </c>
    </row>
    <row r="2179" spans="1:15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  <c r="L2179" s="10" cm="1">
        <f t="array" ref="L2179">MEDIAN(IF(ds_salaries[experience_level]=ds_salaries[[#This Row],[experience_level]],ds_salaries[salary_in_usd]))</f>
        <v>146000</v>
      </c>
      <c r="M2179" s="10" t="str" cm="1">
        <f t="array" ref="M2179">_xlfn.IFS(ds_salaries[[#This Row],[remote_ratio]]=100,"Remote",ds_salaries[[#This Row],[remote_ratio]]=0,"Onsite",ds_salaries[[#This Row],[remote_ratio]]=50,"Hybrid")</f>
        <v>Onsite</v>
      </c>
      <c r="N2179" s="10" t="str" cm="1">
        <f t="array" ref="N21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79" s="10" t="str">
        <f>VLOOKUP(ds_salaries[[#This Row],[employee_residence]],country_codes_wiki!A:B,2,0)</f>
        <v>United States</v>
      </c>
    </row>
    <row r="2180" spans="1:15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  <c r="L2180" s="10" cm="1">
        <f t="array" ref="L2180">MEDIAN(IF(ds_salaries[experience_level]=ds_salaries[[#This Row],[experience_level]],ds_salaries[salary_in_usd]))</f>
        <v>146000</v>
      </c>
      <c r="M2180" s="10" t="str" cm="1">
        <f t="array" ref="M2180">_xlfn.IFS(ds_salaries[[#This Row],[remote_ratio]]=100,"Remote",ds_salaries[[#This Row],[remote_ratio]]=0,"Onsite",ds_salaries[[#This Row],[remote_ratio]]=50,"Hybrid")</f>
        <v>Onsite</v>
      </c>
      <c r="N2180" s="10" t="str" cm="1">
        <f t="array" ref="N21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0" s="10" t="str">
        <f>VLOOKUP(ds_salaries[[#This Row],[employee_residence]],country_codes_wiki!A:B,2,0)</f>
        <v>United States</v>
      </c>
    </row>
    <row r="2181" spans="1:15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  <c r="L2181" s="10" cm="1">
        <f t="array" ref="L2181">MEDIAN(IF(ds_salaries[experience_level]=ds_salaries[[#This Row],[experience_level]],ds_salaries[salary_in_usd]))</f>
        <v>70000</v>
      </c>
      <c r="M2181" s="10" t="str" cm="1">
        <f t="array" ref="M2181">_xlfn.IFS(ds_salaries[[#This Row],[remote_ratio]]=100,"Remote",ds_salaries[[#This Row],[remote_ratio]]=0,"Onsite",ds_salaries[[#This Row],[remote_ratio]]=50,"Hybrid")</f>
        <v>Onsite</v>
      </c>
      <c r="N2181" s="10" t="str" cm="1">
        <f t="array" ref="N21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1" s="10" t="str">
        <f>VLOOKUP(ds_salaries[[#This Row],[employee_residence]],country_codes_wiki!A:B,2,0)</f>
        <v>United States</v>
      </c>
    </row>
    <row r="2182" spans="1:15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  <c r="L2182" s="10" cm="1">
        <f t="array" ref="L2182">MEDIAN(IF(ds_salaries[experience_level]=ds_salaries[[#This Row],[experience_level]],ds_salaries[salary_in_usd]))</f>
        <v>70000</v>
      </c>
      <c r="M2182" s="10" t="str" cm="1">
        <f t="array" ref="M2182">_xlfn.IFS(ds_salaries[[#This Row],[remote_ratio]]=100,"Remote",ds_salaries[[#This Row],[remote_ratio]]=0,"Onsite",ds_salaries[[#This Row],[remote_ratio]]=50,"Hybrid")</f>
        <v>Onsite</v>
      </c>
      <c r="N2182" s="10" t="str" cm="1">
        <f t="array" ref="N21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2" s="10" t="str">
        <f>VLOOKUP(ds_salaries[[#This Row],[employee_residence]],country_codes_wiki!A:B,2,0)</f>
        <v>United States</v>
      </c>
    </row>
    <row r="2183" spans="1:15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  <c r="L2183" s="10" cm="1">
        <f t="array" ref="L2183">MEDIAN(IF(ds_salaries[experience_level]=ds_salaries[[#This Row],[experience_level]],ds_salaries[salary_in_usd]))</f>
        <v>146000</v>
      </c>
      <c r="M2183" s="10" t="str" cm="1">
        <f t="array" ref="M2183">_xlfn.IFS(ds_salaries[[#This Row],[remote_ratio]]=100,"Remote",ds_salaries[[#This Row],[remote_ratio]]=0,"Onsite",ds_salaries[[#This Row],[remote_ratio]]=50,"Hybrid")</f>
        <v>Onsite</v>
      </c>
      <c r="N2183" s="10" t="str" cm="1">
        <f t="array" ref="N21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3" s="10" t="str">
        <f>VLOOKUP(ds_salaries[[#This Row],[employee_residence]],country_codes_wiki!A:B,2,0)</f>
        <v>United States</v>
      </c>
    </row>
    <row r="2184" spans="1:15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  <c r="L2184" s="10" cm="1">
        <f t="array" ref="L2184">MEDIAN(IF(ds_salaries[experience_level]=ds_salaries[[#This Row],[experience_level]],ds_salaries[salary_in_usd]))</f>
        <v>146000</v>
      </c>
      <c r="M2184" s="10" t="str" cm="1">
        <f t="array" ref="M2184">_xlfn.IFS(ds_salaries[[#This Row],[remote_ratio]]=100,"Remote",ds_salaries[[#This Row],[remote_ratio]]=0,"Onsite",ds_salaries[[#This Row],[remote_ratio]]=50,"Hybrid")</f>
        <v>Onsite</v>
      </c>
      <c r="N2184" s="10" t="str" cm="1">
        <f t="array" ref="N21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4" s="10" t="str">
        <f>VLOOKUP(ds_salaries[[#This Row],[employee_residence]],country_codes_wiki!A:B,2,0)</f>
        <v>United States</v>
      </c>
    </row>
    <row r="2185" spans="1:15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  <c r="L2185" s="10" cm="1">
        <f t="array" ref="L2185">MEDIAN(IF(ds_salaries[experience_level]=ds_salaries[[#This Row],[experience_level]],ds_salaries[salary_in_usd]))</f>
        <v>100000</v>
      </c>
      <c r="M2185" s="10" t="str" cm="1">
        <f t="array" ref="M2185">_xlfn.IFS(ds_salaries[[#This Row],[remote_ratio]]=100,"Remote",ds_salaries[[#This Row],[remote_ratio]]=0,"Onsite",ds_salaries[[#This Row],[remote_ratio]]=50,"Hybrid")</f>
        <v>Onsite</v>
      </c>
      <c r="N2185" s="10" t="str" cm="1">
        <f t="array" ref="N21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5" s="10" t="str">
        <f>VLOOKUP(ds_salaries[[#This Row],[employee_residence]],country_codes_wiki!A:B,2,0)</f>
        <v>United States</v>
      </c>
    </row>
    <row r="2186" spans="1:15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  <c r="L2186" s="10" cm="1">
        <f t="array" ref="L2186">MEDIAN(IF(ds_salaries[experience_level]=ds_salaries[[#This Row],[experience_level]],ds_salaries[salary_in_usd]))</f>
        <v>100000</v>
      </c>
      <c r="M2186" s="10" t="str" cm="1">
        <f t="array" ref="M2186">_xlfn.IFS(ds_salaries[[#This Row],[remote_ratio]]=100,"Remote",ds_salaries[[#This Row],[remote_ratio]]=0,"Onsite",ds_salaries[[#This Row],[remote_ratio]]=50,"Hybrid")</f>
        <v>Onsite</v>
      </c>
      <c r="N2186" s="10" t="str" cm="1">
        <f t="array" ref="N21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6" s="10" t="str">
        <f>VLOOKUP(ds_salaries[[#This Row],[employee_residence]],country_codes_wiki!A:B,2,0)</f>
        <v>United States</v>
      </c>
    </row>
    <row r="2187" spans="1:15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  <c r="L2187" s="10" cm="1">
        <f t="array" ref="L2187">MEDIAN(IF(ds_salaries[experience_level]=ds_salaries[[#This Row],[experience_level]],ds_salaries[salary_in_usd]))</f>
        <v>146000</v>
      </c>
      <c r="M2187" s="10" t="str" cm="1">
        <f t="array" ref="M2187">_xlfn.IFS(ds_salaries[[#This Row],[remote_ratio]]=100,"Remote",ds_salaries[[#This Row],[remote_ratio]]=0,"Onsite",ds_salaries[[#This Row],[remote_ratio]]=50,"Hybrid")</f>
        <v>Onsite</v>
      </c>
      <c r="N2187" s="10" t="str" cm="1">
        <f t="array" ref="N21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7" s="10" t="str">
        <f>VLOOKUP(ds_salaries[[#This Row],[employee_residence]],country_codes_wiki!A:B,2,0)</f>
        <v>United States</v>
      </c>
    </row>
    <row r="2188" spans="1:15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  <c r="L2188" s="10" cm="1">
        <f t="array" ref="L2188">MEDIAN(IF(ds_salaries[experience_level]=ds_salaries[[#This Row],[experience_level]],ds_salaries[salary_in_usd]))</f>
        <v>146000</v>
      </c>
      <c r="M2188" s="10" t="str" cm="1">
        <f t="array" ref="M2188">_xlfn.IFS(ds_salaries[[#This Row],[remote_ratio]]=100,"Remote",ds_salaries[[#This Row],[remote_ratio]]=0,"Onsite",ds_salaries[[#This Row],[remote_ratio]]=50,"Hybrid")</f>
        <v>Onsite</v>
      </c>
      <c r="N2188" s="10" t="str" cm="1">
        <f t="array" ref="N21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8" s="10" t="str">
        <f>VLOOKUP(ds_salaries[[#This Row],[employee_residence]],country_codes_wiki!A:B,2,0)</f>
        <v>United States</v>
      </c>
    </row>
    <row r="2189" spans="1:15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  <c r="L2189" s="10" cm="1">
        <f t="array" ref="L2189">MEDIAN(IF(ds_salaries[experience_level]=ds_salaries[[#This Row],[experience_level]],ds_salaries[salary_in_usd]))</f>
        <v>100000</v>
      </c>
      <c r="M2189" s="10" t="str" cm="1">
        <f t="array" ref="M2189">_xlfn.IFS(ds_salaries[[#This Row],[remote_ratio]]=100,"Remote",ds_salaries[[#This Row],[remote_ratio]]=0,"Onsite",ds_salaries[[#This Row],[remote_ratio]]=50,"Hybrid")</f>
        <v>Onsite</v>
      </c>
      <c r="N2189" s="10" t="str" cm="1">
        <f t="array" ref="N21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89" s="10" t="str">
        <f>VLOOKUP(ds_salaries[[#This Row],[employee_residence]],country_codes_wiki!A:B,2,0)</f>
        <v>United States</v>
      </c>
    </row>
    <row r="2190" spans="1:15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  <c r="L2190" s="10" cm="1">
        <f t="array" ref="L2190">MEDIAN(IF(ds_salaries[experience_level]=ds_salaries[[#This Row],[experience_level]],ds_salaries[salary_in_usd]))</f>
        <v>100000</v>
      </c>
      <c r="M2190" s="10" t="str" cm="1">
        <f t="array" ref="M2190">_xlfn.IFS(ds_salaries[[#This Row],[remote_ratio]]=100,"Remote",ds_salaries[[#This Row],[remote_ratio]]=0,"Onsite",ds_salaries[[#This Row],[remote_ratio]]=50,"Hybrid")</f>
        <v>Onsite</v>
      </c>
      <c r="N2190" s="10" t="str" cm="1">
        <f t="array" ref="N21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0" s="10" t="str">
        <f>VLOOKUP(ds_salaries[[#This Row],[employee_residence]],country_codes_wiki!A:B,2,0)</f>
        <v>United States</v>
      </c>
    </row>
    <row r="2191" spans="1:15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  <c r="L2191" s="10" cm="1">
        <f t="array" ref="L2191">MEDIAN(IF(ds_salaries[experience_level]=ds_salaries[[#This Row],[experience_level]],ds_salaries[salary_in_usd]))</f>
        <v>146000</v>
      </c>
      <c r="M2191" s="10" t="str" cm="1">
        <f t="array" ref="M2191">_xlfn.IFS(ds_salaries[[#This Row],[remote_ratio]]=100,"Remote",ds_salaries[[#This Row],[remote_ratio]]=0,"Onsite",ds_salaries[[#This Row],[remote_ratio]]=50,"Hybrid")</f>
        <v>Onsite</v>
      </c>
      <c r="N2191" s="10" t="str" cm="1">
        <f t="array" ref="N21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1" s="10" t="str">
        <f>VLOOKUP(ds_salaries[[#This Row],[employee_residence]],country_codes_wiki!A:B,2,0)</f>
        <v>United States</v>
      </c>
    </row>
    <row r="2192" spans="1:15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  <c r="L2192" s="10" cm="1">
        <f t="array" ref="L2192">MEDIAN(IF(ds_salaries[experience_level]=ds_salaries[[#This Row],[experience_level]],ds_salaries[salary_in_usd]))</f>
        <v>146000</v>
      </c>
      <c r="M2192" s="10" t="str" cm="1">
        <f t="array" ref="M2192">_xlfn.IFS(ds_salaries[[#This Row],[remote_ratio]]=100,"Remote",ds_salaries[[#This Row],[remote_ratio]]=0,"Onsite",ds_salaries[[#This Row],[remote_ratio]]=50,"Hybrid")</f>
        <v>Onsite</v>
      </c>
      <c r="N2192" s="10" t="str" cm="1">
        <f t="array" ref="N21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2" s="10" t="str">
        <f>VLOOKUP(ds_salaries[[#This Row],[employee_residence]],country_codes_wiki!A:B,2,0)</f>
        <v>United States</v>
      </c>
    </row>
    <row r="2193" spans="1:15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  <c r="L2193" s="10" cm="1">
        <f t="array" ref="L2193">MEDIAN(IF(ds_salaries[experience_level]=ds_salaries[[#This Row],[experience_level]],ds_salaries[salary_in_usd]))</f>
        <v>146000</v>
      </c>
      <c r="M2193" s="10" t="str" cm="1">
        <f t="array" ref="M2193">_xlfn.IFS(ds_salaries[[#This Row],[remote_ratio]]=100,"Remote",ds_salaries[[#This Row],[remote_ratio]]=0,"Onsite",ds_salaries[[#This Row],[remote_ratio]]=50,"Hybrid")</f>
        <v>Remote</v>
      </c>
      <c r="N2193" s="10" t="str" cm="1">
        <f t="array" ref="N21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3" s="10" t="str">
        <f>VLOOKUP(ds_salaries[[#This Row],[employee_residence]],country_codes_wiki!A:B,2,0)</f>
        <v>France</v>
      </c>
    </row>
    <row r="2194" spans="1:15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  <c r="L2194" s="10" cm="1">
        <f t="array" ref="L2194">MEDIAN(IF(ds_salaries[experience_level]=ds_salaries[[#This Row],[experience_level]],ds_salaries[salary_in_usd]))</f>
        <v>146000</v>
      </c>
      <c r="M2194" s="10" t="str" cm="1">
        <f t="array" ref="M2194">_xlfn.IFS(ds_salaries[[#This Row],[remote_ratio]]=100,"Remote",ds_salaries[[#This Row],[remote_ratio]]=0,"Onsite",ds_salaries[[#This Row],[remote_ratio]]=50,"Hybrid")</f>
        <v>Remote</v>
      </c>
      <c r="N2194" s="10" t="str" cm="1">
        <f t="array" ref="N21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4" s="10" t="str">
        <f>VLOOKUP(ds_salaries[[#This Row],[employee_residence]],country_codes_wiki!A:B,2,0)</f>
        <v>France</v>
      </c>
    </row>
    <row r="2195" spans="1:15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  <c r="L2195" s="10" cm="1">
        <f t="array" ref="L2195">MEDIAN(IF(ds_salaries[experience_level]=ds_salaries[[#This Row],[experience_level]],ds_salaries[salary_in_usd]))</f>
        <v>70000</v>
      </c>
      <c r="M2195" s="10" t="str" cm="1">
        <f t="array" ref="M2195">_xlfn.IFS(ds_salaries[[#This Row],[remote_ratio]]=100,"Remote",ds_salaries[[#This Row],[remote_ratio]]=0,"Onsite",ds_salaries[[#This Row],[remote_ratio]]=50,"Hybrid")</f>
        <v>Onsite</v>
      </c>
      <c r="N2195" s="10" t="str" cm="1">
        <f t="array" ref="N21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5" s="10" t="str">
        <f>VLOOKUP(ds_salaries[[#This Row],[employee_residence]],country_codes_wiki!A:B,2,0)</f>
        <v>United States</v>
      </c>
    </row>
    <row r="2196" spans="1:15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  <c r="L2196" s="10" cm="1">
        <f t="array" ref="L2196">MEDIAN(IF(ds_salaries[experience_level]=ds_salaries[[#This Row],[experience_level]],ds_salaries[salary_in_usd]))</f>
        <v>70000</v>
      </c>
      <c r="M2196" s="10" t="str" cm="1">
        <f t="array" ref="M2196">_xlfn.IFS(ds_salaries[[#This Row],[remote_ratio]]=100,"Remote",ds_salaries[[#This Row],[remote_ratio]]=0,"Onsite",ds_salaries[[#This Row],[remote_ratio]]=50,"Hybrid")</f>
        <v>Onsite</v>
      </c>
      <c r="N2196" s="10" t="str" cm="1">
        <f t="array" ref="N21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6" s="10" t="str">
        <f>VLOOKUP(ds_salaries[[#This Row],[employee_residence]],country_codes_wiki!A:B,2,0)</f>
        <v>United States</v>
      </c>
    </row>
    <row r="2197" spans="1:15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  <c r="L2197" s="10" cm="1">
        <f t="array" ref="L2197">MEDIAN(IF(ds_salaries[experience_level]=ds_salaries[[#This Row],[experience_level]],ds_salaries[salary_in_usd]))</f>
        <v>100000</v>
      </c>
      <c r="M2197" s="10" t="str" cm="1">
        <f t="array" ref="M2197">_xlfn.IFS(ds_salaries[[#This Row],[remote_ratio]]=100,"Remote",ds_salaries[[#This Row],[remote_ratio]]=0,"Onsite",ds_salaries[[#This Row],[remote_ratio]]=50,"Hybrid")</f>
        <v>Onsite</v>
      </c>
      <c r="N2197" s="10" t="str" cm="1">
        <f t="array" ref="N21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7" s="10" t="str">
        <f>VLOOKUP(ds_salaries[[#This Row],[employee_residence]],country_codes_wiki!A:B,2,0)</f>
        <v>United States</v>
      </c>
    </row>
    <row r="2198" spans="1:15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  <c r="L2198" s="10" cm="1">
        <f t="array" ref="L2198">MEDIAN(IF(ds_salaries[experience_level]=ds_salaries[[#This Row],[experience_level]],ds_salaries[salary_in_usd]))</f>
        <v>100000</v>
      </c>
      <c r="M2198" s="10" t="str" cm="1">
        <f t="array" ref="M2198">_xlfn.IFS(ds_salaries[[#This Row],[remote_ratio]]=100,"Remote",ds_salaries[[#This Row],[remote_ratio]]=0,"Onsite",ds_salaries[[#This Row],[remote_ratio]]=50,"Hybrid")</f>
        <v>Onsite</v>
      </c>
      <c r="N2198" s="10" t="str" cm="1">
        <f t="array" ref="N21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8" s="10" t="str">
        <f>VLOOKUP(ds_salaries[[#This Row],[employee_residence]],country_codes_wiki!A:B,2,0)</f>
        <v>United States</v>
      </c>
    </row>
    <row r="2199" spans="1:15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  <c r="L2199" s="10" cm="1">
        <f t="array" ref="L2199">MEDIAN(IF(ds_salaries[experience_level]=ds_salaries[[#This Row],[experience_level]],ds_salaries[salary_in_usd]))</f>
        <v>100000</v>
      </c>
      <c r="M2199" s="10" t="str" cm="1">
        <f t="array" ref="M2199">_xlfn.IFS(ds_salaries[[#This Row],[remote_ratio]]=100,"Remote",ds_salaries[[#This Row],[remote_ratio]]=0,"Onsite",ds_salaries[[#This Row],[remote_ratio]]=50,"Hybrid")</f>
        <v>Onsite</v>
      </c>
      <c r="N2199" s="10" t="str" cm="1">
        <f t="array" ref="N21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199" s="10" t="str">
        <f>VLOOKUP(ds_salaries[[#This Row],[employee_residence]],country_codes_wiki!A:B,2,0)</f>
        <v>United States</v>
      </c>
    </row>
    <row r="2200" spans="1:15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  <c r="L2200" s="10" cm="1">
        <f t="array" ref="L2200">MEDIAN(IF(ds_salaries[experience_level]=ds_salaries[[#This Row],[experience_level]],ds_salaries[salary_in_usd]))</f>
        <v>100000</v>
      </c>
      <c r="M2200" s="10" t="str" cm="1">
        <f t="array" ref="M2200">_xlfn.IFS(ds_salaries[[#This Row],[remote_ratio]]=100,"Remote",ds_salaries[[#This Row],[remote_ratio]]=0,"Onsite",ds_salaries[[#This Row],[remote_ratio]]=50,"Hybrid")</f>
        <v>Onsite</v>
      </c>
      <c r="N2200" s="10" t="str" cm="1">
        <f t="array" ref="N22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0" s="10" t="str">
        <f>VLOOKUP(ds_salaries[[#This Row],[employee_residence]],country_codes_wiki!A:B,2,0)</f>
        <v>United States</v>
      </c>
    </row>
    <row r="2201" spans="1:15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  <c r="L2201" s="10" cm="1">
        <f t="array" ref="L2201">MEDIAN(IF(ds_salaries[experience_level]=ds_salaries[[#This Row],[experience_level]],ds_salaries[salary_in_usd]))</f>
        <v>146000</v>
      </c>
      <c r="M2201" s="10" t="str" cm="1">
        <f t="array" ref="M2201">_xlfn.IFS(ds_salaries[[#This Row],[remote_ratio]]=100,"Remote",ds_salaries[[#This Row],[remote_ratio]]=0,"Onsite",ds_salaries[[#This Row],[remote_ratio]]=50,"Hybrid")</f>
        <v>Onsite</v>
      </c>
      <c r="N2201" s="10" t="str" cm="1">
        <f t="array" ref="N22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1" s="10" t="str">
        <f>VLOOKUP(ds_salaries[[#This Row],[employee_residence]],country_codes_wiki!A:B,2,0)</f>
        <v>Spain</v>
      </c>
    </row>
    <row r="2202" spans="1:15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  <c r="L2202" s="10" cm="1">
        <f t="array" ref="L2202">MEDIAN(IF(ds_salaries[experience_level]=ds_salaries[[#This Row],[experience_level]],ds_salaries[salary_in_usd]))</f>
        <v>146000</v>
      </c>
      <c r="M2202" s="10" t="str" cm="1">
        <f t="array" ref="M2202">_xlfn.IFS(ds_salaries[[#This Row],[remote_ratio]]=100,"Remote",ds_salaries[[#This Row],[remote_ratio]]=0,"Onsite",ds_salaries[[#This Row],[remote_ratio]]=50,"Hybrid")</f>
        <v>Onsite</v>
      </c>
      <c r="N2202" s="10" t="str" cm="1">
        <f t="array" ref="N22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2" s="10" t="str">
        <f>VLOOKUP(ds_salaries[[#This Row],[employee_residence]],country_codes_wiki!A:B,2,0)</f>
        <v>Spain</v>
      </c>
    </row>
    <row r="2203" spans="1:15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  <c r="L2203" s="10" cm="1">
        <f t="array" ref="L2203">MEDIAN(IF(ds_salaries[experience_level]=ds_salaries[[#This Row],[experience_level]],ds_salaries[salary_in_usd]))</f>
        <v>146000</v>
      </c>
      <c r="M2203" s="10" t="str" cm="1">
        <f t="array" ref="M2203">_xlfn.IFS(ds_salaries[[#This Row],[remote_ratio]]=100,"Remote",ds_salaries[[#This Row],[remote_ratio]]=0,"Onsite",ds_salaries[[#This Row],[remote_ratio]]=50,"Hybrid")</f>
        <v>Onsite</v>
      </c>
      <c r="N2203" s="10" t="str" cm="1">
        <f t="array" ref="N22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3" s="10" t="str">
        <f>VLOOKUP(ds_salaries[[#This Row],[employee_residence]],country_codes_wiki!A:B,2,0)</f>
        <v>United States</v>
      </c>
    </row>
    <row r="2204" spans="1:15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  <c r="L2204" s="10" cm="1">
        <f t="array" ref="L2204">MEDIAN(IF(ds_salaries[experience_level]=ds_salaries[[#This Row],[experience_level]],ds_salaries[salary_in_usd]))</f>
        <v>146000</v>
      </c>
      <c r="M2204" s="10" t="str" cm="1">
        <f t="array" ref="M2204">_xlfn.IFS(ds_salaries[[#This Row],[remote_ratio]]=100,"Remote",ds_salaries[[#This Row],[remote_ratio]]=0,"Onsite",ds_salaries[[#This Row],[remote_ratio]]=50,"Hybrid")</f>
        <v>Onsite</v>
      </c>
      <c r="N2204" s="10" t="str" cm="1">
        <f t="array" ref="N22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4" s="10" t="str">
        <f>VLOOKUP(ds_salaries[[#This Row],[employee_residence]],country_codes_wiki!A:B,2,0)</f>
        <v>United States</v>
      </c>
    </row>
    <row r="2205" spans="1:15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  <c r="L2205" s="10" cm="1">
        <f t="array" ref="L2205">MEDIAN(IF(ds_salaries[experience_level]=ds_salaries[[#This Row],[experience_level]],ds_salaries[salary_in_usd]))</f>
        <v>146000</v>
      </c>
      <c r="M2205" s="10" t="str" cm="1">
        <f t="array" ref="M2205">_xlfn.IFS(ds_salaries[[#This Row],[remote_ratio]]=100,"Remote",ds_salaries[[#This Row],[remote_ratio]]=0,"Onsite",ds_salaries[[#This Row],[remote_ratio]]=50,"Hybrid")</f>
        <v>Onsite</v>
      </c>
      <c r="N2205" s="10" t="str" cm="1">
        <f t="array" ref="N22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5" s="10" t="str">
        <f>VLOOKUP(ds_salaries[[#This Row],[employee_residence]],country_codes_wiki!A:B,2,0)</f>
        <v>United States</v>
      </c>
    </row>
    <row r="2206" spans="1:15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  <c r="L2206" s="10" cm="1">
        <f t="array" ref="L2206">MEDIAN(IF(ds_salaries[experience_level]=ds_salaries[[#This Row],[experience_level]],ds_salaries[salary_in_usd]))</f>
        <v>146000</v>
      </c>
      <c r="M2206" s="10" t="str" cm="1">
        <f t="array" ref="M2206">_xlfn.IFS(ds_salaries[[#This Row],[remote_ratio]]=100,"Remote",ds_salaries[[#This Row],[remote_ratio]]=0,"Onsite",ds_salaries[[#This Row],[remote_ratio]]=50,"Hybrid")</f>
        <v>Onsite</v>
      </c>
      <c r="N2206" s="10" t="str" cm="1">
        <f t="array" ref="N22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6" s="10" t="str">
        <f>VLOOKUP(ds_salaries[[#This Row],[employee_residence]],country_codes_wiki!A:B,2,0)</f>
        <v>United States</v>
      </c>
    </row>
    <row r="2207" spans="1:15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  <c r="L2207" s="10" cm="1">
        <f t="array" ref="L2207">MEDIAN(IF(ds_salaries[experience_level]=ds_salaries[[#This Row],[experience_level]],ds_salaries[salary_in_usd]))</f>
        <v>70000</v>
      </c>
      <c r="M2207" s="10" t="str" cm="1">
        <f t="array" ref="M2207">_xlfn.IFS(ds_salaries[[#This Row],[remote_ratio]]=100,"Remote",ds_salaries[[#This Row],[remote_ratio]]=0,"Onsite",ds_salaries[[#This Row],[remote_ratio]]=50,"Hybrid")</f>
        <v>Hybrid</v>
      </c>
      <c r="N2207" s="10" t="str" cm="1">
        <f t="array" ref="N22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7" s="10" t="str">
        <f>VLOOKUP(ds_salaries[[#This Row],[employee_residence]],country_codes_wiki!A:B,2,0)</f>
        <v>Germany</v>
      </c>
    </row>
    <row r="2208" spans="1:15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  <c r="L2208" s="10" cm="1">
        <f t="array" ref="L2208">MEDIAN(IF(ds_salaries[experience_level]=ds_salaries[[#This Row],[experience_level]],ds_salaries[salary_in_usd]))</f>
        <v>70000</v>
      </c>
      <c r="M2208" s="10" t="str" cm="1">
        <f t="array" ref="M2208">_xlfn.IFS(ds_salaries[[#This Row],[remote_ratio]]=100,"Remote",ds_salaries[[#This Row],[remote_ratio]]=0,"Onsite",ds_salaries[[#This Row],[remote_ratio]]=50,"Hybrid")</f>
        <v>Remote</v>
      </c>
      <c r="N2208" s="10" t="str" cm="1">
        <f t="array" ref="N22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8" s="10" t="str">
        <f>VLOOKUP(ds_salaries[[#This Row],[employee_residence]],country_codes_wiki!A:B,2,0)</f>
        <v>United States</v>
      </c>
    </row>
    <row r="2209" spans="1:15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  <c r="L2209" s="10" cm="1">
        <f t="array" ref="L2209">MEDIAN(IF(ds_salaries[experience_level]=ds_salaries[[#This Row],[experience_level]],ds_salaries[salary_in_usd]))</f>
        <v>146000</v>
      </c>
      <c r="M2209" s="10" t="str" cm="1">
        <f t="array" ref="M2209">_xlfn.IFS(ds_salaries[[#This Row],[remote_ratio]]=100,"Remote",ds_salaries[[#This Row],[remote_ratio]]=0,"Onsite",ds_salaries[[#This Row],[remote_ratio]]=50,"Hybrid")</f>
        <v>Onsite</v>
      </c>
      <c r="N2209" s="10" t="str" cm="1">
        <f t="array" ref="N22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09" s="10" t="str">
        <f>VLOOKUP(ds_salaries[[#This Row],[employee_residence]],country_codes_wiki!A:B,2,0)</f>
        <v>United States</v>
      </c>
    </row>
    <row r="2210" spans="1:15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  <c r="L2210" s="10" cm="1">
        <f t="array" ref="L2210">MEDIAN(IF(ds_salaries[experience_level]=ds_salaries[[#This Row],[experience_level]],ds_salaries[salary_in_usd]))</f>
        <v>146000</v>
      </c>
      <c r="M2210" s="10" t="str" cm="1">
        <f t="array" ref="M2210">_xlfn.IFS(ds_salaries[[#This Row],[remote_ratio]]=100,"Remote",ds_salaries[[#This Row],[remote_ratio]]=0,"Onsite",ds_salaries[[#This Row],[remote_ratio]]=50,"Hybrid")</f>
        <v>Onsite</v>
      </c>
      <c r="N2210" s="10" t="str" cm="1">
        <f t="array" ref="N22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0" s="10" t="str">
        <f>VLOOKUP(ds_salaries[[#This Row],[employee_residence]],country_codes_wiki!A:B,2,0)</f>
        <v>United States</v>
      </c>
    </row>
    <row r="2211" spans="1:15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  <c r="L2211" s="10" cm="1">
        <f t="array" ref="L2211">MEDIAN(IF(ds_salaries[experience_level]=ds_salaries[[#This Row],[experience_level]],ds_salaries[salary_in_usd]))</f>
        <v>146000</v>
      </c>
      <c r="M2211" s="10" t="str" cm="1">
        <f t="array" ref="M2211">_xlfn.IFS(ds_salaries[[#This Row],[remote_ratio]]=100,"Remote",ds_salaries[[#This Row],[remote_ratio]]=0,"Onsite",ds_salaries[[#This Row],[remote_ratio]]=50,"Hybrid")</f>
        <v>Onsite</v>
      </c>
      <c r="N2211" s="10" t="str" cm="1">
        <f t="array" ref="N22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1" s="10" t="str">
        <f>VLOOKUP(ds_salaries[[#This Row],[employee_residence]],country_codes_wiki!A:B,2,0)</f>
        <v>United States</v>
      </c>
    </row>
    <row r="2212" spans="1:15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  <c r="L2212" s="10" cm="1">
        <f t="array" ref="L2212">MEDIAN(IF(ds_salaries[experience_level]=ds_salaries[[#This Row],[experience_level]],ds_salaries[salary_in_usd]))</f>
        <v>146000</v>
      </c>
      <c r="M2212" s="10" t="str" cm="1">
        <f t="array" ref="M2212">_xlfn.IFS(ds_salaries[[#This Row],[remote_ratio]]=100,"Remote",ds_salaries[[#This Row],[remote_ratio]]=0,"Onsite",ds_salaries[[#This Row],[remote_ratio]]=50,"Hybrid")</f>
        <v>Onsite</v>
      </c>
      <c r="N2212" s="10" t="str" cm="1">
        <f t="array" ref="N22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2" s="10" t="str">
        <f>VLOOKUP(ds_salaries[[#This Row],[employee_residence]],country_codes_wiki!A:B,2,0)</f>
        <v>United States</v>
      </c>
    </row>
    <row r="2213" spans="1:15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  <c r="L2213" s="10" cm="1">
        <f t="array" ref="L2213">MEDIAN(IF(ds_salaries[experience_level]=ds_salaries[[#This Row],[experience_level]],ds_salaries[salary_in_usd]))</f>
        <v>146000</v>
      </c>
      <c r="M2213" s="10" t="str" cm="1">
        <f t="array" ref="M2213">_xlfn.IFS(ds_salaries[[#This Row],[remote_ratio]]=100,"Remote",ds_salaries[[#This Row],[remote_ratio]]=0,"Onsite",ds_salaries[[#This Row],[remote_ratio]]=50,"Hybrid")</f>
        <v>Onsite</v>
      </c>
      <c r="N2213" s="10" t="str" cm="1">
        <f t="array" ref="N22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3" s="10" t="str">
        <f>VLOOKUP(ds_salaries[[#This Row],[employee_residence]],country_codes_wiki!A:B,2,0)</f>
        <v>United States</v>
      </c>
    </row>
    <row r="2214" spans="1:15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  <c r="L2214" s="10" cm="1">
        <f t="array" ref="L2214">MEDIAN(IF(ds_salaries[experience_level]=ds_salaries[[#This Row],[experience_level]],ds_salaries[salary_in_usd]))</f>
        <v>146000</v>
      </c>
      <c r="M2214" s="10" t="str" cm="1">
        <f t="array" ref="M2214">_xlfn.IFS(ds_salaries[[#This Row],[remote_ratio]]=100,"Remote",ds_salaries[[#This Row],[remote_ratio]]=0,"Onsite",ds_salaries[[#This Row],[remote_ratio]]=50,"Hybrid")</f>
        <v>Onsite</v>
      </c>
      <c r="N2214" s="10" t="str" cm="1">
        <f t="array" ref="N22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4" s="10" t="str">
        <f>VLOOKUP(ds_salaries[[#This Row],[employee_residence]],country_codes_wiki!A:B,2,0)</f>
        <v>United States</v>
      </c>
    </row>
    <row r="2215" spans="1:15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  <c r="L2215" s="10" cm="1">
        <f t="array" ref="L2215">MEDIAN(IF(ds_salaries[experience_level]=ds_salaries[[#This Row],[experience_level]],ds_salaries[salary_in_usd]))</f>
        <v>146000</v>
      </c>
      <c r="M2215" s="10" t="str" cm="1">
        <f t="array" ref="M2215">_xlfn.IFS(ds_salaries[[#This Row],[remote_ratio]]=100,"Remote",ds_salaries[[#This Row],[remote_ratio]]=0,"Onsite",ds_salaries[[#This Row],[remote_ratio]]=50,"Hybrid")</f>
        <v>Onsite</v>
      </c>
      <c r="N2215" s="10" t="str" cm="1">
        <f t="array" ref="N22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5" s="10" t="str">
        <f>VLOOKUP(ds_salaries[[#This Row],[employee_residence]],country_codes_wiki!A:B,2,0)</f>
        <v>United States</v>
      </c>
    </row>
    <row r="2216" spans="1:15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  <c r="L2216" s="10" cm="1">
        <f t="array" ref="L2216">MEDIAN(IF(ds_salaries[experience_level]=ds_salaries[[#This Row],[experience_level]],ds_salaries[salary_in_usd]))</f>
        <v>146000</v>
      </c>
      <c r="M2216" s="10" t="str" cm="1">
        <f t="array" ref="M2216">_xlfn.IFS(ds_salaries[[#This Row],[remote_ratio]]=100,"Remote",ds_salaries[[#This Row],[remote_ratio]]=0,"Onsite",ds_salaries[[#This Row],[remote_ratio]]=50,"Hybrid")</f>
        <v>Onsite</v>
      </c>
      <c r="N2216" s="10" t="str" cm="1">
        <f t="array" ref="N22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6" s="10" t="str">
        <f>VLOOKUP(ds_salaries[[#This Row],[employee_residence]],country_codes_wiki!A:B,2,0)</f>
        <v>United States</v>
      </c>
    </row>
    <row r="2217" spans="1:15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  <c r="L2217" s="10" cm="1">
        <f t="array" ref="L2217">MEDIAN(IF(ds_salaries[experience_level]=ds_salaries[[#This Row],[experience_level]],ds_salaries[salary_in_usd]))</f>
        <v>100000</v>
      </c>
      <c r="M2217" s="10" t="str" cm="1">
        <f t="array" ref="M2217">_xlfn.IFS(ds_salaries[[#This Row],[remote_ratio]]=100,"Remote",ds_salaries[[#This Row],[remote_ratio]]=0,"Onsite",ds_salaries[[#This Row],[remote_ratio]]=50,"Hybrid")</f>
        <v>Remote</v>
      </c>
      <c r="N2217" s="10" t="str" cm="1">
        <f t="array" ref="N22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7" s="10" t="str">
        <f>VLOOKUP(ds_salaries[[#This Row],[employee_residence]],country_codes_wiki!A:B,2,0)</f>
        <v>United States</v>
      </c>
    </row>
    <row r="2218" spans="1:15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  <c r="L2218" s="10" cm="1">
        <f t="array" ref="L2218">MEDIAN(IF(ds_salaries[experience_level]=ds_salaries[[#This Row],[experience_level]],ds_salaries[salary_in_usd]))</f>
        <v>146000</v>
      </c>
      <c r="M2218" s="10" t="str" cm="1">
        <f t="array" ref="M2218">_xlfn.IFS(ds_salaries[[#This Row],[remote_ratio]]=100,"Remote",ds_salaries[[#This Row],[remote_ratio]]=0,"Onsite",ds_salaries[[#This Row],[remote_ratio]]=50,"Hybrid")</f>
        <v>Onsite</v>
      </c>
      <c r="N2218" s="10" t="str" cm="1">
        <f t="array" ref="N22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8" s="10" t="str">
        <f>VLOOKUP(ds_salaries[[#This Row],[employee_residence]],country_codes_wiki!A:B,2,0)</f>
        <v>United States</v>
      </c>
    </row>
    <row r="2219" spans="1:15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  <c r="L2219" s="10" cm="1">
        <f t="array" ref="L2219">MEDIAN(IF(ds_salaries[experience_level]=ds_salaries[[#This Row],[experience_level]],ds_salaries[salary_in_usd]))</f>
        <v>146000</v>
      </c>
      <c r="M2219" s="10" t="str" cm="1">
        <f t="array" ref="M2219">_xlfn.IFS(ds_salaries[[#This Row],[remote_ratio]]=100,"Remote",ds_salaries[[#This Row],[remote_ratio]]=0,"Onsite",ds_salaries[[#This Row],[remote_ratio]]=50,"Hybrid")</f>
        <v>Onsite</v>
      </c>
      <c r="N2219" s="10" t="str" cm="1">
        <f t="array" ref="N22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19" s="10" t="str">
        <f>VLOOKUP(ds_salaries[[#This Row],[employee_residence]],country_codes_wiki!A:B,2,0)</f>
        <v>United States</v>
      </c>
    </row>
    <row r="2220" spans="1:15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  <c r="L2220" s="10" cm="1">
        <f t="array" ref="L2220">MEDIAN(IF(ds_salaries[experience_level]=ds_salaries[[#This Row],[experience_level]],ds_salaries[salary_in_usd]))</f>
        <v>146000</v>
      </c>
      <c r="M2220" s="10" t="str" cm="1">
        <f t="array" ref="M2220">_xlfn.IFS(ds_salaries[[#This Row],[remote_ratio]]=100,"Remote",ds_salaries[[#This Row],[remote_ratio]]=0,"Onsite",ds_salaries[[#This Row],[remote_ratio]]=50,"Hybrid")</f>
        <v>Onsite</v>
      </c>
      <c r="N2220" s="10" t="str" cm="1">
        <f t="array" ref="N22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0" s="10" t="str">
        <f>VLOOKUP(ds_salaries[[#This Row],[employee_residence]],country_codes_wiki!A:B,2,0)</f>
        <v>United States</v>
      </c>
    </row>
    <row r="2221" spans="1:15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  <c r="L2221" s="10" cm="1">
        <f t="array" ref="L2221">MEDIAN(IF(ds_salaries[experience_level]=ds_salaries[[#This Row],[experience_level]],ds_salaries[salary_in_usd]))</f>
        <v>146000</v>
      </c>
      <c r="M2221" s="10" t="str" cm="1">
        <f t="array" ref="M2221">_xlfn.IFS(ds_salaries[[#This Row],[remote_ratio]]=100,"Remote",ds_salaries[[#This Row],[remote_ratio]]=0,"Onsite",ds_salaries[[#This Row],[remote_ratio]]=50,"Hybrid")</f>
        <v>Onsite</v>
      </c>
      <c r="N2221" s="10" t="str" cm="1">
        <f t="array" ref="N22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1" s="10" t="str">
        <f>VLOOKUP(ds_salaries[[#This Row],[employee_residence]],country_codes_wiki!A:B,2,0)</f>
        <v>United States</v>
      </c>
    </row>
    <row r="2222" spans="1:15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  <c r="L2222" s="10" cm="1">
        <f t="array" ref="L2222">MEDIAN(IF(ds_salaries[experience_level]=ds_salaries[[#This Row],[experience_level]],ds_salaries[salary_in_usd]))</f>
        <v>100000</v>
      </c>
      <c r="M2222" s="10" t="str" cm="1">
        <f t="array" ref="M2222">_xlfn.IFS(ds_salaries[[#This Row],[remote_ratio]]=100,"Remote",ds_salaries[[#This Row],[remote_ratio]]=0,"Onsite",ds_salaries[[#This Row],[remote_ratio]]=50,"Hybrid")</f>
        <v>Onsite</v>
      </c>
      <c r="N2222" s="10" t="str" cm="1">
        <f t="array" ref="N22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2" s="10" t="str">
        <f>VLOOKUP(ds_salaries[[#This Row],[employee_residence]],country_codes_wiki!A:B,2,0)</f>
        <v>United States</v>
      </c>
    </row>
    <row r="2223" spans="1:15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  <c r="L2223" s="10" cm="1">
        <f t="array" ref="L2223">MEDIAN(IF(ds_salaries[experience_level]=ds_salaries[[#This Row],[experience_level]],ds_salaries[salary_in_usd]))</f>
        <v>100000</v>
      </c>
      <c r="M2223" s="10" t="str" cm="1">
        <f t="array" ref="M2223">_xlfn.IFS(ds_salaries[[#This Row],[remote_ratio]]=100,"Remote",ds_salaries[[#This Row],[remote_ratio]]=0,"Onsite",ds_salaries[[#This Row],[remote_ratio]]=50,"Hybrid")</f>
        <v>Onsite</v>
      </c>
      <c r="N2223" s="10" t="str" cm="1">
        <f t="array" ref="N22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3" s="10" t="str">
        <f>VLOOKUP(ds_salaries[[#This Row],[employee_residence]],country_codes_wiki!A:B,2,0)</f>
        <v>United States</v>
      </c>
    </row>
    <row r="2224" spans="1:15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  <c r="L2224" s="10" cm="1">
        <f t="array" ref="L2224">MEDIAN(IF(ds_salaries[experience_level]=ds_salaries[[#This Row],[experience_level]],ds_salaries[salary_in_usd]))</f>
        <v>146000</v>
      </c>
      <c r="M2224" s="10" t="str" cm="1">
        <f t="array" ref="M2224">_xlfn.IFS(ds_salaries[[#This Row],[remote_ratio]]=100,"Remote",ds_salaries[[#This Row],[remote_ratio]]=0,"Onsite",ds_salaries[[#This Row],[remote_ratio]]=50,"Hybrid")</f>
        <v>Remote</v>
      </c>
      <c r="N2224" s="10" t="str" cm="1">
        <f t="array" ref="N22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4" s="10" t="str">
        <f>VLOOKUP(ds_salaries[[#This Row],[employee_residence]],country_codes_wiki!A:B,2,0)</f>
        <v>United States</v>
      </c>
    </row>
    <row r="2225" spans="1:15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  <c r="L2225" s="10" cm="1">
        <f t="array" ref="L2225">MEDIAN(IF(ds_salaries[experience_level]=ds_salaries[[#This Row],[experience_level]],ds_salaries[salary_in_usd]))</f>
        <v>146000</v>
      </c>
      <c r="M2225" s="10" t="str" cm="1">
        <f t="array" ref="M2225">_xlfn.IFS(ds_salaries[[#This Row],[remote_ratio]]=100,"Remote",ds_salaries[[#This Row],[remote_ratio]]=0,"Onsite",ds_salaries[[#This Row],[remote_ratio]]=50,"Hybrid")</f>
        <v>Remote</v>
      </c>
      <c r="N2225" s="10" t="str" cm="1">
        <f t="array" ref="N22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5" s="10" t="str">
        <f>VLOOKUP(ds_salaries[[#This Row],[employee_residence]],country_codes_wiki!A:B,2,0)</f>
        <v>United States</v>
      </c>
    </row>
    <row r="2226" spans="1:15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  <c r="L2226" s="10" cm="1">
        <f t="array" ref="L2226">MEDIAN(IF(ds_salaries[experience_level]=ds_salaries[[#This Row],[experience_level]],ds_salaries[salary_in_usd]))</f>
        <v>146000</v>
      </c>
      <c r="M2226" s="10" t="str" cm="1">
        <f t="array" ref="M2226">_xlfn.IFS(ds_salaries[[#This Row],[remote_ratio]]=100,"Remote",ds_salaries[[#This Row],[remote_ratio]]=0,"Onsite",ds_salaries[[#This Row],[remote_ratio]]=50,"Hybrid")</f>
        <v>Onsite</v>
      </c>
      <c r="N2226" s="10" t="str" cm="1">
        <f t="array" ref="N22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6" s="10" t="str">
        <f>VLOOKUP(ds_salaries[[#This Row],[employee_residence]],country_codes_wiki!A:B,2,0)</f>
        <v>United States</v>
      </c>
    </row>
    <row r="2227" spans="1:15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  <c r="L2227" s="10" cm="1">
        <f t="array" ref="L2227">MEDIAN(IF(ds_salaries[experience_level]=ds_salaries[[#This Row],[experience_level]],ds_salaries[salary_in_usd]))</f>
        <v>146000</v>
      </c>
      <c r="M2227" s="10" t="str" cm="1">
        <f t="array" ref="M2227">_xlfn.IFS(ds_salaries[[#This Row],[remote_ratio]]=100,"Remote",ds_salaries[[#This Row],[remote_ratio]]=0,"Onsite",ds_salaries[[#This Row],[remote_ratio]]=50,"Hybrid")</f>
        <v>Onsite</v>
      </c>
      <c r="N2227" s="10" t="str" cm="1">
        <f t="array" ref="N22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7" s="10" t="str">
        <f>VLOOKUP(ds_salaries[[#This Row],[employee_residence]],country_codes_wiki!A:B,2,0)</f>
        <v>United States</v>
      </c>
    </row>
    <row r="2228" spans="1:15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  <c r="L2228" s="10" cm="1">
        <f t="array" ref="L2228">MEDIAN(IF(ds_salaries[experience_level]=ds_salaries[[#This Row],[experience_level]],ds_salaries[salary_in_usd]))</f>
        <v>100000</v>
      </c>
      <c r="M2228" s="10" t="str" cm="1">
        <f t="array" ref="M2228">_xlfn.IFS(ds_salaries[[#This Row],[remote_ratio]]=100,"Remote",ds_salaries[[#This Row],[remote_ratio]]=0,"Onsite",ds_salaries[[#This Row],[remote_ratio]]=50,"Hybrid")</f>
        <v>Onsite</v>
      </c>
      <c r="N2228" s="10" t="str" cm="1">
        <f t="array" ref="N22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8" s="10" t="str">
        <f>VLOOKUP(ds_salaries[[#This Row],[employee_residence]],country_codes_wiki!A:B,2,0)</f>
        <v>United States</v>
      </c>
    </row>
    <row r="2229" spans="1:15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  <c r="L2229" s="10" cm="1">
        <f t="array" ref="L2229">MEDIAN(IF(ds_salaries[experience_level]=ds_salaries[[#This Row],[experience_level]],ds_salaries[salary_in_usd]))</f>
        <v>100000</v>
      </c>
      <c r="M2229" s="10" t="str" cm="1">
        <f t="array" ref="M2229">_xlfn.IFS(ds_salaries[[#This Row],[remote_ratio]]=100,"Remote",ds_salaries[[#This Row],[remote_ratio]]=0,"Onsite",ds_salaries[[#This Row],[remote_ratio]]=50,"Hybrid")</f>
        <v>Onsite</v>
      </c>
      <c r="N2229" s="10" t="str" cm="1">
        <f t="array" ref="N22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29" s="10" t="str">
        <f>VLOOKUP(ds_salaries[[#This Row],[employee_residence]],country_codes_wiki!A:B,2,0)</f>
        <v>United States</v>
      </c>
    </row>
    <row r="2230" spans="1:15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  <c r="L2230" s="10" cm="1">
        <f t="array" ref="L2230">MEDIAN(IF(ds_salaries[experience_level]=ds_salaries[[#This Row],[experience_level]],ds_salaries[salary_in_usd]))</f>
        <v>146000</v>
      </c>
      <c r="M2230" s="10" t="str" cm="1">
        <f t="array" ref="M2230">_xlfn.IFS(ds_salaries[[#This Row],[remote_ratio]]=100,"Remote",ds_salaries[[#This Row],[remote_ratio]]=0,"Onsite",ds_salaries[[#This Row],[remote_ratio]]=50,"Hybrid")</f>
        <v>Onsite</v>
      </c>
      <c r="N2230" s="10" t="str" cm="1">
        <f t="array" ref="N22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0" s="10" t="str">
        <f>VLOOKUP(ds_salaries[[#This Row],[employee_residence]],country_codes_wiki!A:B,2,0)</f>
        <v>United States</v>
      </c>
    </row>
    <row r="2231" spans="1:15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  <c r="L2231" s="10" cm="1">
        <f t="array" ref="L2231">MEDIAN(IF(ds_salaries[experience_level]=ds_salaries[[#This Row],[experience_level]],ds_salaries[salary_in_usd]))</f>
        <v>146000</v>
      </c>
      <c r="M2231" s="10" t="str" cm="1">
        <f t="array" ref="M2231">_xlfn.IFS(ds_salaries[[#This Row],[remote_ratio]]=100,"Remote",ds_salaries[[#This Row],[remote_ratio]]=0,"Onsite",ds_salaries[[#This Row],[remote_ratio]]=50,"Hybrid")</f>
        <v>Onsite</v>
      </c>
      <c r="N2231" s="10" t="str" cm="1">
        <f t="array" ref="N22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1" s="10" t="str">
        <f>VLOOKUP(ds_salaries[[#This Row],[employee_residence]],country_codes_wiki!A:B,2,0)</f>
        <v>United States</v>
      </c>
    </row>
    <row r="2232" spans="1:15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  <c r="L2232" s="10" cm="1">
        <f t="array" ref="L2232">MEDIAN(IF(ds_salaries[experience_level]=ds_salaries[[#This Row],[experience_level]],ds_salaries[salary_in_usd]))</f>
        <v>146000</v>
      </c>
      <c r="M2232" s="10" t="str" cm="1">
        <f t="array" ref="M2232">_xlfn.IFS(ds_salaries[[#This Row],[remote_ratio]]=100,"Remote",ds_salaries[[#This Row],[remote_ratio]]=0,"Onsite",ds_salaries[[#This Row],[remote_ratio]]=50,"Hybrid")</f>
        <v>Remote</v>
      </c>
      <c r="N2232" s="10" t="str" cm="1">
        <f t="array" ref="N22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2" s="10" t="str">
        <f>VLOOKUP(ds_salaries[[#This Row],[employee_residence]],country_codes_wiki!A:B,2,0)</f>
        <v>United States</v>
      </c>
    </row>
    <row r="2233" spans="1:15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  <c r="L2233" s="10" cm="1">
        <f t="array" ref="L2233">MEDIAN(IF(ds_salaries[experience_level]=ds_salaries[[#This Row],[experience_level]],ds_salaries[salary_in_usd]))</f>
        <v>146000</v>
      </c>
      <c r="M2233" s="10" t="str" cm="1">
        <f t="array" ref="M2233">_xlfn.IFS(ds_salaries[[#This Row],[remote_ratio]]=100,"Remote",ds_salaries[[#This Row],[remote_ratio]]=0,"Onsite",ds_salaries[[#This Row],[remote_ratio]]=50,"Hybrid")</f>
        <v>Remote</v>
      </c>
      <c r="N2233" s="10" t="str" cm="1">
        <f t="array" ref="N22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3" s="10" t="str">
        <f>VLOOKUP(ds_salaries[[#This Row],[employee_residence]],country_codes_wiki!A:B,2,0)</f>
        <v>United States</v>
      </c>
    </row>
    <row r="2234" spans="1:15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  <c r="L2234" s="10" cm="1">
        <f t="array" ref="L2234">MEDIAN(IF(ds_salaries[experience_level]=ds_salaries[[#This Row],[experience_level]],ds_salaries[salary_in_usd]))</f>
        <v>146000</v>
      </c>
      <c r="M2234" s="10" t="str" cm="1">
        <f t="array" ref="M2234">_xlfn.IFS(ds_salaries[[#This Row],[remote_ratio]]=100,"Remote",ds_salaries[[#This Row],[remote_ratio]]=0,"Onsite",ds_salaries[[#This Row],[remote_ratio]]=50,"Hybrid")</f>
        <v>Remote</v>
      </c>
      <c r="N2234" s="10" t="str" cm="1">
        <f t="array" ref="N22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4" s="10" t="str">
        <f>VLOOKUP(ds_salaries[[#This Row],[employee_residence]],country_codes_wiki!A:B,2,0)</f>
        <v>United States</v>
      </c>
    </row>
    <row r="2235" spans="1:15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  <c r="L2235" s="10" cm="1">
        <f t="array" ref="L2235">MEDIAN(IF(ds_salaries[experience_level]=ds_salaries[[#This Row],[experience_level]],ds_salaries[salary_in_usd]))</f>
        <v>146000</v>
      </c>
      <c r="M2235" s="10" t="str" cm="1">
        <f t="array" ref="M2235">_xlfn.IFS(ds_salaries[[#This Row],[remote_ratio]]=100,"Remote",ds_salaries[[#This Row],[remote_ratio]]=0,"Onsite",ds_salaries[[#This Row],[remote_ratio]]=50,"Hybrid")</f>
        <v>Remote</v>
      </c>
      <c r="N2235" s="10" t="str" cm="1">
        <f t="array" ref="N22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5" s="10" t="str">
        <f>VLOOKUP(ds_salaries[[#This Row],[employee_residence]],country_codes_wiki!A:B,2,0)</f>
        <v>United States</v>
      </c>
    </row>
    <row r="2236" spans="1:15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  <c r="L2236" s="10" cm="1">
        <f t="array" ref="L2236">MEDIAN(IF(ds_salaries[experience_level]=ds_salaries[[#This Row],[experience_level]],ds_salaries[salary_in_usd]))</f>
        <v>70000</v>
      </c>
      <c r="M2236" s="10" t="str" cm="1">
        <f t="array" ref="M2236">_xlfn.IFS(ds_salaries[[#This Row],[remote_ratio]]=100,"Remote",ds_salaries[[#This Row],[remote_ratio]]=0,"Onsite",ds_salaries[[#This Row],[remote_ratio]]=50,"Hybrid")</f>
        <v>Hybrid</v>
      </c>
      <c r="N2236" s="10" t="str" cm="1">
        <f t="array" ref="N22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6" s="10" t="str">
        <f>VLOOKUP(ds_salaries[[#This Row],[employee_residence]],country_codes_wiki!A:B,2,0)</f>
        <v>Spain</v>
      </c>
    </row>
    <row r="2237" spans="1:15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  <c r="L2237" s="10" cm="1">
        <f t="array" ref="L2237">MEDIAN(IF(ds_salaries[experience_level]=ds_salaries[[#This Row],[experience_level]],ds_salaries[salary_in_usd]))</f>
        <v>100000</v>
      </c>
      <c r="M2237" s="10" t="str" cm="1">
        <f t="array" ref="M2237">_xlfn.IFS(ds_salaries[[#This Row],[remote_ratio]]=100,"Remote",ds_salaries[[#This Row],[remote_ratio]]=0,"Onsite",ds_salaries[[#This Row],[remote_ratio]]=50,"Hybrid")</f>
        <v>Remote</v>
      </c>
      <c r="N2237" s="10" t="str" cm="1">
        <f t="array" ref="N22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7" s="10" t="str">
        <f>VLOOKUP(ds_salaries[[#This Row],[employee_residence]],country_codes_wiki!A:B,2,0)</f>
        <v>United States</v>
      </c>
    </row>
    <row r="2238" spans="1:15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  <c r="L2238" s="10" cm="1">
        <f t="array" ref="L2238">MEDIAN(IF(ds_salaries[experience_level]=ds_salaries[[#This Row],[experience_level]],ds_salaries[salary_in_usd]))</f>
        <v>100000</v>
      </c>
      <c r="M2238" s="10" t="str" cm="1">
        <f t="array" ref="M2238">_xlfn.IFS(ds_salaries[[#This Row],[remote_ratio]]=100,"Remote",ds_salaries[[#This Row],[remote_ratio]]=0,"Onsite",ds_salaries[[#This Row],[remote_ratio]]=50,"Hybrid")</f>
        <v>Remote</v>
      </c>
      <c r="N2238" s="10" t="str" cm="1">
        <f t="array" ref="N22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8" s="10" t="str">
        <f>VLOOKUP(ds_salaries[[#This Row],[employee_residence]],country_codes_wiki!A:B,2,0)</f>
        <v>United States</v>
      </c>
    </row>
    <row r="2239" spans="1:15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  <c r="L2239" s="10" cm="1">
        <f t="array" ref="L2239">MEDIAN(IF(ds_salaries[experience_level]=ds_salaries[[#This Row],[experience_level]],ds_salaries[salary_in_usd]))</f>
        <v>146000</v>
      </c>
      <c r="M2239" s="10" t="str" cm="1">
        <f t="array" ref="M2239">_xlfn.IFS(ds_salaries[[#This Row],[remote_ratio]]=100,"Remote",ds_salaries[[#This Row],[remote_ratio]]=0,"Onsite",ds_salaries[[#This Row],[remote_ratio]]=50,"Hybrid")</f>
        <v>Onsite</v>
      </c>
      <c r="N2239" s="10" t="str" cm="1">
        <f t="array" ref="N22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39" s="10" t="str">
        <f>VLOOKUP(ds_salaries[[#This Row],[employee_residence]],country_codes_wiki!A:B,2,0)</f>
        <v>Spain</v>
      </c>
    </row>
    <row r="2240" spans="1:15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  <c r="L2240" s="10" cm="1">
        <f t="array" ref="L2240">MEDIAN(IF(ds_salaries[experience_level]=ds_salaries[[#This Row],[experience_level]],ds_salaries[salary_in_usd]))</f>
        <v>146000</v>
      </c>
      <c r="M2240" s="10" t="str" cm="1">
        <f t="array" ref="M2240">_xlfn.IFS(ds_salaries[[#This Row],[remote_ratio]]=100,"Remote",ds_salaries[[#This Row],[remote_ratio]]=0,"Onsite",ds_salaries[[#This Row],[remote_ratio]]=50,"Hybrid")</f>
        <v>Onsite</v>
      </c>
      <c r="N2240" s="10" t="str" cm="1">
        <f t="array" ref="N22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0" s="10" t="str">
        <f>VLOOKUP(ds_salaries[[#This Row],[employee_residence]],country_codes_wiki!A:B,2,0)</f>
        <v>Spain</v>
      </c>
    </row>
    <row r="2241" spans="1:15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  <c r="L2241" s="10" cm="1">
        <f t="array" ref="L2241">MEDIAN(IF(ds_salaries[experience_level]=ds_salaries[[#This Row],[experience_level]],ds_salaries[salary_in_usd]))</f>
        <v>146000</v>
      </c>
      <c r="M2241" s="10" t="str" cm="1">
        <f t="array" ref="M2241">_xlfn.IFS(ds_salaries[[#This Row],[remote_ratio]]=100,"Remote",ds_salaries[[#This Row],[remote_ratio]]=0,"Onsite",ds_salaries[[#This Row],[remote_ratio]]=50,"Hybrid")</f>
        <v>Onsite</v>
      </c>
      <c r="N2241" s="10" t="str" cm="1">
        <f t="array" ref="N22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1" s="10" t="str">
        <f>VLOOKUP(ds_salaries[[#This Row],[employee_residence]],country_codes_wiki!A:B,2,0)</f>
        <v>United States</v>
      </c>
    </row>
    <row r="2242" spans="1:15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  <c r="L2242" s="10" cm="1">
        <f t="array" ref="L2242">MEDIAN(IF(ds_salaries[experience_level]=ds_salaries[[#This Row],[experience_level]],ds_salaries[salary_in_usd]))</f>
        <v>146000</v>
      </c>
      <c r="M2242" s="10" t="str" cm="1">
        <f t="array" ref="M2242">_xlfn.IFS(ds_salaries[[#This Row],[remote_ratio]]=100,"Remote",ds_salaries[[#This Row],[remote_ratio]]=0,"Onsite",ds_salaries[[#This Row],[remote_ratio]]=50,"Hybrid")</f>
        <v>Onsite</v>
      </c>
      <c r="N2242" s="10" t="str" cm="1">
        <f t="array" ref="N22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2" s="10" t="str">
        <f>VLOOKUP(ds_salaries[[#This Row],[employee_residence]],country_codes_wiki!A:B,2,0)</f>
        <v>United States</v>
      </c>
    </row>
    <row r="2243" spans="1:15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  <c r="L2243" s="10" cm="1">
        <f t="array" ref="L2243">MEDIAN(IF(ds_salaries[experience_level]=ds_salaries[[#This Row],[experience_level]],ds_salaries[salary_in_usd]))</f>
        <v>100000</v>
      </c>
      <c r="M2243" s="10" t="str" cm="1">
        <f t="array" ref="M2243">_xlfn.IFS(ds_salaries[[#This Row],[remote_ratio]]=100,"Remote",ds_salaries[[#This Row],[remote_ratio]]=0,"Onsite",ds_salaries[[#This Row],[remote_ratio]]=50,"Hybrid")</f>
        <v>Onsite</v>
      </c>
      <c r="N2243" s="10" t="str" cm="1">
        <f t="array" ref="N22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3" s="10" t="str">
        <f>VLOOKUP(ds_salaries[[#This Row],[employee_residence]],country_codes_wiki!A:B,2,0)</f>
        <v>United States</v>
      </c>
    </row>
    <row r="2244" spans="1:15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  <c r="L2244" s="10" cm="1">
        <f t="array" ref="L2244">MEDIAN(IF(ds_salaries[experience_level]=ds_salaries[[#This Row],[experience_level]],ds_salaries[salary_in_usd]))</f>
        <v>100000</v>
      </c>
      <c r="M2244" s="10" t="str" cm="1">
        <f t="array" ref="M2244">_xlfn.IFS(ds_salaries[[#This Row],[remote_ratio]]=100,"Remote",ds_salaries[[#This Row],[remote_ratio]]=0,"Onsite",ds_salaries[[#This Row],[remote_ratio]]=50,"Hybrid")</f>
        <v>Onsite</v>
      </c>
      <c r="N2244" s="10" t="str" cm="1">
        <f t="array" ref="N22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4" s="10" t="str">
        <f>VLOOKUP(ds_salaries[[#This Row],[employee_residence]],country_codes_wiki!A:B,2,0)</f>
        <v>United States</v>
      </c>
    </row>
    <row r="2245" spans="1:15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  <c r="L2245" s="10" cm="1">
        <f t="array" ref="L2245">MEDIAN(IF(ds_salaries[experience_level]=ds_salaries[[#This Row],[experience_level]],ds_salaries[salary_in_usd]))</f>
        <v>146000</v>
      </c>
      <c r="M2245" s="10" t="str" cm="1">
        <f t="array" ref="M2245">_xlfn.IFS(ds_salaries[[#This Row],[remote_ratio]]=100,"Remote",ds_salaries[[#This Row],[remote_ratio]]=0,"Onsite",ds_salaries[[#This Row],[remote_ratio]]=50,"Hybrid")</f>
        <v>Onsite</v>
      </c>
      <c r="N2245" s="10" t="str" cm="1">
        <f t="array" ref="N22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5" s="10" t="str">
        <f>VLOOKUP(ds_salaries[[#This Row],[employee_residence]],country_codes_wiki!A:B,2,0)</f>
        <v>United States</v>
      </c>
    </row>
    <row r="2246" spans="1:15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  <c r="L2246" s="10" cm="1">
        <f t="array" ref="L2246">MEDIAN(IF(ds_salaries[experience_level]=ds_salaries[[#This Row],[experience_level]],ds_salaries[salary_in_usd]))</f>
        <v>146000</v>
      </c>
      <c r="M2246" s="10" t="str" cm="1">
        <f t="array" ref="M2246">_xlfn.IFS(ds_salaries[[#This Row],[remote_ratio]]=100,"Remote",ds_salaries[[#This Row],[remote_ratio]]=0,"Onsite",ds_salaries[[#This Row],[remote_ratio]]=50,"Hybrid")</f>
        <v>Onsite</v>
      </c>
      <c r="N2246" s="10" t="str" cm="1">
        <f t="array" ref="N22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6" s="10" t="str">
        <f>VLOOKUP(ds_salaries[[#This Row],[employee_residence]],country_codes_wiki!A:B,2,0)</f>
        <v>United States</v>
      </c>
    </row>
    <row r="2247" spans="1:15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  <c r="L2247" s="10" cm="1">
        <f t="array" ref="L2247">MEDIAN(IF(ds_salaries[experience_level]=ds_salaries[[#This Row],[experience_level]],ds_salaries[salary_in_usd]))</f>
        <v>100000</v>
      </c>
      <c r="M2247" s="10" t="str" cm="1">
        <f t="array" ref="M2247">_xlfn.IFS(ds_salaries[[#This Row],[remote_ratio]]=100,"Remote",ds_salaries[[#This Row],[remote_ratio]]=0,"Onsite",ds_salaries[[#This Row],[remote_ratio]]=50,"Hybrid")</f>
        <v>Remote</v>
      </c>
      <c r="N2247" s="10" t="str" cm="1">
        <f t="array" ref="N22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7" s="10" t="str">
        <f>VLOOKUP(ds_salaries[[#This Row],[employee_residence]],country_codes_wiki!A:B,2,0)</f>
        <v>Great Britain</v>
      </c>
    </row>
    <row r="2248" spans="1:15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  <c r="L2248" s="10" cm="1">
        <f t="array" ref="L2248">MEDIAN(IF(ds_salaries[experience_level]=ds_salaries[[#This Row],[experience_level]],ds_salaries[salary_in_usd]))</f>
        <v>100000</v>
      </c>
      <c r="M2248" s="10" t="str" cm="1">
        <f t="array" ref="M2248">_xlfn.IFS(ds_salaries[[#This Row],[remote_ratio]]=100,"Remote",ds_salaries[[#This Row],[remote_ratio]]=0,"Onsite",ds_salaries[[#This Row],[remote_ratio]]=50,"Hybrid")</f>
        <v>Remote</v>
      </c>
      <c r="N2248" s="10" t="str" cm="1">
        <f t="array" ref="N22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8" s="10" t="str">
        <f>VLOOKUP(ds_salaries[[#This Row],[employee_residence]],country_codes_wiki!A:B,2,0)</f>
        <v>Great Britain</v>
      </c>
    </row>
    <row r="2249" spans="1:15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  <c r="L2249" s="10" cm="1">
        <f t="array" ref="L2249">MEDIAN(IF(ds_salaries[experience_level]=ds_salaries[[#This Row],[experience_level]],ds_salaries[salary_in_usd]))</f>
        <v>146000</v>
      </c>
      <c r="M2249" s="10" t="str" cm="1">
        <f t="array" ref="M2249">_xlfn.IFS(ds_salaries[[#This Row],[remote_ratio]]=100,"Remote",ds_salaries[[#This Row],[remote_ratio]]=0,"Onsite",ds_salaries[[#This Row],[remote_ratio]]=50,"Hybrid")</f>
        <v>Onsite</v>
      </c>
      <c r="N2249" s="10" t="str" cm="1">
        <f t="array" ref="N22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49" s="10" t="str">
        <f>VLOOKUP(ds_salaries[[#This Row],[employee_residence]],country_codes_wiki!A:B,2,0)</f>
        <v>United States</v>
      </c>
    </row>
    <row r="2250" spans="1:15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  <c r="L2250" s="10" cm="1">
        <f t="array" ref="L2250">MEDIAN(IF(ds_salaries[experience_level]=ds_salaries[[#This Row],[experience_level]],ds_salaries[salary_in_usd]))</f>
        <v>146000</v>
      </c>
      <c r="M2250" s="10" t="str" cm="1">
        <f t="array" ref="M2250">_xlfn.IFS(ds_salaries[[#This Row],[remote_ratio]]=100,"Remote",ds_salaries[[#This Row],[remote_ratio]]=0,"Onsite",ds_salaries[[#This Row],[remote_ratio]]=50,"Hybrid")</f>
        <v>Onsite</v>
      </c>
      <c r="N2250" s="10" t="str" cm="1">
        <f t="array" ref="N22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0" s="10" t="str">
        <f>VLOOKUP(ds_salaries[[#This Row],[employee_residence]],country_codes_wiki!A:B,2,0)</f>
        <v>United States</v>
      </c>
    </row>
    <row r="2251" spans="1:15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  <c r="L2251" s="10" cm="1">
        <f t="array" ref="L2251">MEDIAN(IF(ds_salaries[experience_level]=ds_salaries[[#This Row],[experience_level]],ds_salaries[salary_in_usd]))</f>
        <v>146000</v>
      </c>
      <c r="M2251" s="10" t="str" cm="1">
        <f t="array" ref="M2251">_xlfn.IFS(ds_salaries[[#This Row],[remote_ratio]]=100,"Remote",ds_salaries[[#This Row],[remote_ratio]]=0,"Onsite",ds_salaries[[#This Row],[remote_ratio]]=50,"Hybrid")</f>
        <v>Onsite</v>
      </c>
      <c r="N2251" s="10" t="str" cm="1">
        <f t="array" ref="N22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1" s="10" t="str">
        <f>VLOOKUP(ds_salaries[[#This Row],[employee_residence]],country_codes_wiki!A:B,2,0)</f>
        <v>Spain</v>
      </c>
    </row>
    <row r="2252" spans="1:15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  <c r="L2252" s="10" cm="1">
        <f t="array" ref="L2252">MEDIAN(IF(ds_salaries[experience_level]=ds_salaries[[#This Row],[experience_level]],ds_salaries[salary_in_usd]))</f>
        <v>146000</v>
      </c>
      <c r="M2252" s="10" t="str" cm="1">
        <f t="array" ref="M2252">_xlfn.IFS(ds_salaries[[#This Row],[remote_ratio]]=100,"Remote",ds_salaries[[#This Row],[remote_ratio]]=0,"Onsite",ds_salaries[[#This Row],[remote_ratio]]=50,"Hybrid")</f>
        <v>Onsite</v>
      </c>
      <c r="N2252" s="10" t="str" cm="1">
        <f t="array" ref="N22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2" s="10" t="str">
        <f>VLOOKUP(ds_salaries[[#This Row],[employee_residence]],country_codes_wiki!A:B,2,0)</f>
        <v>Spain</v>
      </c>
    </row>
    <row r="2253" spans="1:15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  <c r="L2253" s="10" cm="1">
        <f t="array" ref="L2253">MEDIAN(IF(ds_salaries[experience_level]=ds_salaries[[#This Row],[experience_level]],ds_salaries[salary_in_usd]))</f>
        <v>146000</v>
      </c>
      <c r="M2253" s="10" t="str" cm="1">
        <f t="array" ref="M2253">_xlfn.IFS(ds_salaries[[#This Row],[remote_ratio]]=100,"Remote",ds_salaries[[#This Row],[remote_ratio]]=0,"Onsite",ds_salaries[[#This Row],[remote_ratio]]=50,"Hybrid")</f>
        <v>Onsite</v>
      </c>
      <c r="N2253" s="10" t="str" cm="1">
        <f t="array" ref="N22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3" s="10" t="str">
        <f>VLOOKUP(ds_salaries[[#This Row],[employee_residence]],country_codes_wiki!A:B,2,0)</f>
        <v>United States</v>
      </c>
    </row>
    <row r="2254" spans="1:15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  <c r="L2254" s="10" cm="1">
        <f t="array" ref="L2254">MEDIAN(IF(ds_salaries[experience_level]=ds_salaries[[#This Row],[experience_level]],ds_salaries[salary_in_usd]))</f>
        <v>146000</v>
      </c>
      <c r="M2254" s="10" t="str" cm="1">
        <f t="array" ref="M2254">_xlfn.IFS(ds_salaries[[#This Row],[remote_ratio]]=100,"Remote",ds_salaries[[#This Row],[remote_ratio]]=0,"Onsite",ds_salaries[[#This Row],[remote_ratio]]=50,"Hybrid")</f>
        <v>Onsite</v>
      </c>
      <c r="N2254" s="10" t="str" cm="1">
        <f t="array" ref="N22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4" s="10" t="str">
        <f>VLOOKUP(ds_salaries[[#This Row],[employee_residence]],country_codes_wiki!A:B,2,0)</f>
        <v>United States</v>
      </c>
    </row>
    <row r="2255" spans="1:15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  <c r="L2255" s="10" cm="1">
        <f t="array" ref="L2255">MEDIAN(IF(ds_salaries[experience_level]=ds_salaries[[#This Row],[experience_level]],ds_salaries[salary_in_usd]))</f>
        <v>70000</v>
      </c>
      <c r="M2255" s="10" t="str" cm="1">
        <f t="array" ref="M2255">_xlfn.IFS(ds_salaries[[#This Row],[remote_ratio]]=100,"Remote",ds_salaries[[#This Row],[remote_ratio]]=0,"Onsite",ds_salaries[[#This Row],[remote_ratio]]=50,"Hybrid")</f>
        <v>Remote</v>
      </c>
      <c r="N2255" s="10" t="str" cm="1">
        <f t="array" ref="N2255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2255" s="10" t="str">
        <f>VLOOKUP(ds_salaries[[#This Row],[employee_residence]],country_codes_wiki!A:B,2,0)</f>
        <v>Iran (Islamic Republic of)</v>
      </c>
    </row>
    <row r="2256" spans="1:15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  <c r="L2256" s="10" cm="1">
        <f t="array" ref="L2256">MEDIAN(IF(ds_salaries[experience_level]=ds_salaries[[#This Row],[experience_level]],ds_salaries[salary_in_usd]))</f>
        <v>100000</v>
      </c>
      <c r="M2256" s="10" t="str" cm="1">
        <f t="array" ref="M2256">_xlfn.IFS(ds_salaries[[#This Row],[remote_ratio]]=100,"Remote",ds_salaries[[#This Row],[remote_ratio]]=0,"Onsite",ds_salaries[[#This Row],[remote_ratio]]=50,"Hybrid")</f>
        <v>Hybrid</v>
      </c>
      <c r="N2256" s="10" t="str" cm="1">
        <f t="array" ref="N22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6" s="10" t="str">
        <f>VLOOKUP(ds_salaries[[#This Row],[employee_residence]],country_codes_wiki!A:B,2,0)</f>
        <v>France</v>
      </c>
    </row>
    <row r="2257" spans="1:15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  <c r="L2257" s="10" cm="1">
        <f t="array" ref="L2257">MEDIAN(IF(ds_salaries[experience_level]=ds_salaries[[#This Row],[experience_level]],ds_salaries[salary_in_usd]))</f>
        <v>146000</v>
      </c>
      <c r="M2257" s="10" t="str" cm="1">
        <f t="array" ref="M2257">_xlfn.IFS(ds_salaries[[#This Row],[remote_ratio]]=100,"Remote",ds_salaries[[#This Row],[remote_ratio]]=0,"Onsite",ds_salaries[[#This Row],[remote_ratio]]=50,"Hybrid")</f>
        <v>Onsite</v>
      </c>
      <c r="N2257" s="10" t="str" cm="1">
        <f t="array" ref="N22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7" s="10" t="str">
        <f>VLOOKUP(ds_salaries[[#This Row],[employee_residence]],country_codes_wiki!A:B,2,0)</f>
        <v>United States</v>
      </c>
    </row>
    <row r="2258" spans="1:15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  <c r="L2258" s="10" cm="1">
        <f t="array" ref="L2258">MEDIAN(IF(ds_salaries[experience_level]=ds_salaries[[#This Row],[experience_level]],ds_salaries[salary_in_usd]))</f>
        <v>146000</v>
      </c>
      <c r="M2258" s="10" t="str" cm="1">
        <f t="array" ref="M2258">_xlfn.IFS(ds_salaries[[#This Row],[remote_ratio]]=100,"Remote",ds_salaries[[#This Row],[remote_ratio]]=0,"Onsite",ds_salaries[[#This Row],[remote_ratio]]=50,"Hybrid")</f>
        <v>Onsite</v>
      </c>
      <c r="N2258" s="10" t="str" cm="1">
        <f t="array" ref="N22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8" s="10" t="str">
        <f>VLOOKUP(ds_salaries[[#This Row],[employee_residence]],country_codes_wiki!A:B,2,0)</f>
        <v>United States</v>
      </c>
    </row>
    <row r="2259" spans="1:15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  <c r="L2259" s="10" cm="1">
        <f t="array" ref="L2259">MEDIAN(IF(ds_salaries[experience_level]=ds_salaries[[#This Row],[experience_level]],ds_salaries[salary_in_usd]))</f>
        <v>100000</v>
      </c>
      <c r="M2259" s="10" t="str" cm="1">
        <f t="array" ref="M2259">_xlfn.IFS(ds_salaries[[#This Row],[remote_ratio]]=100,"Remote",ds_salaries[[#This Row],[remote_ratio]]=0,"Onsite",ds_salaries[[#This Row],[remote_ratio]]=50,"Hybrid")</f>
        <v>Onsite</v>
      </c>
      <c r="N2259" s="10" t="str" cm="1">
        <f t="array" ref="N22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59" s="10" t="str">
        <f>VLOOKUP(ds_salaries[[#This Row],[employee_residence]],country_codes_wiki!A:B,2,0)</f>
        <v>Great Britain</v>
      </c>
    </row>
    <row r="2260" spans="1:15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  <c r="L2260" s="10" cm="1">
        <f t="array" ref="L2260">MEDIAN(IF(ds_salaries[experience_level]=ds_salaries[[#This Row],[experience_level]],ds_salaries[salary_in_usd]))</f>
        <v>100000</v>
      </c>
      <c r="M2260" s="10" t="str" cm="1">
        <f t="array" ref="M2260">_xlfn.IFS(ds_salaries[[#This Row],[remote_ratio]]=100,"Remote",ds_salaries[[#This Row],[remote_ratio]]=0,"Onsite",ds_salaries[[#This Row],[remote_ratio]]=50,"Hybrid")</f>
        <v>Onsite</v>
      </c>
      <c r="N2260" s="10" t="str" cm="1">
        <f t="array" ref="N22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0" s="10" t="str">
        <f>VLOOKUP(ds_salaries[[#This Row],[employee_residence]],country_codes_wiki!A:B,2,0)</f>
        <v>Great Britain</v>
      </c>
    </row>
    <row r="2261" spans="1:15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  <c r="L2261" s="10" cm="1">
        <f t="array" ref="L2261">MEDIAN(IF(ds_salaries[experience_level]=ds_salaries[[#This Row],[experience_level]],ds_salaries[salary_in_usd]))</f>
        <v>146000</v>
      </c>
      <c r="M2261" s="10" t="str" cm="1">
        <f t="array" ref="M2261">_xlfn.IFS(ds_salaries[[#This Row],[remote_ratio]]=100,"Remote",ds_salaries[[#This Row],[remote_ratio]]=0,"Onsite",ds_salaries[[#This Row],[remote_ratio]]=50,"Hybrid")</f>
        <v>Remote</v>
      </c>
      <c r="N2261" s="10" t="str" cm="1">
        <f t="array" ref="N22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1" s="10" t="str">
        <f>VLOOKUP(ds_salaries[[#This Row],[employee_residence]],country_codes_wiki!A:B,2,0)</f>
        <v>United States</v>
      </c>
    </row>
    <row r="2262" spans="1:15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  <c r="L2262" s="10" cm="1">
        <f t="array" ref="L2262">MEDIAN(IF(ds_salaries[experience_level]=ds_salaries[[#This Row],[experience_level]],ds_salaries[salary_in_usd]))</f>
        <v>146000</v>
      </c>
      <c r="M2262" s="10" t="str" cm="1">
        <f t="array" ref="M2262">_xlfn.IFS(ds_salaries[[#This Row],[remote_ratio]]=100,"Remote",ds_salaries[[#This Row],[remote_ratio]]=0,"Onsite",ds_salaries[[#This Row],[remote_ratio]]=50,"Hybrid")</f>
        <v>Remote</v>
      </c>
      <c r="N2262" s="10" t="str" cm="1">
        <f t="array" ref="N22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2" s="10" t="str">
        <f>VLOOKUP(ds_salaries[[#This Row],[employee_residence]],country_codes_wiki!A:B,2,0)</f>
        <v>United States</v>
      </c>
    </row>
    <row r="2263" spans="1:15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  <c r="L2263" s="10" cm="1">
        <f t="array" ref="L2263">MEDIAN(IF(ds_salaries[experience_level]=ds_salaries[[#This Row],[experience_level]],ds_salaries[salary_in_usd]))</f>
        <v>100000</v>
      </c>
      <c r="M2263" s="10" t="str" cm="1">
        <f t="array" ref="M2263">_xlfn.IFS(ds_salaries[[#This Row],[remote_ratio]]=100,"Remote",ds_salaries[[#This Row],[remote_ratio]]=0,"Onsite",ds_salaries[[#This Row],[remote_ratio]]=50,"Hybrid")</f>
        <v>Onsite</v>
      </c>
      <c r="N2263" s="10" t="str" cm="1">
        <f t="array" ref="N22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3" s="10" t="str">
        <f>VLOOKUP(ds_salaries[[#This Row],[employee_residence]],country_codes_wiki!A:B,2,0)</f>
        <v>United States</v>
      </c>
    </row>
    <row r="2264" spans="1:15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  <c r="L2264" s="10" cm="1">
        <f t="array" ref="L2264">MEDIAN(IF(ds_salaries[experience_level]=ds_salaries[[#This Row],[experience_level]],ds_salaries[salary_in_usd]))</f>
        <v>100000</v>
      </c>
      <c r="M2264" s="10" t="str" cm="1">
        <f t="array" ref="M2264">_xlfn.IFS(ds_salaries[[#This Row],[remote_ratio]]=100,"Remote",ds_salaries[[#This Row],[remote_ratio]]=0,"Onsite",ds_salaries[[#This Row],[remote_ratio]]=50,"Hybrid")</f>
        <v>Onsite</v>
      </c>
      <c r="N2264" s="10" t="str" cm="1">
        <f t="array" ref="N22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4" s="10" t="str">
        <f>VLOOKUP(ds_salaries[[#This Row],[employee_residence]],country_codes_wiki!A:B,2,0)</f>
        <v>United States</v>
      </c>
    </row>
    <row r="2265" spans="1:15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  <c r="L2265" s="10" cm="1">
        <f t="array" ref="L2265">MEDIAN(IF(ds_salaries[experience_level]=ds_salaries[[#This Row],[experience_level]],ds_salaries[salary_in_usd]))</f>
        <v>146000</v>
      </c>
      <c r="M2265" s="10" t="str" cm="1">
        <f t="array" ref="M2265">_xlfn.IFS(ds_salaries[[#This Row],[remote_ratio]]=100,"Remote",ds_salaries[[#This Row],[remote_ratio]]=0,"Onsite",ds_salaries[[#This Row],[remote_ratio]]=50,"Hybrid")</f>
        <v>Remote</v>
      </c>
      <c r="N2265" s="10" t="str" cm="1">
        <f t="array" ref="N22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5" s="10" t="str">
        <f>VLOOKUP(ds_salaries[[#This Row],[employee_residence]],country_codes_wiki!A:B,2,0)</f>
        <v>United States</v>
      </c>
    </row>
    <row r="2266" spans="1:15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  <c r="L2266" s="10" cm="1">
        <f t="array" ref="L2266">MEDIAN(IF(ds_salaries[experience_level]=ds_salaries[[#This Row],[experience_level]],ds_salaries[salary_in_usd]))</f>
        <v>146000</v>
      </c>
      <c r="M2266" s="10" t="str" cm="1">
        <f t="array" ref="M2266">_xlfn.IFS(ds_salaries[[#This Row],[remote_ratio]]=100,"Remote",ds_salaries[[#This Row],[remote_ratio]]=0,"Onsite",ds_salaries[[#This Row],[remote_ratio]]=50,"Hybrid")</f>
        <v>Remote</v>
      </c>
      <c r="N2266" s="10" t="str" cm="1">
        <f t="array" ref="N22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6" s="10" t="str">
        <f>VLOOKUP(ds_salaries[[#This Row],[employee_residence]],country_codes_wiki!A:B,2,0)</f>
        <v>United States</v>
      </c>
    </row>
    <row r="2267" spans="1:15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  <c r="L2267" s="10" cm="1">
        <f t="array" ref="L2267">MEDIAN(IF(ds_salaries[experience_level]=ds_salaries[[#This Row],[experience_level]],ds_salaries[salary_in_usd]))</f>
        <v>100000</v>
      </c>
      <c r="M2267" s="10" t="str" cm="1">
        <f t="array" ref="M2267">_xlfn.IFS(ds_salaries[[#This Row],[remote_ratio]]=100,"Remote",ds_salaries[[#This Row],[remote_ratio]]=0,"Onsite",ds_salaries[[#This Row],[remote_ratio]]=50,"Hybrid")</f>
        <v>Onsite</v>
      </c>
      <c r="N2267" s="10" t="str" cm="1">
        <f t="array" ref="N22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7" s="10" t="str">
        <f>VLOOKUP(ds_salaries[[#This Row],[employee_residence]],country_codes_wiki!A:B,2,0)</f>
        <v>United States</v>
      </c>
    </row>
    <row r="2268" spans="1:15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  <c r="L2268" s="10" cm="1">
        <f t="array" ref="L2268">MEDIAN(IF(ds_salaries[experience_level]=ds_salaries[[#This Row],[experience_level]],ds_salaries[salary_in_usd]))</f>
        <v>100000</v>
      </c>
      <c r="M2268" s="10" t="str" cm="1">
        <f t="array" ref="M2268">_xlfn.IFS(ds_salaries[[#This Row],[remote_ratio]]=100,"Remote",ds_salaries[[#This Row],[remote_ratio]]=0,"Onsite",ds_salaries[[#This Row],[remote_ratio]]=50,"Hybrid")</f>
        <v>Onsite</v>
      </c>
      <c r="N2268" s="10" t="str" cm="1">
        <f t="array" ref="N22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8" s="10" t="str">
        <f>VLOOKUP(ds_salaries[[#This Row],[employee_residence]],country_codes_wiki!A:B,2,0)</f>
        <v>United States</v>
      </c>
    </row>
    <row r="2269" spans="1:15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  <c r="L2269" s="10" cm="1">
        <f t="array" ref="L2269">MEDIAN(IF(ds_salaries[experience_level]=ds_salaries[[#This Row],[experience_level]],ds_salaries[salary_in_usd]))</f>
        <v>70000</v>
      </c>
      <c r="M2269" s="10" t="str" cm="1">
        <f t="array" ref="M2269">_xlfn.IFS(ds_salaries[[#This Row],[remote_ratio]]=100,"Remote",ds_salaries[[#This Row],[remote_ratio]]=0,"Onsite",ds_salaries[[#This Row],[remote_ratio]]=50,"Hybrid")</f>
        <v>Onsite</v>
      </c>
      <c r="N2269" s="10" t="str" cm="1">
        <f t="array" ref="N22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69" s="10" t="str">
        <f>VLOOKUP(ds_salaries[[#This Row],[employee_residence]],country_codes_wiki!A:B,2,0)</f>
        <v>United States</v>
      </c>
    </row>
    <row r="2270" spans="1:15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  <c r="L2270" s="10" cm="1">
        <f t="array" ref="L2270">MEDIAN(IF(ds_salaries[experience_level]=ds_salaries[[#This Row],[experience_level]],ds_salaries[salary_in_usd]))</f>
        <v>70000</v>
      </c>
      <c r="M2270" s="10" t="str" cm="1">
        <f t="array" ref="M2270">_xlfn.IFS(ds_salaries[[#This Row],[remote_ratio]]=100,"Remote",ds_salaries[[#This Row],[remote_ratio]]=0,"Onsite",ds_salaries[[#This Row],[remote_ratio]]=50,"Hybrid")</f>
        <v>Onsite</v>
      </c>
      <c r="N2270" s="10" t="str" cm="1">
        <f t="array" ref="N22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0" s="10" t="str">
        <f>VLOOKUP(ds_salaries[[#This Row],[employee_residence]],country_codes_wiki!A:B,2,0)</f>
        <v>United States</v>
      </c>
    </row>
    <row r="2271" spans="1:15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  <c r="L2271" s="10" cm="1">
        <f t="array" ref="L2271">MEDIAN(IF(ds_salaries[experience_level]=ds_salaries[[#This Row],[experience_level]],ds_salaries[salary_in_usd]))</f>
        <v>100000</v>
      </c>
      <c r="M2271" s="10" t="str" cm="1">
        <f t="array" ref="M2271">_xlfn.IFS(ds_salaries[[#This Row],[remote_ratio]]=100,"Remote",ds_salaries[[#This Row],[remote_ratio]]=0,"Onsite",ds_salaries[[#This Row],[remote_ratio]]=50,"Hybrid")</f>
        <v>Onsite</v>
      </c>
      <c r="N2271" s="10" t="str" cm="1">
        <f t="array" ref="N22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1" s="10" t="str">
        <f>VLOOKUP(ds_salaries[[#This Row],[employee_residence]],country_codes_wiki!A:B,2,0)</f>
        <v>United States</v>
      </c>
    </row>
    <row r="2272" spans="1:15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  <c r="L2272" s="10" cm="1">
        <f t="array" ref="L2272">MEDIAN(IF(ds_salaries[experience_level]=ds_salaries[[#This Row],[experience_level]],ds_salaries[salary_in_usd]))</f>
        <v>100000</v>
      </c>
      <c r="M2272" s="10" t="str" cm="1">
        <f t="array" ref="M2272">_xlfn.IFS(ds_salaries[[#This Row],[remote_ratio]]=100,"Remote",ds_salaries[[#This Row],[remote_ratio]]=0,"Onsite",ds_salaries[[#This Row],[remote_ratio]]=50,"Hybrid")</f>
        <v>Onsite</v>
      </c>
      <c r="N2272" s="10" t="str" cm="1">
        <f t="array" ref="N22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2" s="10" t="str">
        <f>VLOOKUP(ds_salaries[[#This Row],[employee_residence]],country_codes_wiki!A:B,2,0)</f>
        <v>United States</v>
      </c>
    </row>
    <row r="2273" spans="1:15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  <c r="L2273" s="10" cm="1">
        <f t="array" ref="L2273">MEDIAN(IF(ds_salaries[experience_level]=ds_salaries[[#This Row],[experience_level]],ds_salaries[salary_in_usd]))</f>
        <v>146000</v>
      </c>
      <c r="M2273" s="10" t="str" cm="1">
        <f t="array" ref="M2273">_xlfn.IFS(ds_salaries[[#This Row],[remote_ratio]]=100,"Remote",ds_salaries[[#This Row],[remote_ratio]]=0,"Onsite",ds_salaries[[#This Row],[remote_ratio]]=50,"Hybrid")</f>
        <v>Onsite</v>
      </c>
      <c r="N2273" s="10" t="str" cm="1">
        <f t="array" ref="N22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3" s="10" t="str">
        <f>VLOOKUP(ds_salaries[[#This Row],[employee_residence]],country_codes_wiki!A:B,2,0)</f>
        <v>United States</v>
      </c>
    </row>
    <row r="2274" spans="1:15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  <c r="L2274" s="10" cm="1">
        <f t="array" ref="L2274">MEDIAN(IF(ds_salaries[experience_level]=ds_salaries[[#This Row],[experience_level]],ds_salaries[salary_in_usd]))</f>
        <v>146000</v>
      </c>
      <c r="M2274" s="10" t="str" cm="1">
        <f t="array" ref="M2274">_xlfn.IFS(ds_salaries[[#This Row],[remote_ratio]]=100,"Remote",ds_salaries[[#This Row],[remote_ratio]]=0,"Onsite",ds_salaries[[#This Row],[remote_ratio]]=50,"Hybrid")</f>
        <v>Onsite</v>
      </c>
      <c r="N2274" s="10" t="str" cm="1">
        <f t="array" ref="N22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4" s="10" t="str">
        <f>VLOOKUP(ds_salaries[[#This Row],[employee_residence]],country_codes_wiki!A:B,2,0)</f>
        <v>United States</v>
      </c>
    </row>
    <row r="2275" spans="1:15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  <c r="L2275" s="10" cm="1">
        <f t="array" ref="L2275">MEDIAN(IF(ds_salaries[experience_level]=ds_salaries[[#This Row],[experience_level]],ds_salaries[salary_in_usd]))</f>
        <v>100000</v>
      </c>
      <c r="M2275" s="10" t="str" cm="1">
        <f t="array" ref="M2275">_xlfn.IFS(ds_salaries[[#This Row],[remote_ratio]]=100,"Remote",ds_salaries[[#This Row],[remote_ratio]]=0,"Onsite",ds_salaries[[#This Row],[remote_ratio]]=50,"Hybrid")</f>
        <v>Onsite</v>
      </c>
      <c r="N2275" s="10" t="str" cm="1">
        <f t="array" ref="N22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5" s="10" t="str">
        <f>VLOOKUP(ds_salaries[[#This Row],[employee_residence]],country_codes_wiki!A:B,2,0)</f>
        <v>Canada</v>
      </c>
    </row>
    <row r="2276" spans="1:15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  <c r="L2276" s="10" cm="1">
        <f t="array" ref="L2276">MEDIAN(IF(ds_salaries[experience_level]=ds_salaries[[#This Row],[experience_level]],ds_salaries[salary_in_usd]))</f>
        <v>100000</v>
      </c>
      <c r="M2276" s="10" t="str" cm="1">
        <f t="array" ref="M2276">_xlfn.IFS(ds_salaries[[#This Row],[remote_ratio]]=100,"Remote",ds_salaries[[#This Row],[remote_ratio]]=0,"Onsite",ds_salaries[[#This Row],[remote_ratio]]=50,"Hybrid")</f>
        <v>Onsite</v>
      </c>
      <c r="N2276" s="10" t="str" cm="1">
        <f t="array" ref="N22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6" s="10" t="str">
        <f>VLOOKUP(ds_salaries[[#This Row],[employee_residence]],country_codes_wiki!A:B,2,0)</f>
        <v>Canada</v>
      </c>
    </row>
    <row r="2277" spans="1:15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  <c r="L2277" s="10" cm="1">
        <f t="array" ref="L2277">MEDIAN(IF(ds_salaries[experience_level]=ds_salaries[[#This Row],[experience_level]],ds_salaries[salary_in_usd]))</f>
        <v>100000</v>
      </c>
      <c r="M2277" s="10" t="str" cm="1">
        <f t="array" ref="M2277">_xlfn.IFS(ds_salaries[[#This Row],[remote_ratio]]=100,"Remote",ds_salaries[[#This Row],[remote_ratio]]=0,"Onsite",ds_salaries[[#This Row],[remote_ratio]]=50,"Hybrid")</f>
        <v>Onsite</v>
      </c>
      <c r="N2277" s="10" t="str" cm="1">
        <f t="array" ref="N22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7" s="10" t="str">
        <f>VLOOKUP(ds_salaries[[#This Row],[employee_residence]],country_codes_wiki!A:B,2,0)</f>
        <v>United States</v>
      </c>
    </row>
    <row r="2278" spans="1:15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  <c r="L2278" s="10" cm="1">
        <f t="array" ref="L2278">MEDIAN(IF(ds_salaries[experience_level]=ds_salaries[[#This Row],[experience_level]],ds_salaries[salary_in_usd]))</f>
        <v>100000</v>
      </c>
      <c r="M2278" s="10" t="str" cm="1">
        <f t="array" ref="M2278">_xlfn.IFS(ds_salaries[[#This Row],[remote_ratio]]=100,"Remote",ds_salaries[[#This Row],[remote_ratio]]=0,"Onsite",ds_salaries[[#This Row],[remote_ratio]]=50,"Hybrid")</f>
        <v>Onsite</v>
      </c>
      <c r="N2278" s="10" t="str" cm="1">
        <f t="array" ref="N22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8" s="10" t="str">
        <f>VLOOKUP(ds_salaries[[#This Row],[employee_residence]],country_codes_wiki!A:B,2,0)</f>
        <v>United States</v>
      </c>
    </row>
    <row r="2279" spans="1:15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  <c r="L2279" s="10" cm="1">
        <f t="array" ref="L2279">MEDIAN(IF(ds_salaries[experience_level]=ds_salaries[[#This Row],[experience_level]],ds_salaries[salary_in_usd]))</f>
        <v>146000</v>
      </c>
      <c r="M2279" s="10" t="str" cm="1">
        <f t="array" ref="M2279">_xlfn.IFS(ds_salaries[[#This Row],[remote_ratio]]=100,"Remote",ds_salaries[[#This Row],[remote_ratio]]=0,"Onsite",ds_salaries[[#This Row],[remote_ratio]]=50,"Hybrid")</f>
        <v>Onsite</v>
      </c>
      <c r="N2279" s="10" t="str" cm="1">
        <f t="array" ref="N22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79" s="10" t="str">
        <f>VLOOKUP(ds_salaries[[#This Row],[employee_residence]],country_codes_wiki!A:B,2,0)</f>
        <v>Portugal</v>
      </c>
    </row>
    <row r="2280" spans="1:15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  <c r="L2280" s="10" cm="1">
        <f t="array" ref="L2280">MEDIAN(IF(ds_salaries[experience_level]=ds_salaries[[#This Row],[experience_level]],ds_salaries[salary_in_usd]))</f>
        <v>146000</v>
      </c>
      <c r="M2280" s="10" t="str" cm="1">
        <f t="array" ref="M2280">_xlfn.IFS(ds_salaries[[#This Row],[remote_ratio]]=100,"Remote",ds_salaries[[#This Row],[remote_ratio]]=0,"Onsite",ds_salaries[[#This Row],[remote_ratio]]=50,"Hybrid")</f>
        <v>Onsite</v>
      </c>
      <c r="N2280" s="10" t="str" cm="1">
        <f t="array" ref="N22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0" s="10" t="str">
        <f>VLOOKUP(ds_salaries[[#This Row],[employee_residence]],country_codes_wiki!A:B,2,0)</f>
        <v>Portugal</v>
      </c>
    </row>
    <row r="2281" spans="1:15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  <c r="L2281" s="10" cm="1">
        <f t="array" ref="L2281">MEDIAN(IF(ds_salaries[experience_level]=ds_salaries[[#This Row],[experience_level]],ds_salaries[salary_in_usd]))</f>
        <v>196000</v>
      </c>
      <c r="M2281" s="10" t="str" cm="1">
        <f t="array" ref="M2281">_xlfn.IFS(ds_salaries[[#This Row],[remote_ratio]]=100,"Remote",ds_salaries[[#This Row],[remote_ratio]]=0,"Onsite",ds_salaries[[#This Row],[remote_ratio]]=50,"Hybrid")</f>
        <v>Remote</v>
      </c>
      <c r="N2281" s="10" t="str" cm="1">
        <f t="array" ref="N22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1" s="10" t="str">
        <f>VLOOKUP(ds_salaries[[#This Row],[employee_residence]],country_codes_wiki!A:B,2,0)</f>
        <v>United States</v>
      </c>
    </row>
    <row r="2282" spans="1:15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  <c r="L2282" s="10" cm="1">
        <f t="array" ref="L2282">MEDIAN(IF(ds_salaries[experience_level]=ds_salaries[[#This Row],[experience_level]],ds_salaries[salary_in_usd]))</f>
        <v>196000</v>
      </c>
      <c r="M2282" s="10" t="str" cm="1">
        <f t="array" ref="M2282">_xlfn.IFS(ds_salaries[[#This Row],[remote_ratio]]=100,"Remote",ds_salaries[[#This Row],[remote_ratio]]=0,"Onsite",ds_salaries[[#This Row],[remote_ratio]]=50,"Hybrid")</f>
        <v>Remote</v>
      </c>
      <c r="N2282" s="10" t="str" cm="1">
        <f t="array" ref="N22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2" s="10" t="str">
        <f>VLOOKUP(ds_salaries[[#This Row],[employee_residence]],country_codes_wiki!A:B,2,0)</f>
        <v>United States</v>
      </c>
    </row>
    <row r="2283" spans="1:15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  <c r="L2283" s="10" cm="1">
        <f t="array" ref="L2283">MEDIAN(IF(ds_salaries[experience_level]=ds_salaries[[#This Row],[experience_level]],ds_salaries[salary_in_usd]))</f>
        <v>146000</v>
      </c>
      <c r="M2283" s="10" t="str" cm="1">
        <f t="array" ref="M2283">_xlfn.IFS(ds_salaries[[#This Row],[remote_ratio]]=100,"Remote",ds_salaries[[#This Row],[remote_ratio]]=0,"Onsite",ds_salaries[[#This Row],[remote_ratio]]=50,"Hybrid")</f>
        <v>Onsite</v>
      </c>
      <c r="N2283" s="10" t="str" cm="1">
        <f t="array" ref="N22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3" s="10" t="str">
        <f>VLOOKUP(ds_salaries[[#This Row],[employee_residence]],country_codes_wiki!A:B,2,0)</f>
        <v>United States</v>
      </c>
    </row>
    <row r="2284" spans="1:15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  <c r="L2284" s="10" cm="1">
        <f t="array" ref="L2284">MEDIAN(IF(ds_salaries[experience_level]=ds_salaries[[#This Row],[experience_level]],ds_salaries[salary_in_usd]))</f>
        <v>146000</v>
      </c>
      <c r="M2284" s="10" t="str" cm="1">
        <f t="array" ref="M2284">_xlfn.IFS(ds_salaries[[#This Row],[remote_ratio]]=100,"Remote",ds_salaries[[#This Row],[remote_ratio]]=0,"Onsite",ds_salaries[[#This Row],[remote_ratio]]=50,"Hybrid")</f>
        <v>Onsite</v>
      </c>
      <c r="N2284" s="10" t="str" cm="1">
        <f t="array" ref="N22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4" s="10" t="str">
        <f>VLOOKUP(ds_salaries[[#This Row],[employee_residence]],country_codes_wiki!A:B,2,0)</f>
        <v>United States</v>
      </c>
    </row>
    <row r="2285" spans="1:15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  <c r="L2285" s="10" cm="1">
        <f t="array" ref="L2285">MEDIAN(IF(ds_salaries[experience_level]=ds_salaries[[#This Row],[experience_level]],ds_salaries[salary_in_usd]))</f>
        <v>146000</v>
      </c>
      <c r="M2285" s="10" t="str" cm="1">
        <f t="array" ref="M2285">_xlfn.IFS(ds_salaries[[#This Row],[remote_ratio]]=100,"Remote",ds_salaries[[#This Row],[remote_ratio]]=0,"Onsite",ds_salaries[[#This Row],[remote_ratio]]=50,"Hybrid")</f>
        <v>Remote</v>
      </c>
      <c r="N2285" s="10" t="str" cm="1">
        <f t="array" ref="N22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5" s="10" t="str">
        <f>VLOOKUP(ds_salaries[[#This Row],[employee_residence]],country_codes_wiki!A:B,2,0)</f>
        <v>United States</v>
      </c>
    </row>
    <row r="2286" spans="1:15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  <c r="L2286" s="10" cm="1">
        <f t="array" ref="L2286">MEDIAN(IF(ds_salaries[experience_level]=ds_salaries[[#This Row],[experience_level]],ds_salaries[salary_in_usd]))</f>
        <v>146000</v>
      </c>
      <c r="M2286" s="10" t="str" cm="1">
        <f t="array" ref="M2286">_xlfn.IFS(ds_salaries[[#This Row],[remote_ratio]]=100,"Remote",ds_salaries[[#This Row],[remote_ratio]]=0,"Onsite",ds_salaries[[#This Row],[remote_ratio]]=50,"Hybrid")</f>
        <v>Remote</v>
      </c>
      <c r="N2286" s="10" t="str" cm="1">
        <f t="array" ref="N22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6" s="10" t="str">
        <f>VLOOKUP(ds_salaries[[#This Row],[employee_residence]],country_codes_wiki!A:B,2,0)</f>
        <v>United States</v>
      </c>
    </row>
    <row r="2287" spans="1:15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  <c r="L2287" s="10" cm="1">
        <f t="array" ref="L2287">MEDIAN(IF(ds_salaries[experience_level]=ds_salaries[[#This Row],[experience_level]],ds_salaries[salary_in_usd]))</f>
        <v>146000</v>
      </c>
      <c r="M2287" s="10" t="str" cm="1">
        <f t="array" ref="M2287">_xlfn.IFS(ds_salaries[[#This Row],[remote_ratio]]=100,"Remote",ds_salaries[[#This Row],[remote_ratio]]=0,"Onsite",ds_salaries[[#This Row],[remote_ratio]]=50,"Hybrid")</f>
        <v>Remote</v>
      </c>
      <c r="N2287" s="10" t="str" cm="1">
        <f t="array" ref="N22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7" s="10" t="str">
        <f>VLOOKUP(ds_salaries[[#This Row],[employee_residence]],country_codes_wiki!A:B,2,0)</f>
        <v>United States</v>
      </c>
    </row>
    <row r="2288" spans="1:15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  <c r="L2288" s="10" cm="1">
        <f t="array" ref="L2288">MEDIAN(IF(ds_salaries[experience_level]=ds_salaries[[#This Row],[experience_level]],ds_salaries[salary_in_usd]))</f>
        <v>146000</v>
      </c>
      <c r="M2288" s="10" t="str" cm="1">
        <f t="array" ref="M2288">_xlfn.IFS(ds_salaries[[#This Row],[remote_ratio]]=100,"Remote",ds_salaries[[#This Row],[remote_ratio]]=0,"Onsite",ds_salaries[[#This Row],[remote_ratio]]=50,"Hybrid")</f>
        <v>Remote</v>
      </c>
      <c r="N2288" s="10" t="str" cm="1">
        <f t="array" ref="N22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8" s="10" t="str">
        <f>VLOOKUP(ds_salaries[[#This Row],[employee_residence]],country_codes_wiki!A:B,2,0)</f>
        <v>United States</v>
      </c>
    </row>
    <row r="2289" spans="1:15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  <c r="L2289" s="10" cm="1">
        <f t="array" ref="L2289">MEDIAN(IF(ds_salaries[experience_level]=ds_salaries[[#This Row],[experience_level]],ds_salaries[salary_in_usd]))</f>
        <v>100000</v>
      </c>
      <c r="M2289" s="10" t="str" cm="1">
        <f t="array" ref="M2289">_xlfn.IFS(ds_salaries[[#This Row],[remote_ratio]]=100,"Remote",ds_salaries[[#This Row],[remote_ratio]]=0,"Onsite",ds_salaries[[#This Row],[remote_ratio]]=50,"Hybrid")</f>
        <v>Remote</v>
      </c>
      <c r="N2289" s="10" t="str" cm="1">
        <f t="array" ref="N22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89" s="10" t="str">
        <f>VLOOKUP(ds_salaries[[#This Row],[employee_residence]],country_codes_wiki!A:B,2,0)</f>
        <v>United States</v>
      </c>
    </row>
    <row r="2290" spans="1:15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  <c r="L2290" s="10" cm="1">
        <f t="array" ref="L2290">MEDIAN(IF(ds_salaries[experience_level]=ds_salaries[[#This Row],[experience_level]],ds_salaries[salary_in_usd]))</f>
        <v>100000</v>
      </c>
      <c r="M2290" s="10" t="str" cm="1">
        <f t="array" ref="M2290">_xlfn.IFS(ds_salaries[[#This Row],[remote_ratio]]=100,"Remote",ds_salaries[[#This Row],[remote_ratio]]=0,"Onsite",ds_salaries[[#This Row],[remote_ratio]]=50,"Hybrid")</f>
        <v>Remote</v>
      </c>
      <c r="N2290" s="10" t="str" cm="1">
        <f t="array" ref="N22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0" s="10" t="str">
        <f>VLOOKUP(ds_salaries[[#This Row],[employee_residence]],country_codes_wiki!A:B,2,0)</f>
        <v>United States</v>
      </c>
    </row>
    <row r="2291" spans="1:15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  <c r="L2291" s="10" cm="1">
        <f t="array" ref="L2291">MEDIAN(IF(ds_salaries[experience_level]=ds_salaries[[#This Row],[experience_level]],ds_salaries[salary_in_usd]))</f>
        <v>146000</v>
      </c>
      <c r="M2291" s="10" t="str" cm="1">
        <f t="array" ref="M2291">_xlfn.IFS(ds_salaries[[#This Row],[remote_ratio]]=100,"Remote",ds_salaries[[#This Row],[remote_ratio]]=0,"Onsite",ds_salaries[[#This Row],[remote_ratio]]=50,"Hybrid")</f>
        <v>Remote</v>
      </c>
      <c r="N2291" s="10" t="str" cm="1">
        <f t="array" ref="N22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1" s="10" t="str">
        <f>VLOOKUP(ds_salaries[[#This Row],[employee_residence]],country_codes_wiki!A:B,2,0)</f>
        <v>United States</v>
      </c>
    </row>
    <row r="2292" spans="1:15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  <c r="L2292" s="10" cm="1">
        <f t="array" ref="L2292">MEDIAN(IF(ds_salaries[experience_level]=ds_salaries[[#This Row],[experience_level]],ds_salaries[salary_in_usd]))</f>
        <v>146000</v>
      </c>
      <c r="M2292" s="10" t="str" cm="1">
        <f t="array" ref="M2292">_xlfn.IFS(ds_salaries[[#This Row],[remote_ratio]]=100,"Remote",ds_salaries[[#This Row],[remote_ratio]]=0,"Onsite",ds_salaries[[#This Row],[remote_ratio]]=50,"Hybrid")</f>
        <v>Remote</v>
      </c>
      <c r="N2292" s="10" t="str" cm="1">
        <f t="array" ref="N22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2" s="10" t="str">
        <f>VLOOKUP(ds_salaries[[#This Row],[employee_residence]],country_codes_wiki!A:B,2,0)</f>
        <v>United States</v>
      </c>
    </row>
    <row r="2293" spans="1:15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  <c r="L2293" s="10" cm="1">
        <f t="array" ref="L2293">MEDIAN(IF(ds_salaries[experience_level]=ds_salaries[[#This Row],[experience_level]],ds_salaries[salary_in_usd]))</f>
        <v>146000</v>
      </c>
      <c r="M2293" s="10" t="str" cm="1">
        <f t="array" ref="M2293">_xlfn.IFS(ds_salaries[[#This Row],[remote_ratio]]=100,"Remote",ds_salaries[[#This Row],[remote_ratio]]=0,"Onsite",ds_salaries[[#This Row],[remote_ratio]]=50,"Hybrid")</f>
        <v>Onsite</v>
      </c>
      <c r="N2293" s="10" t="str" cm="1">
        <f t="array" ref="N22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3" s="10" t="str">
        <f>VLOOKUP(ds_salaries[[#This Row],[employee_residence]],country_codes_wiki!A:B,2,0)</f>
        <v>United States</v>
      </c>
    </row>
    <row r="2294" spans="1:15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  <c r="L2294" s="10" cm="1">
        <f t="array" ref="L2294">MEDIAN(IF(ds_salaries[experience_level]=ds_salaries[[#This Row],[experience_level]],ds_salaries[salary_in_usd]))</f>
        <v>146000</v>
      </c>
      <c r="M2294" s="10" t="str" cm="1">
        <f t="array" ref="M2294">_xlfn.IFS(ds_salaries[[#This Row],[remote_ratio]]=100,"Remote",ds_salaries[[#This Row],[remote_ratio]]=0,"Onsite",ds_salaries[[#This Row],[remote_ratio]]=50,"Hybrid")</f>
        <v>Onsite</v>
      </c>
      <c r="N2294" s="10" t="str" cm="1">
        <f t="array" ref="N22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4" s="10" t="str">
        <f>VLOOKUP(ds_salaries[[#This Row],[employee_residence]],country_codes_wiki!A:B,2,0)</f>
        <v>United States</v>
      </c>
    </row>
    <row r="2295" spans="1:15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  <c r="L2295" s="10" cm="1">
        <f t="array" ref="L2295">MEDIAN(IF(ds_salaries[experience_level]=ds_salaries[[#This Row],[experience_level]],ds_salaries[salary_in_usd]))</f>
        <v>146000</v>
      </c>
      <c r="M2295" s="10" t="str" cm="1">
        <f t="array" ref="M2295">_xlfn.IFS(ds_salaries[[#This Row],[remote_ratio]]=100,"Remote",ds_salaries[[#This Row],[remote_ratio]]=0,"Onsite",ds_salaries[[#This Row],[remote_ratio]]=50,"Hybrid")</f>
        <v>Onsite</v>
      </c>
      <c r="N2295" s="10" t="str" cm="1">
        <f t="array" ref="N22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5" s="10" t="str">
        <f>VLOOKUP(ds_salaries[[#This Row],[employee_residence]],country_codes_wiki!A:B,2,0)</f>
        <v>United States</v>
      </c>
    </row>
    <row r="2296" spans="1:15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  <c r="L2296" s="10" cm="1">
        <f t="array" ref="L2296">MEDIAN(IF(ds_salaries[experience_level]=ds_salaries[[#This Row],[experience_level]],ds_salaries[salary_in_usd]))</f>
        <v>146000</v>
      </c>
      <c r="M2296" s="10" t="str" cm="1">
        <f t="array" ref="M2296">_xlfn.IFS(ds_salaries[[#This Row],[remote_ratio]]=100,"Remote",ds_salaries[[#This Row],[remote_ratio]]=0,"Onsite",ds_salaries[[#This Row],[remote_ratio]]=50,"Hybrid")</f>
        <v>Onsite</v>
      </c>
      <c r="N2296" s="10" t="str" cm="1">
        <f t="array" ref="N22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6" s="10" t="str">
        <f>VLOOKUP(ds_salaries[[#This Row],[employee_residence]],country_codes_wiki!A:B,2,0)</f>
        <v>United States</v>
      </c>
    </row>
    <row r="2297" spans="1:15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  <c r="L2297" s="10" cm="1">
        <f t="array" ref="L2297">MEDIAN(IF(ds_salaries[experience_level]=ds_salaries[[#This Row],[experience_level]],ds_salaries[salary_in_usd]))</f>
        <v>146000</v>
      </c>
      <c r="M2297" s="10" t="str" cm="1">
        <f t="array" ref="M2297">_xlfn.IFS(ds_salaries[[#This Row],[remote_ratio]]=100,"Remote",ds_salaries[[#This Row],[remote_ratio]]=0,"Onsite",ds_salaries[[#This Row],[remote_ratio]]=50,"Hybrid")</f>
        <v>Onsite</v>
      </c>
      <c r="N2297" s="10" t="str" cm="1">
        <f t="array" ref="N22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7" s="10" t="str">
        <f>VLOOKUP(ds_salaries[[#This Row],[employee_residence]],country_codes_wiki!A:B,2,0)</f>
        <v>Italy</v>
      </c>
    </row>
    <row r="2298" spans="1:15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  <c r="L2298" s="10" cm="1">
        <f t="array" ref="L2298">MEDIAN(IF(ds_salaries[experience_level]=ds_salaries[[#This Row],[experience_level]],ds_salaries[salary_in_usd]))</f>
        <v>146000</v>
      </c>
      <c r="M2298" s="10" t="str" cm="1">
        <f t="array" ref="M2298">_xlfn.IFS(ds_salaries[[#This Row],[remote_ratio]]=100,"Remote",ds_salaries[[#This Row],[remote_ratio]]=0,"Onsite",ds_salaries[[#This Row],[remote_ratio]]=50,"Hybrid")</f>
        <v>Onsite</v>
      </c>
      <c r="N2298" s="10" t="str" cm="1">
        <f t="array" ref="N22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8" s="10" t="str">
        <f>VLOOKUP(ds_salaries[[#This Row],[employee_residence]],country_codes_wiki!A:B,2,0)</f>
        <v>United States</v>
      </c>
    </row>
    <row r="2299" spans="1:15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  <c r="L2299" s="10" cm="1">
        <f t="array" ref="L2299">MEDIAN(IF(ds_salaries[experience_level]=ds_salaries[[#This Row],[experience_level]],ds_salaries[salary_in_usd]))</f>
        <v>146000</v>
      </c>
      <c r="M2299" s="10" t="str" cm="1">
        <f t="array" ref="M2299">_xlfn.IFS(ds_salaries[[#This Row],[remote_ratio]]=100,"Remote",ds_salaries[[#This Row],[remote_ratio]]=0,"Onsite",ds_salaries[[#This Row],[remote_ratio]]=50,"Hybrid")</f>
        <v>Onsite</v>
      </c>
      <c r="N2299" s="10" t="str" cm="1">
        <f t="array" ref="N22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299" s="10" t="str">
        <f>VLOOKUP(ds_salaries[[#This Row],[employee_residence]],country_codes_wiki!A:B,2,0)</f>
        <v>United States</v>
      </c>
    </row>
    <row r="2300" spans="1:15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  <c r="L2300" s="10" cm="1">
        <f t="array" ref="L2300">MEDIAN(IF(ds_salaries[experience_level]=ds_salaries[[#This Row],[experience_level]],ds_salaries[salary_in_usd]))</f>
        <v>146000</v>
      </c>
      <c r="M2300" s="10" t="str" cm="1">
        <f t="array" ref="M2300">_xlfn.IFS(ds_salaries[[#This Row],[remote_ratio]]=100,"Remote",ds_salaries[[#This Row],[remote_ratio]]=0,"Onsite",ds_salaries[[#This Row],[remote_ratio]]=50,"Hybrid")</f>
        <v>Remote</v>
      </c>
      <c r="N2300" s="10" t="str" cm="1">
        <f t="array" ref="N23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0" s="10" t="str">
        <f>VLOOKUP(ds_salaries[[#This Row],[employee_residence]],country_codes_wiki!A:B,2,0)</f>
        <v>United States</v>
      </c>
    </row>
    <row r="2301" spans="1:15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  <c r="L2301" s="10" cm="1">
        <f t="array" ref="L2301">MEDIAN(IF(ds_salaries[experience_level]=ds_salaries[[#This Row],[experience_level]],ds_salaries[salary_in_usd]))</f>
        <v>146000</v>
      </c>
      <c r="M2301" s="10" t="str" cm="1">
        <f t="array" ref="M2301">_xlfn.IFS(ds_salaries[[#This Row],[remote_ratio]]=100,"Remote",ds_salaries[[#This Row],[remote_ratio]]=0,"Onsite",ds_salaries[[#This Row],[remote_ratio]]=50,"Hybrid")</f>
        <v>Remote</v>
      </c>
      <c r="N2301" s="10" t="str" cm="1">
        <f t="array" ref="N23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1" s="10" t="str">
        <f>VLOOKUP(ds_salaries[[#This Row],[employee_residence]],country_codes_wiki!A:B,2,0)</f>
        <v>United States</v>
      </c>
    </row>
    <row r="2302" spans="1:15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  <c r="L2302" s="10" cm="1">
        <f t="array" ref="L2302">MEDIAN(IF(ds_salaries[experience_level]=ds_salaries[[#This Row],[experience_level]],ds_salaries[salary_in_usd]))</f>
        <v>146000</v>
      </c>
      <c r="M2302" s="10" t="str" cm="1">
        <f t="array" ref="M2302">_xlfn.IFS(ds_salaries[[#This Row],[remote_ratio]]=100,"Remote",ds_salaries[[#This Row],[remote_ratio]]=0,"Onsite",ds_salaries[[#This Row],[remote_ratio]]=50,"Hybrid")</f>
        <v>Onsite</v>
      </c>
      <c r="N2302" s="10" t="str" cm="1">
        <f t="array" ref="N23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2" s="10" t="str">
        <f>VLOOKUP(ds_salaries[[#This Row],[employee_residence]],country_codes_wiki!A:B,2,0)</f>
        <v>United States</v>
      </c>
    </row>
    <row r="2303" spans="1:15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  <c r="L2303" s="10" cm="1">
        <f t="array" ref="L2303">MEDIAN(IF(ds_salaries[experience_level]=ds_salaries[[#This Row],[experience_level]],ds_salaries[salary_in_usd]))</f>
        <v>146000</v>
      </c>
      <c r="M2303" s="10" t="str" cm="1">
        <f t="array" ref="M2303">_xlfn.IFS(ds_salaries[[#This Row],[remote_ratio]]=100,"Remote",ds_salaries[[#This Row],[remote_ratio]]=0,"Onsite",ds_salaries[[#This Row],[remote_ratio]]=50,"Hybrid")</f>
        <v>Onsite</v>
      </c>
      <c r="N2303" s="10" t="str" cm="1">
        <f t="array" ref="N23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3" s="10" t="str">
        <f>VLOOKUP(ds_salaries[[#This Row],[employee_residence]],country_codes_wiki!A:B,2,0)</f>
        <v>United States</v>
      </c>
    </row>
    <row r="2304" spans="1:15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  <c r="L2304" s="10" cm="1">
        <f t="array" ref="L2304">MEDIAN(IF(ds_salaries[experience_level]=ds_salaries[[#This Row],[experience_level]],ds_salaries[salary_in_usd]))</f>
        <v>146000</v>
      </c>
      <c r="M2304" s="10" t="str" cm="1">
        <f t="array" ref="M2304">_xlfn.IFS(ds_salaries[[#This Row],[remote_ratio]]=100,"Remote",ds_salaries[[#This Row],[remote_ratio]]=0,"Onsite",ds_salaries[[#This Row],[remote_ratio]]=50,"Hybrid")</f>
        <v>Onsite</v>
      </c>
      <c r="N2304" s="10" t="str" cm="1">
        <f t="array" ref="N23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4" s="10" t="str">
        <f>VLOOKUP(ds_salaries[[#This Row],[employee_residence]],country_codes_wiki!A:B,2,0)</f>
        <v>United States</v>
      </c>
    </row>
    <row r="2305" spans="1:15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  <c r="L2305" s="10" cm="1">
        <f t="array" ref="L2305">MEDIAN(IF(ds_salaries[experience_level]=ds_salaries[[#This Row],[experience_level]],ds_salaries[salary_in_usd]))</f>
        <v>146000</v>
      </c>
      <c r="M2305" s="10" t="str" cm="1">
        <f t="array" ref="M2305">_xlfn.IFS(ds_salaries[[#This Row],[remote_ratio]]=100,"Remote",ds_salaries[[#This Row],[remote_ratio]]=0,"Onsite",ds_salaries[[#This Row],[remote_ratio]]=50,"Hybrid")</f>
        <v>Onsite</v>
      </c>
      <c r="N2305" s="10" t="str" cm="1">
        <f t="array" ref="N23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5" s="10" t="str">
        <f>VLOOKUP(ds_salaries[[#This Row],[employee_residence]],country_codes_wiki!A:B,2,0)</f>
        <v>United States</v>
      </c>
    </row>
    <row r="2306" spans="1:15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  <c r="L2306" s="10" cm="1">
        <f t="array" ref="L2306">MEDIAN(IF(ds_salaries[experience_level]=ds_salaries[[#This Row],[experience_level]],ds_salaries[salary_in_usd]))</f>
        <v>146000</v>
      </c>
      <c r="M2306" s="10" t="str" cm="1">
        <f t="array" ref="M2306">_xlfn.IFS(ds_salaries[[#This Row],[remote_ratio]]=100,"Remote",ds_salaries[[#This Row],[remote_ratio]]=0,"Onsite",ds_salaries[[#This Row],[remote_ratio]]=50,"Hybrid")</f>
        <v>Remote</v>
      </c>
      <c r="N2306" s="10" t="str" cm="1">
        <f t="array" ref="N23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6" s="10" t="str">
        <f>VLOOKUP(ds_salaries[[#This Row],[employee_residence]],country_codes_wiki!A:B,2,0)</f>
        <v>United States</v>
      </c>
    </row>
    <row r="2307" spans="1:15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  <c r="L2307" s="10" cm="1">
        <f t="array" ref="L2307">MEDIAN(IF(ds_salaries[experience_level]=ds_salaries[[#This Row],[experience_level]],ds_salaries[salary_in_usd]))</f>
        <v>146000</v>
      </c>
      <c r="M2307" s="10" t="str" cm="1">
        <f t="array" ref="M2307">_xlfn.IFS(ds_salaries[[#This Row],[remote_ratio]]=100,"Remote",ds_salaries[[#This Row],[remote_ratio]]=0,"Onsite",ds_salaries[[#This Row],[remote_ratio]]=50,"Hybrid")</f>
        <v>Remote</v>
      </c>
      <c r="N2307" s="10" t="str" cm="1">
        <f t="array" ref="N23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7" s="10" t="str">
        <f>VLOOKUP(ds_salaries[[#This Row],[employee_residence]],country_codes_wiki!A:B,2,0)</f>
        <v>United States</v>
      </c>
    </row>
    <row r="2308" spans="1:15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  <c r="L2308" s="10" cm="1">
        <f t="array" ref="L2308">MEDIAN(IF(ds_salaries[experience_level]=ds_salaries[[#This Row],[experience_level]],ds_salaries[salary_in_usd]))</f>
        <v>146000</v>
      </c>
      <c r="M2308" s="10" t="str" cm="1">
        <f t="array" ref="M2308">_xlfn.IFS(ds_salaries[[#This Row],[remote_ratio]]=100,"Remote",ds_salaries[[#This Row],[remote_ratio]]=0,"Onsite",ds_salaries[[#This Row],[remote_ratio]]=50,"Hybrid")</f>
        <v>Onsite</v>
      </c>
      <c r="N2308" s="10" t="str" cm="1">
        <f t="array" ref="N23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8" s="10" t="str">
        <f>VLOOKUP(ds_salaries[[#This Row],[employee_residence]],country_codes_wiki!A:B,2,0)</f>
        <v>United States</v>
      </c>
    </row>
    <row r="2309" spans="1:15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  <c r="L2309" s="10" cm="1">
        <f t="array" ref="L2309">MEDIAN(IF(ds_salaries[experience_level]=ds_salaries[[#This Row],[experience_level]],ds_salaries[salary_in_usd]))</f>
        <v>146000</v>
      </c>
      <c r="M2309" s="10" t="str" cm="1">
        <f t="array" ref="M2309">_xlfn.IFS(ds_salaries[[#This Row],[remote_ratio]]=100,"Remote",ds_salaries[[#This Row],[remote_ratio]]=0,"Onsite",ds_salaries[[#This Row],[remote_ratio]]=50,"Hybrid")</f>
        <v>Onsite</v>
      </c>
      <c r="N2309" s="10" t="str" cm="1">
        <f t="array" ref="N23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09" s="10" t="str">
        <f>VLOOKUP(ds_salaries[[#This Row],[employee_residence]],country_codes_wiki!A:B,2,0)</f>
        <v>United States</v>
      </c>
    </row>
    <row r="2310" spans="1:15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  <c r="L2310" s="10" cm="1">
        <f t="array" ref="L2310">MEDIAN(IF(ds_salaries[experience_level]=ds_salaries[[#This Row],[experience_level]],ds_salaries[salary_in_usd]))</f>
        <v>100000</v>
      </c>
      <c r="M2310" s="10" t="str" cm="1">
        <f t="array" ref="M2310">_xlfn.IFS(ds_salaries[[#This Row],[remote_ratio]]=100,"Remote",ds_salaries[[#This Row],[remote_ratio]]=0,"Onsite",ds_salaries[[#This Row],[remote_ratio]]=50,"Hybrid")</f>
        <v>Onsite</v>
      </c>
      <c r="N2310" s="10" t="str" cm="1">
        <f t="array" ref="N23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0" s="10" t="str">
        <f>VLOOKUP(ds_salaries[[#This Row],[employee_residence]],country_codes_wiki!A:B,2,0)</f>
        <v>United States</v>
      </c>
    </row>
    <row r="2311" spans="1:15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  <c r="L2311" s="10" cm="1">
        <f t="array" ref="L2311">MEDIAN(IF(ds_salaries[experience_level]=ds_salaries[[#This Row],[experience_level]],ds_salaries[salary_in_usd]))</f>
        <v>100000</v>
      </c>
      <c r="M2311" s="10" t="str" cm="1">
        <f t="array" ref="M2311">_xlfn.IFS(ds_salaries[[#This Row],[remote_ratio]]=100,"Remote",ds_salaries[[#This Row],[remote_ratio]]=0,"Onsite",ds_salaries[[#This Row],[remote_ratio]]=50,"Hybrid")</f>
        <v>Onsite</v>
      </c>
      <c r="N2311" s="10" t="str" cm="1">
        <f t="array" ref="N23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1" s="10" t="str">
        <f>VLOOKUP(ds_salaries[[#This Row],[employee_residence]],country_codes_wiki!A:B,2,0)</f>
        <v>United States</v>
      </c>
    </row>
    <row r="2312" spans="1:15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  <c r="L2312" s="10" cm="1">
        <f t="array" ref="L2312">MEDIAN(IF(ds_salaries[experience_level]=ds_salaries[[#This Row],[experience_level]],ds_salaries[salary_in_usd]))</f>
        <v>146000</v>
      </c>
      <c r="M2312" s="10" t="str" cm="1">
        <f t="array" ref="M2312">_xlfn.IFS(ds_salaries[[#This Row],[remote_ratio]]=100,"Remote",ds_salaries[[#This Row],[remote_ratio]]=0,"Onsite",ds_salaries[[#This Row],[remote_ratio]]=50,"Hybrid")</f>
        <v>Onsite</v>
      </c>
      <c r="N2312" s="10" t="str" cm="1">
        <f t="array" ref="N23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2" s="10" t="str">
        <f>VLOOKUP(ds_salaries[[#This Row],[employee_residence]],country_codes_wiki!A:B,2,0)</f>
        <v>United States</v>
      </c>
    </row>
    <row r="2313" spans="1:15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  <c r="L2313" s="10" cm="1">
        <f t="array" ref="L2313">MEDIAN(IF(ds_salaries[experience_level]=ds_salaries[[#This Row],[experience_level]],ds_salaries[salary_in_usd]))</f>
        <v>146000</v>
      </c>
      <c r="M2313" s="10" t="str" cm="1">
        <f t="array" ref="M2313">_xlfn.IFS(ds_salaries[[#This Row],[remote_ratio]]=100,"Remote",ds_salaries[[#This Row],[remote_ratio]]=0,"Onsite",ds_salaries[[#This Row],[remote_ratio]]=50,"Hybrid")</f>
        <v>Onsite</v>
      </c>
      <c r="N2313" s="10" t="str" cm="1">
        <f t="array" ref="N23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3" s="10" t="str">
        <f>VLOOKUP(ds_salaries[[#This Row],[employee_residence]],country_codes_wiki!A:B,2,0)</f>
        <v>United States</v>
      </c>
    </row>
    <row r="2314" spans="1:15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  <c r="L2314" s="10" cm="1">
        <f t="array" ref="L2314">MEDIAN(IF(ds_salaries[experience_level]=ds_salaries[[#This Row],[experience_level]],ds_salaries[salary_in_usd]))</f>
        <v>146000</v>
      </c>
      <c r="M2314" s="10" t="str" cm="1">
        <f t="array" ref="M2314">_xlfn.IFS(ds_salaries[[#This Row],[remote_ratio]]=100,"Remote",ds_salaries[[#This Row],[remote_ratio]]=0,"Onsite",ds_salaries[[#This Row],[remote_ratio]]=50,"Hybrid")</f>
        <v>Remote</v>
      </c>
      <c r="N2314" s="10" t="str" cm="1">
        <f t="array" ref="N23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4" s="10" t="str">
        <f>VLOOKUP(ds_salaries[[#This Row],[employee_residence]],country_codes_wiki!A:B,2,0)</f>
        <v>Great Britain</v>
      </c>
    </row>
    <row r="2315" spans="1:15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  <c r="L2315" s="10" cm="1">
        <f t="array" ref="L2315">MEDIAN(IF(ds_salaries[experience_level]=ds_salaries[[#This Row],[experience_level]],ds_salaries[salary_in_usd]))</f>
        <v>146000</v>
      </c>
      <c r="M2315" s="10" t="str" cm="1">
        <f t="array" ref="M2315">_xlfn.IFS(ds_salaries[[#This Row],[remote_ratio]]=100,"Remote",ds_salaries[[#This Row],[remote_ratio]]=0,"Onsite",ds_salaries[[#This Row],[remote_ratio]]=50,"Hybrid")</f>
        <v>Remote</v>
      </c>
      <c r="N2315" s="10" t="str" cm="1">
        <f t="array" ref="N23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5" s="10" t="str">
        <f>VLOOKUP(ds_salaries[[#This Row],[employee_residence]],country_codes_wiki!A:B,2,0)</f>
        <v>Great Britain</v>
      </c>
    </row>
    <row r="2316" spans="1:15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  <c r="L2316" s="10" cm="1">
        <f t="array" ref="L2316">MEDIAN(IF(ds_salaries[experience_level]=ds_salaries[[#This Row],[experience_level]],ds_salaries[salary_in_usd]))</f>
        <v>100000</v>
      </c>
      <c r="M2316" s="10" t="str" cm="1">
        <f t="array" ref="M2316">_xlfn.IFS(ds_salaries[[#This Row],[remote_ratio]]=100,"Remote",ds_salaries[[#This Row],[remote_ratio]]=0,"Onsite",ds_salaries[[#This Row],[remote_ratio]]=50,"Hybrid")</f>
        <v>Remote</v>
      </c>
      <c r="N2316" s="10" t="str" cm="1">
        <f t="array" ref="N23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6" s="10" t="str">
        <f>VLOOKUP(ds_salaries[[#This Row],[employee_residence]],country_codes_wiki!A:B,2,0)</f>
        <v>United States</v>
      </c>
    </row>
    <row r="2317" spans="1:15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  <c r="L2317" s="10" cm="1">
        <f t="array" ref="L2317">MEDIAN(IF(ds_salaries[experience_level]=ds_salaries[[#This Row],[experience_level]],ds_salaries[salary_in_usd]))</f>
        <v>100000</v>
      </c>
      <c r="M2317" s="10" t="str" cm="1">
        <f t="array" ref="M2317">_xlfn.IFS(ds_salaries[[#This Row],[remote_ratio]]=100,"Remote",ds_salaries[[#This Row],[remote_ratio]]=0,"Onsite",ds_salaries[[#This Row],[remote_ratio]]=50,"Hybrid")</f>
        <v>Remote</v>
      </c>
      <c r="N2317" s="10" t="str" cm="1">
        <f t="array" ref="N23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7" s="10" t="str">
        <f>VLOOKUP(ds_salaries[[#This Row],[employee_residence]],country_codes_wiki!A:B,2,0)</f>
        <v>United States</v>
      </c>
    </row>
    <row r="2318" spans="1:15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  <c r="L2318" s="10" cm="1">
        <f t="array" ref="L2318">MEDIAN(IF(ds_salaries[experience_level]=ds_salaries[[#This Row],[experience_level]],ds_salaries[salary_in_usd]))</f>
        <v>70000</v>
      </c>
      <c r="M2318" s="10" t="str" cm="1">
        <f t="array" ref="M2318">_xlfn.IFS(ds_salaries[[#This Row],[remote_ratio]]=100,"Remote",ds_salaries[[#This Row],[remote_ratio]]=0,"Onsite",ds_salaries[[#This Row],[remote_ratio]]=50,"Hybrid")</f>
        <v>Onsite</v>
      </c>
      <c r="N2318" s="10" t="str" cm="1">
        <f t="array" ref="N23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8" s="10" t="str">
        <f>VLOOKUP(ds_salaries[[#This Row],[employee_residence]],country_codes_wiki!A:B,2,0)</f>
        <v>United States</v>
      </c>
    </row>
    <row r="2319" spans="1:15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  <c r="L2319" s="10" cm="1">
        <f t="array" ref="L2319">MEDIAN(IF(ds_salaries[experience_level]=ds_salaries[[#This Row],[experience_level]],ds_salaries[salary_in_usd]))</f>
        <v>146000</v>
      </c>
      <c r="M2319" s="10" t="str" cm="1">
        <f t="array" ref="M2319">_xlfn.IFS(ds_salaries[[#This Row],[remote_ratio]]=100,"Remote",ds_salaries[[#This Row],[remote_ratio]]=0,"Onsite",ds_salaries[[#This Row],[remote_ratio]]=50,"Hybrid")</f>
        <v>Remote</v>
      </c>
      <c r="N2319" s="10" t="str" cm="1">
        <f t="array" ref="N23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19" s="10" t="str">
        <f>VLOOKUP(ds_salaries[[#This Row],[employee_residence]],country_codes_wiki!A:B,2,0)</f>
        <v>United States</v>
      </c>
    </row>
    <row r="2320" spans="1:15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  <c r="L2320" s="10" cm="1">
        <f t="array" ref="L2320">MEDIAN(IF(ds_salaries[experience_level]=ds_salaries[[#This Row],[experience_level]],ds_salaries[salary_in_usd]))</f>
        <v>146000</v>
      </c>
      <c r="M2320" s="10" t="str" cm="1">
        <f t="array" ref="M2320">_xlfn.IFS(ds_salaries[[#This Row],[remote_ratio]]=100,"Remote",ds_salaries[[#This Row],[remote_ratio]]=0,"Onsite",ds_salaries[[#This Row],[remote_ratio]]=50,"Hybrid")</f>
        <v>Remote</v>
      </c>
      <c r="N2320" s="10" t="str" cm="1">
        <f t="array" ref="N23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0" s="10" t="str">
        <f>VLOOKUP(ds_salaries[[#This Row],[employee_residence]],country_codes_wiki!A:B,2,0)</f>
        <v>United States</v>
      </c>
    </row>
    <row r="2321" spans="1:15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  <c r="L2321" s="10" cm="1">
        <f t="array" ref="L2321">MEDIAN(IF(ds_salaries[experience_level]=ds_salaries[[#This Row],[experience_level]],ds_salaries[salary_in_usd]))</f>
        <v>146000</v>
      </c>
      <c r="M2321" s="10" t="str" cm="1">
        <f t="array" ref="M2321">_xlfn.IFS(ds_salaries[[#This Row],[remote_ratio]]=100,"Remote",ds_salaries[[#This Row],[remote_ratio]]=0,"Onsite",ds_salaries[[#This Row],[remote_ratio]]=50,"Hybrid")</f>
        <v>Remote</v>
      </c>
      <c r="N2321" s="10" t="str" cm="1">
        <f t="array" ref="N23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1" s="10" t="str">
        <f>VLOOKUP(ds_salaries[[#This Row],[employee_residence]],country_codes_wiki!A:B,2,0)</f>
        <v>United States</v>
      </c>
    </row>
    <row r="2322" spans="1:15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  <c r="L2322" s="10" cm="1">
        <f t="array" ref="L2322">MEDIAN(IF(ds_salaries[experience_level]=ds_salaries[[#This Row],[experience_level]],ds_salaries[salary_in_usd]))</f>
        <v>146000</v>
      </c>
      <c r="M2322" s="10" t="str" cm="1">
        <f t="array" ref="M2322">_xlfn.IFS(ds_salaries[[#This Row],[remote_ratio]]=100,"Remote",ds_salaries[[#This Row],[remote_ratio]]=0,"Onsite",ds_salaries[[#This Row],[remote_ratio]]=50,"Hybrid")</f>
        <v>Remote</v>
      </c>
      <c r="N2322" s="10" t="str" cm="1">
        <f t="array" ref="N23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2" s="10" t="str">
        <f>VLOOKUP(ds_salaries[[#This Row],[employee_residence]],country_codes_wiki!A:B,2,0)</f>
        <v>United States</v>
      </c>
    </row>
    <row r="2323" spans="1:15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  <c r="L2323" s="10" cm="1">
        <f t="array" ref="L2323">MEDIAN(IF(ds_salaries[experience_level]=ds_salaries[[#This Row],[experience_level]],ds_salaries[salary_in_usd]))</f>
        <v>146000</v>
      </c>
      <c r="M2323" s="10" t="str" cm="1">
        <f t="array" ref="M2323">_xlfn.IFS(ds_salaries[[#This Row],[remote_ratio]]=100,"Remote",ds_salaries[[#This Row],[remote_ratio]]=0,"Onsite",ds_salaries[[#This Row],[remote_ratio]]=50,"Hybrid")</f>
        <v>Remote</v>
      </c>
      <c r="N2323" s="10" t="str" cm="1">
        <f t="array" ref="N23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3" s="10" t="str">
        <f>VLOOKUP(ds_salaries[[#This Row],[employee_residence]],country_codes_wiki!A:B,2,0)</f>
        <v>United States</v>
      </c>
    </row>
    <row r="2324" spans="1:15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  <c r="L2324" s="10" cm="1">
        <f t="array" ref="L2324">MEDIAN(IF(ds_salaries[experience_level]=ds_salaries[[#This Row],[experience_level]],ds_salaries[salary_in_usd]))</f>
        <v>146000</v>
      </c>
      <c r="M2324" s="10" t="str" cm="1">
        <f t="array" ref="M2324">_xlfn.IFS(ds_salaries[[#This Row],[remote_ratio]]=100,"Remote",ds_salaries[[#This Row],[remote_ratio]]=0,"Onsite",ds_salaries[[#This Row],[remote_ratio]]=50,"Hybrid")</f>
        <v>Remote</v>
      </c>
      <c r="N2324" s="10" t="str" cm="1">
        <f t="array" ref="N23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4" s="10" t="str">
        <f>VLOOKUP(ds_salaries[[#This Row],[employee_residence]],country_codes_wiki!A:B,2,0)</f>
        <v>United States</v>
      </c>
    </row>
    <row r="2325" spans="1:15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  <c r="L2325" s="10" cm="1">
        <f t="array" ref="L2325">MEDIAN(IF(ds_salaries[experience_level]=ds_salaries[[#This Row],[experience_level]],ds_salaries[salary_in_usd]))</f>
        <v>146000</v>
      </c>
      <c r="M2325" s="10" t="str" cm="1">
        <f t="array" ref="M2325">_xlfn.IFS(ds_salaries[[#This Row],[remote_ratio]]=100,"Remote",ds_salaries[[#This Row],[remote_ratio]]=0,"Onsite",ds_salaries[[#This Row],[remote_ratio]]=50,"Hybrid")</f>
        <v>Remote</v>
      </c>
      <c r="N2325" s="10" t="str" cm="1">
        <f t="array" ref="N23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5" s="10" t="str">
        <f>VLOOKUP(ds_salaries[[#This Row],[employee_residence]],country_codes_wiki!A:B,2,0)</f>
        <v>United States</v>
      </c>
    </row>
    <row r="2326" spans="1:15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  <c r="L2326" s="10" cm="1">
        <f t="array" ref="L2326">MEDIAN(IF(ds_salaries[experience_level]=ds_salaries[[#This Row],[experience_level]],ds_salaries[salary_in_usd]))</f>
        <v>146000</v>
      </c>
      <c r="M2326" s="10" t="str" cm="1">
        <f t="array" ref="M2326">_xlfn.IFS(ds_salaries[[#This Row],[remote_ratio]]=100,"Remote",ds_salaries[[#This Row],[remote_ratio]]=0,"Onsite",ds_salaries[[#This Row],[remote_ratio]]=50,"Hybrid")</f>
        <v>Remote</v>
      </c>
      <c r="N2326" s="10" t="str" cm="1">
        <f t="array" ref="N23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6" s="10" t="str">
        <f>VLOOKUP(ds_salaries[[#This Row],[employee_residence]],country_codes_wiki!A:B,2,0)</f>
        <v>United States</v>
      </c>
    </row>
    <row r="2327" spans="1:15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  <c r="L2327" s="10" cm="1">
        <f t="array" ref="L2327">MEDIAN(IF(ds_salaries[experience_level]=ds_salaries[[#This Row],[experience_level]],ds_salaries[salary_in_usd]))</f>
        <v>146000</v>
      </c>
      <c r="M2327" s="10" t="str" cm="1">
        <f t="array" ref="M2327">_xlfn.IFS(ds_salaries[[#This Row],[remote_ratio]]=100,"Remote",ds_salaries[[#This Row],[remote_ratio]]=0,"Onsite",ds_salaries[[#This Row],[remote_ratio]]=50,"Hybrid")</f>
        <v>Remote</v>
      </c>
      <c r="N2327" s="10" t="str" cm="1">
        <f t="array" ref="N23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7" s="10" t="str">
        <f>VLOOKUP(ds_salaries[[#This Row],[employee_residence]],country_codes_wiki!A:B,2,0)</f>
        <v>United States</v>
      </c>
    </row>
    <row r="2328" spans="1:15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  <c r="L2328" s="10" cm="1">
        <f t="array" ref="L2328">MEDIAN(IF(ds_salaries[experience_level]=ds_salaries[[#This Row],[experience_level]],ds_salaries[salary_in_usd]))</f>
        <v>146000</v>
      </c>
      <c r="M2328" s="10" t="str" cm="1">
        <f t="array" ref="M2328">_xlfn.IFS(ds_salaries[[#This Row],[remote_ratio]]=100,"Remote",ds_salaries[[#This Row],[remote_ratio]]=0,"Onsite",ds_salaries[[#This Row],[remote_ratio]]=50,"Hybrid")</f>
        <v>Remote</v>
      </c>
      <c r="N2328" s="10" t="str" cm="1">
        <f t="array" ref="N23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8" s="10" t="str">
        <f>VLOOKUP(ds_salaries[[#This Row],[employee_residence]],country_codes_wiki!A:B,2,0)</f>
        <v>United States</v>
      </c>
    </row>
    <row r="2329" spans="1:15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  <c r="L2329" s="10" cm="1">
        <f t="array" ref="L2329">MEDIAN(IF(ds_salaries[experience_level]=ds_salaries[[#This Row],[experience_level]],ds_salaries[salary_in_usd]))</f>
        <v>146000</v>
      </c>
      <c r="M2329" s="10" t="str" cm="1">
        <f t="array" ref="M2329">_xlfn.IFS(ds_salaries[[#This Row],[remote_ratio]]=100,"Remote",ds_salaries[[#This Row],[remote_ratio]]=0,"Onsite",ds_salaries[[#This Row],[remote_ratio]]=50,"Hybrid")</f>
        <v>Remote</v>
      </c>
      <c r="N2329" s="10" t="str" cm="1">
        <f t="array" ref="N23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29" s="10" t="str">
        <f>VLOOKUP(ds_salaries[[#This Row],[employee_residence]],country_codes_wiki!A:B,2,0)</f>
        <v>United States</v>
      </c>
    </row>
    <row r="2330" spans="1:15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  <c r="L2330" s="10" cm="1">
        <f t="array" ref="L2330">MEDIAN(IF(ds_salaries[experience_level]=ds_salaries[[#This Row],[experience_level]],ds_salaries[salary_in_usd]))</f>
        <v>146000</v>
      </c>
      <c r="M2330" s="10" t="str" cm="1">
        <f t="array" ref="M2330">_xlfn.IFS(ds_salaries[[#This Row],[remote_ratio]]=100,"Remote",ds_salaries[[#This Row],[remote_ratio]]=0,"Onsite",ds_salaries[[#This Row],[remote_ratio]]=50,"Hybrid")</f>
        <v>Remote</v>
      </c>
      <c r="N2330" s="10" t="str" cm="1">
        <f t="array" ref="N23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0" s="10" t="str">
        <f>VLOOKUP(ds_salaries[[#This Row],[employee_residence]],country_codes_wiki!A:B,2,0)</f>
        <v>United States</v>
      </c>
    </row>
    <row r="2331" spans="1:15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  <c r="L2331" s="10" cm="1">
        <f t="array" ref="L2331">MEDIAN(IF(ds_salaries[experience_level]=ds_salaries[[#This Row],[experience_level]],ds_salaries[salary_in_usd]))</f>
        <v>146000</v>
      </c>
      <c r="M2331" s="10" t="str" cm="1">
        <f t="array" ref="M2331">_xlfn.IFS(ds_salaries[[#This Row],[remote_ratio]]=100,"Remote",ds_salaries[[#This Row],[remote_ratio]]=0,"Onsite",ds_salaries[[#This Row],[remote_ratio]]=50,"Hybrid")</f>
        <v>Remote</v>
      </c>
      <c r="N2331" s="10" t="str" cm="1">
        <f t="array" ref="N23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1" s="10" t="str">
        <f>VLOOKUP(ds_salaries[[#This Row],[employee_residence]],country_codes_wiki!A:B,2,0)</f>
        <v>United States</v>
      </c>
    </row>
    <row r="2332" spans="1:15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  <c r="L2332" s="10" cm="1">
        <f t="array" ref="L2332">MEDIAN(IF(ds_salaries[experience_level]=ds_salaries[[#This Row],[experience_level]],ds_salaries[salary_in_usd]))</f>
        <v>146000</v>
      </c>
      <c r="M2332" s="10" t="str" cm="1">
        <f t="array" ref="M2332">_xlfn.IFS(ds_salaries[[#This Row],[remote_ratio]]=100,"Remote",ds_salaries[[#This Row],[remote_ratio]]=0,"Onsite",ds_salaries[[#This Row],[remote_ratio]]=50,"Hybrid")</f>
        <v>Remote</v>
      </c>
      <c r="N2332" s="10" t="str" cm="1">
        <f t="array" ref="N23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2" s="10" t="str">
        <f>VLOOKUP(ds_salaries[[#This Row],[employee_residence]],country_codes_wiki!A:B,2,0)</f>
        <v>United States</v>
      </c>
    </row>
    <row r="2333" spans="1:15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  <c r="L2333" s="10" cm="1">
        <f t="array" ref="L2333">MEDIAN(IF(ds_salaries[experience_level]=ds_salaries[[#This Row],[experience_level]],ds_salaries[salary_in_usd]))</f>
        <v>146000</v>
      </c>
      <c r="M2333" s="10" t="str" cm="1">
        <f t="array" ref="M2333">_xlfn.IFS(ds_salaries[[#This Row],[remote_ratio]]=100,"Remote",ds_salaries[[#This Row],[remote_ratio]]=0,"Onsite",ds_salaries[[#This Row],[remote_ratio]]=50,"Hybrid")</f>
        <v>Remote</v>
      </c>
      <c r="N2333" s="10" t="str" cm="1">
        <f t="array" ref="N23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3" s="10" t="str">
        <f>VLOOKUP(ds_salaries[[#This Row],[employee_residence]],country_codes_wiki!A:B,2,0)</f>
        <v>United States</v>
      </c>
    </row>
    <row r="2334" spans="1:15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  <c r="L2334" s="10" cm="1">
        <f t="array" ref="L2334">MEDIAN(IF(ds_salaries[experience_level]=ds_salaries[[#This Row],[experience_level]],ds_salaries[salary_in_usd]))</f>
        <v>146000</v>
      </c>
      <c r="M2334" s="10" t="str" cm="1">
        <f t="array" ref="M2334">_xlfn.IFS(ds_salaries[[#This Row],[remote_ratio]]=100,"Remote",ds_salaries[[#This Row],[remote_ratio]]=0,"Onsite",ds_salaries[[#This Row],[remote_ratio]]=50,"Hybrid")</f>
        <v>Remote</v>
      </c>
      <c r="N2334" s="10" t="str" cm="1">
        <f t="array" ref="N23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4" s="10" t="str">
        <f>VLOOKUP(ds_salaries[[#This Row],[employee_residence]],country_codes_wiki!A:B,2,0)</f>
        <v>United States</v>
      </c>
    </row>
    <row r="2335" spans="1:15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  <c r="L2335" s="10" cm="1">
        <f t="array" ref="L2335">MEDIAN(IF(ds_salaries[experience_level]=ds_salaries[[#This Row],[experience_level]],ds_salaries[salary_in_usd]))</f>
        <v>146000</v>
      </c>
      <c r="M2335" s="10" t="str" cm="1">
        <f t="array" ref="M2335">_xlfn.IFS(ds_salaries[[#This Row],[remote_ratio]]=100,"Remote",ds_salaries[[#This Row],[remote_ratio]]=0,"Onsite",ds_salaries[[#This Row],[remote_ratio]]=50,"Hybrid")</f>
        <v>Onsite</v>
      </c>
      <c r="N2335" s="10" t="str" cm="1">
        <f t="array" ref="N23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5" s="10" t="str">
        <f>VLOOKUP(ds_salaries[[#This Row],[employee_residence]],country_codes_wiki!A:B,2,0)</f>
        <v>United States</v>
      </c>
    </row>
    <row r="2336" spans="1:15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  <c r="L2336" s="10" cm="1">
        <f t="array" ref="L2336">MEDIAN(IF(ds_salaries[experience_level]=ds_salaries[[#This Row],[experience_level]],ds_salaries[salary_in_usd]))</f>
        <v>146000</v>
      </c>
      <c r="M2336" s="10" t="str" cm="1">
        <f t="array" ref="M2336">_xlfn.IFS(ds_salaries[[#This Row],[remote_ratio]]=100,"Remote",ds_salaries[[#This Row],[remote_ratio]]=0,"Onsite",ds_salaries[[#This Row],[remote_ratio]]=50,"Hybrid")</f>
        <v>Onsite</v>
      </c>
      <c r="N2336" s="10" t="str" cm="1">
        <f t="array" ref="N23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6" s="10" t="str">
        <f>VLOOKUP(ds_salaries[[#This Row],[employee_residence]],country_codes_wiki!A:B,2,0)</f>
        <v>United States</v>
      </c>
    </row>
    <row r="2337" spans="1:15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  <c r="L2337" s="10" cm="1">
        <f t="array" ref="L2337">MEDIAN(IF(ds_salaries[experience_level]=ds_salaries[[#This Row],[experience_level]],ds_salaries[salary_in_usd]))</f>
        <v>100000</v>
      </c>
      <c r="M2337" s="10" t="str" cm="1">
        <f t="array" ref="M2337">_xlfn.IFS(ds_salaries[[#This Row],[remote_ratio]]=100,"Remote",ds_salaries[[#This Row],[remote_ratio]]=0,"Onsite",ds_salaries[[#This Row],[remote_ratio]]=50,"Hybrid")</f>
        <v>Hybrid</v>
      </c>
      <c r="N2337" s="10" t="str" cm="1">
        <f t="array" ref="N2337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2337" s="10" t="str">
        <f>VLOOKUP(ds_salaries[[#This Row],[employee_residence]],country_codes_wiki!A:B,2,0)</f>
        <v>American Samoa</v>
      </c>
    </row>
    <row r="2338" spans="1:15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  <c r="L2338" s="10" cm="1">
        <f t="array" ref="L2338">MEDIAN(IF(ds_salaries[experience_level]=ds_salaries[[#This Row],[experience_level]],ds_salaries[salary_in_usd]))</f>
        <v>146000</v>
      </c>
      <c r="M2338" s="10" t="str" cm="1">
        <f t="array" ref="M2338">_xlfn.IFS(ds_salaries[[#This Row],[remote_ratio]]=100,"Remote",ds_salaries[[#This Row],[remote_ratio]]=0,"Onsite",ds_salaries[[#This Row],[remote_ratio]]=50,"Hybrid")</f>
        <v>Onsite</v>
      </c>
      <c r="N2338" s="10" t="str" cm="1">
        <f t="array" ref="N23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8" s="10" t="str">
        <f>VLOOKUP(ds_salaries[[#This Row],[employee_residence]],country_codes_wiki!A:B,2,0)</f>
        <v>United States</v>
      </c>
    </row>
    <row r="2339" spans="1:15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  <c r="L2339" s="10" cm="1">
        <f t="array" ref="L2339">MEDIAN(IF(ds_salaries[experience_level]=ds_salaries[[#This Row],[experience_level]],ds_salaries[salary_in_usd]))</f>
        <v>146000</v>
      </c>
      <c r="M2339" s="10" t="str" cm="1">
        <f t="array" ref="M2339">_xlfn.IFS(ds_salaries[[#This Row],[remote_ratio]]=100,"Remote",ds_salaries[[#This Row],[remote_ratio]]=0,"Onsite",ds_salaries[[#This Row],[remote_ratio]]=50,"Hybrid")</f>
        <v>Onsite</v>
      </c>
      <c r="N2339" s="10" t="str" cm="1">
        <f t="array" ref="N23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39" s="10" t="str">
        <f>VLOOKUP(ds_salaries[[#This Row],[employee_residence]],country_codes_wiki!A:B,2,0)</f>
        <v>United States</v>
      </c>
    </row>
    <row r="2340" spans="1:15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  <c r="L2340" s="10" cm="1">
        <f t="array" ref="L2340">MEDIAN(IF(ds_salaries[experience_level]=ds_salaries[[#This Row],[experience_level]],ds_salaries[salary_in_usd]))</f>
        <v>146000</v>
      </c>
      <c r="M2340" s="10" t="str" cm="1">
        <f t="array" ref="M2340">_xlfn.IFS(ds_salaries[[#This Row],[remote_ratio]]=100,"Remote",ds_salaries[[#This Row],[remote_ratio]]=0,"Onsite",ds_salaries[[#This Row],[remote_ratio]]=50,"Hybrid")</f>
        <v>Onsite</v>
      </c>
      <c r="N2340" s="10" t="str" cm="1">
        <f t="array" ref="N23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0" s="10" t="str">
        <f>VLOOKUP(ds_salaries[[#This Row],[employee_residence]],country_codes_wiki!A:B,2,0)</f>
        <v>Spain</v>
      </c>
    </row>
    <row r="2341" spans="1:15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  <c r="L2341" s="10" cm="1">
        <f t="array" ref="L2341">MEDIAN(IF(ds_salaries[experience_level]=ds_salaries[[#This Row],[experience_level]],ds_salaries[salary_in_usd]))</f>
        <v>146000</v>
      </c>
      <c r="M2341" s="10" t="str" cm="1">
        <f t="array" ref="M2341">_xlfn.IFS(ds_salaries[[#This Row],[remote_ratio]]=100,"Remote",ds_salaries[[#This Row],[remote_ratio]]=0,"Onsite",ds_salaries[[#This Row],[remote_ratio]]=50,"Hybrid")</f>
        <v>Onsite</v>
      </c>
      <c r="N2341" s="10" t="str" cm="1">
        <f t="array" ref="N23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1" s="10" t="str">
        <f>VLOOKUP(ds_salaries[[#This Row],[employee_residence]],country_codes_wiki!A:B,2,0)</f>
        <v>Spain</v>
      </c>
    </row>
    <row r="2342" spans="1:15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  <c r="L2342" s="10" cm="1">
        <f t="array" ref="L2342">MEDIAN(IF(ds_salaries[experience_level]=ds_salaries[[#This Row],[experience_level]],ds_salaries[salary_in_usd]))</f>
        <v>146000</v>
      </c>
      <c r="M2342" s="10" t="str" cm="1">
        <f t="array" ref="M2342">_xlfn.IFS(ds_salaries[[#This Row],[remote_ratio]]=100,"Remote",ds_salaries[[#This Row],[remote_ratio]]=0,"Onsite",ds_salaries[[#This Row],[remote_ratio]]=50,"Hybrid")</f>
        <v>Onsite</v>
      </c>
      <c r="N2342" s="10" t="str" cm="1">
        <f t="array" ref="N23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2" s="10" t="str">
        <f>VLOOKUP(ds_salaries[[#This Row],[employee_residence]],country_codes_wiki!A:B,2,0)</f>
        <v>United States</v>
      </c>
    </row>
    <row r="2343" spans="1:15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  <c r="L2343" s="10" cm="1">
        <f t="array" ref="L2343">MEDIAN(IF(ds_salaries[experience_level]=ds_salaries[[#This Row],[experience_level]],ds_salaries[salary_in_usd]))</f>
        <v>146000</v>
      </c>
      <c r="M2343" s="10" t="str" cm="1">
        <f t="array" ref="M2343">_xlfn.IFS(ds_salaries[[#This Row],[remote_ratio]]=100,"Remote",ds_salaries[[#This Row],[remote_ratio]]=0,"Onsite",ds_salaries[[#This Row],[remote_ratio]]=50,"Hybrid")</f>
        <v>Onsite</v>
      </c>
      <c r="N2343" s="10" t="str" cm="1">
        <f t="array" ref="N23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3" s="10" t="str">
        <f>VLOOKUP(ds_salaries[[#This Row],[employee_residence]],country_codes_wiki!A:B,2,0)</f>
        <v>United States</v>
      </c>
    </row>
    <row r="2344" spans="1:15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  <c r="L2344" s="10" cm="1">
        <f t="array" ref="L2344">MEDIAN(IF(ds_salaries[experience_level]=ds_salaries[[#This Row],[experience_level]],ds_salaries[salary_in_usd]))</f>
        <v>146000</v>
      </c>
      <c r="M2344" s="10" t="str" cm="1">
        <f t="array" ref="M2344">_xlfn.IFS(ds_salaries[[#This Row],[remote_ratio]]=100,"Remote",ds_salaries[[#This Row],[remote_ratio]]=0,"Onsite",ds_salaries[[#This Row],[remote_ratio]]=50,"Hybrid")</f>
        <v>Remote</v>
      </c>
      <c r="N2344" s="10" t="str" cm="1">
        <f t="array" ref="N23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4" s="10" t="str">
        <f>VLOOKUP(ds_salaries[[#This Row],[employee_residence]],country_codes_wiki!A:B,2,0)</f>
        <v>United States</v>
      </c>
    </row>
    <row r="2345" spans="1:15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  <c r="L2345" s="10" cm="1">
        <f t="array" ref="L2345">MEDIAN(IF(ds_salaries[experience_level]=ds_salaries[[#This Row],[experience_level]],ds_salaries[salary_in_usd]))</f>
        <v>146000</v>
      </c>
      <c r="M2345" s="10" t="str" cm="1">
        <f t="array" ref="M2345">_xlfn.IFS(ds_salaries[[#This Row],[remote_ratio]]=100,"Remote",ds_salaries[[#This Row],[remote_ratio]]=0,"Onsite",ds_salaries[[#This Row],[remote_ratio]]=50,"Hybrid")</f>
        <v>Remote</v>
      </c>
      <c r="N2345" s="10" t="str" cm="1">
        <f t="array" ref="N23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5" s="10" t="str">
        <f>VLOOKUP(ds_salaries[[#This Row],[employee_residence]],country_codes_wiki!A:B,2,0)</f>
        <v>United States</v>
      </c>
    </row>
    <row r="2346" spans="1:15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  <c r="L2346" s="10" cm="1">
        <f t="array" ref="L2346">MEDIAN(IF(ds_salaries[experience_level]=ds_salaries[[#This Row],[experience_level]],ds_salaries[salary_in_usd]))</f>
        <v>146000</v>
      </c>
      <c r="M2346" s="10" t="str" cm="1">
        <f t="array" ref="M2346">_xlfn.IFS(ds_salaries[[#This Row],[remote_ratio]]=100,"Remote",ds_salaries[[#This Row],[remote_ratio]]=0,"Onsite",ds_salaries[[#This Row],[remote_ratio]]=50,"Hybrid")</f>
        <v>Onsite</v>
      </c>
      <c r="N2346" s="10" t="str" cm="1">
        <f t="array" ref="N23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6" s="10" t="str">
        <f>VLOOKUP(ds_salaries[[#This Row],[employee_residence]],country_codes_wiki!A:B,2,0)</f>
        <v>United States</v>
      </c>
    </row>
    <row r="2347" spans="1:15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  <c r="L2347" s="10" cm="1">
        <f t="array" ref="L2347">MEDIAN(IF(ds_salaries[experience_level]=ds_salaries[[#This Row],[experience_level]],ds_salaries[salary_in_usd]))</f>
        <v>146000</v>
      </c>
      <c r="M2347" s="10" t="str" cm="1">
        <f t="array" ref="M2347">_xlfn.IFS(ds_salaries[[#This Row],[remote_ratio]]=100,"Remote",ds_salaries[[#This Row],[remote_ratio]]=0,"Onsite",ds_salaries[[#This Row],[remote_ratio]]=50,"Hybrid")</f>
        <v>Onsite</v>
      </c>
      <c r="N2347" s="10" t="str" cm="1">
        <f t="array" ref="N23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7" s="10" t="str">
        <f>VLOOKUP(ds_salaries[[#This Row],[employee_residence]],country_codes_wiki!A:B,2,0)</f>
        <v>United States</v>
      </c>
    </row>
    <row r="2348" spans="1:15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  <c r="L2348" s="10" cm="1">
        <f t="array" ref="L2348">MEDIAN(IF(ds_salaries[experience_level]=ds_salaries[[#This Row],[experience_level]],ds_salaries[salary_in_usd]))</f>
        <v>146000</v>
      </c>
      <c r="M2348" s="10" t="str" cm="1">
        <f t="array" ref="M2348">_xlfn.IFS(ds_salaries[[#This Row],[remote_ratio]]=100,"Remote",ds_salaries[[#This Row],[remote_ratio]]=0,"Onsite",ds_salaries[[#This Row],[remote_ratio]]=50,"Hybrid")</f>
        <v>Onsite</v>
      </c>
      <c r="N2348" s="10" t="str" cm="1">
        <f t="array" ref="N23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8" s="10" t="str">
        <f>VLOOKUP(ds_salaries[[#This Row],[employee_residence]],country_codes_wiki!A:B,2,0)</f>
        <v>United States</v>
      </c>
    </row>
    <row r="2349" spans="1:15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  <c r="L2349" s="10" cm="1">
        <f t="array" ref="L2349">MEDIAN(IF(ds_salaries[experience_level]=ds_salaries[[#This Row],[experience_level]],ds_salaries[salary_in_usd]))</f>
        <v>146000</v>
      </c>
      <c r="M2349" s="10" t="str" cm="1">
        <f t="array" ref="M2349">_xlfn.IFS(ds_salaries[[#This Row],[remote_ratio]]=100,"Remote",ds_salaries[[#This Row],[remote_ratio]]=0,"Onsite",ds_salaries[[#This Row],[remote_ratio]]=50,"Hybrid")</f>
        <v>Onsite</v>
      </c>
      <c r="N2349" s="10" t="str" cm="1">
        <f t="array" ref="N23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49" s="10" t="str">
        <f>VLOOKUP(ds_salaries[[#This Row],[employee_residence]],country_codes_wiki!A:B,2,0)</f>
        <v>United States</v>
      </c>
    </row>
    <row r="2350" spans="1:15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  <c r="L2350" s="10" cm="1">
        <f t="array" ref="L2350">MEDIAN(IF(ds_salaries[experience_level]=ds_salaries[[#This Row],[experience_level]],ds_salaries[salary_in_usd]))</f>
        <v>70000</v>
      </c>
      <c r="M2350" s="10" t="str" cm="1">
        <f t="array" ref="M2350">_xlfn.IFS(ds_salaries[[#This Row],[remote_ratio]]=100,"Remote",ds_salaries[[#This Row],[remote_ratio]]=0,"Onsite",ds_salaries[[#This Row],[remote_ratio]]=50,"Hybrid")</f>
        <v>Onsite</v>
      </c>
      <c r="N2350" s="10" t="str" cm="1">
        <f t="array" ref="N23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0" s="10" t="str">
        <f>VLOOKUP(ds_salaries[[#This Row],[employee_residence]],country_codes_wiki!A:B,2,0)</f>
        <v>United States</v>
      </c>
    </row>
    <row r="2351" spans="1:15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  <c r="L2351" s="10" cm="1">
        <f t="array" ref="L2351">MEDIAN(IF(ds_salaries[experience_level]=ds_salaries[[#This Row],[experience_level]],ds_salaries[salary_in_usd]))</f>
        <v>70000</v>
      </c>
      <c r="M2351" s="10" t="str" cm="1">
        <f t="array" ref="M2351">_xlfn.IFS(ds_salaries[[#This Row],[remote_ratio]]=100,"Remote",ds_salaries[[#This Row],[remote_ratio]]=0,"Onsite",ds_salaries[[#This Row],[remote_ratio]]=50,"Hybrid")</f>
        <v>Onsite</v>
      </c>
      <c r="N2351" s="10" t="str" cm="1">
        <f t="array" ref="N23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1" s="10" t="str">
        <f>VLOOKUP(ds_salaries[[#This Row],[employee_residence]],country_codes_wiki!A:B,2,0)</f>
        <v>United States</v>
      </c>
    </row>
    <row r="2352" spans="1:15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  <c r="L2352" s="10" cm="1">
        <f t="array" ref="L2352">MEDIAN(IF(ds_salaries[experience_level]=ds_salaries[[#This Row],[experience_level]],ds_salaries[salary_in_usd]))</f>
        <v>100000</v>
      </c>
      <c r="M2352" s="10" t="str" cm="1">
        <f t="array" ref="M2352">_xlfn.IFS(ds_salaries[[#This Row],[remote_ratio]]=100,"Remote",ds_salaries[[#This Row],[remote_ratio]]=0,"Onsite",ds_salaries[[#This Row],[remote_ratio]]=50,"Hybrid")</f>
        <v>Onsite</v>
      </c>
      <c r="N2352" s="10" t="str" cm="1">
        <f t="array" ref="N23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2" s="10" t="str">
        <f>VLOOKUP(ds_salaries[[#This Row],[employee_residence]],country_codes_wiki!A:B,2,0)</f>
        <v>United States</v>
      </c>
    </row>
    <row r="2353" spans="1:15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  <c r="L2353" s="10" cm="1">
        <f t="array" ref="L2353">MEDIAN(IF(ds_salaries[experience_level]=ds_salaries[[#This Row],[experience_level]],ds_salaries[salary_in_usd]))</f>
        <v>100000</v>
      </c>
      <c r="M2353" s="10" t="str" cm="1">
        <f t="array" ref="M2353">_xlfn.IFS(ds_salaries[[#This Row],[remote_ratio]]=100,"Remote",ds_salaries[[#This Row],[remote_ratio]]=0,"Onsite",ds_salaries[[#This Row],[remote_ratio]]=50,"Hybrid")</f>
        <v>Onsite</v>
      </c>
      <c r="N2353" s="10" t="str" cm="1">
        <f t="array" ref="N23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3" s="10" t="str">
        <f>VLOOKUP(ds_salaries[[#This Row],[employee_residence]],country_codes_wiki!A:B,2,0)</f>
        <v>United States</v>
      </c>
    </row>
    <row r="2354" spans="1:15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  <c r="L2354" s="10" cm="1">
        <f t="array" ref="L2354">MEDIAN(IF(ds_salaries[experience_level]=ds_salaries[[#This Row],[experience_level]],ds_salaries[salary_in_usd]))</f>
        <v>146000</v>
      </c>
      <c r="M2354" s="10" t="str" cm="1">
        <f t="array" ref="M2354">_xlfn.IFS(ds_salaries[[#This Row],[remote_ratio]]=100,"Remote",ds_salaries[[#This Row],[remote_ratio]]=0,"Onsite",ds_salaries[[#This Row],[remote_ratio]]=50,"Hybrid")</f>
        <v>Onsite</v>
      </c>
      <c r="N2354" s="10" t="str" cm="1">
        <f t="array" ref="N23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4" s="10" t="str">
        <f>VLOOKUP(ds_salaries[[#This Row],[employee_residence]],country_codes_wiki!A:B,2,0)</f>
        <v>United States</v>
      </c>
    </row>
    <row r="2355" spans="1:15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  <c r="L2355" s="10" cm="1">
        <f t="array" ref="L2355">MEDIAN(IF(ds_salaries[experience_level]=ds_salaries[[#This Row],[experience_level]],ds_salaries[salary_in_usd]))</f>
        <v>146000</v>
      </c>
      <c r="M2355" s="10" t="str" cm="1">
        <f t="array" ref="M2355">_xlfn.IFS(ds_salaries[[#This Row],[remote_ratio]]=100,"Remote",ds_salaries[[#This Row],[remote_ratio]]=0,"Onsite",ds_salaries[[#This Row],[remote_ratio]]=50,"Hybrid")</f>
        <v>Onsite</v>
      </c>
      <c r="N2355" s="10" t="str" cm="1">
        <f t="array" ref="N23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5" s="10" t="str">
        <f>VLOOKUP(ds_salaries[[#This Row],[employee_residence]],country_codes_wiki!A:B,2,0)</f>
        <v>United States</v>
      </c>
    </row>
    <row r="2356" spans="1:15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  <c r="L2356" s="10" cm="1">
        <f t="array" ref="L2356">MEDIAN(IF(ds_salaries[experience_level]=ds_salaries[[#This Row],[experience_level]],ds_salaries[salary_in_usd]))</f>
        <v>146000</v>
      </c>
      <c r="M2356" s="10" t="str" cm="1">
        <f t="array" ref="M2356">_xlfn.IFS(ds_salaries[[#This Row],[remote_ratio]]=100,"Remote",ds_salaries[[#This Row],[remote_ratio]]=0,"Onsite",ds_salaries[[#This Row],[remote_ratio]]=50,"Hybrid")</f>
        <v>Onsite</v>
      </c>
      <c r="N2356" s="10" t="str" cm="1">
        <f t="array" ref="N23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6" s="10" t="str">
        <f>VLOOKUP(ds_salaries[[#This Row],[employee_residence]],country_codes_wiki!A:B,2,0)</f>
        <v>United States</v>
      </c>
    </row>
    <row r="2357" spans="1:15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  <c r="L2357" s="10" cm="1">
        <f t="array" ref="L2357">MEDIAN(IF(ds_salaries[experience_level]=ds_salaries[[#This Row],[experience_level]],ds_salaries[salary_in_usd]))</f>
        <v>146000</v>
      </c>
      <c r="M2357" s="10" t="str" cm="1">
        <f t="array" ref="M2357">_xlfn.IFS(ds_salaries[[#This Row],[remote_ratio]]=100,"Remote",ds_salaries[[#This Row],[remote_ratio]]=0,"Onsite",ds_salaries[[#This Row],[remote_ratio]]=50,"Hybrid")</f>
        <v>Onsite</v>
      </c>
      <c r="N2357" s="10" t="str" cm="1">
        <f t="array" ref="N23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7" s="10" t="str">
        <f>VLOOKUP(ds_salaries[[#This Row],[employee_residence]],country_codes_wiki!A:B,2,0)</f>
        <v>United States</v>
      </c>
    </row>
    <row r="2358" spans="1:15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  <c r="L2358" s="10" cm="1">
        <f t="array" ref="L2358">MEDIAN(IF(ds_salaries[experience_level]=ds_salaries[[#This Row],[experience_level]],ds_salaries[salary_in_usd]))</f>
        <v>146000</v>
      </c>
      <c r="M2358" s="10" t="str" cm="1">
        <f t="array" ref="M2358">_xlfn.IFS(ds_salaries[[#This Row],[remote_ratio]]=100,"Remote",ds_salaries[[#This Row],[remote_ratio]]=0,"Onsite",ds_salaries[[#This Row],[remote_ratio]]=50,"Hybrid")</f>
        <v>Remote</v>
      </c>
      <c r="N2358" s="10" t="str" cm="1">
        <f t="array" ref="N23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8" s="10" t="str">
        <f>VLOOKUP(ds_salaries[[#This Row],[employee_residence]],country_codes_wiki!A:B,2,0)</f>
        <v>United States</v>
      </c>
    </row>
    <row r="2359" spans="1:15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  <c r="L2359" s="10" cm="1">
        <f t="array" ref="L2359">MEDIAN(IF(ds_salaries[experience_level]=ds_salaries[[#This Row],[experience_level]],ds_salaries[salary_in_usd]))</f>
        <v>146000</v>
      </c>
      <c r="M2359" s="10" t="str" cm="1">
        <f t="array" ref="M2359">_xlfn.IFS(ds_salaries[[#This Row],[remote_ratio]]=100,"Remote",ds_salaries[[#This Row],[remote_ratio]]=0,"Onsite",ds_salaries[[#This Row],[remote_ratio]]=50,"Hybrid")</f>
        <v>Remote</v>
      </c>
      <c r="N2359" s="10" t="str" cm="1">
        <f t="array" ref="N23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59" s="10" t="str">
        <f>VLOOKUP(ds_salaries[[#This Row],[employee_residence]],country_codes_wiki!A:B,2,0)</f>
        <v>United States</v>
      </c>
    </row>
    <row r="2360" spans="1:15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  <c r="L2360" s="10" cm="1">
        <f t="array" ref="L2360">MEDIAN(IF(ds_salaries[experience_level]=ds_salaries[[#This Row],[experience_level]],ds_salaries[salary_in_usd]))</f>
        <v>70000</v>
      </c>
      <c r="M2360" s="10" t="str" cm="1">
        <f t="array" ref="M2360">_xlfn.IFS(ds_salaries[[#This Row],[remote_ratio]]=100,"Remote",ds_salaries[[#This Row],[remote_ratio]]=0,"Onsite",ds_salaries[[#This Row],[remote_ratio]]=50,"Hybrid")</f>
        <v>Remote</v>
      </c>
      <c r="N2360" s="10" t="str" cm="1">
        <f t="array" ref="N23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0" s="10" t="str">
        <f>VLOOKUP(ds_salaries[[#This Row],[employee_residence]],country_codes_wiki!A:B,2,0)</f>
        <v>Hungary</v>
      </c>
    </row>
    <row r="2361" spans="1:15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  <c r="L2361" s="10" cm="1">
        <f t="array" ref="L2361">MEDIAN(IF(ds_salaries[experience_level]=ds_salaries[[#This Row],[experience_level]],ds_salaries[salary_in_usd]))</f>
        <v>146000</v>
      </c>
      <c r="M2361" s="10" t="str" cm="1">
        <f t="array" ref="M2361">_xlfn.IFS(ds_salaries[[#This Row],[remote_ratio]]=100,"Remote",ds_salaries[[#This Row],[remote_ratio]]=0,"Onsite",ds_salaries[[#This Row],[remote_ratio]]=50,"Hybrid")</f>
        <v>Hybrid</v>
      </c>
      <c r="N2361" s="10" t="str" cm="1">
        <f t="array" ref="N23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1" s="10" t="str">
        <f>VLOOKUP(ds_salaries[[#This Row],[employee_residence]],country_codes_wiki!A:B,2,0)</f>
        <v>United States</v>
      </c>
    </row>
    <row r="2362" spans="1:15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  <c r="L2362" s="10" cm="1">
        <f t="array" ref="L2362">MEDIAN(IF(ds_salaries[experience_level]=ds_salaries[[#This Row],[experience_level]],ds_salaries[salary_in_usd]))</f>
        <v>146000</v>
      </c>
      <c r="M2362" s="10" t="str" cm="1">
        <f t="array" ref="M2362">_xlfn.IFS(ds_salaries[[#This Row],[remote_ratio]]=100,"Remote",ds_salaries[[#This Row],[remote_ratio]]=0,"Onsite",ds_salaries[[#This Row],[remote_ratio]]=50,"Hybrid")</f>
        <v>Onsite</v>
      </c>
      <c r="N2362" s="10" t="str" cm="1">
        <f t="array" ref="N23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2" s="10" t="str">
        <f>VLOOKUP(ds_salaries[[#This Row],[employee_residence]],country_codes_wiki!A:B,2,0)</f>
        <v>United States</v>
      </c>
    </row>
    <row r="2363" spans="1:15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  <c r="L2363" s="10" cm="1">
        <f t="array" ref="L2363">MEDIAN(IF(ds_salaries[experience_level]=ds_salaries[[#This Row],[experience_level]],ds_salaries[salary_in_usd]))</f>
        <v>146000</v>
      </c>
      <c r="M2363" s="10" t="str" cm="1">
        <f t="array" ref="M2363">_xlfn.IFS(ds_salaries[[#This Row],[remote_ratio]]=100,"Remote",ds_salaries[[#This Row],[remote_ratio]]=0,"Onsite",ds_salaries[[#This Row],[remote_ratio]]=50,"Hybrid")</f>
        <v>Onsite</v>
      </c>
      <c r="N2363" s="10" t="str" cm="1">
        <f t="array" ref="N23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3" s="10" t="str">
        <f>VLOOKUP(ds_salaries[[#This Row],[employee_residence]],country_codes_wiki!A:B,2,0)</f>
        <v>United States</v>
      </c>
    </row>
    <row r="2364" spans="1:15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  <c r="L2364" s="10" cm="1">
        <f t="array" ref="L2364">MEDIAN(IF(ds_salaries[experience_level]=ds_salaries[[#This Row],[experience_level]],ds_salaries[salary_in_usd]))</f>
        <v>146000</v>
      </c>
      <c r="M2364" s="10" t="str" cm="1">
        <f t="array" ref="M2364">_xlfn.IFS(ds_salaries[[#This Row],[remote_ratio]]=100,"Remote",ds_salaries[[#This Row],[remote_ratio]]=0,"Onsite",ds_salaries[[#This Row],[remote_ratio]]=50,"Hybrid")</f>
        <v>Onsite</v>
      </c>
      <c r="N2364" s="10" t="str" cm="1">
        <f t="array" ref="N23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4" s="10" t="str">
        <f>VLOOKUP(ds_salaries[[#This Row],[employee_residence]],country_codes_wiki!A:B,2,0)</f>
        <v>United States</v>
      </c>
    </row>
    <row r="2365" spans="1:15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  <c r="L2365" s="10" cm="1">
        <f t="array" ref="L2365">MEDIAN(IF(ds_salaries[experience_level]=ds_salaries[[#This Row],[experience_level]],ds_salaries[salary_in_usd]))</f>
        <v>146000</v>
      </c>
      <c r="M2365" s="10" t="str" cm="1">
        <f t="array" ref="M2365">_xlfn.IFS(ds_salaries[[#This Row],[remote_ratio]]=100,"Remote",ds_salaries[[#This Row],[remote_ratio]]=0,"Onsite",ds_salaries[[#This Row],[remote_ratio]]=50,"Hybrid")</f>
        <v>Onsite</v>
      </c>
      <c r="N2365" s="10" t="str" cm="1">
        <f t="array" ref="N23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5" s="10" t="str">
        <f>VLOOKUP(ds_salaries[[#This Row],[employee_residence]],country_codes_wiki!A:B,2,0)</f>
        <v>United States</v>
      </c>
    </row>
    <row r="2366" spans="1:15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  <c r="L2366" s="10" cm="1">
        <f t="array" ref="L2366">MEDIAN(IF(ds_salaries[experience_level]=ds_salaries[[#This Row],[experience_level]],ds_salaries[salary_in_usd]))</f>
        <v>146000</v>
      </c>
      <c r="M2366" s="10" t="str" cm="1">
        <f t="array" ref="M2366">_xlfn.IFS(ds_salaries[[#This Row],[remote_ratio]]=100,"Remote",ds_salaries[[#This Row],[remote_ratio]]=0,"Onsite",ds_salaries[[#This Row],[remote_ratio]]=50,"Hybrid")</f>
        <v>Onsite</v>
      </c>
      <c r="N2366" s="10" t="str" cm="1">
        <f t="array" ref="N23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6" s="10" t="str">
        <f>VLOOKUP(ds_salaries[[#This Row],[employee_residence]],country_codes_wiki!A:B,2,0)</f>
        <v>United States</v>
      </c>
    </row>
    <row r="2367" spans="1:15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  <c r="L2367" s="10" cm="1">
        <f t="array" ref="L2367">MEDIAN(IF(ds_salaries[experience_level]=ds_salaries[[#This Row],[experience_level]],ds_salaries[salary_in_usd]))</f>
        <v>146000</v>
      </c>
      <c r="M2367" s="10" t="str" cm="1">
        <f t="array" ref="M2367">_xlfn.IFS(ds_salaries[[#This Row],[remote_ratio]]=100,"Remote",ds_salaries[[#This Row],[remote_ratio]]=0,"Onsite",ds_salaries[[#This Row],[remote_ratio]]=50,"Hybrid")</f>
        <v>Onsite</v>
      </c>
      <c r="N2367" s="10" t="str" cm="1">
        <f t="array" ref="N23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7" s="10" t="str">
        <f>VLOOKUP(ds_salaries[[#This Row],[employee_residence]],country_codes_wiki!A:B,2,0)</f>
        <v>United States</v>
      </c>
    </row>
    <row r="2368" spans="1:15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  <c r="L2368" s="10" cm="1">
        <f t="array" ref="L2368">MEDIAN(IF(ds_salaries[experience_level]=ds_salaries[[#This Row],[experience_level]],ds_salaries[salary_in_usd]))</f>
        <v>146000</v>
      </c>
      <c r="M2368" s="10" t="str" cm="1">
        <f t="array" ref="M2368">_xlfn.IFS(ds_salaries[[#This Row],[remote_ratio]]=100,"Remote",ds_salaries[[#This Row],[remote_ratio]]=0,"Onsite",ds_salaries[[#This Row],[remote_ratio]]=50,"Hybrid")</f>
        <v>Onsite</v>
      </c>
      <c r="N2368" s="10" t="str" cm="1">
        <f t="array" ref="N23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8" s="10" t="str">
        <f>VLOOKUP(ds_salaries[[#This Row],[employee_residence]],country_codes_wiki!A:B,2,0)</f>
        <v>United States</v>
      </c>
    </row>
    <row r="2369" spans="1:15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  <c r="L2369" s="10" cm="1">
        <f t="array" ref="L2369">MEDIAN(IF(ds_salaries[experience_level]=ds_salaries[[#This Row],[experience_level]],ds_salaries[salary_in_usd]))</f>
        <v>146000</v>
      </c>
      <c r="M2369" s="10" t="str" cm="1">
        <f t="array" ref="M2369">_xlfn.IFS(ds_salaries[[#This Row],[remote_ratio]]=100,"Remote",ds_salaries[[#This Row],[remote_ratio]]=0,"Onsite",ds_salaries[[#This Row],[remote_ratio]]=50,"Hybrid")</f>
        <v>Onsite</v>
      </c>
      <c r="N2369" s="10" t="str" cm="1">
        <f t="array" ref="N23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69" s="10" t="str">
        <f>VLOOKUP(ds_salaries[[#This Row],[employee_residence]],country_codes_wiki!A:B,2,0)</f>
        <v>United States</v>
      </c>
    </row>
    <row r="2370" spans="1:15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  <c r="L2370" s="10" cm="1">
        <f t="array" ref="L2370">MEDIAN(IF(ds_salaries[experience_level]=ds_salaries[[#This Row],[experience_level]],ds_salaries[salary_in_usd]))</f>
        <v>100000</v>
      </c>
      <c r="M2370" s="10" t="str" cm="1">
        <f t="array" ref="M2370">_xlfn.IFS(ds_salaries[[#This Row],[remote_ratio]]=100,"Remote",ds_salaries[[#This Row],[remote_ratio]]=0,"Onsite",ds_salaries[[#This Row],[remote_ratio]]=50,"Hybrid")</f>
        <v>Onsite</v>
      </c>
      <c r="N2370" s="10" t="str" cm="1">
        <f t="array" ref="N23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0" s="10" t="str">
        <f>VLOOKUP(ds_salaries[[#This Row],[employee_residence]],country_codes_wiki!A:B,2,0)</f>
        <v>Great Britain</v>
      </c>
    </row>
    <row r="2371" spans="1:15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  <c r="L2371" s="10" cm="1">
        <f t="array" ref="L2371">MEDIAN(IF(ds_salaries[experience_level]=ds_salaries[[#This Row],[experience_level]],ds_salaries[salary_in_usd]))</f>
        <v>100000</v>
      </c>
      <c r="M2371" s="10" t="str" cm="1">
        <f t="array" ref="M2371">_xlfn.IFS(ds_salaries[[#This Row],[remote_ratio]]=100,"Remote",ds_salaries[[#This Row],[remote_ratio]]=0,"Onsite",ds_salaries[[#This Row],[remote_ratio]]=50,"Hybrid")</f>
        <v>Onsite</v>
      </c>
      <c r="N2371" s="10" t="str" cm="1">
        <f t="array" ref="N23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1" s="10" t="str">
        <f>VLOOKUP(ds_salaries[[#This Row],[employee_residence]],country_codes_wiki!A:B,2,0)</f>
        <v>Great Britain</v>
      </c>
    </row>
    <row r="2372" spans="1:15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  <c r="L2372" s="10" cm="1">
        <f t="array" ref="L2372">MEDIAN(IF(ds_salaries[experience_level]=ds_salaries[[#This Row],[experience_level]],ds_salaries[salary_in_usd]))</f>
        <v>146000</v>
      </c>
      <c r="M2372" s="10" t="str" cm="1">
        <f t="array" ref="M2372">_xlfn.IFS(ds_salaries[[#This Row],[remote_ratio]]=100,"Remote",ds_salaries[[#This Row],[remote_ratio]]=0,"Onsite",ds_salaries[[#This Row],[remote_ratio]]=50,"Hybrid")</f>
        <v>Onsite</v>
      </c>
      <c r="N2372" s="10" t="str" cm="1">
        <f t="array" ref="N23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2" s="10" t="str">
        <f>VLOOKUP(ds_salaries[[#This Row],[employee_residence]],country_codes_wiki!A:B,2,0)</f>
        <v>United States</v>
      </c>
    </row>
    <row r="2373" spans="1:15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  <c r="L2373" s="10" cm="1">
        <f t="array" ref="L2373">MEDIAN(IF(ds_salaries[experience_level]=ds_salaries[[#This Row],[experience_level]],ds_salaries[salary_in_usd]))</f>
        <v>146000</v>
      </c>
      <c r="M2373" s="10" t="str" cm="1">
        <f t="array" ref="M2373">_xlfn.IFS(ds_salaries[[#This Row],[remote_ratio]]=100,"Remote",ds_salaries[[#This Row],[remote_ratio]]=0,"Onsite",ds_salaries[[#This Row],[remote_ratio]]=50,"Hybrid")</f>
        <v>Onsite</v>
      </c>
      <c r="N2373" s="10" t="str" cm="1">
        <f t="array" ref="N23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3" s="10" t="str">
        <f>VLOOKUP(ds_salaries[[#This Row],[employee_residence]],country_codes_wiki!A:B,2,0)</f>
        <v>United States</v>
      </c>
    </row>
    <row r="2374" spans="1:15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  <c r="L2374" s="10" cm="1">
        <f t="array" ref="L2374">MEDIAN(IF(ds_salaries[experience_level]=ds_salaries[[#This Row],[experience_level]],ds_salaries[salary_in_usd]))</f>
        <v>146000</v>
      </c>
      <c r="M2374" s="10" t="str" cm="1">
        <f t="array" ref="M2374">_xlfn.IFS(ds_salaries[[#This Row],[remote_ratio]]=100,"Remote",ds_salaries[[#This Row],[remote_ratio]]=0,"Onsite",ds_salaries[[#This Row],[remote_ratio]]=50,"Hybrid")</f>
        <v>Onsite</v>
      </c>
      <c r="N2374" s="10" t="str" cm="1">
        <f t="array" ref="N23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4" s="10" t="str">
        <f>VLOOKUP(ds_salaries[[#This Row],[employee_residence]],country_codes_wiki!A:B,2,0)</f>
        <v>United States</v>
      </c>
    </row>
    <row r="2375" spans="1:15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  <c r="L2375" s="10" cm="1">
        <f t="array" ref="L2375">MEDIAN(IF(ds_salaries[experience_level]=ds_salaries[[#This Row],[experience_level]],ds_salaries[salary_in_usd]))</f>
        <v>146000</v>
      </c>
      <c r="M2375" s="10" t="str" cm="1">
        <f t="array" ref="M2375">_xlfn.IFS(ds_salaries[[#This Row],[remote_ratio]]=100,"Remote",ds_salaries[[#This Row],[remote_ratio]]=0,"Onsite",ds_salaries[[#This Row],[remote_ratio]]=50,"Hybrid")</f>
        <v>Onsite</v>
      </c>
      <c r="N2375" s="10" t="str" cm="1">
        <f t="array" ref="N23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5" s="10" t="str">
        <f>VLOOKUP(ds_salaries[[#This Row],[employee_residence]],country_codes_wiki!A:B,2,0)</f>
        <v>United States</v>
      </c>
    </row>
    <row r="2376" spans="1:15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  <c r="L2376" s="10" cm="1">
        <f t="array" ref="L2376">MEDIAN(IF(ds_salaries[experience_level]=ds_salaries[[#This Row],[experience_level]],ds_salaries[salary_in_usd]))</f>
        <v>146000</v>
      </c>
      <c r="M2376" s="10" t="str" cm="1">
        <f t="array" ref="M2376">_xlfn.IFS(ds_salaries[[#This Row],[remote_ratio]]=100,"Remote",ds_salaries[[#This Row],[remote_ratio]]=0,"Onsite",ds_salaries[[#This Row],[remote_ratio]]=50,"Hybrid")</f>
        <v>Remote</v>
      </c>
      <c r="N2376" s="10" t="str" cm="1">
        <f t="array" ref="N23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6" s="10" t="str">
        <f>VLOOKUP(ds_salaries[[#This Row],[employee_residence]],country_codes_wiki!A:B,2,0)</f>
        <v>United States</v>
      </c>
    </row>
    <row r="2377" spans="1:15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  <c r="L2377" s="10" cm="1">
        <f t="array" ref="L2377">MEDIAN(IF(ds_salaries[experience_level]=ds_salaries[[#This Row],[experience_level]],ds_salaries[salary_in_usd]))</f>
        <v>146000</v>
      </c>
      <c r="M2377" s="10" t="str" cm="1">
        <f t="array" ref="M2377">_xlfn.IFS(ds_salaries[[#This Row],[remote_ratio]]=100,"Remote",ds_salaries[[#This Row],[remote_ratio]]=0,"Onsite",ds_salaries[[#This Row],[remote_ratio]]=50,"Hybrid")</f>
        <v>Remote</v>
      </c>
      <c r="N2377" s="10" t="str" cm="1">
        <f t="array" ref="N23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7" s="10" t="str">
        <f>VLOOKUP(ds_salaries[[#This Row],[employee_residence]],country_codes_wiki!A:B,2,0)</f>
        <v>United States</v>
      </c>
    </row>
    <row r="2378" spans="1:15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  <c r="L2378" s="10" cm="1">
        <f t="array" ref="L2378">MEDIAN(IF(ds_salaries[experience_level]=ds_salaries[[#This Row],[experience_level]],ds_salaries[salary_in_usd]))</f>
        <v>146000</v>
      </c>
      <c r="M2378" s="10" t="str" cm="1">
        <f t="array" ref="M2378">_xlfn.IFS(ds_salaries[[#This Row],[remote_ratio]]=100,"Remote",ds_salaries[[#This Row],[remote_ratio]]=0,"Onsite",ds_salaries[[#This Row],[remote_ratio]]=50,"Hybrid")</f>
        <v>Remote</v>
      </c>
      <c r="N2378" s="10" t="str" cm="1">
        <f t="array" ref="N23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8" s="10" t="str">
        <f>VLOOKUP(ds_salaries[[#This Row],[employee_residence]],country_codes_wiki!A:B,2,0)</f>
        <v>United States</v>
      </c>
    </row>
    <row r="2379" spans="1:15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  <c r="L2379" s="10" cm="1">
        <f t="array" ref="L2379">MEDIAN(IF(ds_salaries[experience_level]=ds_salaries[[#This Row],[experience_level]],ds_salaries[salary_in_usd]))</f>
        <v>146000</v>
      </c>
      <c r="M2379" s="10" t="str" cm="1">
        <f t="array" ref="M2379">_xlfn.IFS(ds_salaries[[#This Row],[remote_ratio]]=100,"Remote",ds_salaries[[#This Row],[remote_ratio]]=0,"Onsite",ds_salaries[[#This Row],[remote_ratio]]=50,"Hybrid")</f>
        <v>Remote</v>
      </c>
      <c r="N2379" s="10" t="str" cm="1">
        <f t="array" ref="N23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79" s="10" t="str">
        <f>VLOOKUP(ds_salaries[[#This Row],[employee_residence]],country_codes_wiki!A:B,2,0)</f>
        <v>United States</v>
      </c>
    </row>
    <row r="2380" spans="1:15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  <c r="L2380" s="10" cm="1">
        <f t="array" ref="L2380">MEDIAN(IF(ds_salaries[experience_level]=ds_salaries[[#This Row],[experience_level]],ds_salaries[salary_in_usd]))</f>
        <v>70000</v>
      </c>
      <c r="M2380" s="10" t="str" cm="1">
        <f t="array" ref="M2380">_xlfn.IFS(ds_salaries[[#This Row],[remote_ratio]]=100,"Remote",ds_salaries[[#This Row],[remote_ratio]]=0,"Onsite",ds_salaries[[#This Row],[remote_ratio]]=50,"Hybrid")</f>
        <v>Remote</v>
      </c>
      <c r="N2380" s="10" t="str" cm="1">
        <f t="array" ref="N2380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2380" s="10" t="str">
        <f>VLOOKUP(ds_salaries[[#This Row],[employee_residence]],country_codes_wiki!A:B,2,0)</f>
        <v>Mexico</v>
      </c>
    </row>
    <row r="2381" spans="1:15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  <c r="L2381" s="10" cm="1">
        <f t="array" ref="L2381">MEDIAN(IF(ds_salaries[experience_level]=ds_salaries[[#This Row],[experience_level]],ds_salaries[salary_in_usd]))</f>
        <v>100000</v>
      </c>
      <c r="M2381" s="10" t="str" cm="1">
        <f t="array" ref="M2381">_xlfn.IFS(ds_salaries[[#This Row],[remote_ratio]]=100,"Remote",ds_salaries[[#This Row],[remote_ratio]]=0,"Onsite",ds_salaries[[#This Row],[remote_ratio]]=50,"Hybrid")</f>
        <v>Remote</v>
      </c>
      <c r="N2381" s="10" t="str" cm="1">
        <f t="array" ref="N23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1" s="10" t="str">
        <f>VLOOKUP(ds_salaries[[#This Row],[employee_residence]],country_codes_wiki!A:B,2,0)</f>
        <v>Switzerland</v>
      </c>
    </row>
    <row r="2382" spans="1:15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  <c r="L2382" s="10" cm="1">
        <f t="array" ref="L2382">MEDIAN(IF(ds_salaries[experience_level]=ds_salaries[[#This Row],[experience_level]],ds_salaries[salary_in_usd]))</f>
        <v>70000</v>
      </c>
      <c r="M2382" s="10" t="str" cm="1">
        <f t="array" ref="M2382">_xlfn.IFS(ds_salaries[[#This Row],[remote_ratio]]=100,"Remote",ds_salaries[[#This Row],[remote_ratio]]=0,"Onsite",ds_salaries[[#This Row],[remote_ratio]]=50,"Hybrid")</f>
        <v>Remote</v>
      </c>
      <c r="N2382" s="10" t="str" cm="1">
        <f t="array" ref="N23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2" s="10" t="str">
        <f>VLOOKUP(ds_salaries[[#This Row],[employee_residence]],country_codes_wiki!A:B,2,0)</f>
        <v>Italy</v>
      </c>
    </row>
    <row r="2383" spans="1:15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  <c r="L2383" s="10" cm="1">
        <f t="array" ref="L2383">MEDIAN(IF(ds_salaries[experience_level]=ds_salaries[[#This Row],[experience_level]],ds_salaries[salary_in_usd]))</f>
        <v>70000</v>
      </c>
      <c r="M2383" s="10" t="str" cm="1">
        <f t="array" ref="M2383">_xlfn.IFS(ds_salaries[[#This Row],[remote_ratio]]=100,"Remote",ds_salaries[[#This Row],[remote_ratio]]=0,"Onsite",ds_salaries[[#This Row],[remote_ratio]]=50,"Hybrid")</f>
        <v>Remote</v>
      </c>
      <c r="N2383" s="10" t="str" cm="1">
        <f t="array" ref="N23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3" s="10" t="str">
        <f>VLOOKUP(ds_salaries[[#This Row],[employee_residence]],country_codes_wiki!A:B,2,0)</f>
        <v>Italy</v>
      </c>
    </row>
    <row r="2384" spans="1:15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  <c r="L2384" s="10" cm="1">
        <f t="array" ref="L2384">MEDIAN(IF(ds_salaries[experience_level]=ds_salaries[[#This Row],[experience_level]],ds_salaries[salary_in_usd]))</f>
        <v>146000</v>
      </c>
      <c r="M2384" s="10" t="str" cm="1">
        <f t="array" ref="M2384">_xlfn.IFS(ds_salaries[[#This Row],[remote_ratio]]=100,"Remote",ds_salaries[[#This Row],[remote_ratio]]=0,"Onsite",ds_salaries[[#This Row],[remote_ratio]]=50,"Hybrid")</f>
        <v>Onsite</v>
      </c>
      <c r="N2384" s="10" t="str" cm="1">
        <f t="array" ref="N23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4" s="10" t="str">
        <f>VLOOKUP(ds_salaries[[#This Row],[employee_residence]],country_codes_wiki!A:B,2,0)</f>
        <v>United States</v>
      </c>
    </row>
    <row r="2385" spans="1:15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  <c r="L2385" s="10" cm="1">
        <f t="array" ref="L2385">MEDIAN(IF(ds_salaries[experience_level]=ds_salaries[[#This Row],[experience_level]],ds_salaries[salary_in_usd]))</f>
        <v>146000</v>
      </c>
      <c r="M2385" s="10" t="str" cm="1">
        <f t="array" ref="M2385">_xlfn.IFS(ds_salaries[[#This Row],[remote_ratio]]=100,"Remote",ds_salaries[[#This Row],[remote_ratio]]=0,"Onsite",ds_salaries[[#This Row],[remote_ratio]]=50,"Hybrid")</f>
        <v>Onsite</v>
      </c>
      <c r="N2385" s="10" t="str" cm="1">
        <f t="array" ref="N23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5" s="10" t="str">
        <f>VLOOKUP(ds_salaries[[#This Row],[employee_residence]],country_codes_wiki!A:B,2,0)</f>
        <v>United States</v>
      </c>
    </row>
    <row r="2386" spans="1:15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  <c r="L2386" s="10" cm="1">
        <f t="array" ref="L2386">MEDIAN(IF(ds_salaries[experience_level]=ds_salaries[[#This Row],[experience_level]],ds_salaries[salary_in_usd]))</f>
        <v>146000</v>
      </c>
      <c r="M2386" s="10" t="str" cm="1">
        <f t="array" ref="M2386">_xlfn.IFS(ds_salaries[[#This Row],[remote_ratio]]=100,"Remote",ds_salaries[[#This Row],[remote_ratio]]=0,"Onsite",ds_salaries[[#This Row],[remote_ratio]]=50,"Hybrid")</f>
        <v>Remote</v>
      </c>
      <c r="N2386" s="10" t="str" cm="1">
        <f t="array" ref="N23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6" s="10" t="str">
        <f>VLOOKUP(ds_salaries[[#This Row],[employee_residence]],country_codes_wiki!A:B,2,0)</f>
        <v>United States</v>
      </c>
    </row>
    <row r="2387" spans="1:15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  <c r="L2387" s="10" cm="1">
        <f t="array" ref="L2387">MEDIAN(IF(ds_salaries[experience_level]=ds_salaries[[#This Row],[experience_level]],ds_salaries[salary_in_usd]))</f>
        <v>146000</v>
      </c>
      <c r="M2387" s="10" t="str" cm="1">
        <f t="array" ref="M2387">_xlfn.IFS(ds_salaries[[#This Row],[remote_ratio]]=100,"Remote",ds_salaries[[#This Row],[remote_ratio]]=0,"Onsite",ds_salaries[[#This Row],[remote_ratio]]=50,"Hybrid")</f>
        <v>Remote</v>
      </c>
      <c r="N2387" s="10" t="str" cm="1">
        <f t="array" ref="N23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7" s="10" t="str">
        <f>VLOOKUP(ds_salaries[[#This Row],[employee_residence]],country_codes_wiki!A:B,2,0)</f>
        <v>United States</v>
      </c>
    </row>
    <row r="2388" spans="1:15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  <c r="L2388" s="10" cm="1">
        <f t="array" ref="L2388">MEDIAN(IF(ds_salaries[experience_level]=ds_salaries[[#This Row],[experience_level]],ds_salaries[salary_in_usd]))</f>
        <v>146000</v>
      </c>
      <c r="M2388" s="10" t="str" cm="1">
        <f t="array" ref="M2388">_xlfn.IFS(ds_salaries[[#This Row],[remote_ratio]]=100,"Remote",ds_salaries[[#This Row],[remote_ratio]]=0,"Onsite",ds_salaries[[#This Row],[remote_ratio]]=50,"Hybrid")</f>
        <v>Onsite</v>
      </c>
      <c r="N2388" s="10" t="str" cm="1">
        <f t="array" ref="N23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8" s="10" t="str">
        <f>VLOOKUP(ds_salaries[[#This Row],[employee_residence]],country_codes_wiki!A:B,2,0)</f>
        <v>United States</v>
      </c>
    </row>
    <row r="2389" spans="1:15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  <c r="L2389" s="10" cm="1">
        <f t="array" ref="L2389">MEDIAN(IF(ds_salaries[experience_level]=ds_salaries[[#This Row],[experience_level]],ds_salaries[salary_in_usd]))</f>
        <v>146000</v>
      </c>
      <c r="M2389" s="10" t="str" cm="1">
        <f t="array" ref="M2389">_xlfn.IFS(ds_salaries[[#This Row],[remote_ratio]]=100,"Remote",ds_salaries[[#This Row],[remote_ratio]]=0,"Onsite",ds_salaries[[#This Row],[remote_ratio]]=50,"Hybrid")</f>
        <v>Onsite</v>
      </c>
      <c r="N2389" s="10" t="str" cm="1">
        <f t="array" ref="N23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89" s="10" t="str">
        <f>VLOOKUP(ds_salaries[[#This Row],[employee_residence]],country_codes_wiki!A:B,2,0)</f>
        <v>United States</v>
      </c>
    </row>
    <row r="2390" spans="1:15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  <c r="L2390" s="10" cm="1">
        <f t="array" ref="L2390">MEDIAN(IF(ds_salaries[experience_level]=ds_salaries[[#This Row],[experience_level]],ds_salaries[salary_in_usd]))</f>
        <v>146000</v>
      </c>
      <c r="M2390" s="10" t="str" cm="1">
        <f t="array" ref="M2390">_xlfn.IFS(ds_salaries[[#This Row],[remote_ratio]]=100,"Remote",ds_salaries[[#This Row],[remote_ratio]]=0,"Onsite",ds_salaries[[#This Row],[remote_ratio]]=50,"Hybrid")</f>
        <v>Onsite</v>
      </c>
      <c r="N2390" s="10" t="str" cm="1">
        <f t="array" ref="N23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0" s="10" t="str">
        <f>VLOOKUP(ds_salaries[[#This Row],[employee_residence]],country_codes_wiki!A:B,2,0)</f>
        <v>United States</v>
      </c>
    </row>
    <row r="2391" spans="1:15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  <c r="L2391" s="10" cm="1">
        <f t="array" ref="L2391">MEDIAN(IF(ds_salaries[experience_level]=ds_salaries[[#This Row],[experience_level]],ds_salaries[salary_in_usd]))</f>
        <v>146000</v>
      </c>
      <c r="M2391" s="10" t="str" cm="1">
        <f t="array" ref="M2391">_xlfn.IFS(ds_salaries[[#This Row],[remote_ratio]]=100,"Remote",ds_salaries[[#This Row],[remote_ratio]]=0,"Onsite",ds_salaries[[#This Row],[remote_ratio]]=50,"Hybrid")</f>
        <v>Onsite</v>
      </c>
      <c r="N2391" s="10" t="str" cm="1">
        <f t="array" ref="N23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1" s="10" t="str">
        <f>VLOOKUP(ds_salaries[[#This Row],[employee_residence]],country_codes_wiki!A:B,2,0)</f>
        <v>United States</v>
      </c>
    </row>
    <row r="2392" spans="1:15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  <c r="L2392" s="10" cm="1">
        <f t="array" ref="L2392">MEDIAN(IF(ds_salaries[experience_level]=ds_salaries[[#This Row],[experience_level]],ds_salaries[salary_in_usd]))</f>
        <v>100000</v>
      </c>
      <c r="M2392" s="10" t="str" cm="1">
        <f t="array" ref="M2392">_xlfn.IFS(ds_salaries[[#This Row],[remote_ratio]]=100,"Remote",ds_salaries[[#This Row],[remote_ratio]]=0,"Onsite",ds_salaries[[#This Row],[remote_ratio]]=50,"Hybrid")</f>
        <v>Onsite</v>
      </c>
      <c r="N2392" s="10" t="str" cm="1">
        <f t="array" ref="N23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2" s="10" t="str">
        <f>VLOOKUP(ds_salaries[[#This Row],[employee_residence]],country_codes_wiki!A:B,2,0)</f>
        <v>United States</v>
      </c>
    </row>
    <row r="2393" spans="1:15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  <c r="L2393" s="10" cm="1">
        <f t="array" ref="L2393">MEDIAN(IF(ds_salaries[experience_level]=ds_salaries[[#This Row],[experience_level]],ds_salaries[salary_in_usd]))</f>
        <v>100000</v>
      </c>
      <c r="M2393" s="10" t="str" cm="1">
        <f t="array" ref="M2393">_xlfn.IFS(ds_salaries[[#This Row],[remote_ratio]]=100,"Remote",ds_salaries[[#This Row],[remote_ratio]]=0,"Onsite",ds_salaries[[#This Row],[remote_ratio]]=50,"Hybrid")</f>
        <v>Onsite</v>
      </c>
      <c r="N2393" s="10" t="str" cm="1">
        <f t="array" ref="N23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3" s="10" t="str">
        <f>VLOOKUP(ds_salaries[[#This Row],[employee_residence]],country_codes_wiki!A:B,2,0)</f>
        <v>United States</v>
      </c>
    </row>
    <row r="2394" spans="1:15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  <c r="L2394" s="10" cm="1">
        <f t="array" ref="L2394">MEDIAN(IF(ds_salaries[experience_level]=ds_salaries[[#This Row],[experience_level]],ds_salaries[salary_in_usd]))</f>
        <v>146000</v>
      </c>
      <c r="M2394" s="10" t="str" cm="1">
        <f t="array" ref="M2394">_xlfn.IFS(ds_salaries[[#This Row],[remote_ratio]]=100,"Remote",ds_salaries[[#This Row],[remote_ratio]]=0,"Onsite",ds_salaries[[#This Row],[remote_ratio]]=50,"Hybrid")</f>
        <v>Remote</v>
      </c>
      <c r="N2394" s="10" t="str" cm="1">
        <f t="array" ref="N23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4" s="10" t="str">
        <f>VLOOKUP(ds_salaries[[#This Row],[employee_residence]],country_codes_wiki!A:B,2,0)</f>
        <v>United States</v>
      </c>
    </row>
    <row r="2395" spans="1:15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  <c r="L2395" s="10" cm="1">
        <f t="array" ref="L2395">MEDIAN(IF(ds_salaries[experience_level]=ds_salaries[[#This Row],[experience_level]],ds_salaries[salary_in_usd]))</f>
        <v>146000</v>
      </c>
      <c r="M2395" s="10" t="str" cm="1">
        <f t="array" ref="M2395">_xlfn.IFS(ds_salaries[[#This Row],[remote_ratio]]=100,"Remote",ds_salaries[[#This Row],[remote_ratio]]=0,"Onsite",ds_salaries[[#This Row],[remote_ratio]]=50,"Hybrid")</f>
        <v>Remote</v>
      </c>
      <c r="N2395" s="10" t="str" cm="1">
        <f t="array" ref="N23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5" s="10" t="str">
        <f>VLOOKUP(ds_salaries[[#This Row],[employee_residence]],country_codes_wiki!A:B,2,0)</f>
        <v>United States</v>
      </c>
    </row>
    <row r="2396" spans="1:15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  <c r="L2396" s="10" cm="1">
        <f t="array" ref="L2396">MEDIAN(IF(ds_salaries[experience_level]=ds_salaries[[#This Row],[experience_level]],ds_salaries[salary_in_usd]))</f>
        <v>146000</v>
      </c>
      <c r="M2396" s="10" t="str" cm="1">
        <f t="array" ref="M2396">_xlfn.IFS(ds_salaries[[#This Row],[remote_ratio]]=100,"Remote",ds_salaries[[#This Row],[remote_ratio]]=0,"Onsite",ds_salaries[[#This Row],[remote_ratio]]=50,"Hybrid")</f>
        <v>Onsite</v>
      </c>
      <c r="N2396" s="10" t="str" cm="1">
        <f t="array" ref="N23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6" s="10" t="str">
        <f>VLOOKUP(ds_salaries[[#This Row],[employee_residence]],country_codes_wiki!A:B,2,0)</f>
        <v>United States</v>
      </c>
    </row>
    <row r="2397" spans="1:15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  <c r="L2397" s="10" cm="1">
        <f t="array" ref="L2397">MEDIAN(IF(ds_salaries[experience_level]=ds_salaries[[#This Row],[experience_level]],ds_salaries[salary_in_usd]))</f>
        <v>146000</v>
      </c>
      <c r="M2397" s="10" t="str" cm="1">
        <f t="array" ref="M2397">_xlfn.IFS(ds_salaries[[#This Row],[remote_ratio]]=100,"Remote",ds_salaries[[#This Row],[remote_ratio]]=0,"Onsite",ds_salaries[[#This Row],[remote_ratio]]=50,"Hybrid")</f>
        <v>Onsite</v>
      </c>
      <c r="N2397" s="10" t="str" cm="1">
        <f t="array" ref="N23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7" s="10" t="str">
        <f>VLOOKUP(ds_salaries[[#This Row],[employee_residence]],country_codes_wiki!A:B,2,0)</f>
        <v>United States</v>
      </c>
    </row>
    <row r="2398" spans="1:15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  <c r="L2398" s="10" cm="1">
        <f t="array" ref="L2398">MEDIAN(IF(ds_salaries[experience_level]=ds_salaries[[#This Row],[experience_level]],ds_salaries[salary_in_usd]))</f>
        <v>146000</v>
      </c>
      <c r="M2398" s="10" t="str" cm="1">
        <f t="array" ref="M2398">_xlfn.IFS(ds_salaries[[#This Row],[remote_ratio]]=100,"Remote",ds_salaries[[#This Row],[remote_ratio]]=0,"Onsite",ds_salaries[[#This Row],[remote_ratio]]=50,"Hybrid")</f>
        <v>Remote</v>
      </c>
      <c r="N2398" s="10" t="str" cm="1">
        <f t="array" ref="N23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8" s="10" t="str">
        <f>VLOOKUP(ds_salaries[[#This Row],[employee_residence]],country_codes_wiki!A:B,2,0)</f>
        <v>United States</v>
      </c>
    </row>
    <row r="2399" spans="1:15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  <c r="L2399" s="10" cm="1">
        <f t="array" ref="L2399">MEDIAN(IF(ds_salaries[experience_level]=ds_salaries[[#This Row],[experience_level]],ds_salaries[salary_in_usd]))</f>
        <v>146000</v>
      </c>
      <c r="M2399" s="10" t="str" cm="1">
        <f t="array" ref="M2399">_xlfn.IFS(ds_salaries[[#This Row],[remote_ratio]]=100,"Remote",ds_salaries[[#This Row],[remote_ratio]]=0,"Onsite",ds_salaries[[#This Row],[remote_ratio]]=50,"Hybrid")</f>
        <v>Remote</v>
      </c>
      <c r="N2399" s="10" t="str" cm="1">
        <f t="array" ref="N23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399" s="10" t="str">
        <f>VLOOKUP(ds_salaries[[#This Row],[employee_residence]],country_codes_wiki!A:B,2,0)</f>
        <v>United States</v>
      </c>
    </row>
    <row r="2400" spans="1:15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  <c r="L2400" s="10" cm="1">
        <f t="array" ref="L2400">MEDIAN(IF(ds_salaries[experience_level]=ds_salaries[[#This Row],[experience_level]],ds_salaries[salary_in_usd]))</f>
        <v>146000</v>
      </c>
      <c r="M2400" s="10" t="str" cm="1">
        <f t="array" ref="M2400">_xlfn.IFS(ds_salaries[[#This Row],[remote_ratio]]=100,"Remote",ds_salaries[[#This Row],[remote_ratio]]=0,"Onsite",ds_salaries[[#This Row],[remote_ratio]]=50,"Hybrid")</f>
        <v>Onsite</v>
      </c>
      <c r="N2400" s="10" t="str" cm="1">
        <f t="array" ref="N24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0" s="10" t="str">
        <f>VLOOKUP(ds_salaries[[#This Row],[employee_residence]],country_codes_wiki!A:B,2,0)</f>
        <v>United States</v>
      </c>
    </row>
    <row r="2401" spans="1:15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  <c r="L2401" s="10" cm="1">
        <f t="array" ref="L2401">MEDIAN(IF(ds_salaries[experience_level]=ds_salaries[[#This Row],[experience_level]],ds_salaries[salary_in_usd]))</f>
        <v>146000</v>
      </c>
      <c r="M2401" s="10" t="str" cm="1">
        <f t="array" ref="M2401">_xlfn.IFS(ds_salaries[[#This Row],[remote_ratio]]=100,"Remote",ds_salaries[[#This Row],[remote_ratio]]=0,"Onsite",ds_salaries[[#This Row],[remote_ratio]]=50,"Hybrid")</f>
        <v>Onsite</v>
      </c>
      <c r="N2401" s="10" t="str" cm="1">
        <f t="array" ref="N24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1" s="10" t="str">
        <f>VLOOKUP(ds_salaries[[#This Row],[employee_residence]],country_codes_wiki!A:B,2,0)</f>
        <v>United States</v>
      </c>
    </row>
    <row r="2402" spans="1:15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  <c r="L2402" s="10" cm="1">
        <f t="array" ref="L2402">MEDIAN(IF(ds_salaries[experience_level]=ds_salaries[[#This Row],[experience_level]],ds_salaries[salary_in_usd]))</f>
        <v>146000</v>
      </c>
      <c r="M2402" s="10" t="str" cm="1">
        <f t="array" ref="M2402">_xlfn.IFS(ds_salaries[[#This Row],[remote_ratio]]=100,"Remote",ds_salaries[[#This Row],[remote_ratio]]=0,"Onsite",ds_salaries[[#This Row],[remote_ratio]]=50,"Hybrid")</f>
        <v>Remote</v>
      </c>
      <c r="N2402" s="10" t="str" cm="1">
        <f t="array" ref="N24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2" s="10" t="str">
        <f>VLOOKUP(ds_salaries[[#This Row],[employee_residence]],country_codes_wiki!A:B,2,0)</f>
        <v>United States</v>
      </c>
    </row>
    <row r="2403" spans="1:15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  <c r="L2403" s="10" cm="1">
        <f t="array" ref="L2403">MEDIAN(IF(ds_salaries[experience_level]=ds_salaries[[#This Row],[experience_level]],ds_salaries[salary_in_usd]))</f>
        <v>146000</v>
      </c>
      <c r="M2403" s="10" t="str" cm="1">
        <f t="array" ref="M2403">_xlfn.IFS(ds_salaries[[#This Row],[remote_ratio]]=100,"Remote",ds_salaries[[#This Row],[remote_ratio]]=0,"Onsite",ds_salaries[[#This Row],[remote_ratio]]=50,"Hybrid")</f>
        <v>Remote</v>
      </c>
      <c r="N2403" s="10" t="str" cm="1">
        <f t="array" ref="N24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3" s="10" t="str">
        <f>VLOOKUP(ds_salaries[[#This Row],[employee_residence]],country_codes_wiki!A:B,2,0)</f>
        <v>United States</v>
      </c>
    </row>
    <row r="2404" spans="1:15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  <c r="L2404" s="10" cm="1">
        <f t="array" ref="L2404">MEDIAN(IF(ds_salaries[experience_level]=ds_salaries[[#This Row],[experience_level]],ds_salaries[salary_in_usd]))</f>
        <v>146000</v>
      </c>
      <c r="M2404" s="10" t="str" cm="1">
        <f t="array" ref="M2404">_xlfn.IFS(ds_salaries[[#This Row],[remote_ratio]]=100,"Remote",ds_salaries[[#This Row],[remote_ratio]]=0,"Onsite",ds_salaries[[#This Row],[remote_ratio]]=50,"Hybrid")</f>
        <v>Onsite</v>
      </c>
      <c r="N2404" s="10" t="str" cm="1">
        <f t="array" ref="N24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4" s="10" t="str">
        <f>VLOOKUP(ds_salaries[[#This Row],[employee_residence]],country_codes_wiki!A:B,2,0)</f>
        <v>United States</v>
      </c>
    </row>
    <row r="2405" spans="1:15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  <c r="L2405" s="10" cm="1">
        <f t="array" ref="L2405">MEDIAN(IF(ds_salaries[experience_level]=ds_salaries[[#This Row],[experience_level]],ds_salaries[salary_in_usd]))</f>
        <v>146000</v>
      </c>
      <c r="M2405" s="10" t="str" cm="1">
        <f t="array" ref="M2405">_xlfn.IFS(ds_salaries[[#This Row],[remote_ratio]]=100,"Remote",ds_salaries[[#This Row],[remote_ratio]]=0,"Onsite",ds_salaries[[#This Row],[remote_ratio]]=50,"Hybrid")</f>
        <v>Onsite</v>
      </c>
      <c r="N2405" s="10" t="str" cm="1">
        <f t="array" ref="N24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5" s="10" t="str">
        <f>VLOOKUP(ds_salaries[[#This Row],[employee_residence]],country_codes_wiki!A:B,2,0)</f>
        <v>United States</v>
      </c>
    </row>
    <row r="2406" spans="1:15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  <c r="L2406" s="10" cm="1">
        <f t="array" ref="L2406">MEDIAN(IF(ds_salaries[experience_level]=ds_salaries[[#This Row],[experience_level]],ds_salaries[salary_in_usd]))</f>
        <v>146000</v>
      </c>
      <c r="M2406" s="10" t="str" cm="1">
        <f t="array" ref="M2406">_xlfn.IFS(ds_salaries[[#This Row],[remote_ratio]]=100,"Remote",ds_salaries[[#This Row],[remote_ratio]]=0,"Onsite",ds_salaries[[#This Row],[remote_ratio]]=50,"Hybrid")</f>
        <v>Remote</v>
      </c>
      <c r="N2406" s="10" t="str" cm="1">
        <f t="array" ref="N24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6" s="10" t="str">
        <f>VLOOKUP(ds_salaries[[#This Row],[employee_residence]],country_codes_wiki!A:B,2,0)</f>
        <v>United States</v>
      </c>
    </row>
    <row r="2407" spans="1:15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  <c r="L2407" s="10" cm="1">
        <f t="array" ref="L2407">MEDIAN(IF(ds_salaries[experience_level]=ds_salaries[[#This Row],[experience_level]],ds_salaries[salary_in_usd]))</f>
        <v>146000</v>
      </c>
      <c r="M2407" s="10" t="str" cm="1">
        <f t="array" ref="M2407">_xlfn.IFS(ds_salaries[[#This Row],[remote_ratio]]=100,"Remote",ds_salaries[[#This Row],[remote_ratio]]=0,"Onsite",ds_salaries[[#This Row],[remote_ratio]]=50,"Hybrid")</f>
        <v>Remote</v>
      </c>
      <c r="N2407" s="10" t="str" cm="1">
        <f t="array" ref="N24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7" s="10" t="str">
        <f>VLOOKUP(ds_salaries[[#This Row],[employee_residence]],country_codes_wiki!A:B,2,0)</f>
        <v>United States</v>
      </c>
    </row>
    <row r="2408" spans="1:15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  <c r="L2408" s="10" cm="1">
        <f t="array" ref="L2408">MEDIAN(IF(ds_salaries[experience_level]=ds_salaries[[#This Row],[experience_level]],ds_salaries[salary_in_usd]))</f>
        <v>146000</v>
      </c>
      <c r="M2408" s="10" t="str" cm="1">
        <f t="array" ref="M2408">_xlfn.IFS(ds_salaries[[#This Row],[remote_ratio]]=100,"Remote",ds_salaries[[#This Row],[remote_ratio]]=0,"Onsite",ds_salaries[[#This Row],[remote_ratio]]=50,"Hybrid")</f>
        <v>Remote</v>
      </c>
      <c r="N2408" s="10" t="str" cm="1">
        <f t="array" ref="N24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8" s="10" t="str">
        <f>VLOOKUP(ds_salaries[[#This Row],[employee_residence]],country_codes_wiki!A:B,2,0)</f>
        <v>United States</v>
      </c>
    </row>
    <row r="2409" spans="1:15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  <c r="L2409" s="10" cm="1">
        <f t="array" ref="L2409">MEDIAN(IF(ds_salaries[experience_level]=ds_salaries[[#This Row],[experience_level]],ds_salaries[salary_in_usd]))</f>
        <v>146000</v>
      </c>
      <c r="M2409" s="10" t="str" cm="1">
        <f t="array" ref="M2409">_xlfn.IFS(ds_salaries[[#This Row],[remote_ratio]]=100,"Remote",ds_salaries[[#This Row],[remote_ratio]]=0,"Onsite",ds_salaries[[#This Row],[remote_ratio]]=50,"Hybrid")</f>
        <v>Remote</v>
      </c>
      <c r="N2409" s="10" t="str" cm="1">
        <f t="array" ref="N24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09" s="10" t="str">
        <f>VLOOKUP(ds_salaries[[#This Row],[employee_residence]],country_codes_wiki!A:B,2,0)</f>
        <v>United States</v>
      </c>
    </row>
    <row r="2410" spans="1:15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  <c r="L2410" s="10" cm="1">
        <f t="array" ref="L2410">MEDIAN(IF(ds_salaries[experience_level]=ds_salaries[[#This Row],[experience_level]],ds_salaries[salary_in_usd]))</f>
        <v>146000</v>
      </c>
      <c r="M2410" s="10" t="str" cm="1">
        <f t="array" ref="M2410">_xlfn.IFS(ds_salaries[[#This Row],[remote_ratio]]=100,"Remote",ds_salaries[[#This Row],[remote_ratio]]=0,"Onsite",ds_salaries[[#This Row],[remote_ratio]]=50,"Hybrid")</f>
        <v>Remote</v>
      </c>
      <c r="N2410" s="10" t="str" cm="1">
        <f t="array" ref="N24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0" s="10" t="str">
        <f>VLOOKUP(ds_salaries[[#This Row],[employee_residence]],country_codes_wiki!A:B,2,0)</f>
        <v>United States</v>
      </c>
    </row>
    <row r="2411" spans="1:15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  <c r="L2411" s="10" cm="1">
        <f t="array" ref="L2411">MEDIAN(IF(ds_salaries[experience_level]=ds_salaries[[#This Row],[experience_level]],ds_salaries[salary_in_usd]))</f>
        <v>146000</v>
      </c>
      <c r="M2411" s="10" t="str" cm="1">
        <f t="array" ref="M2411">_xlfn.IFS(ds_salaries[[#This Row],[remote_ratio]]=100,"Remote",ds_salaries[[#This Row],[remote_ratio]]=0,"Onsite",ds_salaries[[#This Row],[remote_ratio]]=50,"Hybrid")</f>
        <v>Remote</v>
      </c>
      <c r="N2411" s="10" t="str" cm="1">
        <f t="array" ref="N24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1" s="10" t="str">
        <f>VLOOKUP(ds_salaries[[#This Row],[employee_residence]],country_codes_wiki!A:B,2,0)</f>
        <v>United States</v>
      </c>
    </row>
    <row r="2412" spans="1:15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  <c r="L2412" s="10" cm="1">
        <f t="array" ref="L2412">MEDIAN(IF(ds_salaries[experience_level]=ds_salaries[[#This Row],[experience_level]],ds_salaries[salary_in_usd]))</f>
        <v>100000</v>
      </c>
      <c r="M2412" s="10" t="str" cm="1">
        <f t="array" ref="M2412">_xlfn.IFS(ds_salaries[[#This Row],[remote_ratio]]=100,"Remote",ds_salaries[[#This Row],[remote_ratio]]=0,"Onsite",ds_salaries[[#This Row],[remote_ratio]]=50,"Hybrid")</f>
        <v>Onsite</v>
      </c>
      <c r="N2412" s="10" t="str" cm="1">
        <f t="array" ref="N24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2" s="10" t="str">
        <f>VLOOKUP(ds_salaries[[#This Row],[employee_residence]],country_codes_wiki!A:B,2,0)</f>
        <v>United States</v>
      </c>
    </row>
    <row r="2413" spans="1:15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  <c r="L2413" s="10" cm="1">
        <f t="array" ref="L2413">MEDIAN(IF(ds_salaries[experience_level]=ds_salaries[[#This Row],[experience_level]],ds_salaries[salary_in_usd]))</f>
        <v>100000</v>
      </c>
      <c r="M2413" s="10" t="str" cm="1">
        <f t="array" ref="M2413">_xlfn.IFS(ds_salaries[[#This Row],[remote_ratio]]=100,"Remote",ds_salaries[[#This Row],[remote_ratio]]=0,"Onsite",ds_salaries[[#This Row],[remote_ratio]]=50,"Hybrid")</f>
        <v>Onsite</v>
      </c>
      <c r="N2413" s="10" t="str" cm="1">
        <f t="array" ref="N24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3" s="10" t="str">
        <f>VLOOKUP(ds_salaries[[#This Row],[employee_residence]],country_codes_wiki!A:B,2,0)</f>
        <v>United States</v>
      </c>
    </row>
    <row r="2414" spans="1:15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  <c r="L2414" s="10" cm="1">
        <f t="array" ref="L2414">MEDIAN(IF(ds_salaries[experience_level]=ds_salaries[[#This Row],[experience_level]],ds_salaries[salary_in_usd]))</f>
        <v>100000</v>
      </c>
      <c r="M2414" s="10" t="str" cm="1">
        <f t="array" ref="M2414">_xlfn.IFS(ds_salaries[[#This Row],[remote_ratio]]=100,"Remote",ds_salaries[[#This Row],[remote_ratio]]=0,"Onsite",ds_salaries[[#This Row],[remote_ratio]]=50,"Hybrid")</f>
        <v>Onsite</v>
      </c>
      <c r="N2414" s="10" t="str" cm="1">
        <f t="array" ref="N24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4" s="10" t="str">
        <f>VLOOKUP(ds_salaries[[#This Row],[employee_residence]],country_codes_wiki!A:B,2,0)</f>
        <v>United States</v>
      </c>
    </row>
    <row r="2415" spans="1:15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  <c r="L2415" s="10" cm="1">
        <f t="array" ref="L2415">MEDIAN(IF(ds_salaries[experience_level]=ds_salaries[[#This Row],[experience_level]],ds_salaries[salary_in_usd]))</f>
        <v>100000</v>
      </c>
      <c r="M2415" s="10" t="str" cm="1">
        <f t="array" ref="M2415">_xlfn.IFS(ds_salaries[[#This Row],[remote_ratio]]=100,"Remote",ds_salaries[[#This Row],[remote_ratio]]=0,"Onsite",ds_salaries[[#This Row],[remote_ratio]]=50,"Hybrid")</f>
        <v>Onsite</v>
      </c>
      <c r="N2415" s="10" t="str" cm="1">
        <f t="array" ref="N24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5" s="10" t="str">
        <f>VLOOKUP(ds_salaries[[#This Row],[employee_residence]],country_codes_wiki!A:B,2,0)</f>
        <v>United States</v>
      </c>
    </row>
    <row r="2416" spans="1:15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  <c r="L2416" s="10" cm="1">
        <f t="array" ref="L2416">MEDIAN(IF(ds_salaries[experience_level]=ds_salaries[[#This Row],[experience_level]],ds_salaries[salary_in_usd]))</f>
        <v>100000</v>
      </c>
      <c r="M2416" s="10" t="str" cm="1">
        <f t="array" ref="M2416">_xlfn.IFS(ds_salaries[[#This Row],[remote_ratio]]=100,"Remote",ds_salaries[[#This Row],[remote_ratio]]=0,"Onsite",ds_salaries[[#This Row],[remote_ratio]]=50,"Hybrid")</f>
        <v>Onsite</v>
      </c>
      <c r="N2416" s="10" t="str" cm="1">
        <f t="array" ref="N24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6" s="10" t="str">
        <f>VLOOKUP(ds_salaries[[#This Row],[employee_residence]],country_codes_wiki!A:B,2,0)</f>
        <v>United States</v>
      </c>
    </row>
    <row r="2417" spans="1:15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  <c r="L2417" s="10" cm="1">
        <f t="array" ref="L2417">MEDIAN(IF(ds_salaries[experience_level]=ds_salaries[[#This Row],[experience_level]],ds_salaries[salary_in_usd]))</f>
        <v>100000</v>
      </c>
      <c r="M2417" s="10" t="str" cm="1">
        <f t="array" ref="M2417">_xlfn.IFS(ds_salaries[[#This Row],[remote_ratio]]=100,"Remote",ds_salaries[[#This Row],[remote_ratio]]=0,"Onsite",ds_salaries[[#This Row],[remote_ratio]]=50,"Hybrid")</f>
        <v>Onsite</v>
      </c>
      <c r="N2417" s="10" t="str" cm="1">
        <f t="array" ref="N24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7" s="10" t="str">
        <f>VLOOKUP(ds_salaries[[#This Row],[employee_residence]],country_codes_wiki!A:B,2,0)</f>
        <v>United States</v>
      </c>
    </row>
    <row r="2418" spans="1:15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  <c r="L2418" s="10" cm="1">
        <f t="array" ref="L2418">MEDIAN(IF(ds_salaries[experience_level]=ds_salaries[[#This Row],[experience_level]],ds_salaries[salary_in_usd]))</f>
        <v>100000</v>
      </c>
      <c r="M2418" s="10" t="str" cm="1">
        <f t="array" ref="M2418">_xlfn.IFS(ds_salaries[[#This Row],[remote_ratio]]=100,"Remote",ds_salaries[[#This Row],[remote_ratio]]=0,"Onsite",ds_salaries[[#This Row],[remote_ratio]]=50,"Hybrid")</f>
        <v>Hybrid</v>
      </c>
      <c r="N2418" s="10" t="str" cm="1">
        <f t="array" ref="N24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8" s="10" t="str">
        <f>VLOOKUP(ds_salaries[[#This Row],[employee_residence]],country_codes_wiki!A:B,2,0)</f>
        <v>Austria</v>
      </c>
    </row>
    <row r="2419" spans="1:15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  <c r="L2419" s="10" cm="1">
        <f t="array" ref="L2419">MEDIAN(IF(ds_salaries[experience_level]=ds_salaries[[#This Row],[experience_level]],ds_salaries[salary_in_usd]))</f>
        <v>146000</v>
      </c>
      <c r="M2419" s="10" t="str" cm="1">
        <f t="array" ref="M2419">_xlfn.IFS(ds_salaries[[#This Row],[remote_ratio]]=100,"Remote",ds_salaries[[#This Row],[remote_ratio]]=0,"Onsite",ds_salaries[[#This Row],[remote_ratio]]=50,"Hybrid")</f>
        <v>Remote</v>
      </c>
      <c r="N2419" s="10" t="str" cm="1">
        <f t="array" ref="N24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19" s="10" t="str">
        <f>VLOOKUP(ds_salaries[[#This Row],[employee_residence]],country_codes_wiki!A:B,2,0)</f>
        <v>United States</v>
      </c>
    </row>
    <row r="2420" spans="1:15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  <c r="L2420" s="10" cm="1">
        <f t="array" ref="L2420">MEDIAN(IF(ds_salaries[experience_level]=ds_salaries[[#This Row],[experience_level]],ds_salaries[salary_in_usd]))</f>
        <v>146000</v>
      </c>
      <c r="M2420" s="10" t="str" cm="1">
        <f t="array" ref="M2420">_xlfn.IFS(ds_salaries[[#This Row],[remote_ratio]]=100,"Remote",ds_salaries[[#This Row],[remote_ratio]]=0,"Onsite",ds_salaries[[#This Row],[remote_ratio]]=50,"Hybrid")</f>
        <v>Remote</v>
      </c>
      <c r="N2420" s="10" t="str" cm="1">
        <f t="array" ref="N24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0" s="10" t="str">
        <f>VLOOKUP(ds_salaries[[#This Row],[employee_residence]],country_codes_wiki!A:B,2,0)</f>
        <v>United States</v>
      </c>
    </row>
    <row r="2421" spans="1:15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  <c r="L2421" s="10" cm="1">
        <f t="array" ref="L2421">MEDIAN(IF(ds_salaries[experience_level]=ds_salaries[[#This Row],[experience_level]],ds_salaries[salary_in_usd]))</f>
        <v>100000</v>
      </c>
      <c r="M2421" s="10" t="str" cm="1">
        <f t="array" ref="M2421">_xlfn.IFS(ds_salaries[[#This Row],[remote_ratio]]=100,"Remote",ds_salaries[[#This Row],[remote_ratio]]=0,"Onsite",ds_salaries[[#This Row],[remote_ratio]]=50,"Hybrid")</f>
        <v>Remote</v>
      </c>
      <c r="N2421" s="10" t="str" cm="1">
        <f t="array" ref="N24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1" s="10" t="str">
        <f>VLOOKUP(ds_salaries[[#This Row],[employee_residence]],country_codes_wiki!A:B,2,0)</f>
        <v>United States</v>
      </c>
    </row>
    <row r="2422" spans="1:15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  <c r="L2422" s="10" cm="1">
        <f t="array" ref="L2422">MEDIAN(IF(ds_salaries[experience_level]=ds_salaries[[#This Row],[experience_level]],ds_salaries[salary_in_usd]))</f>
        <v>100000</v>
      </c>
      <c r="M2422" s="10" t="str" cm="1">
        <f t="array" ref="M2422">_xlfn.IFS(ds_salaries[[#This Row],[remote_ratio]]=100,"Remote",ds_salaries[[#This Row],[remote_ratio]]=0,"Onsite",ds_salaries[[#This Row],[remote_ratio]]=50,"Hybrid")</f>
        <v>Remote</v>
      </c>
      <c r="N2422" s="10" t="str" cm="1">
        <f t="array" ref="N24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2" s="10" t="str">
        <f>VLOOKUP(ds_salaries[[#This Row],[employee_residence]],country_codes_wiki!A:B,2,0)</f>
        <v>United States</v>
      </c>
    </row>
    <row r="2423" spans="1:15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  <c r="L2423" s="10" cm="1">
        <f t="array" ref="L2423">MEDIAN(IF(ds_salaries[experience_level]=ds_salaries[[#This Row],[experience_level]],ds_salaries[salary_in_usd]))</f>
        <v>70000</v>
      </c>
      <c r="M2423" s="10" t="str" cm="1">
        <f t="array" ref="M2423">_xlfn.IFS(ds_salaries[[#This Row],[remote_ratio]]=100,"Remote",ds_salaries[[#This Row],[remote_ratio]]=0,"Onsite",ds_salaries[[#This Row],[remote_ratio]]=50,"Hybrid")</f>
        <v>Remote</v>
      </c>
      <c r="N2423" s="10" t="str" cm="1">
        <f t="array" ref="N24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3" s="10" t="str">
        <f>VLOOKUP(ds_salaries[[#This Row],[employee_residence]],country_codes_wiki!A:B,2,0)</f>
        <v>United States</v>
      </c>
    </row>
    <row r="2424" spans="1:15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  <c r="L2424" s="10" cm="1">
        <f t="array" ref="L2424">MEDIAN(IF(ds_salaries[experience_level]=ds_salaries[[#This Row],[experience_level]],ds_salaries[salary_in_usd]))</f>
        <v>70000</v>
      </c>
      <c r="M2424" s="10" t="str" cm="1">
        <f t="array" ref="M2424">_xlfn.IFS(ds_salaries[[#This Row],[remote_ratio]]=100,"Remote",ds_salaries[[#This Row],[remote_ratio]]=0,"Onsite",ds_salaries[[#This Row],[remote_ratio]]=50,"Hybrid")</f>
        <v>Remote</v>
      </c>
      <c r="N2424" s="10" t="str" cm="1">
        <f t="array" ref="N24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4" s="10" t="str">
        <f>VLOOKUP(ds_salaries[[#This Row],[employee_residence]],country_codes_wiki!A:B,2,0)</f>
        <v>United States</v>
      </c>
    </row>
    <row r="2425" spans="1:15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  <c r="L2425" s="10" cm="1">
        <f t="array" ref="L2425">MEDIAN(IF(ds_salaries[experience_level]=ds_salaries[[#This Row],[experience_level]],ds_salaries[salary_in_usd]))</f>
        <v>146000</v>
      </c>
      <c r="M2425" s="10" t="str" cm="1">
        <f t="array" ref="M2425">_xlfn.IFS(ds_salaries[[#This Row],[remote_ratio]]=100,"Remote",ds_salaries[[#This Row],[remote_ratio]]=0,"Onsite",ds_salaries[[#This Row],[remote_ratio]]=50,"Hybrid")</f>
        <v>Remote</v>
      </c>
      <c r="N2425" s="10" t="str" cm="1">
        <f t="array" ref="N24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5" s="10" t="str">
        <f>VLOOKUP(ds_salaries[[#This Row],[employee_residence]],country_codes_wiki!A:B,2,0)</f>
        <v>United States</v>
      </c>
    </row>
    <row r="2426" spans="1:15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  <c r="L2426" s="10" cm="1">
        <f t="array" ref="L2426">MEDIAN(IF(ds_salaries[experience_level]=ds_salaries[[#This Row],[experience_level]],ds_salaries[salary_in_usd]))</f>
        <v>146000</v>
      </c>
      <c r="M2426" s="10" t="str" cm="1">
        <f t="array" ref="M2426">_xlfn.IFS(ds_salaries[[#This Row],[remote_ratio]]=100,"Remote",ds_salaries[[#This Row],[remote_ratio]]=0,"Onsite",ds_salaries[[#This Row],[remote_ratio]]=50,"Hybrid")</f>
        <v>Remote</v>
      </c>
      <c r="N2426" s="10" t="str" cm="1">
        <f t="array" ref="N24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6" s="10" t="str">
        <f>VLOOKUP(ds_salaries[[#This Row],[employee_residence]],country_codes_wiki!A:B,2,0)</f>
        <v>United States</v>
      </c>
    </row>
    <row r="2427" spans="1:15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  <c r="L2427" s="10" cm="1">
        <f t="array" ref="L2427">MEDIAN(IF(ds_salaries[experience_level]=ds_salaries[[#This Row],[experience_level]],ds_salaries[salary_in_usd]))</f>
        <v>146000</v>
      </c>
      <c r="M2427" s="10" t="str" cm="1">
        <f t="array" ref="M2427">_xlfn.IFS(ds_salaries[[#This Row],[remote_ratio]]=100,"Remote",ds_salaries[[#This Row],[remote_ratio]]=0,"Onsite",ds_salaries[[#This Row],[remote_ratio]]=50,"Hybrid")</f>
        <v>Remote</v>
      </c>
      <c r="N2427" s="10" t="str" cm="1">
        <f t="array" ref="N24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7" s="10" t="str">
        <f>VLOOKUP(ds_salaries[[#This Row],[employee_residence]],country_codes_wiki!A:B,2,0)</f>
        <v>United States</v>
      </c>
    </row>
    <row r="2428" spans="1:15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  <c r="L2428" s="10" cm="1">
        <f t="array" ref="L2428">MEDIAN(IF(ds_salaries[experience_level]=ds_salaries[[#This Row],[experience_level]],ds_salaries[salary_in_usd]))</f>
        <v>146000</v>
      </c>
      <c r="M2428" s="10" t="str" cm="1">
        <f t="array" ref="M2428">_xlfn.IFS(ds_salaries[[#This Row],[remote_ratio]]=100,"Remote",ds_salaries[[#This Row],[remote_ratio]]=0,"Onsite",ds_salaries[[#This Row],[remote_ratio]]=50,"Hybrid")</f>
        <v>Remote</v>
      </c>
      <c r="N2428" s="10" t="str" cm="1">
        <f t="array" ref="N24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8" s="10" t="str">
        <f>VLOOKUP(ds_salaries[[#This Row],[employee_residence]],country_codes_wiki!A:B,2,0)</f>
        <v>United States</v>
      </c>
    </row>
    <row r="2429" spans="1:15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  <c r="L2429" s="10" cm="1">
        <f t="array" ref="L2429">MEDIAN(IF(ds_salaries[experience_level]=ds_salaries[[#This Row],[experience_level]],ds_salaries[salary_in_usd]))</f>
        <v>146000</v>
      </c>
      <c r="M2429" s="10" t="str" cm="1">
        <f t="array" ref="M2429">_xlfn.IFS(ds_salaries[[#This Row],[remote_ratio]]=100,"Remote",ds_salaries[[#This Row],[remote_ratio]]=0,"Onsite",ds_salaries[[#This Row],[remote_ratio]]=50,"Hybrid")</f>
        <v>Remote</v>
      </c>
      <c r="N2429" s="10" t="str" cm="1">
        <f t="array" ref="N24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29" s="10" t="str">
        <f>VLOOKUP(ds_salaries[[#This Row],[employee_residence]],country_codes_wiki!A:B,2,0)</f>
        <v>Slovakia</v>
      </c>
    </row>
    <row r="2430" spans="1:15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  <c r="L2430" s="10" cm="1">
        <f t="array" ref="L2430">MEDIAN(IF(ds_salaries[experience_level]=ds_salaries[[#This Row],[experience_level]],ds_salaries[salary_in_usd]))</f>
        <v>146000</v>
      </c>
      <c r="M2430" s="10" t="str" cm="1">
        <f t="array" ref="M2430">_xlfn.IFS(ds_salaries[[#This Row],[remote_ratio]]=100,"Remote",ds_salaries[[#This Row],[remote_ratio]]=0,"Onsite",ds_salaries[[#This Row],[remote_ratio]]=50,"Hybrid")</f>
        <v>Remote</v>
      </c>
      <c r="N2430" s="10" t="str" cm="1">
        <f t="array" ref="N24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0" s="10" t="str">
        <f>VLOOKUP(ds_salaries[[#This Row],[employee_residence]],country_codes_wiki!A:B,2,0)</f>
        <v>United States</v>
      </c>
    </row>
    <row r="2431" spans="1:15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  <c r="L2431" s="10" cm="1">
        <f t="array" ref="L2431">MEDIAN(IF(ds_salaries[experience_level]=ds_salaries[[#This Row],[experience_level]],ds_salaries[salary_in_usd]))</f>
        <v>146000</v>
      </c>
      <c r="M2431" s="10" t="str" cm="1">
        <f t="array" ref="M2431">_xlfn.IFS(ds_salaries[[#This Row],[remote_ratio]]=100,"Remote",ds_salaries[[#This Row],[remote_ratio]]=0,"Onsite",ds_salaries[[#This Row],[remote_ratio]]=50,"Hybrid")</f>
        <v>Remote</v>
      </c>
      <c r="N2431" s="10" t="str" cm="1">
        <f t="array" ref="N24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1" s="10" t="str">
        <f>VLOOKUP(ds_salaries[[#This Row],[employee_residence]],country_codes_wiki!A:B,2,0)</f>
        <v>United States</v>
      </c>
    </row>
    <row r="2432" spans="1:15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  <c r="L2432" s="10" cm="1">
        <f t="array" ref="L2432">MEDIAN(IF(ds_salaries[experience_level]=ds_salaries[[#This Row],[experience_level]],ds_salaries[salary_in_usd]))</f>
        <v>146000</v>
      </c>
      <c r="M2432" s="10" t="str" cm="1">
        <f t="array" ref="M2432">_xlfn.IFS(ds_salaries[[#This Row],[remote_ratio]]=100,"Remote",ds_salaries[[#This Row],[remote_ratio]]=0,"Onsite",ds_salaries[[#This Row],[remote_ratio]]=50,"Hybrid")</f>
        <v>Onsite</v>
      </c>
      <c r="N2432" s="10" t="str" cm="1">
        <f t="array" ref="N24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2" s="10" t="str">
        <f>VLOOKUP(ds_salaries[[#This Row],[employee_residence]],country_codes_wiki!A:B,2,0)</f>
        <v>United States</v>
      </c>
    </row>
    <row r="2433" spans="1:15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  <c r="L2433" s="10" cm="1">
        <f t="array" ref="L2433">MEDIAN(IF(ds_salaries[experience_level]=ds_salaries[[#This Row],[experience_level]],ds_salaries[salary_in_usd]))</f>
        <v>146000</v>
      </c>
      <c r="M2433" s="10" t="str" cm="1">
        <f t="array" ref="M2433">_xlfn.IFS(ds_salaries[[#This Row],[remote_ratio]]=100,"Remote",ds_salaries[[#This Row],[remote_ratio]]=0,"Onsite",ds_salaries[[#This Row],[remote_ratio]]=50,"Hybrid")</f>
        <v>Onsite</v>
      </c>
      <c r="N2433" s="10" t="str" cm="1">
        <f t="array" ref="N24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3" s="10" t="str">
        <f>VLOOKUP(ds_salaries[[#This Row],[employee_residence]],country_codes_wiki!A:B,2,0)</f>
        <v>United States</v>
      </c>
    </row>
    <row r="2434" spans="1:15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  <c r="L2434" s="10" cm="1">
        <f t="array" ref="L2434">MEDIAN(IF(ds_salaries[experience_level]=ds_salaries[[#This Row],[experience_level]],ds_salaries[salary_in_usd]))</f>
        <v>146000</v>
      </c>
      <c r="M2434" s="10" t="str" cm="1">
        <f t="array" ref="M2434">_xlfn.IFS(ds_salaries[[#This Row],[remote_ratio]]=100,"Remote",ds_salaries[[#This Row],[remote_ratio]]=0,"Onsite",ds_salaries[[#This Row],[remote_ratio]]=50,"Hybrid")</f>
        <v>Onsite</v>
      </c>
      <c r="N2434" s="10" t="str" cm="1">
        <f t="array" ref="N24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4" s="10" t="str">
        <f>VLOOKUP(ds_salaries[[#This Row],[employee_residence]],country_codes_wiki!A:B,2,0)</f>
        <v>United States</v>
      </c>
    </row>
    <row r="2435" spans="1:15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  <c r="L2435" s="10" cm="1">
        <f t="array" ref="L2435">MEDIAN(IF(ds_salaries[experience_level]=ds_salaries[[#This Row],[experience_level]],ds_salaries[salary_in_usd]))</f>
        <v>146000</v>
      </c>
      <c r="M2435" s="10" t="str" cm="1">
        <f t="array" ref="M2435">_xlfn.IFS(ds_salaries[[#This Row],[remote_ratio]]=100,"Remote",ds_salaries[[#This Row],[remote_ratio]]=0,"Onsite",ds_salaries[[#This Row],[remote_ratio]]=50,"Hybrid")</f>
        <v>Onsite</v>
      </c>
      <c r="N2435" s="10" t="str" cm="1">
        <f t="array" ref="N24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5" s="10" t="str">
        <f>VLOOKUP(ds_salaries[[#This Row],[employee_residence]],country_codes_wiki!A:B,2,0)</f>
        <v>United States</v>
      </c>
    </row>
    <row r="2436" spans="1:15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  <c r="L2436" s="10" cm="1">
        <f t="array" ref="L2436">MEDIAN(IF(ds_salaries[experience_level]=ds_salaries[[#This Row],[experience_level]],ds_salaries[salary_in_usd]))</f>
        <v>100000</v>
      </c>
      <c r="M2436" s="10" t="str" cm="1">
        <f t="array" ref="M2436">_xlfn.IFS(ds_salaries[[#This Row],[remote_ratio]]=100,"Remote",ds_salaries[[#This Row],[remote_ratio]]=0,"Onsite",ds_salaries[[#This Row],[remote_ratio]]=50,"Hybrid")</f>
        <v>Onsite</v>
      </c>
      <c r="N2436" s="10" t="str" cm="1">
        <f t="array" ref="N24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6" s="10" t="str">
        <f>VLOOKUP(ds_salaries[[#This Row],[employee_residence]],country_codes_wiki!A:B,2,0)</f>
        <v>United States</v>
      </c>
    </row>
    <row r="2437" spans="1:15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  <c r="L2437" s="10" cm="1">
        <f t="array" ref="L2437">MEDIAN(IF(ds_salaries[experience_level]=ds_salaries[[#This Row],[experience_level]],ds_salaries[salary_in_usd]))</f>
        <v>100000</v>
      </c>
      <c r="M2437" s="10" t="str" cm="1">
        <f t="array" ref="M2437">_xlfn.IFS(ds_salaries[[#This Row],[remote_ratio]]=100,"Remote",ds_salaries[[#This Row],[remote_ratio]]=0,"Onsite",ds_salaries[[#This Row],[remote_ratio]]=50,"Hybrid")</f>
        <v>Onsite</v>
      </c>
      <c r="N2437" s="10" t="str" cm="1">
        <f t="array" ref="N24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7" s="10" t="str">
        <f>VLOOKUP(ds_salaries[[#This Row],[employee_residence]],country_codes_wiki!A:B,2,0)</f>
        <v>United States</v>
      </c>
    </row>
    <row r="2438" spans="1:15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  <c r="L2438" s="10" cm="1">
        <f t="array" ref="L2438">MEDIAN(IF(ds_salaries[experience_level]=ds_salaries[[#This Row],[experience_level]],ds_salaries[salary_in_usd]))</f>
        <v>100000</v>
      </c>
      <c r="M2438" s="10" t="str" cm="1">
        <f t="array" ref="M2438">_xlfn.IFS(ds_salaries[[#This Row],[remote_ratio]]=100,"Remote",ds_salaries[[#This Row],[remote_ratio]]=0,"Onsite",ds_salaries[[#This Row],[remote_ratio]]=50,"Hybrid")</f>
        <v>Remote</v>
      </c>
      <c r="N2438" s="10" t="str" cm="1">
        <f t="array" ref="N24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8" s="10" t="str">
        <f>VLOOKUP(ds_salaries[[#This Row],[employee_residence]],country_codes_wiki!A:B,2,0)</f>
        <v>United States</v>
      </c>
    </row>
    <row r="2439" spans="1:15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  <c r="L2439" s="10" cm="1">
        <f t="array" ref="L2439">MEDIAN(IF(ds_salaries[experience_level]=ds_salaries[[#This Row],[experience_level]],ds_salaries[salary_in_usd]))</f>
        <v>100000</v>
      </c>
      <c r="M2439" s="10" t="str" cm="1">
        <f t="array" ref="M2439">_xlfn.IFS(ds_salaries[[#This Row],[remote_ratio]]=100,"Remote",ds_salaries[[#This Row],[remote_ratio]]=0,"Onsite",ds_salaries[[#This Row],[remote_ratio]]=50,"Hybrid")</f>
        <v>Remote</v>
      </c>
      <c r="N2439" s="10" t="str" cm="1">
        <f t="array" ref="N24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39" s="10" t="str">
        <f>VLOOKUP(ds_salaries[[#This Row],[employee_residence]],country_codes_wiki!A:B,2,0)</f>
        <v>United States</v>
      </c>
    </row>
    <row r="2440" spans="1:15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  <c r="L2440" s="10" cm="1">
        <f t="array" ref="L2440">MEDIAN(IF(ds_salaries[experience_level]=ds_salaries[[#This Row],[experience_level]],ds_salaries[salary_in_usd]))</f>
        <v>100000</v>
      </c>
      <c r="M2440" s="10" t="str" cm="1">
        <f t="array" ref="M2440">_xlfn.IFS(ds_salaries[[#This Row],[remote_ratio]]=100,"Remote",ds_salaries[[#This Row],[remote_ratio]]=0,"Onsite",ds_salaries[[#This Row],[remote_ratio]]=50,"Hybrid")</f>
        <v>Remote</v>
      </c>
      <c r="N2440" s="10" t="str" cm="1">
        <f t="array" ref="N24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0" s="10" t="str">
        <f>VLOOKUP(ds_salaries[[#This Row],[employee_residence]],country_codes_wiki!A:B,2,0)</f>
        <v>United States</v>
      </c>
    </row>
    <row r="2441" spans="1:15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  <c r="L2441" s="10" cm="1">
        <f t="array" ref="L2441">MEDIAN(IF(ds_salaries[experience_level]=ds_salaries[[#This Row],[experience_level]],ds_salaries[salary_in_usd]))</f>
        <v>100000</v>
      </c>
      <c r="M2441" s="10" t="str" cm="1">
        <f t="array" ref="M2441">_xlfn.IFS(ds_salaries[[#This Row],[remote_ratio]]=100,"Remote",ds_salaries[[#This Row],[remote_ratio]]=0,"Onsite",ds_salaries[[#This Row],[remote_ratio]]=50,"Hybrid")</f>
        <v>Remote</v>
      </c>
      <c r="N2441" s="10" t="str" cm="1">
        <f t="array" ref="N24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1" s="10" t="str">
        <f>VLOOKUP(ds_salaries[[#This Row],[employee_residence]],country_codes_wiki!A:B,2,0)</f>
        <v>United States</v>
      </c>
    </row>
    <row r="2442" spans="1:15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  <c r="L2442" s="10" cm="1">
        <f t="array" ref="L2442">MEDIAN(IF(ds_salaries[experience_level]=ds_salaries[[#This Row],[experience_level]],ds_salaries[salary_in_usd]))</f>
        <v>146000</v>
      </c>
      <c r="M2442" s="10" t="str" cm="1">
        <f t="array" ref="M2442">_xlfn.IFS(ds_salaries[[#This Row],[remote_ratio]]=100,"Remote",ds_salaries[[#This Row],[remote_ratio]]=0,"Onsite",ds_salaries[[#This Row],[remote_ratio]]=50,"Hybrid")</f>
        <v>Remote</v>
      </c>
      <c r="N2442" s="10" t="str" cm="1">
        <f t="array" ref="N24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2" s="10" t="str">
        <f>VLOOKUP(ds_salaries[[#This Row],[employee_residence]],country_codes_wiki!A:B,2,0)</f>
        <v>United States</v>
      </c>
    </row>
    <row r="2443" spans="1:15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  <c r="L2443" s="10" cm="1">
        <f t="array" ref="L2443">MEDIAN(IF(ds_salaries[experience_level]=ds_salaries[[#This Row],[experience_level]],ds_salaries[salary_in_usd]))</f>
        <v>146000</v>
      </c>
      <c r="M2443" s="10" t="str" cm="1">
        <f t="array" ref="M2443">_xlfn.IFS(ds_salaries[[#This Row],[remote_ratio]]=100,"Remote",ds_salaries[[#This Row],[remote_ratio]]=0,"Onsite",ds_salaries[[#This Row],[remote_ratio]]=50,"Hybrid")</f>
        <v>Remote</v>
      </c>
      <c r="N2443" s="10" t="str" cm="1">
        <f t="array" ref="N24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3" s="10" t="str">
        <f>VLOOKUP(ds_salaries[[#This Row],[employee_residence]],country_codes_wiki!A:B,2,0)</f>
        <v>United States</v>
      </c>
    </row>
    <row r="2444" spans="1:15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  <c r="L2444" s="10" cm="1">
        <f t="array" ref="L2444">MEDIAN(IF(ds_salaries[experience_level]=ds_salaries[[#This Row],[experience_level]],ds_salaries[salary_in_usd]))</f>
        <v>146000</v>
      </c>
      <c r="M2444" s="10" t="str" cm="1">
        <f t="array" ref="M2444">_xlfn.IFS(ds_salaries[[#This Row],[remote_ratio]]=100,"Remote",ds_salaries[[#This Row],[remote_ratio]]=0,"Onsite",ds_salaries[[#This Row],[remote_ratio]]=50,"Hybrid")</f>
        <v>Remote</v>
      </c>
      <c r="N2444" s="10" t="str" cm="1">
        <f t="array" ref="N24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4" s="10" t="str">
        <f>VLOOKUP(ds_salaries[[#This Row],[employee_residence]],country_codes_wiki!A:B,2,0)</f>
        <v>United States</v>
      </c>
    </row>
    <row r="2445" spans="1:15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  <c r="L2445" s="10" cm="1">
        <f t="array" ref="L2445">MEDIAN(IF(ds_salaries[experience_level]=ds_salaries[[#This Row],[experience_level]],ds_salaries[salary_in_usd]))</f>
        <v>146000</v>
      </c>
      <c r="M2445" s="10" t="str" cm="1">
        <f t="array" ref="M2445">_xlfn.IFS(ds_salaries[[#This Row],[remote_ratio]]=100,"Remote",ds_salaries[[#This Row],[remote_ratio]]=0,"Onsite",ds_salaries[[#This Row],[remote_ratio]]=50,"Hybrid")</f>
        <v>Remote</v>
      </c>
      <c r="N2445" s="10" t="str" cm="1">
        <f t="array" ref="N24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5" s="10" t="str">
        <f>VLOOKUP(ds_salaries[[#This Row],[employee_residence]],country_codes_wiki!A:B,2,0)</f>
        <v>United States</v>
      </c>
    </row>
    <row r="2446" spans="1:15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  <c r="L2446" s="10" cm="1">
        <f t="array" ref="L2446">MEDIAN(IF(ds_salaries[experience_level]=ds_salaries[[#This Row],[experience_level]],ds_salaries[salary_in_usd]))</f>
        <v>146000</v>
      </c>
      <c r="M2446" s="10" t="str" cm="1">
        <f t="array" ref="M2446">_xlfn.IFS(ds_salaries[[#This Row],[remote_ratio]]=100,"Remote",ds_salaries[[#This Row],[remote_ratio]]=0,"Onsite",ds_salaries[[#This Row],[remote_ratio]]=50,"Hybrid")</f>
        <v>Onsite</v>
      </c>
      <c r="N2446" s="10" t="str" cm="1">
        <f t="array" ref="N24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6" s="10" t="str">
        <f>VLOOKUP(ds_salaries[[#This Row],[employee_residence]],country_codes_wiki!A:B,2,0)</f>
        <v>Spain</v>
      </c>
    </row>
    <row r="2447" spans="1:15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  <c r="L2447" s="10" cm="1">
        <f t="array" ref="L2447">MEDIAN(IF(ds_salaries[experience_level]=ds_salaries[[#This Row],[experience_level]],ds_salaries[salary_in_usd]))</f>
        <v>146000</v>
      </c>
      <c r="M2447" s="10" t="str" cm="1">
        <f t="array" ref="M2447">_xlfn.IFS(ds_salaries[[#This Row],[remote_ratio]]=100,"Remote",ds_salaries[[#This Row],[remote_ratio]]=0,"Onsite",ds_salaries[[#This Row],[remote_ratio]]=50,"Hybrid")</f>
        <v>Onsite</v>
      </c>
      <c r="N2447" s="10" t="str" cm="1">
        <f t="array" ref="N24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7" s="10" t="str">
        <f>VLOOKUP(ds_salaries[[#This Row],[employee_residence]],country_codes_wiki!A:B,2,0)</f>
        <v>Spain</v>
      </c>
    </row>
    <row r="2448" spans="1:15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  <c r="L2448" s="10" cm="1">
        <f t="array" ref="L2448">MEDIAN(IF(ds_salaries[experience_level]=ds_salaries[[#This Row],[experience_level]],ds_salaries[salary_in_usd]))</f>
        <v>196000</v>
      </c>
      <c r="M2448" s="10" t="str" cm="1">
        <f t="array" ref="M2448">_xlfn.IFS(ds_salaries[[#This Row],[remote_ratio]]=100,"Remote",ds_salaries[[#This Row],[remote_ratio]]=0,"Onsite",ds_salaries[[#This Row],[remote_ratio]]=50,"Hybrid")</f>
        <v>Onsite</v>
      </c>
      <c r="N2448" s="10" t="str" cm="1">
        <f t="array" ref="N24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8" s="10" t="str">
        <f>VLOOKUP(ds_salaries[[#This Row],[employee_residence]],country_codes_wiki!A:B,2,0)</f>
        <v>United States</v>
      </c>
    </row>
    <row r="2449" spans="1:15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  <c r="L2449" s="10" cm="1">
        <f t="array" ref="L2449">MEDIAN(IF(ds_salaries[experience_level]=ds_salaries[[#This Row],[experience_level]],ds_salaries[salary_in_usd]))</f>
        <v>196000</v>
      </c>
      <c r="M2449" s="10" t="str" cm="1">
        <f t="array" ref="M2449">_xlfn.IFS(ds_salaries[[#This Row],[remote_ratio]]=100,"Remote",ds_salaries[[#This Row],[remote_ratio]]=0,"Onsite",ds_salaries[[#This Row],[remote_ratio]]=50,"Hybrid")</f>
        <v>Onsite</v>
      </c>
      <c r="N2449" s="10" t="str" cm="1">
        <f t="array" ref="N24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49" s="10" t="str">
        <f>VLOOKUP(ds_salaries[[#This Row],[employee_residence]],country_codes_wiki!A:B,2,0)</f>
        <v>United States</v>
      </c>
    </row>
    <row r="2450" spans="1:15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  <c r="L2450" s="10" cm="1">
        <f t="array" ref="L2450">MEDIAN(IF(ds_salaries[experience_level]=ds_salaries[[#This Row],[experience_level]],ds_salaries[salary_in_usd]))</f>
        <v>146000</v>
      </c>
      <c r="M2450" s="10" t="str" cm="1">
        <f t="array" ref="M2450">_xlfn.IFS(ds_salaries[[#This Row],[remote_ratio]]=100,"Remote",ds_salaries[[#This Row],[remote_ratio]]=0,"Onsite",ds_salaries[[#This Row],[remote_ratio]]=50,"Hybrid")</f>
        <v>Onsite</v>
      </c>
      <c r="N2450" s="10" t="str" cm="1">
        <f t="array" ref="N24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0" s="10" t="str">
        <f>VLOOKUP(ds_salaries[[#This Row],[employee_residence]],country_codes_wiki!A:B,2,0)</f>
        <v>United States</v>
      </c>
    </row>
    <row r="2451" spans="1:15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  <c r="L2451" s="10" cm="1">
        <f t="array" ref="L2451">MEDIAN(IF(ds_salaries[experience_level]=ds_salaries[[#This Row],[experience_level]],ds_salaries[salary_in_usd]))</f>
        <v>146000</v>
      </c>
      <c r="M2451" s="10" t="str" cm="1">
        <f t="array" ref="M2451">_xlfn.IFS(ds_salaries[[#This Row],[remote_ratio]]=100,"Remote",ds_salaries[[#This Row],[remote_ratio]]=0,"Onsite",ds_salaries[[#This Row],[remote_ratio]]=50,"Hybrid")</f>
        <v>Onsite</v>
      </c>
      <c r="N2451" s="10" t="str" cm="1">
        <f t="array" ref="N24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1" s="10" t="str">
        <f>VLOOKUP(ds_salaries[[#This Row],[employee_residence]],country_codes_wiki!A:B,2,0)</f>
        <v>United States</v>
      </c>
    </row>
    <row r="2452" spans="1:15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  <c r="L2452" s="10" cm="1">
        <f t="array" ref="L2452">MEDIAN(IF(ds_salaries[experience_level]=ds_salaries[[#This Row],[experience_level]],ds_salaries[salary_in_usd]))</f>
        <v>70000</v>
      </c>
      <c r="M2452" s="10" t="str" cm="1">
        <f t="array" ref="M2452">_xlfn.IFS(ds_salaries[[#This Row],[remote_ratio]]=100,"Remote",ds_salaries[[#This Row],[remote_ratio]]=0,"Onsite",ds_salaries[[#This Row],[remote_ratio]]=50,"Hybrid")</f>
        <v>Remote</v>
      </c>
      <c r="N2452" s="10" t="str" cm="1">
        <f t="array" ref="N24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2" s="10" t="str">
        <f>VLOOKUP(ds_salaries[[#This Row],[employee_residence]],country_codes_wiki!A:B,2,0)</f>
        <v>Great Britain</v>
      </c>
    </row>
    <row r="2453" spans="1:15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  <c r="L2453" s="10" cm="1">
        <f t="array" ref="L2453">MEDIAN(IF(ds_salaries[experience_level]=ds_salaries[[#This Row],[experience_level]],ds_salaries[salary_in_usd]))</f>
        <v>70000</v>
      </c>
      <c r="M2453" s="10" t="str" cm="1">
        <f t="array" ref="M2453">_xlfn.IFS(ds_salaries[[#This Row],[remote_ratio]]=100,"Remote",ds_salaries[[#This Row],[remote_ratio]]=0,"Onsite",ds_salaries[[#This Row],[remote_ratio]]=50,"Hybrid")</f>
        <v>Remote</v>
      </c>
      <c r="N2453" s="10" t="str" cm="1">
        <f t="array" ref="N24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3" s="10" t="str">
        <f>VLOOKUP(ds_salaries[[#This Row],[employee_residence]],country_codes_wiki!A:B,2,0)</f>
        <v>Great Britain</v>
      </c>
    </row>
    <row r="2454" spans="1:15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  <c r="L2454" s="10" cm="1">
        <f t="array" ref="L2454">MEDIAN(IF(ds_salaries[experience_level]=ds_salaries[[#This Row],[experience_level]],ds_salaries[salary_in_usd]))</f>
        <v>146000</v>
      </c>
      <c r="M2454" s="10" t="str" cm="1">
        <f t="array" ref="M2454">_xlfn.IFS(ds_salaries[[#This Row],[remote_ratio]]=100,"Remote",ds_salaries[[#This Row],[remote_ratio]]=0,"Onsite",ds_salaries[[#This Row],[remote_ratio]]=50,"Hybrid")</f>
        <v>Onsite</v>
      </c>
      <c r="N2454" s="10" t="str" cm="1">
        <f t="array" ref="N24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4" s="10" t="str">
        <f>VLOOKUP(ds_salaries[[#This Row],[employee_residence]],country_codes_wiki!A:B,2,0)</f>
        <v>United States</v>
      </c>
    </row>
    <row r="2455" spans="1:15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  <c r="L2455" s="10" cm="1">
        <f t="array" ref="L2455">MEDIAN(IF(ds_salaries[experience_level]=ds_salaries[[#This Row],[experience_level]],ds_salaries[salary_in_usd]))</f>
        <v>146000</v>
      </c>
      <c r="M2455" s="10" t="str" cm="1">
        <f t="array" ref="M2455">_xlfn.IFS(ds_salaries[[#This Row],[remote_ratio]]=100,"Remote",ds_salaries[[#This Row],[remote_ratio]]=0,"Onsite",ds_salaries[[#This Row],[remote_ratio]]=50,"Hybrid")</f>
        <v>Onsite</v>
      </c>
      <c r="N2455" s="10" t="str" cm="1">
        <f t="array" ref="N24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5" s="10" t="str">
        <f>VLOOKUP(ds_salaries[[#This Row],[employee_residence]],country_codes_wiki!A:B,2,0)</f>
        <v>United States</v>
      </c>
    </row>
    <row r="2456" spans="1:15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  <c r="L2456" s="10" cm="1">
        <f t="array" ref="L2456">MEDIAN(IF(ds_salaries[experience_level]=ds_salaries[[#This Row],[experience_level]],ds_salaries[salary_in_usd]))</f>
        <v>146000</v>
      </c>
      <c r="M2456" s="10" t="str" cm="1">
        <f t="array" ref="M2456">_xlfn.IFS(ds_salaries[[#This Row],[remote_ratio]]=100,"Remote",ds_salaries[[#This Row],[remote_ratio]]=0,"Onsite",ds_salaries[[#This Row],[remote_ratio]]=50,"Hybrid")</f>
        <v>Onsite</v>
      </c>
      <c r="N2456" s="10" t="str" cm="1">
        <f t="array" ref="N24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6" s="10" t="str">
        <f>VLOOKUP(ds_salaries[[#This Row],[employee_residence]],country_codes_wiki!A:B,2,0)</f>
        <v>United States</v>
      </c>
    </row>
    <row r="2457" spans="1:15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  <c r="L2457" s="10" cm="1">
        <f t="array" ref="L2457">MEDIAN(IF(ds_salaries[experience_level]=ds_salaries[[#This Row],[experience_level]],ds_salaries[salary_in_usd]))</f>
        <v>146000</v>
      </c>
      <c r="M2457" s="10" t="str" cm="1">
        <f t="array" ref="M2457">_xlfn.IFS(ds_salaries[[#This Row],[remote_ratio]]=100,"Remote",ds_salaries[[#This Row],[remote_ratio]]=0,"Onsite",ds_salaries[[#This Row],[remote_ratio]]=50,"Hybrid")</f>
        <v>Onsite</v>
      </c>
      <c r="N2457" s="10" t="str" cm="1">
        <f t="array" ref="N24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7" s="10" t="str">
        <f>VLOOKUP(ds_salaries[[#This Row],[employee_residence]],country_codes_wiki!A:B,2,0)</f>
        <v>United States</v>
      </c>
    </row>
    <row r="2458" spans="1:15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  <c r="L2458" s="10" cm="1">
        <f t="array" ref="L2458">MEDIAN(IF(ds_salaries[experience_level]=ds_salaries[[#This Row],[experience_level]],ds_salaries[salary_in_usd]))</f>
        <v>146000</v>
      </c>
      <c r="M2458" s="10" t="str" cm="1">
        <f t="array" ref="M2458">_xlfn.IFS(ds_salaries[[#This Row],[remote_ratio]]=100,"Remote",ds_salaries[[#This Row],[remote_ratio]]=0,"Onsite",ds_salaries[[#This Row],[remote_ratio]]=50,"Hybrid")</f>
        <v>Onsite</v>
      </c>
      <c r="N2458" s="10" t="str" cm="1">
        <f t="array" ref="N24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8" s="10" t="str">
        <f>VLOOKUP(ds_salaries[[#This Row],[employee_residence]],country_codes_wiki!A:B,2,0)</f>
        <v>United States</v>
      </c>
    </row>
    <row r="2459" spans="1:15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  <c r="L2459" s="10" cm="1">
        <f t="array" ref="L2459">MEDIAN(IF(ds_salaries[experience_level]=ds_salaries[[#This Row],[experience_level]],ds_salaries[salary_in_usd]))</f>
        <v>146000</v>
      </c>
      <c r="M2459" s="10" t="str" cm="1">
        <f t="array" ref="M2459">_xlfn.IFS(ds_salaries[[#This Row],[remote_ratio]]=100,"Remote",ds_salaries[[#This Row],[remote_ratio]]=0,"Onsite",ds_salaries[[#This Row],[remote_ratio]]=50,"Hybrid")</f>
        <v>Onsite</v>
      </c>
      <c r="N2459" s="10" t="str" cm="1">
        <f t="array" ref="N24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59" s="10" t="str">
        <f>VLOOKUP(ds_salaries[[#This Row],[employee_residence]],country_codes_wiki!A:B,2,0)</f>
        <v>United States</v>
      </c>
    </row>
    <row r="2460" spans="1:15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  <c r="L2460" s="10" cm="1">
        <f t="array" ref="L2460">MEDIAN(IF(ds_salaries[experience_level]=ds_salaries[[#This Row],[experience_level]],ds_salaries[salary_in_usd]))</f>
        <v>146000</v>
      </c>
      <c r="M2460" s="10" t="str" cm="1">
        <f t="array" ref="M2460">_xlfn.IFS(ds_salaries[[#This Row],[remote_ratio]]=100,"Remote",ds_salaries[[#This Row],[remote_ratio]]=0,"Onsite",ds_salaries[[#This Row],[remote_ratio]]=50,"Hybrid")</f>
        <v>Onsite</v>
      </c>
      <c r="N2460" s="10" t="str" cm="1">
        <f t="array" ref="N24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0" s="10" t="str">
        <f>VLOOKUP(ds_salaries[[#This Row],[employee_residence]],country_codes_wiki!A:B,2,0)</f>
        <v>United States</v>
      </c>
    </row>
    <row r="2461" spans="1:15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  <c r="L2461" s="10" cm="1">
        <f t="array" ref="L2461">MEDIAN(IF(ds_salaries[experience_level]=ds_salaries[[#This Row],[experience_level]],ds_salaries[salary_in_usd]))</f>
        <v>146000</v>
      </c>
      <c r="M2461" s="10" t="str" cm="1">
        <f t="array" ref="M2461">_xlfn.IFS(ds_salaries[[#This Row],[remote_ratio]]=100,"Remote",ds_salaries[[#This Row],[remote_ratio]]=0,"Onsite",ds_salaries[[#This Row],[remote_ratio]]=50,"Hybrid")</f>
        <v>Onsite</v>
      </c>
      <c r="N2461" s="10" t="str" cm="1">
        <f t="array" ref="N24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1" s="10" t="str">
        <f>VLOOKUP(ds_salaries[[#This Row],[employee_residence]],country_codes_wiki!A:B,2,0)</f>
        <v>United States</v>
      </c>
    </row>
    <row r="2462" spans="1:15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  <c r="L2462" s="10" cm="1">
        <f t="array" ref="L2462">MEDIAN(IF(ds_salaries[experience_level]=ds_salaries[[#This Row],[experience_level]],ds_salaries[salary_in_usd]))</f>
        <v>146000</v>
      </c>
      <c r="M2462" s="10" t="str" cm="1">
        <f t="array" ref="M2462">_xlfn.IFS(ds_salaries[[#This Row],[remote_ratio]]=100,"Remote",ds_salaries[[#This Row],[remote_ratio]]=0,"Onsite",ds_salaries[[#This Row],[remote_ratio]]=50,"Hybrid")</f>
        <v>Onsite</v>
      </c>
      <c r="N2462" s="10" t="str" cm="1">
        <f t="array" ref="N24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2" s="10" t="str">
        <f>VLOOKUP(ds_salaries[[#This Row],[employee_residence]],country_codes_wiki!A:B,2,0)</f>
        <v>United States</v>
      </c>
    </row>
    <row r="2463" spans="1:15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  <c r="L2463" s="10" cm="1">
        <f t="array" ref="L2463">MEDIAN(IF(ds_salaries[experience_level]=ds_salaries[[#This Row],[experience_level]],ds_salaries[salary_in_usd]))</f>
        <v>146000</v>
      </c>
      <c r="M2463" s="10" t="str" cm="1">
        <f t="array" ref="M2463">_xlfn.IFS(ds_salaries[[#This Row],[remote_ratio]]=100,"Remote",ds_salaries[[#This Row],[remote_ratio]]=0,"Onsite",ds_salaries[[#This Row],[remote_ratio]]=50,"Hybrid")</f>
        <v>Onsite</v>
      </c>
      <c r="N2463" s="10" t="str" cm="1">
        <f t="array" ref="N24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3" s="10" t="str">
        <f>VLOOKUP(ds_salaries[[#This Row],[employee_residence]],country_codes_wiki!A:B,2,0)</f>
        <v>United States</v>
      </c>
    </row>
    <row r="2464" spans="1:15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  <c r="L2464" s="10" cm="1">
        <f t="array" ref="L2464">MEDIAN(IF(ds_salaries[experience_level]=ds_salaries[[#This Row],[experience_level]],ds_salaries[salary_in_usd]))</f>
        <v>146000</v>
      </c>
      <c r="M2464" s="10" t="str" cm="1">
        <f t="array" ref="M2464">_xlfn.IFS(ds_salaries[[#This Row],[remote_ratio]]=100,"Remote",ds_salaries[[#This Row],[remote_ratio]]=0,"Onsite",ds_salaries[[#This Row],[remote_ratio]]=50,"Hybrid")</f>
        <v>Onsite</v>
      </c>
      <c r="N2464" s="10" t="str" cm="1">
        <f t="array" ref="N24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4" s="10" t="str">
        <f>VLOOKUP(ds_salaries[[#This Row],[employee_residence]],country_codes_wiki!A:B,2,0)</f>
        <v>United States</v>
      </c>
    </row>
    <row r="2465" spans="1:15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  <c r="L2465" s="10" cm="1">
        <f t="array" ref="L2465">MEDIAN(IF(ds_salaries[experience_level]=ds_salaries[[#This Row],[experience_level]],ds_salaries[salary_in_usd]))</f>
        <v>146000</v>
      </c>
      <c r="M2465" s="10" t="str" cm="1">
        <f t="array" ref="M2465">_xlfn.IFS(ds_salaries[[#This Row],[remote_ratio]]=100,"Remote",ds_salaries[[#This Row],[remote_ratio]]=0,"Onsite",ds_salaries[[#This Row],[remote_ratio]]=50,"Hybrid")</f>
        <v>Onsite</v>
      </c>
      <c r="N2465" s="10" t="str" cm="1">
        <f t="array" ref="N24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5" s="10" t="str">
        <f>VLOOKUP(ds_salaries[[#This Row],[employee_residence]],country_codes_wiki!A:B,2,0)</f>
        <v>United States</v>
      </c>
    </row>
    <row r="2466" spans="1:15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  <c r="L2466" s="10" cm="1">
        <f t="array" ref="L2466">MEDIAN(IF(ds_salaries[experience_level]=ds_salaries[[#This Row],[experience_level]],ds_salaries[salary_in_usd]))</f>
        <v>146000</v>
      </c>
      <c r="M2466" s="10" t="str" cm="1">
        <f t="array" ref="M2466">_xlfn.IFS(ds_salaries[[#This Row],[remote_ratio]]=100,"Remote",ds_salaries[[#This Row],[remote_ratio]]=0,"Onsite",ds_salaries[[#This Row],[remote_ratio]]=50,"Hybrid")</f>
        <v>Onsite</v>
      </c>
      <c r="N2466" s="10" t="str" cm="1">
        <f t="array" ref="N24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6" s="10" t="str">
        <f>VLOOKUP(ds_salaries[[#This Row],[employee_residence]],country_codes_wiki!A:B,2,0)</f>
        <v>United States</v>
      </c>
    </row>
    <row r="2467" spans="1:15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  <c r="L2467" s="10" cm="1">
        <f t="array" ref="L2467">MEDIAN(IF(ds_salaries[experience_level]=ds_salaries[[#This Row],[experience_level]],ds_salaries[salary_in_usd]))</f>
        <v>146000</v>
      </c>
      <c r="M2467" s="10" t="str" cm="1">
        <f t="array" ref="M2467">_xlfn.IFS(ds_salaries[[#This Row],[remote_ratio]]=100,"Remote",ds_salaries[[#This Row],[remote_ratio]]=0,"Onsite",ds_salaries[[#This Row],[remote_ratio]]=50,"Hybrid")</f>
        <v>Onsite</v>
      </c>
      <c r="N2467" s="10" t="str" cm="1">
        <f t="array" ref="N24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7" s="10" t="str">
        <f>VLOOKUP(ds_salaries[[#This Row],[employee_residence]],country_codes_wiki!A:B,2,0)</f>
        <v>United States</v>
      </c>
    </row>
    <row r="2468" spans="1:15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  <c r="L2468" s="10" cm="1">
        <f t="array" ref="L2468">MEDIAN(IF(ds_salaries[experience_level]=ds_salaries[[#This Row],[experience_level]],ds_salaries[salary_in_usd]))</f>
        <v>100000</v>
      </c>
      <c r="M2468" s="10" t="str" cm="1">
        <f t="array" ref="M2468">_xlfn.IFS(ds_salaries[[#This Row],[remote_ratio]]=100,"Remote",ds_salaries[[#This Row],[remote_ratio]]=0,"Onsite",ds_salaries[[#This Row],[remote_ratio]]=50,"Hybrid")</f>
        <v>Remote</v>
      </c>
      <c r="N2468" s="10" t="str" cm="1">
        <f t="array" ref="N24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8" s="10" t="str">
        <f>VLOOKUP(ds_salaries[[#This Row],[employee_residence]],country_codes_wiki!A:B,2,0)</f>
        <v>United States</v>
      </c>
    </row>
    <row r="2469" spans="1:15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  <c r="L2469" s="10" cm="1">
        <f t="array" ref="L2469">MEDIAN(IF(ds_salaries[experience_level]=ds_salaries[[#This Row],[experience_level]],ds_salaries[salary_in_usd]))</f>
        <v>100000</v>
      </c>
      <c r="M2469" s="10" t="str" cm="1">
        <f t="array" ref="M2469">_xlfn.IFS(ds_salaries[[#This Row],[remote_ratio]]=100,"Remote",ds_salaries[[#This Row],[remote_ratio]]=0,"Onsite",ds_salaries[[#This Row],[remote_ratio]]=50,"Hybrid")</f>
        <v>Remote</v>
      </c>
      <c r="N2469" s="10" t="str" cm="1">
        <f t="array" ref="N24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69" s="10" t="str">
        <f>VLOOKUP(ds_salaries[[#This Row],[employee_residence]],country_codes_wiki!A:B,2,0)</f>
        <v>United States</v>
      </c>
    </row>
    <row r="2470" spans="1:15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  <c r="L2470" s="10" cm="1">
        <f t="array" ref="L2470">MEDIAN(IF(ds_salaries[experience_level]=ds_salaries[[#This Row],[experience_level]],ds_salaries[salary_in_usd]))</f>
        <v>146000</v>
      </c>
      <c r="M2470" s="10" t="str" cm="1">
        <f t="array" ref="M2470">_xlfn.IFS(ds_salaries[[#This Row],[remote_ratio]]=100,"Remote",ds_salaries[[#This Row],[remote_ratio]]=0,"Onsite",ds_salaries[[#This Row],[remote_ratio]]=50,"Hybrid")</f>
        <v>Onsite</v>
      </c>
      <c r="N2470" s="10" t="str" cm="1">
        <f t="array" ref="N24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0" s="10" t="str">
        <f>VLOOKUP(ds_salaries[[#This Row],[employee_residence]],country_codes_wiki!A:B,2,0)</f>
        <v>United States</v>
      </c>
    </row>
    <row r="2471" spans="1:15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  <c r="L2471" s="10" cm="1">
        <f t="array" ref="L2471">MEDIAN(IF(ds_salaries[experience_level]=ds_salaries[[#This Row],[experience_level]],ds_salaries[salary_in_usd]))</f>
        <v>146000</v>
      </c>
      <c r="M2471" s="10" t="str" cm="1">
        <f t="array" ref="M2471">_xlfn.IFS(ds_salaries[[#This Row],[remote_ratio]]=100,"Remote",ds_salaries[[#This Row],[remote_ratio]]=0,"Onsite",ds_salaries[[#This Row],[remote_ratio]]=50,"Hybrid")</f>
        <v>Onsite</v>
      </c>
      <c r="N2471" s="10" t="str" cm="1">
        <f t="array" ref="N24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1" s="10" t="str">
        <f>VLOOKUP(ds_salaries[[#This Row],[employee_residence]],country_codes_wiki!A:B,2,0)</f>
        <v>United States</v>
      </c>
    </row>
    <row r="2472" spans="1:15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  <c r="L2472" s="10" cm="1">
        <f t="array" ref="L2472">MEDIAN(IF(ds_salaries[experience_level]=ds_salaries[[#This Row],[experience_level]],ds_salaries[salary_in_usd]))</f>
        <v>100000</v>
      </c>
      <c r="M2472" s="10" t="str" cm="1">
        <f t="array" ref="M2472">_xlfn.IFS(ds_salaries[[#This Row],[remote_ratio]]=100,"Remote",ds_salaries[[#This Row],[remote_ratio]]=0,"Onsite",ds_salaries[[#This Row],[remote_ratio]]=50,"Hybrid")</f>
        <v>Hybrid</v>
      </c>
      <c r="N2472" s="10" t="str" cm="1">
        <f t="array" ref="N24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2" s="10" t="str">
        <f>VLOOKUP(ds_salaries[[#This Row],[employee_residence]],country_codes_wiki!A:B,2,0)</f>
        <v>Great Britain</v>
      </c>
    </row>
    <row r="2473" spans="1:15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  <c r="L2473" s="10" cm="1">
        <f t="array" ref="L2473">MEDIAN(IF(ds_salaries[experience_level]=ds_salaries[[#This Row],[experience_level]],ds_salaries[salary_in_usd]))</f>
        <v>70000</v>
      </c>
      <c r="M2473" s="10" t="str" cm="1">
        <f t="array" ref="M2473">_xlfn.IFS(ds_salaries[[#This Row],[remote_ratio]]=100,"Remote",ds_salaries[[#This Row],[remote_ratio]]=0,"Onsite",ds_salaries[[#This Row],[remote_ratio]]=50,"Hybrid")</f>
        <v>Remote</v>
      </c>
      <c r="N2473" s="10" t="str" cm="1">
        <f t="array" ref="N24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3" s="10" t="str">
        <f>VLOOKUP(ds_salaries[[#This Row],[employee_residence]],country_codes_wiki!A:B,2,0)</f>
        <v>United States</v>
      </c>
    </row>
    <row r="2474" spans="1:15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  <c r="L2474" s="10" cm="1">
        <f t="array" ref="L2474">MEDIAN(IF(ds_salaries[experience_level]=ds_salaries[[#This Row],[experience_level]],ds_salaries[salary_in_usd]))</f>
        <v>70000</v>
      </c>
      <c r="M2474" s="10" t="str" cm="1">
        <f t="array" ref="M2474">_xlfn.IFS(ds_salaries[[#This Row],[remote_ratio]]=100,"Remote",ds_salaries[[#This Row],[remote_ratio]]=0,"Onsite",ds_salaries[[#This Row],[remote_ratio]]=50,"Hybrid")</f>
        <v>Hybrid</v>
      </c>
      <c r="N2474" s="10" t="str" cm="1">
        <f t="array" ref="N24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4" s="10" t="str">
        <f>VLOOKUP(ds_salaries[[#This Row],[employee_residence]],country_codes_wiki!A:B,2,0)</f>
        <v>France</v>
      </c>
    </row>
    <row r="2475" spans="1:15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  <c r="L2475" s="10" cm="1">
        <f t="array" ref="L2475">MEDIAN(IF(ds_salaries[experience_level]=ds_salaries[[#This Row],[experience_level]],ds_salaries[salary_in_usd]))</f>
        <v>146000</v>
      </c>
      <c r="M2475" s="10" t="str" cm="1">
        <f t="array" ref="M2475">_xlfn.IFS(ds_salaries[[#This Row],[remote_ratio]]=100,"Remote",ds_salaries[[#This Row],[remote_ratio]]=0,"Onsite",ds_salaries[[#This Row],[remote_ratio]]=50,"Hybrid")</f>
        <v>Remote</v>
      </c>
      <c r="N2475" s="10" t="str" cm="1">
        <f t="array" ref="N24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5" s="10" t="str">
        <f>VLOOKUP(ds_salaries[[#This Row],[employee_residence]],country_codes_wiki!A:B,2,0)</f>
        <v>Canada</v>
      </c>
    </row>
    <row r="2476" spans="1:15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  <c r="L2476" s="10" cm="1">
        <f t="array" ref="L2476">MEDIAN(IF(ds_salaries[experience_level]=ds_salaries[[#This Row],[experience_level]],ds_salaries[salary_in_usd]))</f>
        <v>146000</v>
      </c>
      <c r="M2476" s="10" t="str" cm="1">
        <f t="array" ref="M2476">_xlfn.IFS(ds_salaries[[#This Row],[remote_ratio]]=100,"Remote",ds_salaries[[#This Row],[remote_ratio]]=0,"Onsite",ds_salaries[[#This Row],[remote_ratio]]=50,"Hybrid")</f>
        <v>Remote</v>
      </c>
      <c r="N2476" s="10" t="str" cm="1">
        <f t="array" ref="N24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6" s="10" t="str">
        <f>VLOOKUP(ds_salaries[[#This Row],[employee_residence]],country_codes_wiki!A:B,2,0)</f>
        <v>Canada</v>
      </c>
    </row>
    <row r="2477" spans="1:15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  <c r="L2477" s="10" cm="1">
        <f t="array" ref="L2477">MEDIAN(IF(ds_salaries[experience_level]=ds_salaries[[#This Row],[experience_level]],ds_salaries[salary_in_usd]))</f>
        <v>146000</v>
      </c>
      <c r="M2477" s="10" t="str" cm="1">
        <f t="array" ref="M2477">_xlfn.IFS(ds_salaries[[#This Row],[remote_ratio]]=100,"Remote",ds_salaries[[#This Row],[remote_ratio]]=0,"Onsite",ds_salaries[[#This Row],[remote_ratio]]=50,"Hybrid")</f>
        <v>Onsite</v>
      </c>
      <c r="N2477" s="10" t="str" cm="1">
        <f t="array" ref="N24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7" s="10" t="str">
        <f>VLOOKUP(ds_salaries[[#This Row],[employee_residence]],country_codes_wiki!A:B,2,0)</f>
        <v>United States</v>
      </c>
    </row>
    <row r="2478" spans="1:15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  <c r="L2478" s="10" cm="1">
        <f t="array" ref="L2478">MEDIAN(IF(ds_salaries[experience_level]=ds_salaries[[#This Row],[experience_level]],ds_salaries[salary_in_usd]))</f>
        <v>146000</v>
      </c>
      <c r="M2478" s="10" t="str" cm="1">
        <f t="array" ref="M2478">_xlfn.IFS(ds_salaries[[#This Row],[remote_ratio]]=100,"Remote",ds_salaries[[#This Row],[remote_ratio]]=0,"Onsite",ds_salaries[[#This Row],[remote_ratio]]=50,"Hybrid")</f>
        <v>Onsite</v>
      </c>
      <c r="N2478" s="10" t="str" cm="1">
        <f t="array" ref="N24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8" s="10" t="str">
        <f>VLOOKUP(ds_salaries[[#This Row],[employee_residence]],country_codes_wiki!A:B,2,0)</f>
        <v>United States</v>
      </c>
    </row>
    <row r="2479" spans="1:15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  <c r="L2479" s="10" cm="1">
        <f t="array" ref="L2479">MEDIAN(IF(ds_salaries[experience_level]=ds_salaries[[#This Row],[experience_level]],ds_salaries[salary_in_usd]))</f>
        <v>146000</v>
      </c>
      <c r="M2479" s="10" t="str" cm="1">
        <f t="array" ref="M2479">_xlfn.IFS(ds_salaries[[#This Row],[remote_ratio]]=100,"Remote",ds_salaries[[#This Row],[remote_ratio]]=0,"Onsite",ds_salaries[[#This Row],[remote_ratio]]=50,"Hybrid")</f>
        <v>Remote</v>
      </c>
      <c r="N2479" s="10" t="str" cm="1">
        <f t="array" ref="N24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79" s="10" t="str">
        <f>VLOOKUP(ds_salaries[[#This Row],[employee_residence]],country_codes_wiki!A:B,2,0)</f>
        <v>United States</v>
      </c>
    </row>
    <row r="2480" spans="1:15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  <c r="L2480" s="10" cm="1">
        <f t="array" ref="L2480">MEDIAN(IF(ds_salaries[experience_level]=ds_salaries[[#This Row],[experience_level]],ds_salaries[salary_in_usd]))</f>
        <v>146000</v>
      </c>
      <c r="M2480" s="10" t="str" cm="1">
        <f t="array" ref="M2480">_xlfn.IFS(ds_salaries[[#This Row],[remote_ratio]]=100,"Remote",ds_salaries[[#This Row],[remote_ratio]]=0,"Onsite",ds_salaries[[#This Row],[remote_ratio]]=50,"Hybrid")</f>
        <v>Remote</v>
      </c>
      <c r="N2480" s="10" t="str" cm="1">
        <f t="array" ref="N24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0" s="10" t="str">
        <f>VLOOKUP(ds_salaries[[#This Row],[employee_residence]],country_codes_wiki!A:B,2,0)</f>
        <v>United States</v>
      </c>
    </row>
    <row r="2481" spans="1:15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  <c r="L2481" s="10" cm="1">
        <f t="array" ref="L2481">MEDIAN(IF(ds_salaries[experience_level]=ds_salaries[[#This Row],[experience_level]],ds_salaries[salary_in_usd]))</f>
        <v>146000</v>
      </c>
      <c r="M2481" s="10" t="str" cm="1">
        <f t="array" ref="M2481">_xlfn.IFS(ds_salaries[[#This Row],[remote_ratio]]=100,"Remote",ds_salaries[[#This Row],[remote_ratio]]=0,"Onsite",ds_salaries[[#This Row],[remote_ratio]]=50,"Hybrid")</f>
        <v>Onsite</v>
      </c>
      <c r="N2481" s="10" t="str" cm="1">
        <f t="array" ref="N24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1" s="10" t="str">
        <f>VLOOKUP(ds_salaries[[#This Row],[employee_residence]],country_codes_wiki!A:B,2,0)</f>
        <v>United States</v>
      </c>
    </row>
    <row r="2482" spans="1:15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  <c r="L2482" s="10" cm="1">
        <f t="array" ref="L2482">MEDIAN(IF(ds_salaries[experience_level]=ds_salaries[[#This Row],[experience_level]],ds_salaries[salary_in_usd]))</f>
        <v>146000</v>
      </c>
      <c r="M2482" s="10" t="str" cm="1">
        <f t="array" ref="M2482">_xlfn.IFS(ds_salaries[[#This Row],[remote_ratio]]=100,"Remote",ds_salaries[[#This Row],[remote_ratio]]=0,"Onsite",ds_salaries[[#This Row],[remote_ratio]]=50,"Hybrid")</f>
        <v>Onsite</v>
      </c>
      <c r="N2482" s="10" t="str" cm="1">
        <f t="array" ref="N24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2" s="10" t="str">
        <f>VLOOKUP(ds_salaries[[#This Row],[employee_residence]],country_codes_wiki!A:B,2,0)</f>
        <v>United States</v>
      </c>
    </row>
    <row r="2483" spans="1:15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  <c r="L2483" s="10" cm="1">
        <f t="array" ref="L2483">MEDIAN(IF(ds_salaries[experience_level]=ds_salaries[[#This Row],[experience_level]],ds_salaries[salary_in_usd]))</f>
        <v>70000</v>
      </c>
      <c r="M2483" s="10" t="str" cm="1">
        <f t="array" ref="M2483">_xlfn.IFS(ds_salaries[[#This Row],[remote_ratio]]=100,"Remote",ds_salaries[[#This Row],[remote_ratio]]=0,"Onsite",ds_salaries[[#This Row],[remote_ratio]]=50,"Hybrid")</f>
        <v>Hybrid</v>
      </c>
      <c r="N2483" s="10" t="str" cm="1">
        <f t="array" ref="N24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3" s="10" t="str">
        <f>VLOOKUP(ds_salaries[[#This Row],[employee_residence]],country_codes_wiki!A:B,2,0)</f>
        <v>United States</v>
      </c>
    </row>
    <row r="2484" spans="1:15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  <c r="L2484" s="10" cm="1">
        <f t="array" ref="L2484">MEDIAN(IF(ds_salaries[experience_level]=ds_salaries[[#This Row],[experience_level]],ds_salaries[salary_in_usd]))</f>
        <v>146000</v>
      </c>
      <c r="M2484" s="10" t="str" cm="1">
        <f t="array" ref="M2484">_xlfn.IFS(ds_salaries[[#This Row],[remote_ratio]]=100,"Remote",ds_salaries[[#This Row],[remote_ratio]]=0,"Onsite",ds_salaries[[#This Row],[remote_ratio]]=50,"Hybrid")</f>
        <v>Onsite</v>
      </c>
      <c r="N2484" s="10" t="str" cm="1">
        <f t="array" ref="N24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4" s="10" t="str">
        <f>VLOOKUP(ds_salaries[[#This Row],[employee_residence]],country_codes_wiki!A:B,2,0)</f>
        <v>United States</v>
      </c>
    </row>
    <row r="2485" spans="1:15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  <c r="L2485" s="10" cm="1">
        <f t="array" ref="L2485">MEDIAN(IF(ds_salaries[experience_level]=ds_salaries[[#This Row],[experience_level]],ds_salaries[salary_in_usd]))</f>
        <v>146000</v>
      </c>
      <c r="M2485" s="10" t="str" cm="1">
        <f t="array" ref="M2485">_xlfn.IFS(ds_salaries[[#This Row],[remote_ratio]]=100,"Remote",ds_salaries[[#This Row],[remote_ratio]]=0,"Onsite",ds_salaries[[#This Row],[remote_ratio]]=50,"Hybrid")</f>
        <v>Onsite</v>
      </c>
      <c r="N2485" s="10" t="str" cm="1">
        <f t="array" ref="N24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5" s="10" t="str">
        <f>VLOOKUP(ds_salaries[[#This Row],[employee_residence]],country_codes_wiki!A:B,2,0)</f>
        <v>United States</v>
      </c>
    </row>
    <row r="2486" spans="1:15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  <c r="L2486" s="10" cm="1">
        <f t="array" ref="L2486">MEDIAN(IF(ds_salaries[experience_level]=ds_salaries[[#This Row],[experience_level]],ds_salaries[salary_in_usd]))</f>
        <v>146000</v>
      </c>
      <c r="M2486" s="10" t="str" cm="1">
        <f t="array" ref="M2486">_xlfn.IFS(ds_salaries[[#This Row],[remote_ratio]]=100,"Remote",ds_salaries[[#This Row],[remote_ratio]]=0,"Onsite",ds_salaries[[#This Row],[remote_ratio]]=50,"Hybrid")</f>
        <v>Onsite</v>
      </c>
      <c r="N2486" s="10" t="str" cm="1">
        <f t="array" ref="N24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6" s="10" t="str">
        <f>VLOOKUP(ds_salaries[[#This Row],[employee_residence]],country_codes_wiki!A:B,2,0)</f>
        <v>United States</v>
      </c>
    </row>
    <row r="2487" spans="1:15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  <c r="L2487" s="10" cm="1">
        <f t="array" ref="L2487">MEDIAN(IF(ds_salaries[experience_level]=ds_salaries[[#This Row],[experience_level]],ds_salaries[salary_in_usd]))</f>
        <v>146000</v>
      </c>
      <c r="M2487" s="10" t="str" cm="1">
        <f t="array" ref="M2487">_xlfn.IFS(ds_salaries[[#This Row],[remote_ratio]]=100,"Remote",ds_salaries[[#This Row],[remote_ratio]]=0,"Onsite",ds_salaries[[#This Row],[remote_ratio]]=50,"Hybrid")</f>
        <v>Onsite</v>
      </c>
      <c r="N2487" s="10" t="str" cm="1">
        <f t="array" ref="N24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7" s="10" t="str">
        <f>VLOOKUP(ds_salaries[[#This Row],[employee_residence]],country_codes_wiki!A:B,2,0)</f>
        <v>United States</v>
      </c>
    </row>
    <row r="2488" spans="1:15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  <c r="L2488" s="10" cm="1">
        <f t="array" ref="L2488">MEDIAN(IF(ds_salaries[experience_level]=ds_salaries[[#This Row],[experience_level]],ds_salaries[salary_in_usd]))</f>
        <v>146000</v>
      </c>
      <c r="M2488" s="10" t="str" cm="1">
        <f t="array" ref="M2488">_xlfn.IFS(ds_salaries[[#This Row],[remote_ratio]]=100,"Remote",ds_salaries[[#This Row],[remote_ratio]]=0,"Onsite",ds_salaries[[#This Row],[remote_ratio]]=50,"Hybrid")</f>
        <v>Onsite</v>
      </c>
      <c r="N2488" s="10" t="str" cm="1">
        <f t="array" ref="N24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8" s="10" t="str">
        <f>VLOOKUP(ds_salaries[[#This Row],[employee_residence]],country_codes_wiki!A:B,2,0)</f>
        <v>Great Britain</v>
      </c>
    </row>
    <row r="2489" spans="1:15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  <c r="L2489" s="10" cm="1">
        <f t="array" ref="L2489">MEDIAN(IF(ds_salaries[experience_level]=ds_salaries[[#This Row],[experience_level]],ds_salaries[salary_in_usd]))</f>
        <v>146000</v>
      </c>
      <c r="M2489" s="10" t="str" cm="1">
        <f t="array" ref="M2489">_xlfn.IFS(ds_salaries[[#This Row],[remote_ratio]]=100,"Remote",ds_salaries[[#This Row],[remote_ratio]]=0,"Onsite",ds_salaries[[#This Row],[remote_ratio]]=50,"Hybrid")</f>
        <v>Onsite</v>
      </c>
      <c r="N2489" s="10" t="str" cm="1">
        <f t="array" ref="N24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89" s="10" t="str">
        <f>VLOOKUP(ds_salaries[[#This Row],[employee_residence]],country_codes_wiki!A:B,2,0)</f>
        <v>Great Britain</v>
      </c>
    </row>
    <row r="2490" spans="1:15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  <c r="L2490" s="10" cm="1">
        <f t="array" ref="L2490">MEDIAN(IF(ds_salaries[experience_level]=ds_salaries[[#This Row],[experience_level]],ds_salaries[salary_in_usd]))</f>
        <v>146000</v>
      </c>
      <c r="M2490" s="10" t="str" cm="1">
        <f t="array" ref="M2490">_xlfn.IFS(ds_salaries[[#This Row],[remote_ratio]]=100,"Remote",ds_salaries[[#This Row],[remote_ratio]]=0,"Onsite",ds_salaries[[#This Row],[remote_ratio]]=50,"Hybrid")</f>
        <v>Onsite</v>
      </c>
      <c r="N2490" s="10" t="str" cm="1">
        <f t="array" ref="N24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0" s="10" t="str">
        <f>VLOOKUP(ds_salaries[[#This Row],[employee_residence]],country_codes_wiki!A:B,2,0)</f>
        <v>United States</v>
      </c>
    </row>
    <row r="2491" spans="1:15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  <c r="L2491" s="10" cm="1">
        <f t="array" ref="L2491">MEDIAN(IF(ds_salaries[experience_level]=ds_salaries[[#This Row],[experience_level]],ds_salaries[salary_in_usd]))</f>
        <v>146000</v>
      </c>
      <c r="M2491" s="10" t="str" cm="1">
        <f t="array" ref="M2491">_xlfn.IFS(ds_salaries[[#This Row],[remote_ratio]]=100,"Remote",ds_salaries[[#This Row],[remote_ratio]]=0,"Onsite",ds_salaries[[#This Row],[remote_ratio]]=50,"Hybrid")</f>
        <v>Onsite</v>
      </c>
      <c r="N2491" s="10" t="str" cm="1">
        <f t="array" ref="N24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1" s="10" t="str">
        <f>VLOOKUP(ds_salaries[[#This Row],[employee_residence]],country_codes_wiki!A:B,2,0)</f>
        <v>United States</v>
      </c>
    </row>
    <row r="2492" spans="1:15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  <c r="L2492" s="10" cm="1">
        <f t="array" ref="L2492">MEDIAN(IF(ds_salaries[experience_level]=ds_salaries[[#This Row],[experience_level]],ds_salaries[salary_in_usd]))</f>
        <v>146000</v>
      </c>
      <c r="M2492" s="10" t="str" cm="1">
        <f t="array" ref="M2492">_xlfn.IFS(ds_salaries[[#This Row],[remote_ratio]]=100,"Remote",ds_salaries[[#This Row],[remote_ratio]]=0,"Onsite",ds_salaries[[#This Row],[remote_ratio]]=50,"Hybrid")</f>
        <v>Remote</v>
      </c>
      <c r="N2492" s="10" t="str" cm="1">
        <f t="array" ref="N24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2" s="10" t="str">
        <f>VLOOKUP(ds_salaries[[#This Row],[employee_residence]],country_codes_wiki!A:B,2,0)</f>
        <v>United States</v>
      </c>
    </row>
    <row r="2493" spans="1:15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  <c r="L2493" s="10" cm="1">
        <f t="array" ref="L2493">MEDIAN(IF(ds_salaries[experience_level]=ds_salaries[[#This Row],[experience_level]],ds_salaries[salary_in_usd]))</f>
        <v>146000</v>
      </c>
      <c r="M2493" s="10" t="str" cm="1">
        <f t="array" ref="M2493">_xlfn.IFS(ds_salaries[[#This Row],[remote_ratio]]=100,"Remote",ds_salaries[[#This Row],[remote_ratio]]=0,"Onsite",ds_salaries[[#This Row],[remote_ratio]]=50,"Hybrid")</f>
        <v>Remote</v>
      </c>
      <c r="N2493" s="10" t="str" cm="1">
        <f t="array" ref="N24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3" s="10" t="str">
        <f>VLOOKUP(ds_salaries[[#This Row],[employee_residence]],country_codes_wiki!A:B,2,0)</f>
        <v>United States</v>
      </c>
    </row>
    <row r="2494" spans="1:15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  <c r="L2494" s="10" cm="1">
        <f t="array" ref="L2494">MEDIAN(IF(ds_salaries[experience_level]=ds_salaries[[#This Row],[experience_level]],ds_salaries[salary_in_usd]))</f>
        <v>146000</v>
      </c>
      <c r="M2494" s="10" t="str" cm="1">
        <f t="array" ref="M2494">_xlfn.IFS(ds_salaries[[#This Row],[remote_ratio]]=100,"Remote",ds_salaries[[#This Row],[remote_ratio]]=0,"Onsite",ds_salaries[[#This Row],[remote_ratio]]=50,"Hybrid")</f>
        <v>Remote</v>
      </c>
      <c r="N2494" s="10" t="str" cm="1">
        <f t="array" ref="N24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4" s="10" t="str">
        <f>VLOOKUP(ds_salaries[[#This Row],[employee_residence]],country_codes_wiki!A:B,2,0)</f>
        <v>United States</v>
      </c>
    </row>
    <row r="2495" spans="1:15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  <c r="L2495" s="10" cm="1">
        <f t="array" ref="L2495">MEDIAN(IF(ds_salaries[experience_level]=ds_salaries[[#This Row],[experience_level]],ds_salaries[salary_in_usd]))</f>
        <v>146000</v>
      </c>
      <c r="M2495" s="10" t="str" cm="1">
        <f t="array" ref="M2495">_xlfn.IFS(ds_salaries[[#This Row],[remote_ratio]]=100,"Remote",ds_salaries[[#This Row],[remote_ratio]]=0,"Onsite",ds_salaries[[#This Row],[remote_ratio]]=50,"Hybrid")</f>
        <v>Remote</v>
      </c>
      <c r="N2495" s="10" t="str" cm="1">
        <f t="array" ref="N24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5" s="10" t="str">
        <f>VLOOKUP(ds_salaries[[#This Row],[employee_residence]],country_codes_wiki!A:B,2,0)</f>
        <v>United States</v>
      </c>
    </row>
    <row r="2496" spans="1:15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  <c r="L2496" s="10" cm="1">
        <f t="array" ref="L2496">MEDIAN(IF(ds_salaries[experience_level]=ds_salaries[[#This Row],[experience_level]],ds_salaries[salary_in_usd]))</f>
        <v>146000</v>
      </c>
      <c r="M2496" s="10" t="str" cm="1">
        <f t="array" ref="M2496">_xlfn.IFS(ds_salaries[[#This Row],[remote_ratio]]=100,"Remote",ds_salaries[[#This Row],[remote_ratio]]=0,"Onsite",ds_salaries[[#This Row],[remote_ratio]]=50,"Hybrid")</f>
        <v>Onsite</v>
      </c>
      <c r="N2496" s="10" t="str" cm="1">
        <f t="array" ref="N24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6" s="10" t="str">
        <f>VLOOKUP(ds_salaries[[#This Row],[employee_residence]],country_codes_wiki!A:B,2,0)</f>
        <v>United States</v>
      </c>
    </row>
    <row r="2497" spans="1:15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  <c r="L2497" s="10" cm="1">
        <f t="array" ref="L2497">MEDIAN(IF(ds_salaries[experience_level]=ds_salaries[[#This Row],[experience_level]],ds_salaries[salary_in_usd]))</f>
        <v>146000</v>
      </c>
      <c r="M2497" s="10" t="str" cm="1">
        <f t="array" ref="M2497">_xlfn.IFS(ds_salaries[[#This Row],[remote_ratio]]=100,"Remote",ds_salaries[[#This Row],[remote_ratio]]=0,"Onsite",ds_salaries[[#This Row],[remote_ratio]]=50,"Hybrid")</f>
        <v>Onsite</v>
      </c>
      <c r="N2497" s="10" t="str" cm="1">
        <f t="array" ref="N24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7" s="10" t="str">
        <f>VLOOKUP(ds_salaries[[#This Row],[employee_residence]],country_codes_wiki!A:B,2,0)</f>
        <v>United States</v>
      </c>
    </row>
    <row r="2498" spans="1:15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  <c r="L2498" s="10" cm="1">
        <f t="array" ref="L2498">MEDIAN(IF(ds_salaries[experience_level]=ds_salaries[[#This Row],[experience_level]],ds_salaries[salary_in_usd]))</f>
        <v>146000</v>
      </c>
      <c r="M2498" s="10" t="str" cm="1">
        <f t="array" ref="M2498">_xlfn.IFS(ds_salaries[[#This Row],[remote_ratio]]=100,"Remote",ds_salaries[[#This Row],[remote_ratio]]=0,"Onsite",ds_salaries[[#This Row],[remote_ratio]]=50,"Hybrid")</f>
        <v>Remote</v>
      </c>
      <c r="N2498" s="10" t="str" cm="1">
        <f t="array" ref="N24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8" s="10" t="str">
        <f>VLOOKUP(ds_salaries[[#This Row],[employee_residence]],country_codes_wiki!A:B,2,0)</f>
        <v>United States</v>
      </c>
    </row>
    <row r="2499" spans="1:15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  <c r="L2499" s="10" cm="1">
        <f t="array" ref="L2499">MEDIAN(IF(ds_salaries[experience_level]=ds_salaries[[#This Row],[experience_level]],ds_salaries[salary_in_usd]))</f>
        <v>146000</v>
      </c>
      <c r="M2499" s="10" t="str" cm="1">
        <f t="array" ref="M2499">_xlfn.IFS(ds_salaries[[#This Row],[remote_ratio]]=100,"Remote",ds_salaries[[#This Row],[remote_ratio]]=0,"Onsite",ds_salaries[[#This Row],[remote_ratio]]=50,"Hybrid")</f>
        <v>Remote</v>
      </c>
      <c r="N2499" s="10" t="str" cm="1">
        <f t="array" ref="N24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499" s="10" t="str">
        <f>VLOOKUP(ds_salaries[[#This Row],[employee_residence]],country_codes_wiki!A:B,2,0)</f>
        <v>United States</v>
      </c>
    </row>
    <row r="2500" spans="1:15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  <c r="L2500" s="10" cm="1">
        <f t="array" ref="L2500">MEDIAN(IF(ds_salaries[experience_level]=ds_salaries[[#This Row],[experience_level]],ds_salaries[salary_in_usd]))</f>
        <v>146000</v>
      </c>
      <c r="M2500" s="10" t="str" cm="1">
        <f t="array" ref="M2500">_xlfn.IFS(ds_salaries[[#This Row],[remote_ratio]]=100,"Remote",ds_salaries[[#This Row],[remote_ratio]]=0,"Onsite",ds_salaries[[#This Row],[remote_ratio]]=50,"Hybrid")</f>
        <v>Onsite</v>
      </c>
      <c r="N2500" s="10" t="str" cm="1">
        <f t="array" ref="N25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0" s="10" t="str">
        <f>VLOOKUP(ds_salaries[[#This Row],[employee_residence]],country_codes_wiki!A:B,2,0)</f>
        <v>United States</v>
      </c>
    </row>
    <row r="2501" spans="1:15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  <c r="L2501" s="10" cm="1">
        <f t="array" ref="L2501">MEDIAN(IF(ds_salaries[experience_level]=ds_salaries[[#This Row],[experience_level]],ds_salaries[salary_in_usd]))</f>
        <v>146000</v>
      </c>
      <c r="M2501" s="10" t="str" cm="1">
        <f t="array" ref="M2501">_xlfn.IFS(ds_salaries[[#This Row],[remote_ratio]]=100,"Remote",ds_salaries[[#This Row],[remote_ratio]]=0,"Onsite",ds_salaries[[#This Row],[remote_ratio]]=50,"Hybrid")</f>
        <v>Onsite</v>
      </c>
      <c r="N2501" s="10" t="str" cm="1">
        <f t="array" ref="N25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1" s="10" t="str">
        <f>VLOOKUP(ds_salaries[[#This Row],[employee_residence]],country_codes_wiki!A:B,2,0)</f>
        <v>United States</v>
      </c>
    </row>
    <row r="2502" spans="1:15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  <c r="L2502" s="10" cm="1">
        <f t="array" ref="L2502">MEDIAN(IF(ds_salaries[experience_level]=ds_salaries[[#This Row],[experience_level]],ds_salaries[salary_in_usd]))</f>
        <v>100000</v>
      </c>
      <c r="M2502" s="10" t="str" cm="1">
        <f t="array" ref="M2502">_xlfn.IFS(ds_salaries[[#This Row],[remote_ratio]]=100,"Remote",ds_salaries[[#This Row],[remote_ratio]]=0,"Onsite",ds_salaries[[#This Row],[remote_ratio]]=50,"Hybrid")</f>
        <v>Remote</v>
      </c>
      <c r="N2502" s="10" t="str" cm="1">
        <f t="array" ref="N25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2" s="10" t="str">
        <f>VLOOKUP(ds_salaries[[#This Row],[employee_residence]],country_codes_wiki!A:B,2,0)</f>
        <v>United States</v>
      </c>
    </row>
    <row r="2503" spans="1:15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  <c r="L2503" s="10" cm="1">
        <f t="array" ref="L2503">MEDIAN(IF(ds_salaries[experience_level]=ds_salaries[[#This Row],[experience_level]],ds_salaries[salary_in_usd]))</f>
        <v>70000</v>
      </c>
      <c r="M2503" s="10" t="str" cm="1">
        <f t="array" ref="M2503">_xlfn.IFS(ds_salaries[[#This Row],[remote_ratio]]=100,"Remote",ds_salaries[[#This Row],[remote_ratio]]=0,"Onsite",ds_salaries[[#This Row],[remote_ratio]]=50,"Hybrid")</f>
        <v>Hybrid</v>
      </c>
      <c r="N2503" s="10" t="str" cm="1">
        <f t="array" ref="N2503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2503" s="10" t="str">
        <f>VLOOKUP(ds_salaries[[#This Row],[employee_residence]],country_codes_wiki!A:B,2,0)</f>
        <v>China</v>
      </c>
    </row>
    <row r="2504" spans="1:15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  <c r="L2504" s="10" cm="1">
        <f t="array" ref="L2504">MEDIAN(IF(ds_salaries[experience_level]=ds_salaries[[#This Row],[experience_level]],ds_salaries[salary_in_usd]))</f>
        <v>146000</v>
      </c>
      <c r="M2504" s="10" t="str" cm="1">
        <f t="array" ref="M2504">_xlfn.IFS(ds_salaries[[#This Row],[remote_ratio]]=100,"Remote",ds_salaries[[#This Row],[remote_ratio]]=0,"Onsite",ds_salaries[[#This Row],[remote_ratio]]=50,"Hybrid")</f>
        <v>Onsite</v>
      </c>
      <c r="N2504" s="10" t="str" cm="1">
        <f t="array" ref="N25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4" s="10" t="str">
        <f>VLOOKUP(ds_salaries[[#This Row],[employee_residence]],country_codes_wiki!A:B,2,0)</f>
        <v>United States</v>
      </c>
    </row>
    <row r="2505" spans="1:15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  <c r="L2505" s="10" cm="1">
        <f t="array" ref="L2505">MEDIAN(IF(ds_salaries[experience_level]=ds_salaries[[#This Row],[experience_level]],ds_salaries[salary_in_usd]))</f>
        <v>146000</v>
      </c>
      <c r="M2505" s="10" t="str" cm="1">
        <f t="array" ref="M2505">_xlfn.IFS(ds_salaries[[#This Row],[remote_ratio]]=100,"Remote",ds_salaries[[#This Row],[remote_ratio]]=0,"Onsite",ds_salaries[[#This Row],[remote_ratio]]=50,"Hybrid")</f>
        <v>Onsite</v>
      </c>
      <c r="N2505" s="10" t="str" cm="1">
        <f t="array" ref="N25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5" s="10" t="str">
        <f>VLOOKUP(ds_salaries[[#This Row],[employee_residence]],country_codes_wiki!A:B,2,0)</f>
        <v>United States</v>
      </c>
    </row>
    <row r="2506" spans="1:15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  <c r="L2506" s="10" cm="1">
        <f t="array" ref="L2506">MEDIAN(IF(ds_salaries[experience_level]=ds_salaries[[#This Row],[experience_level]],ds_salaries[salary_in_usd]))</f>
        <v>146000</v>
      </c>
      <c r="M2506" s="10" t="str" cm="1">
        <f t="array" ref="M2506">_xlfn.IFS(ds_salaries[[#This Row],[remote_ratio]]=100,"Remote",ds_salaries[[#This Row],[remote_ratio]]=0,"Onsite",ds_salaries[[#This Row],[remote_ratio]]=50,"Hybrid")</f>
        <v>Remote</v>
      </c>
      <c r="N2506" s="10" t="str" cm="1">
        <f t="array" ref="N25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6" s="10" t="str">
        <f>VLOOKUP(ds_salaries[[#This Row],[employee_residence]],country_codes_wiki!A:B,2,0)</f>
        <v>United States</v>
      </c>
    </row>
    <row r="2507" spans="1:15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  <c r="L2507" s="10" cm="1">
        <f t="array" ref="L2507">MEDIAN(IF(ds_salaries[experience_level]=ds_salaries[[#This Row],[experience_level]],ds_salaries[salary_in_usd]))</f>
        <v>146000</v>
      </c>
      <c r="M2507" s="10" t="str" cm="1">
        <f t="array" ref="M2507">_xlfn.IFS(ds_salaries[[#This Row],[remote_ratio]]=100,"Remote",ds_salaries[[#This Row],[remote_ratio]]=0,"Onsite",ds_salaries[[#This Row],[remote_ratio]]=50,"Hybrid")</f>
        <v>Remote</v>
      </c>
      <c r="N2507" s="10" t="str" cm="1">
        <f t="array" ref="N25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7" s="10" t="str">
        <f>VLOOKUP(ds_salaries[[#This Row],[employee_residence]],country_codes_wiki!A:B,2,0)</f>
        <v>United States</v>
      </c>
    </row>
    <row r="2508" spans="1:15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  <c r="L2508" s="10" cm="1">
        <f t="array" ref="L2508">MEDIAN(IF(ds_salaries[experience_level]=ds_salaries[[#This Row],[experience_level]],ds_salaries[salary_in_usd]))</f>
        <v>146000</v>
      </c>
      <c r="M2508" s="10" t="str" cm="1">
        <f t="array" ref="M2508">_xlfn.IFS(ds_salaries[[#This Row],[remote_ratio]]=100,"Remote",ds_salaries[[#This Row],[remote_ratio]]=0,"Onsite",ds_salaries[[#This Row],[remote_ratio]]=50,"Hybrid")</f>
        <v>Onsite</v>
      </c>
      <c r="N2508" s="10" t="str" cm="1">
        <f t="array" ref="N25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8" s="10" t="str">
        <f>VLOOKUP(ds_salaries[[#This Row],[employee_residence]],country_codes_wiki!A:B,2,0)</f>
        <v>United States</v>
      </c>
    </row>
    <row r="2509" spans="1:15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  <c r="L2509" s="10" cm="1">
        <f t="array" ref="L2509">MEDIAN(IF(ds_salaries[experience_level]=ds_salaries[[#This Row],[experience_level]],ds_salaries[salary_in_usd]))</f>
        <v>146000</v>
      </c>
      <c r="M2509" s="10" t="str" cm="1">
        <f t="array" ref="M2509">_xlfn.IFS(ds_salaries[[#This Row],[remote_ratio]]=100,"Remote",ds_salaries[[#This Row],[remote_ratio]]=0,"Onsite",ds_salaries[[#This Row],[remote_ratio]]=50,"Hybrid")</f>
        <v>Onsite</v>
      </c>
      <c r="N2509" s="10" t="str" cm="1">
        <f t="array" ref="N25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09" s="10" t="str">
        <f>VLOOKUP(ds_salaries[[#This Row],[employee_residence]],country_codes_wiki!A:B,2,0)</f>
        <v>United States</v>
      </c>
    </row>
    <row r="2510" spans="1:15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  <c r="L2510" s="10" cm="1">
        <f t="array" ref="L2510">MEDIAN(IF(ds_salaries[experience_level]=ds_salaries[[#This Row],[experience_level]],ds_salaries[salary_in_usd]))</f>
        <v>146000</v>
      </c>
      <c r="M2510" s="10" t="str" cm="1">
        <f t="array" ref="M2510">_xlfn.IFS(ds_salaries[[#This Row],[remote_ratio]]=100,"Remote",ds_salaries[[#This Row],[remote_ratio]]=0,"Onsite",ds_salaries[[#This Row],[remote_ratio]]=50,"Hybrid")</f>
        <v>Onsite</v>
      </c>
      <c r="N2510" s="10" t="str" cm="1">
        <f t="array" ref="N25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0" s="10" t="str">
        <f>VLOOKUP(ds_salaries[[#This Row],[employee_residence]],country_codes_wiki!A:B,2,0)</f>
        <v>United States</v>
      </c>
    </row>
    <row r="2511" spans="1:15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  <c r="L2511" s="10" cm="1">
        <f t="array" ref="L2511">MEDIAN(IF(ds_salaries[experience_level]=ds_salaries[[#This Row],[experience_level]],ds_salaries[salary_in_usd]))</f>
        <v>146000</v>
      </c>
      <c r="M2511" s="10" t="str" cm="1">
        <f t="array" ref="M2511">_xlfn.IFS(ds_salaries[[#This Row],[remote_ratio]]=100,"Remote",ds_salaries[[#This Row],[remote_ratio]]=0,"Onsite",ds_salaries[[#This Row],[remote_ratio]]=50,"Hybrid")</f>
        <v>Onsite</v>
      </c>
      <c r="N2511" s="10" t="str" cm="1">
        <f t="array" ref="N25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1" s="10" t="str">
        <f>VLOOKUP(ds_salaries[[#This Row],[employee_residence]],country_codes_wiki!A:B,2,0)</f>
        <v>United States</v>
      </c>
    </row>
    <row r="2512" spans="1:15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  <c r="L2512" s="10" cm="1">
        <f t="array" ref="L2512">MEDIAN(IF(ds_salaries[experience_level]=ds_salaries[[#This Row],[experience_level]],ds_salaries[salary_in_usd]))</f>
        <v>146000</v>
      </c>
      <c r="M2512" s="10" t="str" cm="1">
        <f t="array" ref="M2512">_xlfn.IFS(ds_salaries[[#This Row],[remote_ratio]]=100,"Remote",ds_salaries[[#This Row],[remote_ratio]]=0,"Onsite",ds_salaries[[#This Row],[remote_ratio]]=50,"Hybrid")</f>
        <v>Onsite</v>
      </c>
      <c r="N2512" s="10" t="str" cm="1">
        <f t="array" ref="N25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2" s="10" t="str">
        <f>VLOOKUP(ds_salaries[[#This Row],[employee_residence]],country_codes_wiki!A:B,2,0)</f>
        <v>United States</v>
      </c>
    </row>
    <row r="2513" spans="1:15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  <c r="L2513" s="10" cm="1">
        <f t="array" ref="L2513">MEDIAN(IF(ds_salaries[experience_level]=ds_salaries[[#This Row],[experience_level]],ds_salaries[salary_in_usd]))</f>
        <v>146000</v>
      </c>
      <c r="M2513" s="10" t="str" cm="1">
        <f t="array" ref="M2513">_xlfn.IFS(ds_salaries[[#This Row],[remote_ratio]]=100,"Remote",ds_salaries[[#This Row],[remote_ratio]]=0,"Onsite",ds_salaries[[#This Row],[remote_ratio]]=50,"Hybrid")</f>
        <v>Onsite</v>
      </c>
      <c r="N2513" s="10" t="str" cm="1">
        <f t="array" ref="N25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3" s="10" t="str">
        <f>VLOOKUP(ds_salaries[[#This Row],[employee_residence]],country_codes_wiki!A:B,2,0)</f>
        <v>United States</v>
      </c>
    </row>
    <row r="2514" spans="1:15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  <c r="L2514" s="10" cm="1">
        <f t="array" ref="L2514">MEDIAN(IF(ds_salaries[experience_level]=ds_salaries[[#This Row],[experience_level]],ds_salaries[salary_in_usd]))</f>
        <v>100000</v>
      </c>
      <c r="M2514" s="10" t="str" cm="1">
        <f t="array" ref="M2514">_xlfn.IFS(ds_salaries[[#This Row],[remote_ratio]]=100,"Remote",ds_salaries[[#This Row],[remote_ratio]]=0,"Onsite",ds_salaries[[#This Row],[remote_ratio]]=50,"Hybrid")</f>
        <v>Remote</v>
      </c>
      <c r="N2514" s="10" t="str" cm="1">
        <f t="array" ref="N25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4" s="10" t="str">
        <f>VLOOKUP(ds_salaries[[#This Row],[employee_residence]],country_codes_wiki!A:B,2,0)</f>
        <v>United States</v>
      </c>
    </row>
    <row r="2515" spans="1:15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  <c r="L2515" s="10" cm="1">
        <f t="array" ref="L2515">MEDIAN(IF(ds_salaries[experience_level]=ds_salaries[[#This Row],[experience_level]],ds_salaries[salary_in_usd]))</f>
        <v>100000</v>
      </c>
      <c r="M2515" s="10" t="str" cm="1">
        <f t="array" ref="M2515">_xlfn.IFS(ds_salaries[[#This Row],[remote_ratio]]=100,"Remote",ds_salaries[[#This Row],[remote_ratio]]=0,"Onsite",ds_salaries[[#This Row],[remote_ratio]]=50,"Hybrid")</f>
        <v>Remote</v>
      </c>
      <c r="N2515" s="10" t="str" cm="1">
        <f t="array" ref="N25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5" s="10" t="str">
        <f>VLOOKUP(ds_salaries[[#This Row],[employee_residence]],country_codes_wiki!A:B,2,0)</f>
        <v>United States</v>
      </c>
    </row>
    <row r="2516" spans="1:15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  <c r="L2516" s="10" cm="1">
        <f t="array" ref="L2516">MEDIAN(IF(ds_salaries[experience_level]=ds_salaries[[#This Row],[experience_level]],ds_salaries[salary_in_usd]))</f>
        <v>146000</v>
      </c>
      <c r="M2516" s="10" t="str" cm="1">
        <f t="array" ref="M2516">_xlfn.IFS(ds_salaries[[#This Row],[remote_ratio]]=100,"Remote",ds_salaries[[#This Row],[remote_ratio]]=0,"Onsite",ds_salaries[[#This Row],[remote_ratio]]=50,"Hybrid")</f>
        <v>Remote</v>
      </c>
      <c r="N2516" s="10" t="str" cm="1">
        <f t="array" ref="N25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6" s="10" t="str">
        <f>VLOOKUP(ds_salaries[[#This Row],[employee_residence]],country_codes_wiki!A:B,2,0)</f>
        <v>United States</v>
      </c>
    </row>
    <row r="2517" spans="1:15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  <c r="L2517" s="10" cm="1">
        <f t="array" ref="L2517">MEDIAN(IF(ds_salaries[experience_level]=ds_salaries[[#This Row],[experience_level]],ds_salaries[salary_in_usd]))</f>
        <v>146000</v>
      </c>
      <c r="M2517" s="10" t="str" cm="1">
        <f t="array" ref="M2517">_xlfn.IFS(ds_salaries[[#This Row],[remote_ratio]]=100,"Remote",ds_salaries[[#This Row],[remote_ratio]]=0,"Onsite",ds_salaries[[#This Row],[remote_ratio]]=50,"Hybrid")</f>
        <v>Remote</v>
      </c>
      <c r="N2517" s="10" t="str" cm="1">
        <f t="array" ref="N25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7" s="10" t="str">
        <f>VLOOKUP(ds_salaries[[#This Row],[employee_residence]],country_codes_wiki!A:B,2,0)</f>
        <v>United States</v>
      </c>
    </row>
    <row r="2518" spans="1:15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  <c r="L2518" s="10" cm="1">
        <f t="array" ref="L2518">MEDIAN(IF(ds_salaries[experience_level]=ds_salaries[[#This Row],[experience_level]],ds_salaries[salary_in_usd]))</f>
        <v>146000</v>
      </c>
      <c r="M2518" s="10" t="str" cm="1">
        <f t="array" ref="M2518">_xlfn.IFS(ds_salaries[[#This Row],[remote_ratio]]=100,"Remote",ds_salaries[[#This Row],[remote_ratio]]=0,"Onsite",ds_salaries[[#This Row],[remote_ratio]]=50,"Hybrid")</f>
        <v>Onsite</v>
      </c>
      <c r="N2518" s="10" t="str" cm="1">
        <f t="array" ref="N25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8" s="10" t="str">
        <f>VLOOKUP(ds_salaries[[#This Row],[employee_residence]],country_codes_wiki!A:B,2,0)</f>
        <v>United States</v>
      </c>
    </row>
    <row r="2519" spans="1:15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  <c r="L2519" s="10" cm="1">
        <f t="array" ref="L2519">MEDIAN(IF(ds_salaries[experience_level]=ds_salaries[[#This Row],[experience_level]],ds_salaries[salary_in_usd]))</f>
        <v>146000</v>
      </c>
      <c r="M2519" s="10" t="str" cm="1">
        <f t="array" ref="M2519">_xlfn.IFS(ds_salaries[[#This Row],[remote_ratio]]=100,"Remote",ds_salaries[[#This Row],[remote_ratio]]=0,"Onsite",ds_salaries[[#This Row],[remote_ratio]]=50,"Hybrid")</f>
        <v>Onsite</v>
      </c>
      <c r="N2519" s="10" t="str" cm="1">
        <f t="array" ref="N25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19" s="10" t="str">
        <f>VLOOKUP(ds_salaries[[#This Row],[employee_residence]],country_codes_wiki!A:B,2,0)</f>
        <v>United States</v>
      </c>
    </row>
    <row r="2520" spans="1:15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  <c r="L2520" s="10" cm="1">
        <f t="array" ref="L2520">MEDIAN(IF(ds_salaries[experience_level]=ds_salaries[[#This Row],[experience_level]],ds_salaries[salary_in_usd]))</f>
        <v>146000</v>
      </c>
      <c r="M2520" s="10" t="str" cm="1">
        <f t="array" ref="M2520">_xlfn.IFS(ds_salaries[[#This Row],[remote_ratio]]=100,"Remote",ds_salaries[[#This Row],[remote_ratio]]=0,"Onsite",ds_salaries[[#This Row],[remote_ratio]]=50,"Hybrid")</f>
        <v>Remote</v>
      </c>
      <c r="N2520" s="10" t="str" cm="1">
        <f t="array" ref="N25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0" s="10" t="str">
        <f>VLOOKUP(ds_salaries[[#This Row],[employee_residence]],country_codes_wiki!A:B,2,0)</f>
        <v>United States</v>
      </c>
    </row>
    <row r="2521" spans="1:15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  <c r="L2521" s="10" cm="1">
        <f t="array" ref="L2521">MEDIAN(IF(ds_salaries[experience_level]=ds_salaries[[#This Row],[experience_level]],ds_salaries[salary_in_usd]))</f>
        <v>146000</v>
      </c>
      <c r="M2521" s="10" t="str" cm="1">
        <f t="array" ref="M2521">_xlfn.IFS(ds_salaries[[#This Row],[remote_ratio]]=100,"Remote",ds_salaries[[#This Row],[remote_ratio]]=0,"Onsite",ds_salaries[[#This Row],[remote_ratio]]=50,"Hybrid")</f>
        <v>Remote</v>
      </c>
      <c r="N2521" s="10" t="str" cm="1">
        <f t="array" ref="N25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1" s="10" t="str">
        <f>VLOOKUP(ds_salaries[[#This Row],[employee_residence]],country_codes_wiki!A:B,2,0)</f>
        <v>United States</v>
      </c>
    </row>
    <row r="2522" spans="1:15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  <c r="L2522" s="10" cm="1">
        <f t="array" ref="L2522">MEDIAN(IF(ds_salaries[experience_level]=ds_salaries[[#This Row],[experience_level]],ds_salaries[salary_in_usd]))</f>
        <v>146000</v>
      </c>
      <c r="M2522" s="10" t="str" cm="1">
        <f t="array" ref="M2522">_xlfn.IFS(ds_salaries[[#This Row],[remote_ratio]]=100,"Remote",ds_salaries[[#This Row],[remote_ratio]]=0,"Onsite",ds_salaries[[#This Row],[remote_ratio]]=50,"Hybrid")</f>
        <v>Onsite</v>
      </c>
      <c r="N2522" s="10" t="str" cm="1">
        <f t="array" ref="N25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2" s="10" t="str">
        <f>VLOOKUP(ds_salaries[[#This Row],[employee_residence]],country_codes_wiki!A:B,2,0)</f>
        <v>United States</v>
      </c>
    </row>
    <row r="2523" spans="1:15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  <c r="L2523" s="10" cm="1">
        <f t="array" ref="L2523">MEDIAN(IF(ds_salaries[experience_level]=ds_salaries[[#This Row],[experience_level]],ds_salaries[salary_in_usd]))</f>
        <v>146000</v>
      </c>
      <c r="M2523" s="10" t="str" cm="1">
        <f t="array" ref="M2523">_xlfn.IFS(ds_salaries[[#This Row],[remote_ratio]]=100,"Remote",ds_salaries[[#This Row],[remote_ratio]]=0,"Onsite",ds_salaries[[#This Row],[remote_ratio]]=50,"Hybrid")</f>
        <v>Onsite</v>
      </c>
      <c r="N2523" s="10" t="str" cm="1">
        <f t="array" ref="N25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3" s="10" t="str">
        <f>VLOOKUP(ds_salaries[[#This Row],[employee_residence]],country_codes_wiki!A:B,2,0)</f>
        <v>United States</v>
      </c>
    </row>
    <row r="2524" spans="1:15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  <c r="L2524" s="10" cm="1">
        <f t="array" ref="L2524">MEDIAN(IF(ds_salaries[experience_level]=ds_salaries[[#This Row],[experience_level]],ds_salaries[salary_in_usd]))</f>
        <v>196000</v>
      </c>
      <c r="M2524" s="10" t="str" cm="1">
        <f t="array" ref="M2524">_xlfn.IFS(ds_salaries[[#This Row],[remote_ratio]]=100,"Remote",ds_salaries[[#This Row],[remote_ratio]]=0,"Onsite",ds_salaries[[#This Row],[remote_ratio]]=50,"Hybrid")</f>
        <v>Remote</v>
      </c>
      <c r="N2524" s="10" t="str" cm="1">
        <f t="array" ref="N25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4" s="10" t="str">
        <f>VLOOKUP(ds_salaries[[#This Row],[employee_residence]],country_codes_wiki!A:B,2,0)</f>
        <v>United States</v>
      </c>
    </row>
    <row r="2525" spans="1:15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  <c r="L2525" s="10" cm="1">
        <f t="array" ref="L2525">MEDIAN(IF(ds_salaries[experience_level]=ds_salaries[[#This Row],[experience_level]],ds_salaries[salary_in_usd]))</f>
        <v>196000</v>
      </c>
      <c r="M2525" s="10" t="str" cm="1">
        <f t="array" ref="M2525">_xlfn.IFS(ds_salaries[[#This Row],[remote_ratio]]=100,"Remote",ds_salaries[[#This Row],[remote_ratio]]=0,"Onsite",ds_salaries[[#This Row],[remote_ratio]]=50,"Hybrid")</f>
        <v>Remote</v>
      </c>
      <c r="N2525" s="10" t="str" cm="1">
        <f t="array" ref="N25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5" s="10" t="str">
        <f>VLOOKUP(ds_salaries[[#This Row],[employee_residence]],country_codes_wiki!A:B,2,0)</f>
        <v>United States</v>
      </c>
    </row>
    <row r="2526" spans="1:15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  <c r="L2526" s="10" cm="1">
        <f t="array" ref="L2526">MEDIAN(IF(ds_salaries[experience_level]=ds_salaries[[#This Row],[experience_level]],ds_salaries[salary_in_usd]))</f>
        <v>70000</v>
      </c>
      <c r="M2526" s="10" t="str" cm="1">
        <f t="array" ref="M2526">_xlfn.IFS(ds_salaries[[#This Row],[remote_ratio]]=100,"Remote",ds_salaries[[#This Row],[remote_ratio]]=0,"Onsite",ds_salaries[[#This Row],[remote_ratio]]=50,"Hybrid")</f>
        <v>Remote</v>
      </c>
      <c r="N2526" s="10" t="str" cm="1">
        <f t="array" ref="N25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6" s="10" t="str">
        <f>VLOOKUP(ds_salaries[[#This Row],[employee_residence]],country_codes_wiki!A:B,2,0)</f>
        <v>United States</v>
      </c>
    </row>
    <row r="2527" spans="1:15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  <c r="L2527" s="10" cm="1">
        <f t="array" ref="L2527">MEDIAN(IF(ds_salaries[experience_level]=ds_salaries[[#This Row],[experience_level]],ds_salaries[salary_in_usd]))</f>
        <v>70000</v>
      </c>
      <c r="M2527" s="10" t="str" cm="1">
        <f t="array" ref="M2527">_xlfn.IFS(ds_salaries[[#This Row],[remote_ratio]]=100,"Remote",ds_salaries[[#This Row],[remote_ratio]]=0,"Onsite",ds_salaries[[#This Row],[remote_ratio]]=50,"Hybrid")</f>
        <v>Remote</v>
      </c>
      <c r="N2527" s="10" t="str" cm="1">
        <f t="array" ref="N25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7" s="10" t="str">
        <f>VLOOKUP(ds_salaries[[#This Row],[employee_residence]],country_codes_wiki!A:B,2,0)</f>
        <v>United States</v>
      </c>
    </row>
    <row r="2528" spans="1:15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  <c r="L2528" s="10" cm="1">
        <f t="array" ref="L2528">MEDIAN(IF(ds_salaries[experience_level]=ds_salaries[[#This Row],[experience_level]],ds_salaries[salary_in_usd]))</f>
        <v>100000</v>
      </c>
      <c r="M2528" s="10" t="str" cm="1">
        <f t="array" ref="M2528">_xlfn.IFS(ds_salaries[[#This Row],[remote_ratio]]=100,"Remote",ds_salaries[[#This Row],[remote_ratio]]=0,"Onsite",ds_salaries[[#This Row],[remote_ratio]]=50,"Hybrid")</f>
        <v>Onsite</v>
      </c>
      <c r="N2528" s="10" t="str" cm="1">
        <f t="array" ref="N25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8" s="10" t="str">
        <f>VLOOKUP(ds_salaries[[#This Row],[employee_residence]],country_codes_wiki!A:B,2,0)</f>
        <v>United States</v>
      </c>
    </row>
    <row r="2529" spans="1:15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  <c r="L2529" s="10" cm="1">
        <f t="array" ref="L2529">MEDIAN(IF(ds_salaries[experience_level]=ds_salaries[[#This Row],[experience_level]],ds_salaries[salary_in_usd]))</f>
        <v>100000</v>
      </c>
      <c r="M2529" s="10" t="str" cm="1">
        <f t="array" ref="M2529">_xlfn.IFS(ds_salaries[[#This Row],[remote_ratio]]=100,"Remote",ds_salaries[[#This Row],[remote_ratio]]=0,"Onsite",ds_salaries[[#This Row],[remote_ratio]]=50,"Hybrid")</f>
        <v>Onsite</v>
      </c>
      <c r="N2529" s="10" t="str" cm="1">
        <f t="array" ref="N25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29" s="10" t="str">
        <f>VLOOKUP(ds_salaries[[#This Row],[employee_residence]],country_codes_wiki!A:B,2,0)</f>
        <v>United States</v>
      </c>
    </row>
    <row r="2530" spans="1:15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  <c r="L2530" s="10" cm="1">
        <f t="array" ref="L2530">MEDIAN(IF(ds_salaries[experience_level]=ds_salaries[[#This Row],[experience_level]],ds_salaries[salary_in_usd]))</f>
        <v>146000</v>
      </c>
      <c r="M2530" s="10" t="str" cm="1">
        <f t="array" ref="M2530">_xlfn.IFS(ds_salaries[[#This Row],[remote_ratio]]=100,"Remote",ds_salaries[[#This Row],[remote_ratio]]=0,"Onsite",ds_salaries[[#This Row],[remote_ratio]]=50,"Hybrid")</f>
        <v>Onsite</v>
      </c>
      <c r="N2530" s="10" t="str" cm="1">
        <f t="array" ref="N25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0" s="10" t="str">
        <f>VLOOKUP(ds_salaries[[#This Row],[employee_residence]],country_codes_wiki!A:B,2,0)</f>
        <v>United States</v>
      </c>
    </row>
    <row r="2531" spans="1:15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  <c r="L2531" s="10" cm="1">
        <f t="array" ref="L2531">MEDIAN(IF(ds_salaries[experience_level]=ds_salaries[[#This Row],[experience_level]],ds_salaries[salary_in_usd]))</f>
        <v>146000</v>
      </c>
      <c r="M2531" s="10" t="str" cm="1">
        <f t="array" ref="M2531">_xlfn.IFS(ds_salaries[[#This Row],[remote_ratio]]=100,"Remote",ds_salaries[[#This Row],[remote_ratio]]=0,"Onsite",ds_salaries[[#This Row],[remote_ratio]]=50,"Hybrid")</f>
        <v>Onsite</v>
      </c>
      <c r="N2531" s="10" t="str" cm="1">
        <f t="array" ref="N25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1" s="10" t="str">
        <f>VLOOKUP(ds_salaries[[#This Row],[employee_residence]],country_codes_wiki!A:B,2,0)</f>
        <v>United States</v>
      </c>
    </row>
    <row r="2532" spans="1:15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  <c r="L2532" s="10" cm="1">
        <f t="array" ref="L2532">MEDIAN(IF(ds_salaries[experience_level]=ds_salaries[[#This Row],[experience_level]],ds_salaries[salary_in_usd]))</f>
        <v>146000</v>
      </c>
      <c r="M2532" s="10" t="str" cm="1">
        <f t="array" ref="M2532">_xlfn.IFS(ds_salaries[[#This Row],[remote_ratio]]=100,"Remote",ds_salaries[[#This Row],[remote_ratio]]=0,"Onsite",ds_salaries[[#This Row],[remote_ratio]]=50,"Hybrid")</f>
        <v>Onsite</v>
      </c>
      <c r="N2532" s="10" t="str" cm="1">
        <f t="array" ref="N25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2" s="10" t="str">
        <f>VLOOKUP(ds_salaries[[#This Row],[employee_residence]],country_codes_wiki!A:B,2,0)</f>
        <v>United States</v>
      </c>
    </row>
    <row r="2533" spans="1:15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  <c r="L2533" s="10" cm="1">
        <f t="array" ref="L2533">MEDIAN(IF(ds_salaries[experience_level]=ds_salaries[[#This Row],[experience_level]],ds_salaries[salary_in_usd]))</f>
        <v>146000</v>
      </c>
      <c r="M2533" s="10" t="str" cm="1">
        <f t="array" ref="M2533">_xlfn.IFS(ds_salaries[[#This Row],[remote_ratio]]=100,"Remote",ds_salaries[[#This Row],[remote_ratio]]=0,"Onsite",ds_salaries[[#This Row],[remote_ratio]]=50,"Hybrid")</f>
        <v>Onsite</v>
      </c>
      <c r="N2533" s="10" t="str" cm="1">
        <f t="array" ref="N25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3" s="10" t="str">
        <f>VLOOKUP(ds_salaries[[#This Row],[employee_residence]],country_codes_wiki!A:B,2,0)</f>
        <v>United States</v>
      </c>
    </row>
    <row r="2534" spans="1:15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  <c r="L2534" s="10" cm="1">
        <f t="array" ref="L2534">MEDIAN(IF(ds_salaries[experience_level]=ds_salaries[[#This Row],[experience_level]],ds_salaries[salary_in_usd]))</f>
        <v>146000</v>
      </c>
      <c r="M2534" s="10" t="str" cm="1">
        <f t="array" ref="M2534">_xlfn.IFS(ds_salaries[[#This Row],[remote_ratio]]=100,"Remote",ds_salaries[[#This Row],[remote_ratio]]=0,"Onsite",ds_salaries[[#This Row],[remote_ratio]]=50,"Hybrid")</f>
        <v>Onsite</v>
      </c>
      <c r="N2534" s="10" t="str" cm="1">
        <f t="array" ref="N25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4" s="10" t="str">
        <f>VLOOKUP(ds_salaries[[#This Row],[employee_residence]],country_codes_wiki!A:B,2,0)</f>
        <v>United States</v>
      </c>
    </row>
    <row r="2535" spans="1:15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  <c r="L2535" s="10" cm="1">
        <f t="array" ref="L2535">MEDIAN(IF(ds_salaries[experience_level]=ds_salaries[[#This Row],[experience_level]],ds_salaries[salary_in_usd]))</f>
        <v>146000</v>
      </c>
      <c r="M2535" s="10" t="str" cm="1">
        <f t="array" ref="M2535">_xlfn.IFS(ds_salaries[[#This Row],[remote_ratio]]=100,"Remote",ds_salaries[[#This Row],[remote_ratio]]=0,"Onsite",ds_salaries[[#This Row],[remote_ratio]]=50,"Hybrid")</f>
        <v>Onsite</v>
      </c>
      <c r="N2535" s="10" t="str" cm="1">
        <f t="array" ref="N25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5" s="10" t="str">
        <f>VLOOKUP(ds_salaries[[#This Row],[employee_residence]],country_codes_wiki!A:B,2,0)</f>
        <v>United States</v>
      </c>
    </row>
    <row r="2536" spans="1:15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  <c r="L2536" s="10" cm="1">
        <f t="array" ref="L2536">MEDIAN(IF(ds_salaries[experience_level]=ds_salaries[[#This Row],[experience_level]],ds_salaries[salary_in_usd]))</f>
        <v>146000</v>
      </c>
      <c r="M2536" s="10" t="str" cm="1">
        <f t="array" ref="M2536">_xlfn.IFS(ds_salaries[[#This Row],[remote_ratio]]=100,"Remote",ds_salaries[[#This Row],[remote_ratio]]=0,"Onsite",ds_salaries[[#This Row],[remote_ratio]]=50,"Hybrid")</f>
        <v>Onsite</v>
      </c>
      <c r="N2536" s="10" t="str" cm="1">
        <f t="array" ref="N25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6" s="10" t="str">
        <f>VLOOKUP(ds_salaries[[#This Row],[employee_residence]],country_codes_wiki!A:B,2,0)</f>
        <v>United States</v>
      </c>
    </row>
    <row r="2537" spans="1:15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  <c r="L2537" s="10" cm="1">
        <f t="array" ref="L2537">MEDIAN(IF(ds_salaries[experience_level]=ds_salaries[[#This Row],[experience_level]],ds_salaries[salary_in_usd]))</f>
        <v>146000</v>
      </c>
      <c r="M2537" s="10" t="str" cm="1">
        <f t="array" ref="M2537">_xlfn.IFS(ds_salaries[[#This Row],[remote_ratio]]=100,"Remote",ds_salaries[[#This Row],[remote_ratio]]=0,"Onsite",ds_salaries[[#This Row],[remote_ratio]]=50,"Hybrid")</f>
        <v>Onsite</v>
      </c>
      <c r="N2537" s="10" t="str" cm="1">
        <f t="array" ref="N25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7" s="10" t="str">
        <f>VLOOKUP(ds_salaries[[#This Row],[employee_residence]],country_codes_wiki!A:B,2,0)</f>
        <v>United States</v>
      </c>
    </row>
    <row r="2538" spans="1:15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  <c r="L2538" s="10" cm="1">
        <f t="array" ref="L2538">MEDIAN(IF(ds_salaries[experience_level]=ds_salaries[[#This Row],[experience_level]],ds_salaries[salary_in_usd]))</f>
        <v>146000</v>
      </c>
      <c r="M2538" s="10" t="str" cm="1">
        <f t="array" ref="M2538">_xlfn.IFS(ds_salaries[[#This Row],[remote_ratio]]=100,"Remote",ds_salaries[[#This Row],[remote_ratio]]=0,"Onsite",ds_salaries[[#This Row],[remote_ratio]]=50,"Hybrid")</f>
        <v>Onsite</v>
      </c>
      <c r="N2538" s="10" t="str" cm="1">
        <f t="array" ref="N25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8" s="10" t="str">
        <f>VLOOKUP(ds_salaries[[#This Row],[employee_residence]],country_codes_wiki!A:B,2,0)</f>
        <v>United States</v>
      </c>
    </row>
    <row r="2539" spans="1:15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  <c r="L2539" s="10" cm="1">
        <f t="array" ref="L2539">MEDIAN(IF(ds_salaries[experience_level]=ds_salaries[[#This Row],[experience_level]],ds_salaries[salary_in_usd]))</f>
        <v>146000</v>
      </c>
      <c r="M2539" s="10" t="str" cm="1">
        <f t="array" ref="M2539">_xlfn.IFS(ds_salaries[[#This Row],[remote_ratio]]=100,"Remote",ds_salaries[[#This Row],[remote_ratio]]=0,"Onsite",ds_salaries[[#This Row],[remote_ratio]]=50,"Hybrid")</f>
        <v>Onsite</v>
      </c>
      <c r="N2539" s="10" t="str" cm="1">
        <f t="array" ref="N25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39" s="10" t="str">
        <f>VLOOKUP(ds_salaries[[#This Row],[employee_residence]],country_codes_wiki!A:B,2,0)</f>
        <v>United States</v>
      </c>
    </row>
    <row r="2540" spans="1:15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  <c r="L2540" s="10" cm="1">
        <f t="array" ref="L2540">MEDIAN(IF(ds_salaries[experience_level]=ds_salaries[[#This Row],[experience_level]],ds_salaries[salary_in_usd]))</f>
        <v>146000</v>
      </c>
      <c r="M2540" s="10" t="str" cm="1">
        <f t="array" ref="M2540">_xlfn.IFS(ds_salaries[[#This Row],[remote_ratio]]=100,"Remote",ds_salaries[[#This Row],[remote_ratio]]=0,"Onsite",ds_salaries[[#This Row],[remote_ratio]]=50,"Hybrid")</f>
        <v>Onsite</v>
      </c>
      <c r="N2540" s="10" t="str" cm="1">
        <f t="array" ref="N25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0" s="10" t="str">
        <f>VLOOKUP(ds_salaries[[#This Row],[employee_residence]],country_codes_wiki!A:B,2,0)</f>
        <v>Spain</v>
      </c>
    </row>
    <row r="2541" spans="1:15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  <c r="L2541" s="10" cm="1">
        <f t="array" ref="L2541">MEDIAN(IF(ds_salaries[experience_level]=ds_salaries[[#This Row],[experience_level]],ds_salaries[salary_in_usd]))</f>
        <v>146000</v>
      </c>
      <c r="M2541" s="10" t="str" cm="1">
        <f t="array" ref="M2541">_xlfn.IFS(ds_salaries[[#This Row],[remote_ratio]]=100,"Remote",ds_salaries[[#This Row],[remote_ratio]]=0,"Onsite",ds_salaries[[#This Row],[remote_ratio]]=50,"Hybrid")</f>
        <v>Onsite</v>
      </c>
      <c r="N2541" s="10" t="str" cm="1">
        <f t="array" ref="N25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1" s="10" t="str">
        <f>VLOOKUP(ds_salaries[[#This Row],[employee_residence]],country_codes_wiki!A:B,2,0)</f>
        <v>Spain</v>
      </c>
    </row>
    <row r="2542" spans="1:15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  <c r="L2542" s="10" cm="1">
        <f t="array" ref="L2542">MEDIAN(IF(ds_salaries[experience_level]=ds_salaries[[#This Row],[experience_level]],ds_salaries[salary_in_usd]))</f>
        <v>146000</v>
      </c>
      <c r="M2542" s="10" t="str" cm="1">
        <f t="array" ref="M2542">_xlfn.IFS(ds_salaries[[#This Row],[remote_ratio]]=100,"Remote",ds_salaries[[#This Row],[remote_ratio]]=0,"Onsite",ds_salaries[[#This Row],[remote_ratio]]=50,"Hybrid")</f>
        <v>Onsite</v>
      </c>
      <c r="N2542" s="10" t="str" cm="1">
        <f t="array" ref="N25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2" s="10" t="str">
        <f>VLOOKUP(ds_salaries[[#This Row],[employee_residence]],country_codes_wiki!A:B,2,0)</f>
        <v>United States</v>
      </c>
    </row>
    <row r="2543" spans="1:15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  <c r="L2543" s="10" cm="1">
        <f t="array" ref="L2543">MEDIAN(IF(ds_salaries[experience_level]=ds_salaries[[#This Row],[experience_level]],ds_salaries[salary_in_usd]))</f>
        <v>146000</v>
      </c>
      <c r="M2543" s="10" t="str" cm="1">
        <f t="array" ref="M2543">_xlfn.IFS(ds_salaries[[#This Row],[remote_ratio]]=100,"Remote",ds_salaries[[#This Row],[remote_ratio]]=0,"Onsite",ds_salaries[[#This Row],[remote_ratio]]=50,"Hybrid")</f>
        <v>Onsite</v>
      </c>
      <c r="N2543" s="10" t="str" cm="1">
        <f t="array" ref="N25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3" s="10" t="str">
        <f>VLOOKUP(ds_salaries[[#This Row],[employee_residence]],country_codes_wiki!A:B,2,0)</f>
        <v>United States</v>
      </c>
    </row>
    <row r="2544" spans="1:15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  <c r="L2544" s="10" cm="1">
        <f t="array" ref="L2544">MEDIAN(IF(ds_salaries[experience_level]=ds_salaries[[#This Row],[experience_level]],ds_salaries[salary_in_usd]))</f>
        <v>146000</v>
      </c>
      <c r="M2544" s="10" t="str" cm="1">
        <f t="array" ref="M2544">_xlfn.IFS(ds_salaries[[#This Row],[remote_ratio]]=100,"Remote",ds_salaries[[#This Row],[remote_ratio]]=0,"Onsite",ds_salaries[[#This Row],[remote_ratio]]=50,"Hybrid")</f>
        <v>Onsite</v>
      </c>
      <c r="N2544" s="10" t="str" cm="1">
        <f t="array" ref="N25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4" s="10" t="str">
        <f>VLOOKUP(ds_salaries[[#This Row],[employee_residence]],country_codes_wiki!A:B,2,0)</f>
        <v>United States</v>
      </c>
    </row>
    <row r="2545" spans="1:15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  <c r="L2545" s="10" cm="1">
        <f t="array" ref="L2545">MEDIAN(IF(ds_salaries[experience_level]=ds_salaries[[#This Row],[experience_level]],ds_salaries[salary_in_usd]))</f>
        <v>146000</v>
      </c>
      <c r="M2545" s="10" t="str" cm="1">
        <f t="array" ref="M2545">_xlfn.IFS(ds_salaries[[#This Row],[remote_ratio]]=100,"Remote",ds_salaries[[#This Row],[remote_ratio]]=0,"Onsite",ds_salaries[[#This Row],[remote_ratio]]=50,"Hybrid")</f>
        <v>Onsite</v>
      </c>
      <c r="N2545" s="10" t="str" cm="1">
        <f t="array" ref="N25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5" s="10" t="str">
        <f>VLOOKUP(ds_salaries[[#This Row],[employee_residence]],country_codes_wiki!A:B,2,0)</f>
        <v>United States</v>
      </c>
    </row>
    <row r="2546" spans="1:15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  <c r="L2546" s="10" cm="1">
        <f t="array" ref="L2546">MEDIAN(IF(ds_salaries[experience_level]=ds_salaries[[#This Row],[experience_level]],ds_salaries[salary_in_usd]))</f>
        <v>146000</v>
      </c>
      <c r="M2546" s="10" t="str" cm="1">
        <f t="array" ref="M2546">_xlfn.IFS(ds_salaries[[#This Row],[remote_ratio]]=100,"Remote",ds_salaries[[#This Row],[remote_ratio]]=0,"Onsite",ds_salaries[[#This Row],[remote_ratio]]=50,"Hybrid")</f>
        <v>Onsite</v>
      </c>
      <c r="N2546" s="10" t="str" cm="1">
        <f t="array" ref="N25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6" s="10" t="str">
        <f>VLOOKUP(ds_salaries[[#This Row],[employee_residence]],country_codes_wiki!A:B,2,0)</f>
        <v>United States</v>
      </c>
    </row>
    <row r="2547" spans="1:15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  <c r="L2547" s="10" cm="1">
        <f t="array" ref="L2547">MEDIAN(IF(ds_salaries[experience_level]=ds_salaries[[#This Row],[experience_level]],ds_salaries[salary_in_usd]))</f>
        <v>146000</v>
      </c>
      <c r="M2547" s="10" t="str" cm="1">
        <f t="array" ref="M2547">_xlfn.IFS(ds_salaries[[#This Row],[remote_ratio]]=100,"Remote",ds_salaries[[#This Row],[remote_ratio]]=0,"Onsite",ds_salaries[[#This Row],[remote_ratio]]=50,"Hybrid")</f>
        <v>Onsite</v>
      </c>
      <c r="N2547" s="10" t="str" cm="1">
        <f t="array" ref="N25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7" s="10" t="str">
        <f>VLOOKUP(ds_salaries[[#This Row],[employee_residence]],country_codes_wiki!A:B,2,0)</f>
        <v>United States</v>
      </c>
    </row>
    <row r="2548" spans="1:15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  <c r="L2548" s="10" cm="1">
        <f t="array" ref="L2548">MEDIAN(IF(ds_salaries[experience_level]=ds_salaries[[#This Row],[experience_level]],ds_salaries[salary_in_usd]))</f>
        <v>100000</v>
      </c>
      <c r="M2548" s="10" t="str" cm="1">
        <f t="array" ref="M2548">_xlfn.IFS(ds_salaries[[#This Row],[remote_ratio]]=100,"Remote",ds_salaries[[#This Row],[remote_ratio]]=0,"Onsite",ds_salaries[[#This Row],[remote_ratio]]=50,"Hybrid")</f>
        <v>Remote</v>
      </c>
      <c r="N2548" s="10" t="str" cm="1">
        <f t="array" ref="N25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8" s="10" t="str">
        <f>VLOOKUP(ds_salaries[[#This Row],[employee_residence]],country_codes_wiki!A:B,2,0)</f>
        <v>Mexico</v>
      </c>
    </row>
    <row r="2549" spans="1:15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  <c r="L2549" s="10" cm="1">
        <f t="array" ref="L2549">MEDIAN(IF(ds_salaries[experience_level]=ds_salaries[[#This Row],[experience_level]],ds_salaries[salary_in_usd]))</f>
        <v>100000</v>
      </c>
      <c r="M2549" s="10" t="str" cm="1">
        <f t="array" ref="M2549">_xlfn.IFS(ds_salaries[[#This Row],[remote_ratio]]=100,"Remote",ds_salaries[[#This Row],[remote_ratio]]=0,"Onsite",ds_salaries[[#This Row],[remote_ratio]]=50,"Hybrid")</f>
        <v>Remote</v>
      </c>
      <c r="N2549" s="10" t="str" cm="1">
        <f t="array" ref="N25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49" s="10" t="str">
        <f>VLOOKUP(ds_salaries[[#This Row],[employee_residence]],country_codes_wiki!A:B,2,0)</f>
        <v>Brazil</v>
      </c>
    </row>
    <row r="2550" spans="1:15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  <c r="L2550" s="10" cm="1">
        <f t="array" ref="L2550">MEDIAN(IF(ds_salaries[experience_level]=ds_salaries[[#This Row],[experience_level]],ds_salaries[salary_in_usd]))</f>
        <v>100000</v>
      </c>
      <c r="M2550" s="10" t="str" cm="1">
        <f t="array" ref="M2550">_xlfn.IFS(ds_salaries[[#This Row],[remote_ratio]]=100,"Remote",ds_salaries[[#This Row],[remote_ratio]]=0,"Onsite",ds_salaries[[#This Row],[remote_ratio]]=50,"Hybrid")</f>
        <v>Remote</v>
      </c>
      <c r="N2550" s="10" t="str" cm="1">
        <f t="array" ref="N25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0" s="10" t="str">
        <f>VLOOKUP(ds_salaries[[#This Row],[employee_residence]],country_codes_wiki!A:B,2,0)</f>
        <v>Brazil</v>
      </c>
    </row>
    <row r="2551" spans="1:15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  <c r="L2551" s="10" cm="1">
        <f t="array" ref="L2551">MEDIAN(IF(ds_salaries[experience_level]=ds_salaries[[#This Row],[experience_level]],ds_salaries[salary_in_usd]))</f>
        <v>146000</v>
      </c>
      <c r="M2551" s="10" t="str" cm="1">
        <f t="array" ref="M2551">_xlfn.IFS(ds_salaries[[#This Row],[remote_ratio]]=100,"Remote",ds_salaries[[#This Row],[remote_ratio]]=0,"Onsite",ds_salaries[[#This Row],[remote_ratio]]=50,"Hybrid")</f>
        <v>Onsite</v>
      </c>
      <c r="N2551" s="10" t="str" cm="1">
        <f t="array" ref="N25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1" s="10" t="str">
        <f>VLOOKUP(ds_salaries[[#This Row],[employee_residence]],country_codes_wiki!A:B,2,0)</f>
        <v>United States</v>
      </c>
    </row>
    <row r="2552" spans="1:15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  <c r="L2552" s="10" cm="1">
        <f t="array" ref="L2552">MEDIAN(IF(ds_salaries[experience_level]=ds_salaries[[#This Row],[experience_level]],ds_salaries[salary_in_usd]))</f>
        <v>146000</v>
      </c>
      <c r="M2552" s="10" t="str" cm="1">
        <f t="array" ref="M2552">_xlfn.IFS(ds_salaries[[#This Row],[remote_ratio]]=100,"Remote",ds_salaries[[#This Row],[remote_ratio]]=0,"Onsite",ds_salaries[[#This Row],[remote_ratio]]=50,"Hybrid")</f>
        <v>Onsite</v>
      </c>
      <c r="N2552" s="10" t="str" cm="1">
        <f t="array" ref="N25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2" s="10" t="str">
        <f>VLOOKUP(ds_salaries[[#This Row],[employee_residence]],country_codes_wiki!A:B,2,0)</f>
        <v>United States</v>
      </c>
    </row>
    <row r="2553" spans="1:15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  <c r="L2553" s="10" cm="1">
        <f t="array" ref="L2553">MEDIAN(IF(ds_salaries[experience_level]=ds_salaries[[#This Row],[experience_level]],ds_salaries[salary_in_usd]))</f>
        <v>146000</v>
      </c>
      <c r="M2553" s="10" t="str" cm="1">
        <f t="array" ref="M2553">_xlfn.IFS(ds_salaries[[#This Row],[remote_ratio]]=100,"Remote",ds_salaries[[#This Row],[remote_ratio]]=0,"Onsite",ds_salaries[[#This Row],[remote_ratio]]=50,"Hybrid")</f>
        <v>Onsite</v>
      </c>
      <c r="N2553" s="10" t="str" cm="1">
        <f t="array" ref="N25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3" s="10" t="str">
        <f>VLOOKUP(ds_salaries[[#This Row],[employee_residence]],country_codes_wiki!A:B,2,0)</f>
        <v>United States</v>
      </c>
    </row>
    <row r="2554" spans="1:15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  <c r="L2554" s="10" cm="1">
        <f t="array" ref="L2554">MEDIAN(IF(ds_salaries[experience_level]=ds_salaries[[#This Row],[experience_level]],ds_salaries[salary_in_usd]))</f>
        <v>146000</v>
      </c>
      <c r="M2554" s="10" t="str" cm="1">
        <f t="array" ref="M2554">_xlfn.IFS(ds_salaries[[#This Row],[remote_ratio]]=100,"Remote",ds_salaries[[#This Row],[remote_ratio]]=0,"Onsite",ds_salaries[[#This Row],[remote_ratio]]=50,"Hybrid")</f>
        <v>Onsite</v>
      </c>
      <c r="N2554" s="10" t="str" cm="1">
        <f t="array" ref="N25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4" s="10" t="str">
        <f>VLOOKUP(ds_salaries[[#This Row],[employee_residence]],country_codes_wiki!A:B,2,0)</f>
        <v>United States</v>
      </c>
    </row>
    <row r="2555" spans="1:15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  <c r="L2555" s="10" cm="1">
        <f t="array" ref="L2555">MEDIAN(IF(ds_salaries[experience_level]=ds_salaries[[#This Row],[experience_level]],ds_salaries[salary_in_usd]))</f>
        <v>100000</v>
      </c>
      <c r="M2555" s="10" t="str" cm="1">
        <f t="array" ref="M2555">_xlfn.IFS(ds_salaries[[#This Row],[remote_ratio]]=100,"Remote",ds_salaries[[#This Row],[remote_ratio]]=0,"Onsite",ds_salaries[[#This Row],[remote_ratio]]=50,"Hybrid")</f>
        <v>Remote</v>
      </c>
      <c r="N2555" s="10" t="str" cm="1">
        <f t="array" ref="N25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5" s="10" t="str">
        <f>VLOOKUP(ds_salaries[[#This Row],[employee_residence]],country_codes_wiki!A:B,2,0)</f>
        <v>Brazil</v>
      </c>
    </row>
    <row r="2556" spans="1:15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  <c r="L2556" s="10" cm="1">
        <f t="array" ref="L2556">MEDIAN(IF(ds_salaries[experience_level]=ds_salaries[[#This Row],[experience_level]],ds_salaries[salary_in_usd]))</f>
        <v>100000</v>
      </c>
      <c r="M2556" s="10" t="str" cm="1">
        <f t="array" ref="M2556">_xlfn.IFS(ds_salaries[[#This Row],[remote_ratio]]=100,"Remote",ds_salaries[[#This Row],[remote_ratio]]=0,"Onsite",ds_salaries[[#This Row],[remote_ratio]]=50,"Hybrid")</f>
        <v>Remote</v>
      </c>
      <c r="N2556" s="10" t="str" cm="1">
        <f t="array" ref="N25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6" s="10" t="str">
        <f>VLOOKUP(ds_salaries[[#This Row],[employee_residence]],country_codes_wiki!A:B,2,0)</f>
        <v>Brazil</v>
      </c>
    </row>
    <row r="2557" spans="1:15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  <c r="L2557" s="10" cm="1">
        <f t="array" ref="L2557">MEDIAN(IF(ds_salaries[experience_level]=ds_salaries[[#This Row],[experience_level]],ds_salaries[salary_in_usd]))</f>
        <v>146000</v>
      </c>
      <c r="M2557" s="10" t="str" cm="1">
        <f t="array" ref="M2557">_xlfn.IFS(ds_salaries[[#This Row],[remote_ratio]]=100,"Remote",ds_salaries[[#This Row],[remote_ratio]]=0,"Onsite",ds_salaries[[#This Row],[remote_ratio]]=50,"Hybrid")</f>
        <v>Onsite</v>
      </c>
      <c r="N2557" s="10" t="str" cm="1">
        <f t="array" ref="N25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7" s="10" t="str">
        <f>VLOOKUP(ds_salaries[[#This Row],[employee_residence]],country_codes_wiki!A:B,2,0)</f>
        <v>United States</v>
      </c>
    </row>
    <row r="2558" spans="1:15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  <c r="L2558" s="10" cm="1">
        <f t="array" ref="L2558">MEDIAN(IF(ds_salaries[experience_level]=ds_salaries[[#This Row],[experience_level]],ds_salaries[salary_in_usd]))</f>
        <v>146000</v>
      </c>
      <c r="M2558" s="10" t="str" cm="1">
        <f t="array" ref="M2558">_xlfn.IFS(ds_salaries[[#This Row],[remote_ratio]]=100,"Remote",ds_salaries[[#This Row],[remote_ratio]]=0,"Onsite",ds_salaries[[#This Row],[remote_ratio]]=50,"Hybrid")</f>
        <v>Onsite</v>
      </c>
      <c r="N2558" s="10" t="str" cm="1">
        <f t="array" ref="N25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8" s="10" t="str">
        <f>VLOOKUP(ds_salaries[[#This Row],[employee_residence]],country_codes_wiki!A:B,2,0)</f>
        <v>United States</v>
      </c>
    </row>
    <row r="2559" spans="1:15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  <c r="L2559" s="10" cm="1">
        <f t="array" ref="L2559">MEDIAN(IF(ds_salaries[experience_level]=ds_salaries[[#This Row],[experience_level]],ds_salaries[salary_in_usd]))</f>
        <v>146000</v>
      </c>
      <c r="M2559" s="10" t="str" cm="1">
        <f t="array" ref="M2559">_xlfn.IFS(ds_salaries[[#This Row],[remote_ratio]]=100,"Remote",ds_salaries[[#This Row],[remote_ratio]]=0,"Onsite",ds_salaries[[#This Row],[remote_ratio]]=50,"Hybrid")</f>
        <v>Onsite</v>
      </c>
      <c r="N2559" s="10" t="str" cm="1">
        <f t="array" ref="N25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59" s="10" t="str">
        <f>VLOOKUP(ds_salaries[[#This Row],[employee_residence]],country_codes_wiki!A:B,2,0)</f>
        <v>United States</v>
      </c>
    </row>
    <row r="2560" spans="1:15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  <c r="L2560" s="10" cm="1">
        <f t="array" ref="L2560">MEDIAN(IF(ds_salaries[experience_level]=ds_salaries[[#This Row],[experience_level]],ds_salaries[salary_in_usd]))</f>
        <v>146000</v>
      </c>
      <c r="M2560" s="10" t="str" cm="1">
        <f t="array" ref="M2560">_xlfn.IFS(ds_salaries[[#This Row],[remote_ratio]]=100,"Remote",ds_salaries[[#This Row],[remote_ratio]]=0,"Onsite",ds_salaries[[#This Row],[remote_ratio]]=50,"Hybrid")</f>
        <v>Onsite</v>
      </c>
      <c r="N2560" s="10" t="str" cm="1">
        <f t="array" ref="N25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0" s="10" t="str">
        <f>VLOOKUP(ds_salaries[[#This Row],[employee_residence]],country_codes_wiki!A:B,2,0)</f>
        <v>United States</v>
      </c>
    </row>
    <row r="2561" spans="1:15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  <c r="L2561" s="10" cm="1">
        <f t="array" ref="L2561">MEDIAN(IF(ds_salaries[experience_level]=ds_salaries[[#This Row],[experience_level]],ds_salaries[salary_in_usd]))</f>
        <v>100000</v>
      </c>
      <c r="M2561" s="10" t="str" cm="1">
        <f t="array" ref="M2561">_xlfn.IFS(ds_salaries[[#This Row],[remote_ratio]]=100,"Remote",ds_salaries[[#This Row],[remote_ratio]]=0,"Onsite",ds_salaries[[#This Row],[remote_ratio]]=50,"Hybrid")</f>
        <v>Remote</v>
      </c>
      <c r="N2561" s="10" t="str" cm="1">
        <f t="array" ref="N25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1" s="10" t="str">
        <f>VLOOKUP(ds_salaries[[#This Row],[employee_residence]],country_codes_wiki!A:B,2,0)</f>
        <v>Brazil</v>
      </c>
    </row>
    <row r="2562" spans="1:15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  <c r="L2562" s="10" cm="1">
        <f t="array" ref="L2562">MEDIAN(IF(ds_salaries[experience_level]=ds_salaries[[#This Row],[experience_level]],ds_salaries[salary_in_usd]))</f>
        <v>100000</v>
      </c>
      <c r="M2562" s="10" t="str" cm="1">
        <f t="array" ref="M2562">_xlfn.IFS(ds_salaries[[#This Row],[remote_ratio]]=100,"Remote",ds_salaries[[#This Row],[remote_ratio]]=0,"Onsite",ds_salaries[[#This Row],[remote_ratio]]=50,"Hybrid")</f>
        <v>Remote</v>
      </c>
      <c r="N2562" s="10" t="str" cm="1">
        <f t="array" ref="N25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2" s="10" t="str">
        <f>VLOOKUP(ds_salaries[[#This Row],[employee_residence]],country_codes_wiki!A:B,2,0)</f>
        <v>Brazil</v>
      </c>
    </row>
    <row r="2563" spans="1:15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  <c r="L2563" s="10" cm="1">
        <f t="array" ref="L2563">MEDIAN(IF(ds_salaries[experience_level]=ds_salaries[[#This Row],[experience_level]],ds_salaries[salary_in_usd]))</f>
        <v>146000</v>
      </c>
      <c r="M2563" s="10" t="str" cm="1">
        <f t="array" ref="M2563">_xlfn.IFS(ds_salaries[[#This Row],[remote_ratio]]=100,"Remote",ds_salaries[[#This Row],[remote_ratio]]=0,"Onsite",ds_salaries[[#This Row],[remote_ratio]]=50,"Hybrid")</f>
        <v>Remote</v>
      </c>
      <c r="N2563" s="10" t="str" cm="1">
        <f t="array" ref="N25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3" s="10" t="str">
        <f>VLOOKUP(ds_salaries[[#This Row],[employee_residence]],country_codes_wiki!A:B,2,0)</f>
        <v>United States</v>
      </c>
    </row>
    <row r="2564" spans="1:15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  <c r="L2564" s="10" cm="1">
        <f t="array" ref="L2564">MEDIAN(IF(ds_salaries[experience_level]=ds_salaries[[#This Row],[experience_level]],ds_salaries[salary_in_usd]))</f>
        <v>146000</v>
      </c>
      <c r="M2564" s="10" t="str" cm="1">
        <f t="array" ref="M2564">_xlfn.IFS(ds_salaries[[#This Row],[remote_ratio]]=100,"Remote",ds_salaries[[#This Row],[remote_ratio]]=0,"Onsite",ds_salaries[[#This Row],[remote_ratio]]=50,"Hybrid")</f>
        <v>Remote</v>
      </c>
      <c r="N2564" s="10" t="str" cm="1">
        <f t="array" ref="N25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4" s="10" t="str">
        <f>VLOOKUP(ds_salaries[[#This Row],[employee_residence]],country_codes_wiki!A:B,2,0)</f>
        <v>United States</v>
      </c>
    </row>
    <row r="2565" spans="1:15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  <c r="L2565" s="10" cm="1">
        <f t="array" ref="L2565">MEDIAN(IF(ds_salaries[experience_level]=ds_salaries[[#This Row],[experience_level]],ds_salaries[salary_in_usd]))</f>
        <v>146000</v>
      </c>
      <c r="M2565" s="10" t="str" cm="1">
        <f t="array" ref="M2565">_xlfn.IFS(ds_salaries[[#This Row],[remote_ratio]]=100,"Remote",ds_salaries[[#This Row],[remote_ratio]]=0,"Onsite",ds_salaries[[#This Row],[remote_ratio]]=50,"Hybrid")</f>
        <v>Onsite</v>
      </c>
      <c r="N2565" s="10" t="str" cm="1">
        <f t="array" ref="N25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5" s="10" t="str">
        <f>VLOOKUP(ds_salaries[[#This Row],[employee_residence]],country_codes_wiki!A:B,2,0)</f>
        <v>United States</v>
      </c>
    </row>
    <row r="2566" spans="1:15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  <c r="L2566" s="10" cm="1">
        <f t="array" ref="L2566">MEDIAN(IF(ds_salaries[experience_level]=ds_salaries[[#This Row],[experience_level]],ds_salaries[salary_in_usd]))</f>
        <v>146000</v>
      </c>
      <c r="M2566" s="10" t="str" cm="1">
        <f t="array" ref="M2566">_xlfn.IFS(ds_salaries[[#This Row],[remote_ratio]]=100,"Remote",ds_salaries[[#This Row],[remote_ratio]]=0,"Onsite",ds_salaries[[#This Row],[remote_ratio]]=50,"Hybrid")</f>
        <v>Onsite</v>
      </c>
      <c r="N2566" s="10" t="str" cm="1">
        <f t="array" ref="N25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6" s="10" t="str">
        <f>VLOOKUP(ds_salaries[[#This Row],[employee_residence]],country_codes_wiki!A:B,2,0)</f>
        <v>United States</v>
      </c>
    </row>
    <row r="2567" spans="1:15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  <c r="L2567" s="10" cm="1">
        <f t="array" ref="L2567">MEDIAN(IF(ds_salaries[experience_level]=ds_salaries[[#This Row],[experience_level]],ds_salaries[salary_in_usd]))</f>
        <v>146000</v>
      </c>
      <c r="M2567" s="10" t="str" cm="1">
        <f t="array" ref="M2567">_xlfn.IFS(ds_salaries[[#This Row],[remote_ratio]]=100,"Remote",ds_salaries[[#This Row],[remote_ratio]]=0,"Onsite",ds_salaries[[#This Row],[remote_ratio]]=50,"Hybrid")</f>
        <v>Remote</v>
      </c>
      <c r="N2567" s="10" t="str" cm="1">
        <f t="array" ref="N25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7" s="10" t="str">
        <f>VLOOKUP(ds_salaries[[#This Row],[employee_residence]],country_codes_wiki!A:B,2,0)</f>
        <v>United States</v>
      </c>
    </row>
    <row r="2568" spans="1:15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  <c r="L2568" s="10" cm="1">
        <f t="array" ref="L2568">MEDIAN(IF(ds_salaries[experience_level]=ds_salaries[[#This Row],[experience_level]],ds_salaries[salary_in_usd]))</f>
        <v>146000</v>
      </c>
      <c r="M2568" s="10" t="str" cm="1">
        <f t="array" ref="M2568">_xlfn.IFS(ds_salaries[[#This Row],[remote_ratio]]=100,"Remote",ds_salaries[[#This Row],[remote_ratio]]=0,"Onsite",ds_salaries[[#This Row],[remote_ratio]]=50,"Hybrid")</f>
        <v>Remote</v>
      </c>
      <c r="N2568" s="10" t="str" cm="1">
        <f t="array" ref="N25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8" s="10" t="str">
        <f>VLOOKUP(ds_salaries[[#This Row],[employee_residence]],country_codes_wiki!A:B,2,0)</f>
        <v>United States</v>
      </c>
    </row>
    <row r="2569" spans="1:15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  <c r="L2569" s="10" cm="1">
        <f t="array" ref="L2569">MEDIAN(IF(ds_salaries[experience_level]=ds_salaries[[#This Row],[experience_level]],ds_salaries[salary_in_usd]))</f>
        <v>100000</v>
      </c>
      <c r="M2569" s="10" t="str" cm="1">
        <f t="array" ref="M2569">_xlfn.IFS(ds_salaries[[#This Row],[remote_ratio]]=100,"Remote",ds_salaries[[#This Row],[remote_ratio]]=0,"Onsite",ds_salaries[[#This Row],[remote_ratio]]=50,"Hybrid")</f>
        <v>Remote</v>
      </c>
      <c r="N2569" s="10" t="str" cm="1">
        <f t="array" ref="N25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69" s="10" t="str">
        <f>VLOOKUP(ds_salaries[[#This Row],[employee_residence]],country_codes_wiki!A:B,2,0)</f>
        <v>Brazil</v>
      </c>
    </row>
    <row r="2570" spans="1:15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  <c r="L2570" s="10" cm="1">
        <f t="array" ref="L2570">MEDIAN(IF(ds_salaries[experience_level]=ds_salaries[[#This Row],[experience_level]],ds_salaries[salary_in_usd]))</f>
        <v>100000</v>
      </c>
      <c r="M2570" s="10" t="str" cm="1">
        <f t="array" ref="M2570">_xlfn.IFS(ds_salaries[[#This Row],[remote_ratio]]=100,"Remote",ds_salaries[[#This Row],[remote_ratio]]=0,"Onsite",ds_salaries[[#This Row],[remote_ratio]]=50,"Hybrid")</f>
        <v>Remote</v>
      </c>
      <c r="N2570" s="10" t="str" cm="1">
        <f t="array" ref="N25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0" s="10" t="str">
        <f>VLOOKUP(ds_salaries[[#This Row],[employee_residence]],country_codes_wiki!A:B,2,0)</f>
        <v>Brazil</v>
      </c>
    </row>
    <row r="2571" spans="1:15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  <c r="L2571" s="10" cm="1">
        <f t="array" ref="L2571">MEDIAN(IF(ds_salaries[experience_level]=ds_salaries[[#This Row],[experience_level]],ds_salaries[salary_in_usd]))</f>
        <v>70000</v>
      </c>
      <c r="M2571" s="10" t="str" cm="1">
        <f t="array" ref="M2571">_xlfn.IFS(ds_salaries[[#This Row],[remote_ratio]]=100,"Remote",ds_salaries[[#This Row],[remote_ratio]]=0,"Onsite",ds_salaries[[#This Row],[remote_ratio]]=50,"Hybrid")</f>
        <v>Remote</v>
      </c>
      <c r="N2571" s="10" t="str" cm="1">
        <f t="array" ref="N25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1" s="10" t="str">
        <f>VLOOKUP(ds_salaries[[#This Row],[employee_residence]],country_codes_wiki!A:B,2,0)</f>
        <v>United States</v>
      </c>
    </row>
    <row r="2572" spans="1:15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  <c r="L2572" s="10" cm="1">
        <f t="array" ref="L2572">MEDIAN(IF(ds_salaries[experience_level]=ds_salaries[[#This Row],[experience_level]],ds_salaries[salary_in_usd]))</f>
        <v>146000</v>
      </c>
      <c r="M2572" s="10" t="str" cm="1">
        <f t="array" ref="M2572">_xlfn.IFS(ds_salaries[[#This Row],[remote_ratio]]=100,"Remote",ds_salaries[[#This Row],[remote_ratio]]=0,"Onsite",ds_salaries[[#This Row],[remote_ratio]]=50,"Hybrid")</f>
        <v>Remote</v>
      </c>
      <c r="N2572" s="10" t="str" cm="1">
        <f t="array" ref="N25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2" s="10" t="str">
        <f>VLOOKUP(ds_salaries[[#This Row],[employee_residence]],country_codes_wiki!A:B,2,0)</f>
        <v>Great Britain</v>
      </c>
    </row>
    <row r="2573" spans="1:15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  <c r="L2573" s="10" cm="1">
        <f t="array" ref="L2573">MEDIAN(IF(ds_salaries[experience_level]=ds_salaries[[#This Row],[experience_level]],ds_salaries[salary_in_usd]))</f>
        <v>70000</v>
      </c>
      <c r="M2573" s="10" t="str" cm="1">
        <f t="array" ref="M2573">_xlfn.IFS(ds_salaries[[#This Row],[remote_ratio]]=100,"Remote",ds_salaries[[#This Row],[remote_ratio]]=0,"Onsite",ds_salaries[[#This Row],[remote_ratio]]=50,"Hybrid")</f>
        <v>Remote</v>
      </c>
      <c r="N2573" s="10" t="str" cm="1">
        <f t="array" ref="N25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3" s="10" t="str">
        <f>VLOOKUP(ds_salaries[[#This Row],[employee_residence]],country_codes_wiki!A:B,2,0)</f>
        <v>Canada</v>
      </c>
    </row>
    <row r="2574" spans="1:15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  <c r="L2574" s="10" cm="1">
        <f t="array" ref="L2574">MEDIAN(IF(ds_salaries[experience_level]=ds_salaries[[#This Row],[experience_level]],ds_salaries[salary_in_usd]))</f>
        <v>146000</v>
      </c>
      <c r="M2574" s="10" t="str" cm="1">
        <f t="array" ref="M2574">_xlfn.IFS(ds_salaries[[#This Row],[remote_ratio]]=100,"Remote",ds_salaries[[#This Row],[remote_ratio]]=0,"Onsite",ds_salaries[[#This Row],[remote_ratio]]=50,"Hybrid")</f>
        <v>Hybrid</v>
      </c>
      <c r="N2574" s="10" t="str" cm="1">
        <f t="array" ref="N25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4" s="10" t="str">
        <f>VLOOKUP(ds_salaries[[#This Row],[employee_residence]],country_codes_wiki!A:B,2,0)</f>
        <v>United States</v>
      </c>
    </row>
    <row r="2575" spans="1:15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  <c r="L2575" s="10" cm="1">
        <f t="array" ref="L2575">MEDIAN(IF(ds_salaries[experience_level]=ds_salaries[[#This Row],[experience_level]],ds_salaries[salary_in_usd]))</f>
        <v>70000</v>
      </c>
      <c r="M2575" s="10" t="str" cm="1">
        <f t="array" ref="M2575">_xlfn.IFS(ds_salaries[[#This Row],[remote_ratio]]=100,"Remote",ds_salaries[[#This Row],[remote_ratio]]=0,"Onsite",ds_salaries[[#This Row],[remote_ratio]]=50,"Hybrid")</f>
        <v>Hybrid</v>
      </c>
      <c r="N2575" s="10" t="str" cm="1">
        <f t="array" ref="N25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5" s="10" t="str">
        <f>VLOOKUP(ds_salaries[[#This Row],[employee_residence]],country_codes_wiki!A:B,2,0)</f>
        <v>Great Britain</v>
      </c>
    </row>
    <row r="2576" spans="1:15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  <c r="L2576" s="10" cm="1">
        <f t="array" ref="L2576">MEDIAN(IF(ds_salaries[experience_level]=ds_salaries[[#This Row],[experience_level]],ds_salaries[salary_in_usd]))</f>
        <v>146000</v>
      </c>
      <c r="M2576" s="10" t="str" cm="1">
        <f t="array" ref="M2576">_xlfn.IFS(ds_salaries[[#This Row],[remote_ratio]]=100,"Remote",ds_salaries[[#This Row],[remote_ratio]]=0,"Onsite",ds_salaries[[#This Row],[remote_ratio]]=50,"Hybrid")</f>
        <v>Onsite</v>
      </c>
      <c r="N2576" s="10" t="str" cm="1">
        <f t="array" ref="N25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6" s="10" t="str">
        <f>VLOOKUP(ds_salaries[[#This Row],[employee_residence]],country_codes_wiki!A:B,2,0)</f>
        <v>United States</v>
      </c>
    </row>
    <row r="2577" spans="1:15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  <c r="L2577" s="10" cm="1">
        <f t="array" ref="L2577">MEDIAN(IF(ds_salaries[experience_level]=ds_salaries[[#This Row],[experience_level]],ds_salaries[salary_in_usd]))</f>
        <v>146000</v>
      </c>
      <c r="M2577" s="10" t="str" cm="1">
        <f t="array" ref="M2577">_xlfn.IFS(ds_salaries[[#This Row],[remote_ratio]]=100,"Remote",ds_salaries[[#This Row],[remote_ratio]]=0,"Onsite",ds_salaries[[#This Row],[remote_ratio]]=50,"Hybrid")</f>
        <v>Onsite</v>
      </c>
      <c r="N2577" s="10" t="str" cm="1">
        <f t="array" ref="N25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7" s="10" t="str">
        <f>VLOOKUP(ds_salaries[[#This Row],[employee_residence]],country_codes_wiki!A:B,2,0)</f>
        <v>United States</v>
      </c>
    </row>
    <row r="2578" spans="1:15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  <c r="L2578" s="10" cm="1">
        <f t="array" ref="L2578">MEDIAN(IF(ds_salaries[experience_level]=ds_salaries[[#This Row],[experience_level]],ds_salaries[salary_in_usd]))</f>
        <v>146000</v>
      </c>
      <c r="M2578" s="10" t="str" cm="1">
        <f t="array" ref="M2578">_xlfn.IFS(ds_salaries[[#This Row],[remote_ratio]]=100,"Remote",ds_salaries[[#This Row],[remote_ratio]]=0,"Onsite",ds_salaries[[#This Row],[remote_ratio]]=50,"Hybrid")</f>
        <v>Onsite</v>
      </c>
      <c r="N2578" s="10" t="str" cm="1">
        <f t="array" ref="N25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8" s="10" t="str">
        <f>VLOOKUP(ds_salaries[[#This Row],[employee_residence]],country_codes_wiki!A:B,2,0)</f>
        <v>United States</v>
      </c>
    </row>
    <row r="2579" spans="1:15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  <c r="L2579" s="10" cm="1">
        <f t="array" ref="L2579">MEDIAN(IF(ds_salaries[experience_level]=ds_salaries[[#This Row],[experience_level]],ds_salaries[salary_in_usd]))</f>
        <v>146000</v>
      </c>
      <c r="M2579" s="10" t="str" cm="1">
        <f t="array" ref="M2579">_xlfn.IFS(ds_salaries[[#This Row],[remote_ratio]]=100,"Remote",ds_salaries[[#This Row],[remote_ratio]]=0,"Onsite",ds_salaries[[#This Row],[remote_ratio]]=50,"Hybrid")</f>
        <v>Onsite</v>
      </c>
      <c r="N2579" s="10" t="str" cm="1">
        <f t="array" ref="N25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79" s="10" t="str">
        <f>VLOOKUP(ds_salaries[[#This Row],[employee_residence]],country_codes_wiki!A:B,2,0)</f>
        <v>United States</v>
      </c>
    </row>
    <row r="2580" spans="1:15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  <c r="L2580" s="10" cm="1">
        <f t="array" ref="L2580">MEDIAN(IF(ds_salaries[experience_level]=ds_salaries[[#This Row],[experience_level]],ds_salaries[salary_in_usd]))</f>
        <v>70000</v>
      </c>
      <c r="M2580" s="10" t="str" cm="1">
        <f t="array" ref="M2580">_xlfn.IFS(ds_salaries[[#This Row],[remote_ratio]]=100,"Remote",ds_salaries[[#This Row],[remote_ratio]]=0,"Onsite",ds_salaries[[#This Row],[remote_ratio]]=50,"Hybrid")</f>
        <v>Hybrid</v>
      </c>
      <c r="N2580" s="10" t="str" cm="1">
        <f t="array" ref="N25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0" s="10" t="str">
        <f>VLOOKUP(ds_salaries[[#This Row],[employee_residence]],country_codes_wiki!A:B,2,0)</f>
        <v>India</v>
      </c>
    </row>
    <row r="2581" spans="1:15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  <c r="L2581" s="10" cm="1">
        <f t="array" ref="L2581">MEDIAN(IF(ds_salaries[experience_level]=ds_salaries[[#This Row],[experience_level]],ds_salaries[salary_in_usd]))</f>
        <v>100000</v>
      </c>
      <c r="M2581" s="10" t="str" cm="1">
        <f t="array" ref="M2581">_xlfn.IFS(ds_salaries[[#This Row],[remote_ratio]]=100,"Remote",ds_salaries[[#This Row],[remote_ratio]]=0,"Onsite",ds_salaries[[#This Row],[remote_ratio]]=50,"Hybrid")</f>
        <v>Hybrid</v>
      </c>
      <c r="N2581" s="10" t="str" cm="1">
        <f t="array" ref="N25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1" s="10" t="str">
        <f>VLOOKUP(ds_salaries[[#This Row],[employee_residence]],country_codes_wiki!A:B,2,0)</f>
        <v>Australia</v>
      </c>
    </row>
    <row r="2582" spans="1:15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  <c r="L2582" s="10" cm="1">
        <f t="array" ref="L2582">MEDIAN(IF(ds_salaries[experience_level]=ds_salaries[[#This Row],[experience_level]],ds_salaries[salary_in_usd]))</f>
        <v>146000</v>
      </c>
      <c r="M2582" s="10" t="str" cm="1">
        <f t="array" ref="M2582">_xlfn.IFS(ds_salaries[[#This Row],[remote_ratio]]=100,"Remote",ds_salaries[[#This Row],[remote_ratio]]=0,"Onsite",ds_salaries[[#This Row],[remote_ratio]]=50,"Hybrid")</f>
        <v>Onsite</v>
      </c>
      <c r="N2582" s="10" t="str" cm="1">
        <f t="array" ref="N25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2" s="10" t="str">
        <f>VLOOKUP(ds_salaries[[#This Row],[employee_residence]],country_codes_wiki!A:B,2,0)</f>
        <v>United States</v>
      </c>
    </row>
    <row r="2583" spans="1:15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  <c r="L2583" s="10" cm="1">
        <f t="array" ref="L2583">MEDIAN(IF(ds_salaries[experience_level]=ds_salaries[[#This Row],[experience_level]],ds_salaries[salary_in_usd]))</f>
        <v>146000</v>
      </c>
      <c r="M2583" s="10" t="str" cm="1">
        <f t="array" ref="M2583">_xlfn.IFS(ds_salaries[[#This Row],[remote_ratio]]=100,"Remote",ds_salaries[[#This Row],[remote_ratio]]=0,"Onsite",ds_salaries[[#This Row],[remote_ratio]]=50,"Hybrid")</f>
        <v>Onsite</v>
      </c>
      <c r="N2583" s="10" t="str" cm="1">
        <f t="array" ref="N25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3" s="10" t="str">
        <f>VLOOKUP(ds_salaries[[#This Row],[employee_residence]],country_codes_wiki!A:B,2,0)</f>
        <v>United States</v>
      </c>
    </row>
    <row r="2584" spans="1:15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  <c r="L2584" s="10" cm="1">
        <f t="array" ref="L2584">MEDIAN(IF(ds_salaries[experience_level]=ds_salaries[[#This Row],[experience_level]],ds_salaries[salary_in_usd]))</f>
        <v>146000</v>
      </c>
      <c r="M2584" s="10" t="str" cm="1">
        <f t="array" ref="M2584">_xlfn.IFS(ds_salaries[[#This Row],[remote_ratio]]=100,"Remote",ds_salaries[[#This Row],[remote_ratio]]=0,"Onsite",ds_salaries[[#This Row],[remote_ratio]]=50,"Hybrid")</f>
        <v>Onsite</v>
      </c>
      <c r="N2584" s="10" t="str" cm="1">
        <f t="array" ref="N25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4" s="10" t="str">
        <f>VLOOKUP(ds_salaries[[#This Row],[employee_residence]],country_codes_wiki!A:B,2,0)</f>
        <v>United States</v>
      </c>
    </row>
    <row r="2585" spans="1:15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  <c r="L2585" s="10" cm="1">
        <f t="array" ref="L2585">MEDIAN(IF(ds_salaries[experience_level]=ds_salaries[[#This Row],[experience_level]],ds_salaries[salary_in_usd]))</f>
        <v>146000</v>
      </c>
      <c r="M2585" s="10" t="str" cm="1">
        <f t="array" ref="M2585">_xlfn.IFS(ds_salaries[[#This Row],[remote_ratio]]=100,"Remote",ds_salaries[[#This Row],[remote_ratio]]=0,"Onsite",ds_salaries[[#This Row],[remote_ratio]]=50,"Hybrid")</f>
        <v>Onsite</v>
      </c>
      <c r="N2585" s="10" t="str" cm="1">
        <f t="array" ref="N25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5" s="10" t="str">
        <f>VLOOKUP(ds_salaries[[#This Row],[employee_residence]],country_codes_wiki!A:B,2,0)</f>
        <v>United States</v>
      </c>
    </row>
    <row r="2586" spans="1:15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  <c r="L2586" s="10" cm="1">
        <f t="array" ref="L2586">MEDIAN(IF(ds_salaries[experience_level]=ds_salaries[[#This Row],[experience_level]],ds_salaries[salary_in_usd]))</f>
        <v>146000</v>
      </c>
      <c r="M2586" s="10" t="str" cm="1">
        <f t="array" ref="M2586">_xlfn.IFS(ds_salaries[[#This Row],[remote_ratio]]=100,"Remote",ds_salaries[[#This Row],[remote_ratio]]=0,"Onsite",ds_salaries[[#This Row],[remote_ratio]]=50,"Hybrid")</f>
        <v>Onsite</v>
      </c>
      <c r="N2586" s="10" t="str" cm="1">
        <f t="array" ref="N25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6" s="10" t="str">
        <f>VLOOKUP(ds_salaries[[#This Row],[employee_residence]],country_codes_wiki!A:B,2,0)</f>
        <v>United States</v>
      </c>
    </row>
    <row r="2587" spans="1:15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  <c r="L2587" s="10" cm="1">
        <f t="array" ref="L2587">MEDIAN(IF(ds_salaries[experience_level]=ds_salaries[[#This Row],[experience_level]],ds_salaries[salary_in_usd]))</f>
        <v>146000</v>
      </c>
      <c r="M2587" s="10" t="str" cm="1">
        <f t="array" ref="M2587">_xlfn.IFS(ds_salaries[[#This Row],[remote_ratio]]=100,"Remote",ds_salaries[[#This Row],[remote_ratio]]=0,"Onsite",ds_salaries[[#This Row],[remote_ratio]]=50,"Hybrid")</f>
        <v>Onsite</v>
      </c>
      <c r="N2587" s="10" t="str" cm="1">
        <f t="array" ref="N25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7" s="10" t="str">
        <f>VLOOKUP(ds_salaries[[#This Row],[employee_residence]],country_codes_wiki!A:B,2,0)</f>
        <v>United States</v>
      </c>
    </row>
    <row r="2588" spans="1:15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  <c r="L2588" s="10" cm="1">
        <f t="array" ref="L2588">MEDIAN(IF(ds_salaries[experience_level]=ds_salaries[[#This Row],[experience_level]],ds_salaries[salary_in_usd]))</f>
        <v>146000</v>
      </c>
      <c r="M2588" s="10" t="str" cm="1">
        <f t="array" ref="M2588">_xlfn.IFS(ds_salaries[[#This Row],[remote_ratio]]=100,"Remote",ds_salaries[[#This Row],[remote_ratio]]=0,"Onsite",ds_salaries[[#This Row],[remote_ratio]]=50,"Hybrid")</f>
        <v>Onsite</v>
      </c>
      <c r="N2588" s="10" t="str" cm="1">
        <f t="array" ref="N25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8" s="10" t="str">
        <f>VLOOKUP(ds_salaries[[#This Row],[employee_residence]],country_codes_wiki!A:B,2,0)</f>
        <v>United States</v>
      </c>
    </row>
    <row r="2589" spans="1:15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  <c r="L2589" s="10" cm="1">
        <f t="array" ref="L2589">MEDIAN(IF(ds_salaries[experience_level]=ds_salaries[[#This Row],[experience_level]],ds_salaries[salary_in_usd]))</f>
        <v>146000</v>
      </c>
      <c r="M2589" s="10" t="str" cm="1">
        <f t="array" ref="M2589">_xlfn.IFS(ds_salaries[[#This Row],[remote_ratio]]=100,"Remote",ds_salaries[[#This Row],[remote_ratio]]=0,"Onsite",ds_salaries[[#This Row],[remote_ratio]]=50,"Hybrid")</f>
        <v>Onsite</v>
      </c>
      <c r="N2589" s="10" t="str" cm="1">
        <f t="array" ref="N25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89" s="10" t="str">
        <f>VLOOKUP(ds_salaries[[#This Row],[employee_residence]],country_codes_wiki!A:B,2,0)</f>
        <v>United States</v>
      </c>
    </row>
    <row r="2590" spans="1:15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  <c r="L2590" s="10" cm="1">
        <f t="array" ref="L2590">MEDIAN(IF(ds_salaries[experience_level]=ds_salaries[[#This Row],[experience_level]],ds_salaries[salary_in_usd]))</f>
        <v>70000</v>
      </c>
      <c r="M2590" s="10" t="str" cm="1">
        <f t="array" ref="M2590">_xlfn.IFS(ds_salaries[[#This Row],[remote_ratio]]=100,"Remote",ds_salaries[[#This Row],[remote_ratio]]=0,"Onsite",ds_salaries[[#This Row],[remote_ratio]]=50,"Hybrid")</f>
        <v>Onsite</v>
      </c>
      <c r="N2590" s="10" t="str" cm="1">
        <f t="array" ref="N25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0" s="10" t="str">
        <f>VLOOKUP(ds_salaries[[#This Row],[employee_residence]],country_codes_wiki!A:B,2,0)</f>
        <v>United States</v>
      </c>
    </row>
    <row r="2591" spans="1:15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  <c r="L2591" s="10" cm="1">
        <f t="array" ref="L2591">MEDIAN(IF(ds_salaries[experience_level]=ds_salaries[[#This Row],[experience_level]],ds_salaries[salary_in_usd]))</f>
        <v>146000</v>
      </c>
      <c r="M2591" s="10" t="str" cm="1">
        <f t="array" ref="M2591">_xlfn.IFS(ds_salaries[[#This Row],[remote_ratio]]=100,"Remote",ds_salaries[[#This Row],[remote_ratio]]=0,"Onsite",ds_salaries[[#This Row],[remote_ratio]]=50,"Hybrid")</f>
        <v>Remote</v>
      </c>
      <c r="N2591" s="10" t="str" cm="1">
        <f t="array" ref="N25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1" s="10" t="str">
        <f>VLOOKUP(ds_salaries[[#This Row],[employee_residence]],country_codes_wiki!A:B,2,0)</f>
        <v>India</v>
      </c>
    </row>
    <row r="2592" spans="1:15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  <c r="L2592" s="10" cm="1">
        <f t="array" ref="L2592">MEDIAN(IF(ds_salaries[experience_level]=ds_salaries[[#This Row],[experience_level]],ds_salaries[salary_in_usd]))</f>
        <v>146000</v>
      </c>
      <c r="M2592" s="10" t="str" cm="1">
        <f t="array" ref="M2592">_xlfn.IFS(ds_salaries[[#This Row],[remote_ratio]]=100,"Remote",ds_salaries[[#This Row],[remote_ratio]]=0,"Onsite",ds_salaries[[#This Row],[remote_ratio]]=50,"Hybrid")</f>
        <v>Remote</v>
      </c>
      <c r="N2592" s="10" t="str" cm="1">
        <f t="array" ref="N25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2" s="10" t="str">
        <f>VLOOKUP(ds_salaries[[#This Row],[employee_residence]],country_codes_wiki!A:B,2,0)</f>
        <v>United States</v>
      </c>
    </row>
    <row r="2593" spans="1:15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  <c r="L2593" s="10" cm="1">
        <f t="array" ref="L2593">MEDIAN(IF(ds_salaries[experience_level]=ds_salaries[[#This Row],[experience_level]],ds_salaries[salary_in_usd]))</f>
        <v>146000</v>
      </c>
      <c r="M2593" s="10" t="str" cm="1">
        <f t="array" ref="M2593">_xlfn.IFS(ds_salaries[[#This Row],[remote_ratio]]=100,"Remote",ds_salaries[[#This Row],[remote_ratio]]=0,"Onsite",ds_salaries[[#This Row],[remote_ratio]]=50,"Hybrid")</f>
        <v>Remote</v>
      </c>
      <c r="N2593" s="10" t="str" cm="1">
        <f t="array" ref="N25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3" s="10" t="str">
        <f>VLOOKUP(ds_salaries[[#This Row],[employee_residence]],country_codes_wiki!A:B,2,0)</f>
        <v>United States</v>
      </c>
    </row>
    <row r="2594" spans="1:15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  <c r="L2594" s="10" cm="1">
        <f t="array" ref="L2594">MEDIAN(IF(ds_salaries[experience_level]=ds_salaries[[#This Row],[experience_level]],ds_salaries[salary_in_usd]))</f>
        <v>100000</v>
      </c>
      <c r="M2594" s="10" t="str" cm="1">
        <f t="array" ref="M2594">_xlfn.IFS(ds_salaries[[#This Row],[remote_ratio]]=100,"Remote",ds_salaries[[#This Row],[remote_ratio]]=0,"Onsite",ds_salaries[[#This Row],[remote_ratio]]=50,"Hybrid")</f>
        <v>Onsite</v>
      </c>
      <c r="N2594" s="10" t="str" cm="1">
        <f t="array" ref="N25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4" s="10" t="str">
        <f>VLOOKUP(ds_salaries[[#This Row],[employee_residence]],country_codes_wiki!A:B,2,0)</f>
        <v>United States</v>
      </c>
    </row>
    <row r="2595" spans="1:15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  <c r="L2595" s="10" cm="1">
        <f t="array" ref="L2595">MEDIAN(IF(ds_salaries[experience_level]=ds_salaries[[#This Row],[experience_level]],ds_salaries[salary_in_usd]))</f>
        <v>100000</v>
      </c>
      <c r="M2595" s="10" t="str" cm="1">
        <f t="array" ref="M2595">_xlfn.IFS(ds_salaries[[#This Row],[remote_ratio]]=100,"Remote",ds_salaries[[#This Row],[remote_ratio]]=0,"Onsite",ds_salaries[[#This Row],[remote_ratio]]=50,"Hybrid")</f>
        <v>Onsite</v>
      </c>
      <c r="N2595" s="10" t="str" cm="1">
        <f t="array" ref="N25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5" s="10" t="str">
        <f>VLOOKUP(ds_salaries[[#This Row],[employee_residence]],country_codes_wiki!A:B,2,0)</f>
        <v>United States</v>
      </c>
    </row>
    <row r="2596" spans="1:15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  <c r="L2596" s="10" cm="1">
        <f t="array" ref="L2596">MEDIAN(IF(ds_salaries[experience_level]=ds_salaries[[#This Row],[experience_level]],ds_salaries[salary_in_usd]))</f>
        <v>146000</v>
      </c>
      <c r="M2596" s="10" t="str" cm="1">
        <f t="array" ref="M2596">_xlfn.IFS(ds_salaries[[#This Row],[remote_ratio]]=100,"Remote",ds_salaries[[#This Row],[remote_ratio]]=0,"Onsite",ds_salaries[[#This Row],[remote_ratio]]=50,"Hybrid")</f>
        <v>Remote</v>
      </c>
      <c r="N2596" s="10" t="str" cm="1">
        <f t="array" ref="N25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6" s="10" t="str">
        <f>VLOOKUP(ds_salaries[[#This Row],[employee_residence]],country_codes_wiki!A:B,2,0)</f>
        <v>United States</v>
      </c>
    </row>
    <row r="2597" spans="1:15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  <c r="L2597" s="10" cm="1">
        <f t="array" ref="L2597">MEDIAN(IF(ds_salaries[experience_level]=ds_salaries[[#This Row],[experience_level]],ds_salaries[salary_in_usd]))</f>
        <v>146000</v>
      </c>
      <c r="M2597" s="10" t="str" cm="1">
        <f t="array" ref="M2597">_xlfn.IFS(ds_salaries[[#This Row],[remote_ratio]]=100,"Remote",ds_salaries[[#This Row],[remote_ratio]]=0,"Onsite",ds_salaries[[#This Row],[remote_ratio]]=50,"Hybrid")</f>
        <v>Remote</v>
      </c>
      <c r="N2597" s="10" t="str" cm="1">
        <f t="array" ref="N25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7" s="10" t="str">
        <f>VLOOKUP(ds_salaries[[#This Row],[employee_residence]],country_codes_wiki!A:B,2,0)</f>
        <v>United States</v>
      </c>
    </row>
    <row r="2598" spans="1:15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  <c r="L2598" s="10" cm="1">
        <f t="array" ref="L2598">MEDIAN(IF(ds_salaries[experience_level]=ds_salaries[[#This Row],[experience_level]],ds_salaries[salary_in_usd]))</f>
        <v>100000</v>
      </c>
      <c r="M2598" s="10" t="str" cm="1">
        <f t="array" ref="M2598">_xlfn.IFS(ds_salaries[[#This Row],[remote_ratio]]=100,"Remote",ds_salaries[[#This Row],[remote_ratio]]=0,"Onsite",ds_salaries[[#This Row],[remote_ratio]]=50,"Hybrid")</f>
        <v>Onsite</v>
      </c>
      <c r="N2598" s="10" t="str" cm="1">
        <f t="array" ref="N25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8" s="10" t="str">
        <f>VLOOKUP(ds_salaries[[#This Row],[employee_residence]],country_codes_wiki!A:B,2,0)</f>
        <v>Great Britain</v>
      </c>
    </row>
    <row r="2599" spans="1:15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  <c r="L2599" s="10" cm="1">
        <f t="array" ref="L2599">MEDIAN(IF(ds_salaries[experience_level]=ds_salaries[[#This Row],[experience_level]],ds_salaries[salary_in_usd]))</f>
        <v>100000</v>
      </c>
      <c r="M2599" s="10" t="str" cm="1">
        <f t="array" ref="M2599">_xlfn.IFS(ds_salaries[[#This Row],[remote_ratio]]=100,"Remote",ds_salaries[[#This Row],[remote_ratio]]=0,"Onsite",ds_salaries[[#This Row],[remote_ratio]]=50,"Hybrid")</f>
        <v>Onsite</v>
      </c>
      <c r="N2599" s="10" t="str" cm="1">
        <f t="array" ref="N25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599" s="10" t="str">
        <f>VLOOKUP(ds_salaries[[#This Row],[employee_residence]],country_codes_wiki!A:B,2,0)</f>
        <v>Great Britain</v>
      </c>
    </row>
    <row r="2600" spans="1:15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  <c r="L2600" s="10" cm="1">
        <f t="array" ref="L2600">MEDIAN(IF(ds_salaries[experience_level]=ds_salaries[[#This Row],[experience_level]],ds_salaries[salary_in_usd]))</f>
        <v>146000</v>
      </c>
      <c r="M2600" s="10" t="str" cm="1">
        <f t="array" ref="M2600">_xlfn.IFS(ds_salaries[[#This Row],[remote_ratio]]=100,"Remote",ds_salaries[[#This Row],[remote_ratio]]=0,"Onsite",ds_salaries[[#This Row],[remote_ratio]]=50,"Hybrid")</f>
        <v>Remote</v>
      </c>
      <c r="N2600" s="10" t="str" cm="1">
        <f t="array" ref="N26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0" s="10" t="str">
        <f>VLOOKUP(ds_salaries[[#This Row],[employee_residence]],country_codes_wiki!A:B,2,0)</f>
        <v>United States</v>
      </c>
    </row>
    <row r="2601" spans="1:15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  <c r="L2601" s="10" cm="1">
        <f t="array" ref="L2601">MEDIAN(IF(ds_salaries[experience_level]=ds_salaries[[#This Row],[experience_level]],ds_salaries[salary_in_usd]))</f>
        <v>146000</v>
      </c>
      <c r="M2601" s="10" t="str" cm="1">
        <f t="array" ref="M2601">_xlfn.IFS(ds_salaries[[#This Row],[remote_ratio]]=100,"Remote",ds_salaries[[#This Row],[remote_ratio]]=0,"Onsite",ds_salaries[[#This Row],[remote_ratio]]=50,"Hybrid")</f>
        <v>Remote</v>
      </c>
      <c r="N2601" s="10" t="str" cm="1">
        <f t="array" ref="N26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1" s="10" t="str">
        <f>VLOOKUP(ds_salaries[[#This Row],[employee_residence]],country_codes_wiki!A:B,2,0)</f>
        <v>United States</v>
      </c>
    </row>
    <row r="2602" spans="1:15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  <c r="L2602" s="10" cm="1">
        <f t="array" ref="L2602">MEDIAN(IF(ds_salaries[experience_level]=ds_salaries[[#This Row],[experience_level]],ds_salaries[salary_in_usd]))</f>
        <v>146000</v>
      </c>
      <c r="M2602" s="10" t="str" cm="1">
        <f t="array" ref="M2602">_xlfn.IFS(ds_salaries[[#This Row],[remote_ratio]]=100,"Remote",ds_salaries[[#This Row],[remote_ratio]]=0,"Onsite",ds_salaries[[#This Row],[remote_ratio]]=50,"Hybrid")</f>
        <v>Remote</v>
      </c>
      <c r="N2602" s="10" t="str" cm="1">
        <f t="array" ref="N26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2" s="10" t="str">
        <f>VLOOKUP(ds_salaries[[#This Row],[employee_residence]],country_codes_wiki!A:B,2,0)</f>
        <v>United States</v>
      </c>
    </row>
    <row r="2603" spans="1:15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  <c r="L2603" s="10" cm="1">
        <f t="array" ref="L2603">MEDIAN(IF(ds_salaries[experience_level]=ds_salaries[[#This Row],[experience_level]],ds_salaries[salary_in_usd]))</f>
        <v>146000</v>
      </c>
      <c r="M2603" s="10" t="str" cm="1">
        <f t="array" ref="M2603">_xlfn.IFS(ds_salaries[[#This Row],[remote_ratio]]=100,"Remote",ds_salaries[[#This Row],[remote_ratio]]=0,"Onsite",ds_salaries[[#This Row],[remote_ratio]]=50,"Hybrid")</f>
        <v>Remote</v>
      </c>
      <c r="N2603" s="10" t="str" cm="1">
        <f t="array" ref="N26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3" s="10" t="str">
        <f>VLOOKUP(ds_salaries[[#This Row],[employee_residence]],country_codes_wiki!A:B,2,0)</f>
        <v>United States</v>
      </c>
    </row>
    <row r="2604" spans="1:15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  <c r="L2604" s="10" cm="1">
        <f t="array" ref="L2604">MEDIAN(IF(ds_salaries[experience_level]=ds_salaries[[#This Row],[experience_level]],ds_salaries[salary_in_usd]))</f>
        <v>146000</v>
      </c>
      <c r="M2604" s="10" t="str" cm="1">
        <f t="array" ref="M2604">_xlfn.IFS(ds_salaries[[#This Row],[remote_ratio]]=100,"Remote",ds_salaries[[#This Row],[remote_ratio]]=0,"Onsite",ds_salaries[[#This Row],[remote_ratio]]=50,"Hybrid")</f>
        <v>Onsite</v>
      </c>
      <c r="N2604" s="10" t="str" cm="1">
        <f t="array" ref="N26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4" s="10" t="str">
        <f>VLOOKUP(ds_salaries[[#This Row],[employee_residence]],country_codes_wiki!A:B,2,0)</f>
        <v>United States</v>
      </c>
    </row>
    <row r="2605" spans="1:15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  <c r="L2605" s="10" cm="1">
        <f t="array" ref="L2605">MEDIAN(IF(ds_salaries[experience_level]=ds_salaries[[#This Row],[experience_level]],ds_salaries[salary_in_usd]))</f>
        <v>146000</v>
      </c>
      <c r="M2605" s="10" t="str" cm="1">
        <f t="array" ref="M2605">_xlfn.IFS(ds_salaries[[#This Row],[remote_ratio]]=100,"Remote",ds_salaries[[#This Row],[remote_ratio]]=0,"Onsite",ds_salaries[[#This Row],[remote_ratio]]=50,"Hybrid")</f>
        <v>Onsite</v>
      </c>
      <c r="N2605" s="10" t="str" cm="1">
        <f t="array" ref="N26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5" s="10" t="str">
        <f>VLOOKUP(ds_salaries[[#This Row],[employee_residence]],country_codes_wiki!A:B,2,0)</f>
        <v>United States</v>
      </c>
    </row>
    <row r="2606" spans="1:15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  <c r="L2606" s="10" cm="1">
        <f t="array" ref="L2606">MEDIAN(IF(ds_salaries[experience_level]=ds_salaries[[#This Row],[experience_level]],ds_salaries[salary_in_usd]))</f>
        <v>146000</v>
      </c>
      <c r="M2606" s="10" t="str" cm="1">
        <f t="array" ref="M2606">_xlfn.IFS(ds_salaries[[#This Row],[remote_ratio]]=100,"Remote",ds_salaries[[#This Row],[remote_ratio]]=0,"Onsite",ds_salaries[[#This Row],[remote_ratio]]=50,"Hybrid")</f>
        <v>Remote</v>
      </c>
      <c r="N2606" s="10" t="str" cm="1">
        <f t="array" ref="N26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6" s="10" t="str">
        <f>VLOOKUP(ds_salaries[[#This Row],[employee_residence]],country_codes_wiki!A:B,2,0)</f>
        <v>United States</v>
      </c>
    </row>
    <row r="2607" spans="1:15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  <c r="L2607" s="10" cm="1">
        <f t="array" ref="L2607">MEDIAN(IF(ds_salaries[experience_level]=ds_salaries[[#This Row],[experience_level]],ds_salaries[salary_in_usd]))</f>
        <v>146000</v>
      </c>
      <c r="M2607" s="10" t="str" cm="1">
        <f t="array" ref="M2607">_xlfn.IFS(ds_salaries[[#This Row],[remote_ratio]]=100,"Remote",ds_salaries[[#This Row],[remote_ratio]]=0,"Onsite",ds_salaries[[#This Row],[remote_ratio]]=50,"Hybrid")</f>
        <v>Remote</v>
      </c>
      <c r="N2607" s="10" t="str" cm="1">
        <f t="array" ref="N26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7" s="10" t="str">
        <f>VLOOKUP(ds_salaries[[#This Row],[employee_residence]],country_codes_wiki!A:B,2,0)</f>
        <v>United States</v>
      </c>
    </row>
    <row r="2608" spans="1:15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  <c r="L2608" s="10" cm="1">
        <f t="array" ref="L2608">MEDIAN(IF(ds_salaries[experience_level]=ds_salaries[[#This Row],[experience_level]],ds_salaries[salary_in_usd]))</f>
        <v>146000</v>
      </c>
      <c r="M2608" s="10" t="str" cm="1">
        <f t="array" ref="M2608">_xlfn.IFS(ds_salaries[[#This Row],[remote_ratio]]=100,"Remote",ds_salaries[[#This Row],[remote_ratio]]=0,"Onsite",ds_salaries[[#This Row],[remote_ratio]]=50,"Hybrid")</f>
        <v>Remote</v>
      </c>
      <c r="N2608" s="10" t="str" cm="1">
        <f t="array" ref="N26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8" s="10" t="str">
        <f>VLOOKUP(ds_salaries[[#This Row],[employee_residence]],country_codes_wiki!A:B,2,0)</f>
        <v>United States</v>
      </c>
    </row>
    <row r="2609" spans="1:15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  <c r="L2609" s="10" cm="1">
        <f t="array" ref="L2609">MEDIAN(IF(ds_salaries[experience_level]=ds_salaries[[#This Row],[experience_level]],ds_salaries[salary_in_usd]))</f>
        <v>146000</v>
      </c>
      <c r="M2609" s="10" t="str" cm="1">
        <f t="array" ref="M2609">_xlfn.IFS(ds_salaries[[#This Row],[remote_ratio]]=100,"Remote",ds_salaries[[#This Row],[remote_ratio]]=0,"Onsite",ds_salaries[[#This Row],[remote_ratio]]=50,"Hybrid")</f>
        <v>Remote</v>
      </c>
      <c r="N2609" s="10" t="str" cm="1">
        <f t="array" ref="N26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09" s="10" t="str">
        <f>VLOOKUP(ds_salaries[[#This Row],[employee_residence]],country_codes_wiki!A:B,2,0)</f>
        <v>United States</v>
      </c>
    </row>
    <row r="2610" spans="1:15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  <c r="L2610" s="10" cm="1">
        <f t="array" ref="L2610">MEDIAN(IF(ds_salaries[experience_level]=ds_salaries[[#This Row],[experience_level]],ds_salaries[salary_in_usd]))</f>
        <v>146000</v>
      </c>
      <c r="M2610" s="10" t="str" cm="1">
        <f t="array" ref="M2610">_xlfn.IFS(ds_salaries[[#This Row],[remote_ratio]]=100,"Remote",ds_salaries[[#This Row],[remote_ratio]]=0,"Onsite",ds_salaries[[#This Row],[remote_ratio]]=50,"Hybrid")</f>
        <v>Onsite</v>
      </c>
      <c r="N2610" s="10" t="str" cm="1">
        <f t="array" ref="N26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0" s="10" t="str">
        <f>VLOOKUP(ds_salaries[[#This Row],[employee_residence]],country_codes_wiki!A:B,2,0)</f>
        <v>United States</v>
      </c>
    </row>
    <row r="2611" spans="1:15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  <c r="L2611" s="10" cm="1">
        <f t="array" ref="L2611">MEDIAN(IF(ds_salaries[experience_level]=ds_salaries[[#This Row],[experience_level]],ds_salaries[salary_in_usd]))</f>
        <v>146000</v>
      </c>
      <c r="M2611" s="10" t="str" cm="1">
        <f t="array" ref="M2611">_xlfn.IFS(ds_salaries[[#This Row],[remote_ratio]]=100,"Remote",ds_salaries[[#This Row],[remote_ratio]]=0,"Onsite",ds_salaries[[#This Row],[remote_ratio]]=50,"Hybrid")</f>
        <v>Onsite</v>
      </c>
      <c r="N2611" s="10" t="str" cm="1">
        <f t="array" ref="N26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1" s="10" t="str">
        <f>VLOOKUP(ds_salaries[[#This Row],[employee_residence]],country_codes_wiki!A:B,2,0)</f>
        <v>United States</v>
      </c>
    </row>
    <row r="2612" spans="1:15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  <c r="L2612" s="10" cm="1">
        <f t="array" ref="L2612">MEDIAN(IF(ds_salaries[experience_level]=ds_salaries[[#This Row],[experience_level]],ds_salaries[salary_in_usd]))</f>
        <v>146000</v>
      </c>
      <c r="M2612" s="10" t="str" cm="1">
        <f t="array" ref="M2612">_xlfn.IFS(ds_salaries[[#This Row],[remote_ratio]]=100,"Remote",ds_salaries[[#This Row],[remote_ratio]]=0,"Onsite",ds_salaries[[#This Row],[remote_ratio]]=50,"Hybrid")</f>
        <v>Remote</v>
      </c>
      <c r="N2612" s="10" t="str" cm="1">
        <f t="array" ref="N26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2" s="10" t="str">
        <f>VLOOKUP(ds_salaries[[#This Row],[employee_residence]],country_codes_wiki!A:B,2,0)</f>
        <v>United States</v>
      </c>
    </row>
    <row r="2613" spans="1:15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  <c r="L2613" s="10" cm="1">
        <f t="array" ref="L2613">MEDIAN(IF(ds_salaries[experience_level]=ds_salaries[[#This Row],[experience_level]],ds_salaries[salary_in_usd]))</f>
        <v>146000</v>
      </c>
      <c r="M2613" s="10" t="str" cm="1">
        <f t="array" ref="M2613">_xlfn.IFS(ds_salaries[[#This Row],[remote_ratio]]=100,"Remote",ds_salaries[[#This Row],[remote_ratio]]=0,"Onsite",ds_salaries[[#This Row],[remote_ratio]]=50,"Hybrid")</f>
        <v>Remote</v>
      </c>
      <c r="N2613" s="10" t="str" cm="1">
        <f t="array" ref="N26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3" s="10" t="str">
        <f>VLOOKUP(ds_salaries[[#This Row],[employee_residence]],country_codes_wiki!A:B,2,0)</f>
        <v>United States</v>
      </c>
    </row>
    <row r="2614" spans="1:15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  <c r="L2614" s="10" cm="1">
        <f t="array" ref="L2614">MEDIAN(IF(ds_salaries[experience_level]=ds_salaries[[#This Row],[experience_level]],ds_salaries[salary_in_usd]))</f>
        <v>146000</v>
      </c>
      <c r="M2614" s="10" t="str" cm="1">
        <f t="array" ref="M2614">_xlfn.IFS(ds_salaries[[#This Row],[remote_ratio]]=100,"Remote",ds_salaries[[#This Row],[remote_ratio]]=0,"Onsite",ds_salaries[[#This Row],[remote_ratio]]=50,"Hybrid")</f>
        <v>Onsite</v>
      </c>
      <c r="N2614" s="10" t="str" cm="1">
        <f t="array" ref="N26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4" s="10" t="str">
        <f>VLOOKUP(ds_salaries[[#This Row],[employee_residence]],country_codes_wiki!A:B,2,0)</f>
        <v>United States</v>
      </c>
    </row>
    <row r="2615" spans="1:15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  <c r="L2615" s="10" cm="1">
        <f t="array" ref="L2615">MEDIAN(IF(ds_salaries[experience_level]=ds_salaries[[#This Row],[experience_level]],ds_salaries[salary_in_usd]))</f>
        <v>146000</v>
      </c>
      <c r="M2615" s="10" t="str" cm="1">
        <f t="array" ref="M2615">_xlfn.IFS(ds_salaries[[#This Row],[remote_ratio]]=100,"Remote",ds_salaries[[#This Row],[remote_ratio]]=0,"Onsite",ds_salaries[[#This Row],[remote_ratio]]=50,"Hybrid")</f>
        <v>Onsite</v>
      </c>
      <c r="N2615" s="10" t="str" cm="1">
        <f t="array" ref="N26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5" s="10" t="str">
        <f>VLOOKUP(ds_salaries[[#This Row],[employee_residence]],country_codes_wiki!A:B,2,0)</f>
        <v>United States</v>
      </c>
    </row>
    <row r="2616" spans="1:15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  <c r="L2616" s="10" cm="1">
        <f t="array" ref="L2616">MEDIAN(IF(ds_salaries[experience_level]=ds_salaries[[#This Row],[experience_level]],ds_salaries[salary_in_usd]))</f>
        <v>146000</v>
      </c>
      <c r="M2616" s="10" t="str" cm="1">
        <f t="array" ref="M2616">_xlfn.IFS(ds_salaries[[#This Row],[remote_ratio]]=100,"Remote",ds_salaries[[#This Row],[remote_ratio]]=0,"Onsite",ds_salaries[[#This Row],[remote_ratio]]=50,"Hybrid")</f>
        <v>Onsite</v>
      </c>
      <c r="N2616" s="10" t="str" cm="1">
        <f t="array" ref="N26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6" s="10" t="str">
        <f>VLOOKUP(ds_salaries[[#This Row],[employee_residence]],country_codes_wiki!A:B,2,0)</f>
        <v>United States</v>
      </c>
    </row>
    <row r="2617" spans="1:15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  <c r="L2617" s="10" cm="1">
        <f t="array" ref="L2617">MEDIAN(IF(ds_salaries[experience_level]=ds_salaries[[#This Row],[experience_level]],ds_salaries[salary_in_usd]))</f>
        <v>146000</v>
      </c>
      <c r="M2617" s="10" t="str" cm="1">
        <f t="array" ref="M2617">_xlfn.IFS(ds_salaries[[#This Row],[remote_ratio]]=100,"Remote",ds_salaries[[#This Row],[remote_ratio]]=0,"Onsite",ds_salaries[[#This Row],[remote_ratio]]=50,"Hybrid")</f>
        <v>Onsite</v>
      </c>
      <c r="N2617" s="10" t="str" cm="1">
        <f t="array" ref="N26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7" s="10" t="str">
        <f>VLOOKUP(ds_salaries[[#This Row],[employee_residence]],country_codes_wiki!A:B,2,0)</f>
        <v>United States</v>
      </c>
    </row>
    <row r="2618" spans="1:15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  <c r="L2618" s="10" cm="1">
        <f t="array" ref="L2618">MEDIAN(IF(ds_salaries[experience_level]=ds_salaries[[#This Row],[experience_level]],ds_salaries[salary_in_usd]))</f>
        <v>146000</v>
      </c>
      <c r="M2618" s="10" t="str" cm="1">
        <f t="array" ref="M2618">_xlfn.IFS(ds_salaries[[#This Row],[remote_ratio]]=100,"Remote",ds_salaries[[#This Row],[remote_ratio]]=0,"Onsite",ds_salaries[[#This Row],[remote_ratio]]=50,"Hybrid")</f>
        <v>Onsite</v>
      </c>
      <c r="N2618" s="10" t="str" cm="1">
        <f t="array" ref="N26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8" s="10" t="str">
        <f>VLOOKUP(ds_salaries[[#This Row],[employee_residence]],country_codes_wiki!A:B,2,0)</f>
        <v>United States</v>
      </c>
    </row>
    <row r="2619" spans="1:15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  <c r="L2619" s="10" cm="1">
        <f t="array" ref="L2619">MEDIAN(IF(ds_salaries[experience_level]=ds_salaries[[#This Row],[experience_level]],ds_salaries[salary_in_usd]))</f>
        <v>146000</v>
      </c>
      <c r="M2619" s="10" t="str" cm="1">
        <f t="array" ref="M2619">_xlfn.IFS(ds_salaries[[#This Row],[remote_ratio]]=100,"Remote",ds_salaries[[#This Row],[remote_ratio]]=0,"Onsite",ds_salaries[[#This Row],[remote_ratio]]=50,"Hybrid")</f>
        <v>Onsite</v>
      </c>
      <c r="N2619" s="10" t="str" cm="1">
        <f t="array" ref="N26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19" s="10" t="str">
        <f>VLOOKUP(ds_salaries[[#This Row],[employee_residence]],country_codes_wiki!A:B,2,0)</f>
        <v>United States</v>
      </c>
    </row>
    <row r="2620" spans="1:15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  <c r="L2620" s="10" cm="1">
        <f t="array" ref="L2620">MEDIAN(IF(ds_salaries[experience_level]=ds_salaries[[#This Row],[experience_level]],ds_salaries[salary_in_usd]))</f>
        <v>146000</v>
      </c>
      <c r="M2620" s="10" t="str" cm="1">
        <f t="array" ref="M2620">_xlfn.IFS(ds_salaries[[#This Row],[remote_ratio]]=100,"Remote",ds_salaries[[#This Row],[remote_ratio]]=0,"Onsite",ds_salaries[[#This Row],[remote_ratio]]=50,"Hybrid")</f>
        <v>Onsite</v>
      </c>
      <c r="N2620" s="10" t="str" cm="1">
        <f t="array" ref="N26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0" s="10" t="str">
        <f>VLOOKUP(ds_salaries[[#This Row],[employee_residence]],country_codes_wiki!A:B,2,0)</f>
        <v>United States</v>
      </c>
    </row>
    <row r="2621" spans="1:15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  <c r="L2621" s="10" cm="1">
        <f t="array" ref="L2621">MEDIAN(IF(ds_salaries[experience_level]=ds_salaries[[#This Row],[experience_level]],ds_salaries[salary_in_usd]))</f>
        <v>146000</v>
      </c>
      <c r="M2621" s="10" t="str" cm="1">
        <f t="array" ref="M2621">_xlfn.IFS(ds_salaries[[#This Row],[remote_ratio]]=100,"Remote",ds_salaries[[#This Row],[remote_ratio]]=0,"Onsite",ds_salaries[[#This Row],[remote_ratio]]=50,"Hybrid")</f>
        <v>Onsite</v>
      </c>
      <c r="N2621" s="10" t="str" cm="1">
        <f t="array" ref="N26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1" s="10" t="str">
        <f>VLOOKUP(ds_salaries[[#This Row],[employee_residence]],country_codes_wiki!A:B,2,0)</f>
        <v>United States</v>
      </c>
    </row>
    <row r="2622" spans="1:15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  <c r="L2622" s="10" cm="1">
        <f t="array" ref="L2622">MEDIAN(IF(ds_salaries[experience_level]=ds_salaries[[#This Row],[experience_level]],ds_salaries[salary_in_usd]))</f>
        <v>146000</v>
      </c>
      <c r="M2622" s="10" t="str" cm="1">
        <f t="array" ref="M2622">_xlfn.IFS(ds_salaries[[#This Row],[remote_ratio]]=100,"Remote",ds_salaries[[#This Row],[remote_ratio]]=0,"Onsite",ds_salaries[[#This Row],[remote_ratio]]=50,"Hybrid")</f>
        <v>Onsite</v>
      </c>
      <c r="N2622" s="10" t="str" cm="1">
        <f t="array" ref="N26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2" s="10" t="str">
        <f>VLOOKUP(ds_salaries[[#This Row],[employee_residence]],country_codes_wiki!A:B,2,0)</f>
        <v>United States</v>
      </c>
    </row>
    <row r="2623" spans="1:15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  <c r="L2623" s="10" cm="1">
        <f t="array" ref="L2623">MEDIAN(IF(ds_salaries[experience_level]=ds_salaries[[#This Row],[experience_level]],ds_salaries[salary_in_usd]))</f>
        <v>146000</v>
      </c>
      <c r="M2623" s="10" t="str" cm="1">
        <f t="array" ref="M2623">_xlfn.IFS(ds_salaries[[#This Row],[remote_ratio]]=100,"Remote",ds_salaries[[#This Row],[remote_ratio]]=0,"Onsite",ds_salaries[[#This Row],[remote_ratio]]=50,"Hybrid")</f>
        <v>Onsite</v>
      </c>
      <c r="N2623" s="10" t="str" cm="1">
        <f t="array" ref="N26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3" s="10" t="str">
        <f>VLOOKUP(ds_salaries[[#This Row],[employee_residence]],country_codes_wiki!A:B,2,0)</f>
        <v>United States</v>
      </c>
    </row>
    <row r="2624" spans="1:15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  <c r="L2624" s="10" cm="1">
        <f t="array" ref="L2624">MEDIAN(IF(ds_salaries[experience_level]=ds_salaries[[#This Row],[experience_level]],ds_salaries[salary_in_usd]))</f>
        <v>146000</v>
      </c>
      <c r="M2624" s="10" t="str" cm="1">
        <f t="array" ref="M2624">_xlfn.IFS(ds_salaries[[#This Row],[remote_ratio]]=100,"Remote",ds_salaries[[#This Row],[remote_ratio]]=0,"Onsite",ds_salaries[[#This Row],[remote_ratio]]=50,"Hybrid")</f>
        <v>Onsite</v>
      </c>
      <c r="N2624" s="10" t="str" cm="1">
        <f t="array" ref="N26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4" s="10" t="str">
        <f>VLOOKUP(ds_salaries[[#This Row],[employee_residence]],country_codes_wiki!A:B,2,0)</f>
        <v>United States</v>
      </c>
    </row>
    <row r="2625" spans="1:15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  <c r="L2625" s="10" cm="1">
        <f t="array" ref="L2625">MEDIAN(IF(ds_salaries[experience_level]=ds_salaries[[#This Row],[experience_level]],ds_salaries[salary_in_usd]))</f>
        <v>146000</v>
      </c>
      <c r="M2625" s="10" t="str" cm="1">
        <f t="array" ref="M2625">_xlfn.IFS(ds_salaries[[#This Row],[remote_ratio]]=100,"Remote",ds_salaries[[#This Row],[remote_ratio]]=0,"Onsite",ds_salaries[[#This Row],[remote_ratio]]=50,"Hybrid")</f>
        <v>Onsite</v>
      </c>
      <c r="N2625" s="10" t="str" cm="1">
        <f t="array" ref="N26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5" s="10" t="str">
        <f>VLOOKUP(ds_salaries[[#This Row],[employee_residence]],country_codes_wiki!A:B,2,0)</f>
        <v>United States</v>
      </c>
    </row>
    <row r="2626" spans="1:15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  <c r="L2626" s="10" cm="1">
        <f t="array" ref="L2626">MEDIAN(IF(ds_salaries[experience_level]=ds_salaries[[#This Row],[experience_level]],ds_salaries[salary_in_usd]))</f>
        <v>146000</v>
      </c>
      <c r="M2626" s="10" t="str" cm="1">
        <f t="array" ref="M2626">_xlfn.IFS(ds_salaries[[#This Row],[remote_ratio]]=100,"Remote",ds_salaries[[#This Row],[remote_ratio]]=0,"Onsite",ds_salaries[[#This Row],[remote_ratio]]=50,"Hybrid")</f>
        <v>Onsite</v>
      </c>
      <c r="N2626" s="10" t="str" cm="1">
        <f t="array" ref="N26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6" s="10" t="str">
        <f>VLOOKUP(ds_salaries[[#This Row],[employee_residence]],country_codes_wiki!A:B,2,0)</f>
        <v>United States</v>
      </c>
    </row>
    <row r="2627" spans="1:15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  <c r="L2627" s="10" cm="1">
        <f t="array" ref="L2627">MEDIAN(IF(ds_salaries[experience_level]=ds_salaries[[#This Row],[experience_level]],ds_salaries[salary_in_usd]))</f>
        <v>146000</v>
      </c>
      <c r="M2627" s="10" t="str" cm="1">
        <f t="array" ref="M2627">_xlfn.IFS(ds_salaries[[#This Row],[remote_ratio]]=100,"Remote",ds_salaries[[#This Row],[remote_ratio]]=0,"Onsite",ds_salaries[[#This Row],[remote_ratio]]=50,"Hybrid")</f>
        <v>Onsite</v>
      </c>
      <c r="N2627" s="10" t="str" cm="1">
        <f t="array" ref="N26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7" s="10" t="str">
        <f>VLOOKUP(ds_salaries[[#This Row],[employee_residence]],country_codes_wiki!A:B,2,0)</f>
        <v>United States</v>
      </c>
    </row>
    <row r="2628" spans="1:15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  <c r="L2628" s="10" cm="1">
        <f t="array" ref="L2628">MEDIAN(IF(ds_salaries[experience_level]=ds_salaries[[#This Row],[experience_level]],ds_salaries[salary_in_usd]))</f>
        <v>146000</v>
      </c>
      <c r="M2628" s="10" t="str" cm="1">
        <f t="array" ref="M2628">_xlfn.IFS(ds_salaries[[#This Row],[remote_ratio]]=100,"Remote",ds_salaries[[#This Row],[remote_ratio]]=0,"Onsite",ds_salaries[[#This Row],[remote_ratio]]=50,"Hybrid")</f>
        <v>Remote</v>
      </c>
      <c r="N2628" s="10" t="str" cm="1">
        <f t="array" ref="N26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8" s="10" t="str">
        <f>VLOOKUP(ds_salaries[[#This Row],[employee_residence]],country_codes_wiki!A:B,2,0)</f>
        <v>United States</v>
      </c>
    </row>
    <row r="2629" spans="1:15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  <c r="L2629" s="10" cm="1">
        <f t="array" ref="L2629">MEDIAN(IF(ds_salaries[experience_level]=ds_salaries[[#This Row],[experience_level]],ds_salaries[salary_in_usd]))</f>
        <v>146000</v>
      </c>
      <c r="M2629" s="10" t="str" cm="1">
        <f t="array" ref="M2629">_xlfn.IFS(ds_salaries[[#This Row],[remote_ratio]]=100,"Remote",ds_salaries[[#This Row],[remote_ratio]]=0,"Onsite",ds_salaries[[#This Row],[remote_ratio]]=50,"Hybrid")</f>
        <v>Remote</v>
      </c>
      <c r="N2629" s="10" t="str" cm="1">
        <f t="array" ref="N26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29" s="10" t="str">
        <f>VLOOKUP(ds_salaries[[#This Row],[employee_residence]],country_codes_wiki!A:B,2,0)</f>
        <v>United States</v>
      </c>
    </row>
    <row r="2630" spans="1:15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  <c r="L2630" s="10" cm="1">
        <f t="array" ref="L2630">MEDIAN(IF(ds_salaries[experience_level]=ds_salaries[[#This Row],[experience_level]],ds_salaries[salary_in_usd]))</f>
        <v>146000</v>
      </c>
      <c r="M2630" s="10" t="str" cm="1">
        <f t="array" ref="M2630">_xlfn.IFS(ds_salaries[[#This Row],[remote_ratio]]=100,"Remote",ds_salaries[[#This Row],[remote_ratio]]=0,"Onsite",ds_salaries[[#This Row],[remote_ratio]]=50,"Hybrid")</f>
        <v>Onsite</v>
      </c>
      <c r="N2630" s="10" t="str" cm="1">
        <f t="array" ref="N26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0" s="10" t="str">
        <f>VLOOKUP(ds_salaries[[#This Row],[employee_residence]],country_codes_wiki!A:B,2,0)</f>
        <v>United States</v>
      </c>
    </row>
    <row r="2631" spans="1:15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  <c r="L2631" s="10" cm="1">
        <f t="array" ref="L2631">MEDIAN(IF(ds_salaries[experience_level]=ds_salaries[[#This Row],[experience_level]],ds_salaries[salary_in_usd]))</f>
        <v>146000</v>
      </c>
      <c r="M2631" s="10" t="str" cm="1">
        <f t="array" ref="M2631">_xlfn.IFS(ds_salaries[[#This Row],[remote_ratio]]=100,"Remote",ds_salaries[[#This Row],[remote_ratio]]=0,"Onsite",ds_salaries[[#This Row],[remote_ratio]]=50,"Hybrid")</f>
        <v>Onsite</v>
      </c>
      <c r="N2631" s="10" t="str" cm="1">
        <f t="array" ref="N26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1" s="10" t="str">
        <f>VLOOKUP(ds_salaries[[#This Row],[employee_residence]],country_codes_wiki!A:B,2,0)</f>
        <v>United States</v>
      </c>
    </row>
    <row r="2632" spans="1:15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  <c r="L2632" s="10" cm="1">
        <f t="array" ref="L2632">MEDIAN(IF(ds_salaries[experience_level]=ds_salaries[[#This Row],[experience_level]],ds_salaries[salary_in_usd]))</f>
        <v>146000</v>
      </c>
      <c r="M2632" s="10" t="str" cm="1">
        <f t="array" ref="M2632">_xlfn.IFS(ds_salaries[[#This Row],[remote_ratio]]=100,"Remote",ds_salaries[[#This Row],[remote_ratio]]=0,"Onsite",ds_salaries[[#This Row],[remote_ratio]]=50,"Hybrid")</f>
        <v>Onsite</v>
      </c>
      <c r="N2632" s="10" t="str" cm="1">
        <f t="array" ref="N26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2" s="10" t="str">
        <f>VLOOKUP(ds_salaries[[#This Row],[employee_residence]],country_codes_wiki!A:B,2,0)</f>
        <v>United States</v>
      </c>
    </row>
    <row r="2633" spans="1:15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  <c r="L2633" s="10" cm="1">
        <f t="array" ref="L2633">MEDIAN(IF(ds_salaries[experience_level]=ds_salaries[[#This Row],[experience_level]],ds_salaries[salary_in_usd]))</f>
        <v>146000</v>
      </c>
      <c r="M2633" s="10" t="str" cm="1">
        <f t="array" ref="M2633">_xlfn.IFS(ds_salaries[[#This Row],[remote_ratio]]=100,"Remote",ds_salaries[[#This Row],[remote_ratio]]=0,"Onsite",ds_salaries[[#This Row],[remote_ratio]]=50,"Hybrid")</f>
        <v>Onsite</v>
      </c>
      <c r="N2633" s="10" t="str" cm="1">
        <f t="array" ref="N26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3" s="10" t="str">
        <f>VLOOKUP(ds_salaries[[#This Row],[employee_residence]],country_codes_wiki!A:B,2,0)</f>
        <v>United States</v>
      </c>
    </row>
    <row r="2634" spans="1:15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  <c r="L2634" s="10" cm="1">
        <f t="array" ref="L2634">MEDIAN(IF(ds_salaries[experience_level]=ds_salaries[[#This Row],[experience_level]],ds_salaries[salary_in_usd]))</f>
        <v>146000</v>
      </c>
      <c r="M2634" s="10" t="str" cm="1">
        <f t="array" ref="M2634">_xlfn.IFS(ds_salaries[[#This Row],[remote_ratio]]=100,"Remote",ds_salaries[[#This Row],[remote_ratio]]=0,"Onsite",ds_salaries[[#This Row],[remote_ratio]]=50,"Hybrid")</f>
        <v>Remote</v>
      </c>
      <c r="N2634" s="10" t="str" cm="1">
        <f t="array" ref="N26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4" s="10" t="str">
        <f>VLOOKUP(ds_salaries[[#This Row],[employee_residence]],country_codes_wiki!A:B,2,0)</f>
        <v>United States</v>
      </c>
    </row>
    <row r="2635" spans="1:15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  <c r="L2635" s="10" cm="1">
        <f t="array" ref="L2635">MEDIAN(IF(ds_salaries[experience_level]=ds_salaries[[#This Row],[experience_level]],ds_salaries[salary_in_usd]))</f>
        <v>146000</v>
      </c>
      <c r="M2635" s="10" t="str" cm="1">
        <f t="array" ref="M2635">_xlfn.IFS(ds_salaries[[#This Row],[remote_ratio]]=100,"Remote",ds_salaries[[#This Row],[remote_ratio]]=0,"Onsite",ds_salaries[[#This Row],[remote_ratio]]=50,"Hybrid")</f>
        <v>Remote</v>
      </c>
      <c r="N2635" s="10" t="str" cm="1">
        <f t="array" ref="N26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5" s="10" t="str">
        <f>VLOOKUP(ds_salaries[[#This Row],[employee_residence]],country_codes_wiki!A:B,2,0)</f>
        <v>United States</v>
      </c>
    </row>
    <row r="2636" spans="1:15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  <c r="L2636" s="10" cm="1">
        <f t="array" ref="L2636">MEDIAN(IF(ds_salaries[experience_level]=ds_salaries[[#This Row],[experience_level]],ds_salaries[salary_in_usd]))</f>
        <v>146000</v>
      </c>
      <c r="M2636" s="10" t="str" cm="1">
        <f t="array" ref="M2636">_xlfn.IFS(ds_salaries[[#This Row],[remote_ratio]]=100,"Remote",ds_salaries[[#This Row],[remote_ratio]]=0,"Onsite",ds_salaries[[#This Row],[remote_ratio]]=50,"Hybrid")</f>
        <v>Onsite</v>
      </c>
      <c r="N2636" s="10" t="str" cm="1">
        <f t="array" ref="N26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6" s="10" t="str">
        <f>VLOOKUP(ds_salaries[[#This Row],[employee_residence]],country_codes_wiki!A:B,2,0)</f>
        <v>United States</v>
      </c>
    </row>
    <row r="2637" spans="1:15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  <c r="L2637" s="10" cm="1">
        <f t="array" ref="L2637">MEDIAN(IF(ds_salaries[experience_level]=ds_salaries[[#This Row],[experience_level]],ds_salaries[salary_in_usd]))</f>
        <v>146000</v>
      </c>
      <c r="M2637" s="10" t="str" cm="1">
        <f t="array" ref="M2637">_xlfn.IFS(ds_salaries[[#This Row],[remote_ratio]]=100,"Remote",ds_salaries[[#This Row],[remote_ratio]]=0,"Onsite",ds_salaries[[#This Row],[remote_ratio]]=50,"Hybrid")</f>
        <v>Onsite</v>
      </c>
      <c r="N2637" s="10" t="str" cm="1">
        <f t="array" ref="N26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7" s="10" t="str">
        <f>VLOOKUP(ds_salaries[[#This Row],[employee_residence]],country_codes_wiki!A:B,2,0)</f>
        <v>United States</v>
      </c>
    </row>
    <row r="2638" spans="1:15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  <c r="L2638" s="10" cm="1">
        <f t="array" ref="L2638">MEDIAN(IF(ds_salaries[experience_level]=ds_salaries[[#This Row],[experience_level]],ds_salaries[salary_in_usd]))</f>
        <v>100000</v>
      </c>
      <c r="M2638" s="10" t="str" cm="1">
        <f t="array" ref="M2638">_xlfn.IFS(ds_salaries[[#This Row],[remote_ratio]]=100,"Remote",ds_salaries[[#This Row],[remote_ratio]]=0,"Onsite",ds_salaries[[#This Row],[remote_ratio]]=50,"Hybrid")</f>
        <v>Remote</v>
      </c>
      <c r="N2638" s="10" t="str" cm="1">
        <f t="array" ref="N26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8" s="10" t="str">
        <f>VLOOKUP(ds_salaries[[#This Row],[employee_residence]],country_codes_wiki!A:B,2,0)</f>
        <v>United States</v>
      </c>
    </row>
    <row r="2639" spans="1:15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  <c r="L2639" s="10" cm="1">
        <f t="array" ref="L2639">MEDIAN(IF(ds_salaries[experience_level]=ds_salaries[[#This Row],[experience_level]],ds_salaries[salary_in_usd]))</f>
        <v>100000</v>
      </c>
      <c r="M2639" s="10" t="str" cm="1">
        <f t="array" ref="M2639">_xlfn.IFS(ds_salaries[[#This Row],[remote_ratio]]=100,"Remote",ds_salaries[[#This Row],[remote_ratio]]=0,"Onsite",ds_salaries[[#This Row],[remote_ratio]]=50,"Hybrid")</f>
        <v>Remote</v>
      </c>
      <c r="N2639" s="10" t="str" cm="1">
        <f t="array" ref="N26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39" s="10" t="str">
        <f>VLOOKUP(ds_salaries[[#This Row],[employee_residence]],country_codes_wiki!A:B,2,0)</f>
        <v>United States</v>
      </c>
    </row>
    <row r="2640" spans="1:15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  <c r="L2640" s="10" cm="1">
        <f t="array" ref="L2640">MEDIAN(IF(ds_salaries[experience_level]=ds_salaries[[#This Row],[experience_level]],ds_salaries[salary_in_usd]))</f>
        <v>146000</v>
      </c>
      <c r="M2640" s="10" t="str" cm="1">
        <f t="array" ref="M2640">_xlfn.IFS(ds_salaries[[#This Row],[remote_ratio]]=100,"Remote",ds_salaries[[#This Row],[remote_ratio]]=0,"Onsite",ds_salaries[[#This Row],[remote_ratio]]=50,"Hybrid")</f>
        <v>Remote</v>
      </c>
      <c r="N2640" s="10" t="str" cm="1">
        <f t="array" ref="N26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0" s="10" t="str">
        <f>VLOOKUP(ds_salaries[[#This Row],[employee_residence]],country_codes_wiki!A:B,2,0)</f>
        <v>United States</v>
      </c>
    </row>
    <row r="2641" spans="1:15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  <c r="L2641" s="10" cm="1">
        <f t="array" ref="L2641">MEDIAN(IF(ds_salaries[experience_level]=ds_salaries[[#This Row],[experience_level]],ds_salaries[salary_in_usd]))</f>
        <v>146000</v>
      </c>
      <c r="M2641" s="10" t="str" cm="1">
        <f t="array" ref="M2641">_xlfn.IFS(ds_salaries[[#This Row],[remote_ratio]]=100,"Remote",ds_salaries[[#This Row],[remote_ratio]]=0,"Onsite",ds_salaries[[#This Row],[remote_ratio]]=50,"Hybrid")</f>
        <v>Remote</v>
      </c>
      <c r="N2641" s="10" t="str" cm="1">
        <f t="array" ref="N26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1" s="10" t="str">
        <f>VLOOKUP(ds_salaries[[#This Row],[employee_residence]],country_codes_wiki!A:B,2,0)</f>
        <v>United States</v>
      </c>
    </row>
    <row r="2642" spans="1:15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  <c r="L2642" s="10" cm="1">
        <f t="array" ref="L2642">MEDIAN(IF(ds_salaries[experience_level]=ds_salaries[[#This Row],[experience_level]],ds_salaries[salary_in_usd]))</f>
        <v>146000</v>
      </c>
      <c r="M2642" s="10" t="str" cm="1">
        <f t="array" ref="M2642">_xlfn.IFS(ds_salaries[[#This Row],[remote_ratio]]=100,"Remote",ds_salaries[[#This Row],[remote_ratio]]=0,"Onsite",ds_salaries[[#This Row],[remote_ratio]]=50,"Hybrid")</f>
        <v>Remote</v>
      </c>
      <c r="N2642" s="10" t="str" cm="1">
        <f t="array" ref="N26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2" s="10" t="str">
        <f>VLOOKUP(ds_salaries[[#This Row],[employee_residence]],country_codes_wiki!A:B,2,0)</f>
        <v>United States</v>
      </c>
    </row>
    <row r="2643" spans="1:15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  <c r="L2643" s="10" cm="1">
        <f t="array" ref="L2643">MEDIAN(IF(ds_salaries[experience_level]=ds_salaries[[#This Row],[experience_level]],ds_salaries[salary_in_usd]))</f>
        <v>146000</v>
      </c>
      <c r="M2643" s="10" t="str" cm="1">
        <f t="array" ref="M2643">_xlfn.IFS(ds_salaries[[#This Row],[remote_ratio]]=100,"Remote",ds_salaries[[#This Row],[remote_ratio]]=0,"Onsite",ds_salaries[[#This Row],[remote_ratio]]=50,"Hybrid")</f>
        <v>Remote</v>
      </c>
      <c r="N2643" s="10" t="str" cm="1">
        <f t="array" ref="N26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3" s="10" t="str">
        <f>VLOOKUP(ds_salaries[[#This Row],[employee_residence]],country_codes_wiki!A:B,2,0)</f>
        <v>United States</v>
      </c>
    </row>
    <row r="2644" spans="1:15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  <c r="L2644" s="10" cm="1">
        <f t="array" ref="L2644">MEDIAN(IF(ds_salaries[experience_level]=ds_salaries[[#This Row],[experience_level]],ds_salaries[salary_in_usd]))</f>
        <v>146000</v>
      </c>
      <c r="M2644" s="10" t="str" cm="1">
        <f t="array" ref="M2644">_xlfn.IFS(ds_salaries[[#This Row],[remote_ratio]]=100,"Remote",ds_salaries[[#This Row],[remote_ratio]]=0,"Onsite",ds_salaries[[#This Row],[remote_ratio]]=50,"Hybrid")</f>
        <v>Remote</v>
      </c>
      <c r="N2644" s="10" t="str" cm="1">
        <f t="array" ref="N26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4" s="10" t="str">
        <f>VLOOKUP(ds_salaries[[#This Row],[employee_residence]],country_codes_wiki!A:B,2,0)</f>
        <v>United States</v>
      </c>
    </row>
    <row r="2645" spans="1:15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  <c r="L2645" s="10" cm="1">
        <f t="array" ref="L2645">MEDIAN(IF(ds_salaries[experience_level]=ds_salaries[[#This Row],[experience_level]],ds_salaries[salary_in_usd]))</f>
        <v>146000</v>
      </c>
      <c r="M2645" s="10" t="str" cm="1">
        <f t="array" ref="M2645">_xlfn.IFS(ds_salaries[[#This Row],[remote_ratio]]=100,"Remote",ds_salaries[[#This Row],[remote_ratio]]=0,"Onsite",ds_salaries[[#This Row],[remote_ratio]]=50,"Hybrid")</f>
        <v>Remote</v>
      </c>
      <c r="N2645" s="10" t="str" cm="1">
        <f t="array" ref="N26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5" s="10" t="str">
        <f>VLOOKUP(ds_salaries[[#This Row],[employee_residence]],country_codes_wiki!A:B,2,0)</f>
        <v>United States</v>
      </c>
    </row>
    <row r="2646" spans="1:15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  <c r="L2646" s="10" cm="1">
        <f t="array" ref="L2646">MEDIAN(IF(ds_salaries[experience_level]=ds_salaries[[#This Row],[experience_level]],ds_salaries[salary_in_usd]))</f>
        <v>146000</v>
      </c>
      <c r="M2646" s="10" t="str" cm="1">
        <f t="array" ref="M2646">_xlfn.IFS(ds_salaries[[#This Row],[remote_ratio]]=100,"Remote",ds_salaries[[#This Row],[remote_ratio]]=0,"Onsite",ds_salaries[[#This Row],[remote_ratio]]=50,"Hybrid")</f>
        <v>Onsite</v>
      </c>
      <c r="N2646" s="10" t="str" cm="1">
        <f t="array" ref="N26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6" s="10" t="str">
        <f>VLOOKUP(ds_salaries[[#This Row],[employee_residence]],country_codes_wiki!A:B,2,0)</f>
        <v>Spain</v>
      </c>
    </row>
    <row r="2647" spans="1:15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  <c r="L2647" s="10" cm="1">
        <f t="array" ref="L2647">MEDIAN(IF(ds_salaries[experience_level]=ds_salaries[[#This Row],[experience_level]],ds_salaries[salary_in_usd]))</f>
        <v>146000</v>
      </c>
      <c r="M2647" s="10" t="str" cm="1">
        <f t="array" ref="M2647">_xlfn.IFS(ds_salaries[[#This Row],[remote_ratio]]=100,"Remote",ds_salaries[[#This Row],[remote_ratio]]=0,"Onsite",ds_salaries[[#This Row],[remote_ratio]]=50,"Hybrid")</f>
        <v>Onsite</v>
      </c>
      <c r="N2647" s="10" t="str" cm="1">
        <f t="array" ref="N26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7" s="10" t="str">
        <f>VLOOKUP(ds_salaries[[#This Row],[employee_residence]],country_codes_wiki!A:B,2,0)</f>
        <v>Spain</v>
      </c>
    </row>
    <row r="2648" spans="1:15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  <c r="L2648" s="10" cm="1">
        <f t="array" ref="L2648">MEDIAN(IF(ds_salaries[experience_level]=ds_salaries[[#This Row],[experience_level]],ds_salaries[salary_in_usd]))</f>
        <v>100000</v>
      </c>
      <c r="M2648" s="10" t="str" cm="1">
        <f t="array" ref="M2648">_xlfn.IFS(ds_salaries[[#This Row],[remote_ratio]]=100,"Remote",ds_salaries[[#This Row],[remote_ratio]]=0,"Onsite",ds_salaries[[#This Row],[remote_ratio]]=50,"Hybrid")</f>
        <v>Onsite</v>
      </c>
      <c r="N2648" s="10" t="str" cm="1">
        <f t="array" ref="N26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8" s="10" t="str">
        <f>VLOOKUP(ds_salaries[[#This Row],[employee_residence]],country_codes_wiki!A:B,2,0)</f>
        <v>United States</v>
      </c>
    </row>
    <row r="2649" spans="1:15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  <c r="L2649" s="10" cm="1">
        <f t="array" ref="L2649">MEDIAN(IF(ds_salaries[experience_level]=ds_salaries[[#This Row],[experience_level]],ds_salaries[salary_in_usd]))</f>
        <v>100000</v>
      </c>
      <c r="M2649" s="10" t="str" cm="1">
        <f t="array" ref="M2649">_xlfn.IFS(ds_salaries[[#This Row],[remote_ratio]]=100,"Remote",ds_salaries[[#This Row],[remote_ratio]]=0,"Onsite",ds_salaries[[#This Row],[remote_ratio]]=50,"Hybrid")</f>
        <v>Onsite</v>
      </c>
      <c r="N2649" s="10" t="str" cm="1">
        <f t="array" ref="N26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49" s="10" t="str">
        <f>VLOOKUP(ds_salaries[[#This Row],[employee_residence]],country_codes_wiki!A:B,2,0)</f>
        <v>United States</v>
      </c>
    </row>
    <row r="2650" spans="1:15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  <c r="L2650" s="10" cm="1">
        <f t="array" ref="L2650">MEDIAN(IF(ds_salaries[experience_level]=ds_salaries[[#This Row],[experience_level]],ds_salaries[salary_in_usd]))</f>
        <v>100000</v>
      </c>
      <c r="M2650" s="10" t="str" cm="1">
        <f t="array" ref="M2650">_xlfn.IFS(ds_salaries[[#This Row],[remote_ratio]]=100,"Remote",ds_salaries[[#This Row],[remote_ratio]]=0,"Onsite",ds_salaries[[#This Row],[remote_ratio]]=50,"Hybrid")</f>
        <v>Onsite</v>
      </c>
      <c r="N2650" s="10" t="str" cm="1">
        <f t="array" ref="N26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0" s="10" t="str">
        <f>VLOOKUP(ds_salaries[[#This Row],[employee_residence]],country_codes_wiki!A:B,2,0)</f>
        <v>United States</v>
      </c>
    </row>
    <row r="2651" spans="1:15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  <c r="L2651" s="10" cm="1">
        <f t="array" ref="L2651">MEDIAN(IF(ds_salaries[experience_level]=ds_salaries[[#This Row],[experience_level]],ds_salaries[salary_in_usd]))</f>
        <v>100000</v>
      </c>
      <c r="M2651" s="10" t="str" cm="1">
        <f t="array" ref="M2651">_xlfn.IFS(ds_salaries[[#This Row],[remote_ratio]]=100,"Remote",ds_salaries[[#This Row],[remote_ratio]]=0,"Onsite",ds_salaries[[#This Row],[remote_ratio]]=50,"Hybrid")</f>
        <v>Onsite</v>
      </c>
      <c r="N2651" s="10" t="str" cm="1">
        <f t="array" ref="N26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1" s="10" t="str">
        <f>VLOOKUP(ds_salaries[[#This Row],[employee_residence]],country_codes_wiki!A:B,2,0)</f>
        <v>United States</v>
      </c>
    </row>
    <row r="2652" spans="1:15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  <c r="L2652" s="10" cm="1">
        <f t="array" ref="L2652">MEDIAN(IF(ds_salaries[experience_level]=ds_salaries[[#This Row],[experience_level]],ds_salaries[salary_in_usd]))</f>
        <v>70000</v>
      </c>
      <c r="M2652" s="10" t="str" cm="1">
        <f t="array" ref="M2652">_xlfn.IFS(ds_salaries[[#This Row],[remote_ratio]]=100,"Remote",ds_salaries[[#This Row],[remote_ratio]]=0,"Onsite",ds_salaries[[#This Row],[remote_ratio]]=50,"Hybrid")</f>
        <v>Remote</v>
      </c>
      <c r="N2652" s="10" t="str" cm="1">
        <f t="array" ref="N26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2" s="10" t="str">
        <f>VLOOKUP(ds_salaries[[#This Row],[employee_residence]],country_codes_wiki!A:B,2,0)</f>
        <v>United States</v>
      </c>
    </row>
    <row r="2653" spans="1:15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  <c r="L2653" s="10" cm="1">
        <f t="array" ref="L2653">MEDIAN(IF(ds_salaries[experience_level]=ds_salaries[[#This Row],[experience_level]],ds_salaries[salary_in_usd]))</f>
        <v>146000</v>
      </c>
      <c r="M2653" s="10" t="str" cm="1">
        <f t="array" ref="M2653">_xlfn.IFS(ds_salaries[[#This Row],[remote_ratio]]=100,"Remote",ds_salaries[[#This Row],[remote_ratio]]=0,"Onsite",ds_salaries[[#This Row],[remote_ratio]]=50,"Hybrid")</f>
        <v>Hybrid</v>
      </c>
      <c r="N2653" s="10" t="str" cm="1">
        <f t="array" ref="N26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3" s="10" t="str">
        <f>VLOOKUP(ds_salaries[[#This Row],[employee_residence]],country_codes_wiki!A:B,2,0)</f>
        <v>Canada</v>
      </c>
    </row>
    <row r="2654" spans="1:15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  <c r="L2654" s="10" cm="1">
        <f t="array" ref="L2654">MEDIAN(IF(ds_salaries[experience_level]=ds_salaries[[#This Row],[experience_level]],ds_salaries[salary_in_usd]))</f>
        <v>100000</v>
      </c>
      <c r="M2654" s="10" t="str" cm="1">
        <f t="array" ref="M2654">_xlfn.IFS(ds_salaries[[#This Row],[remote_ratio]]=100,"Remote",ds_salaries[[#This Row],[remote_ratio]]=0,"Onsite",ds_salaries[[#This Row],[remote_ratio]]=50,"Hybrid")</f>
        <v>Remote</v>
      </c>
      <c r="N2654" s="10" t="str" cm="1">
        <f t="array" ref="N26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4" s="10" t="str">
        <f>VLOOKUP(ds_salaries[[#This Row],[employee_residence]],country_codes_wiki!A:B,2,0)</f>
        <v>United States</v>
      </c>
    </row>
    <row r="2655" spans="1:15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  <c r="L2655" s="10" cm="1">
        <f t="array" ref="L2655">MEDIAN(IF(ds_salaries[experience_level]=ds_salaries[[#This Row],[experience_level]],ds_salaries[salary_in_usd]))</f>
        <v>100000</v>
      </c>
      <c r="M2655" s="10" t="str" cm="1">
        <f t="array" ref="M2655">_xlfn.IFS(ds_salaries[[#This Row],[remote_ratio]]=100,"Remote",ds_salaries[[#This Row],[remote_ratio]]=0,"Onsite",ds_salaries[[#This Row],[remote_ratio]]=50,"Hybrid")</f>
        <v>Remote</v>
      </c>
      <c r="N2655" s="10" t="str" cm="1">
        <f t="array" ref="N26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5" s="10" t="str">
        <f>VLOOKUP(ds_salaries[[#This Row],[employee_residence]],country_codes_wiki!A:B,2,0)</f>
        <v>United States</v>
      </c>
    </row>
    <row r="2656" spans="1:15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  <c r="L2656" s="10" cm="1">
        <f t="array" ref="L2656">MEDIAN(IF(ds_salaries[experience_level]=ds_salaries[[#This Row],[experience_level]],ds_salaries[salary_in_usd]))</f>
        <v>100000</v>
      </c>
      <c r="M2656" s="10" t="str" cm="1">
        <f t="array" ref="M2656">_xlfn.IFS(ds_salaries[[#This Row],[remote_ratio]]=100,"Remote",ds_salaries[[#This Row],[remote_ratio]]=0,"Onsite",ds_salaries[[#This Row],[remote_ratio]]=50,"Hybrid")</f>
        <v>Onsite</v>
      </c>
      <c r="N2656" s="10" t="str" cm="1">
        <f t="array" ref="N26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6" s="10" t="str">
        <f>VLOOKUP(ds_salaries[[#This Row],[employee_residence]],country_codes_wiki!A:B,2,0)</f>
        <v>Australia</v>
      </c>
    </row>
    <row r="2657" spans="1:15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  <c r="L2657" s="10" cm="1">
        <f t="array" ref="L2657">MEDIAN(IF(ds_salaries[experience_level]=ds_salaries[[#This Row],[experience_level]],ds_salaries[salary_in_usd]))</f>
        <v>146000</v>
      </c>
      <c r="M2657" s="10" t="str" cm="1">
        <f t="array" ref="M2657">_xlfn.IFS(ds_salaries[[#This Row],[remote_ratio]]=100,"Remote",ds_salaries[[#This Row],[remote_ratio]]=0,"Onsite",ds_salaries[[#This Row],[remote_ratio]]=50,"Hybrid")</f>
        <v>Remote</v>
      </c>
      <c r="N2657" s="10" t="str" cm="1">
        <f t="array" ref="N26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7" s="10" t="str">
        <f>VLOOKUP(ds_salaries[[#This Row],[employee_residence]],country_codes_wiki!A:B,2,0)</f>
        <v>India</v>
      </c>
    </row>
    <row r="2658" spans="1:15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  <c r="L2658" s="10" cm="1">
        <f t="array" ref="L2658">MEDIAN(IF(ds_salaries[experience_level]=ds_salaries[[#This Row],[experience_level]],ds_salaries[salary_in_usd]))</f>
        <v>146000</v>
      </c>
      <c r="M2658" s="10" t="str" cm="1">
        <f t="array" ref="M2658">_xlfn.IFS(ds_salaries[[#This Row],[remote_ratio]]=100,"Remote",ds_salaries[[#This Row],[remote_ratio]]=0,"Onsite",ds_salaries[[#This Row],[remote_ratio]]=50,"Hybrid")</f>
        <v>Onsite</v>
      </c>
      <c r="N2658" s="10" t="str" cm="1">
        <f t="array" ref="N26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8" s="10" t="str">
        <f>VLOOKUP(ds_salaries[[#This Row],[employee_residence]],country_codes_wiki!A:B,2,0)</f>
        <v>Portugal</v>
      </c>
    </row>
    <row r="2659" spans="1:15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  <c r="L2659" s="10" cm="1">
        <f t="array" ref="L2659">MEDIAN(IF(ds_salaries[experience_level]=ds_salaries[[#This Row],[experience_level]],ds_salaries[salary_in_usd]))</f>
        <v>146000</v>
      </c>
      <c r="M2659" s="10" t="str" cm="1">
        <f t="array" ref="M2659">_xlfn.IFS(ds_salaries[[#This Row],[remote_ratio]]=100,"Remote",ds_salaries[[#This Row],[remote_ratio]]=0,"Onsite",ds_salaries[[#This Row],[remote_ratio]]=50,"Hybrid")</f>
        <v>Onsite</v>
      </c>
      <c r="N2659" s="10" t="str" cm="1">
        <f t="array" ref="N26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59" s="10" t="str">
        <f>VLOOKUP(ds_salaries[[#This Row],[employee_residence]],country_codes_wiki!A:B,2,0)</f>
        <v>Portugal</v>
      </c>
    </row>
    <row r="2660" spans="1:15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  <c r="L2660" s="10" cm="1">
        <f t="array" ref="L2660">MEDIAN(IF(ds_salaries[experience_level]=ds_salaries[[#This Row],[experience_level]],ds_salaries[salary_in_usd]))</f>
        <v>146000</v>
      </c>
      <c r="M2660" s="10" t="str" cm="1">
        <f t="array" ref="M2660">_xlfn.IFS(ds_salaries[[#This Row],[remote_ratio]]=100,"Remote",ds_salaries[[#This Row],[remote_ratio]]=0,"Onsite",ds_salaries[[#This Row],[remote_ratio]]=50,"Hybrid")</f>
        <v>Remote</v>
      </c>
      <c r="N2660" s="10" t="str" cm="1">
        <f t="array" ref="N26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0" s="10" t="str">
        <f>VLOOKUP(ds_salaries[[#This Row],[employee_residence]],country_codes_wiki!A:B,2,0)</f>
        <v>United States</v>
      </c>
    </row>
    <row r="2661" spans="1:15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  <c r="L2661" s="10" cm="1">
        <f t="array" ref="L2661">MEDIAN(IF(ds_salaries[experience_level]=ds_salaries[[#This Row],[experience_level]],ds_salaries[salary_in_usd]))</f>
        <v>146000</v>
      </c>
      <c r="M2661" s="10" t="str" cm="1">
        <f t="array" ref="M2661">_xlfn.IFS(ds_salaries[[#This Row],[remote_ratio]]=100,"Remote",ds_salaries[[#This Row],[remote_ratio]]=0,"Onsite",ds_salaries[[#This Row],[remote_ratio]]=50,"Hybrid")</f>
        <v>Remote</v>
      </c>
      <c r="N2661" s="10" t="str" cm="1">
        <f t="array" ref="N26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1" s="10" t="str">
        <f>VLOOKUP(ds_salaries[[#This Row],[employee_residence]],country_codes_wiki!A:B,2,0)</f>
        <v>United States</v>
      </c>
    </row>
    <row r="2662" spans="1:15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  <c r="L2662" s="10" cm="1">
        <f t="array" ref="L2662">MEDIAN(IF(ds_salaries[experience_level]=ds_salaries[[#This Row],[experience_level]],ds_salaries[salary_in_usd]))</f>
        <v>146000</v>
      </c>
      <c r="M2662" s="10" t="str" cm="1">
        <f t="array" ref="M2662">_xlfn.IFS(ds_salaries[[#This Row],[remote_ratio]]=100,"Remote",ds_salaries[[#This Row],[remote_ratio]]=0,"Onsite",ds_salaries[[#This Row],[remote_ratio]]=50,"Hybrid")</f>
        <v>Remote</v>
      </c>
      <c r="N2662" s="10" t="str" cm="1">
        <f t="array" ref="N26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2" s="10" t="str">
        <f>VLOOKUP(ds_salaries[[#This Row],[employee_residence]],country_codes_wiki!A:B,2,0)</f>
        <v>United States</v>
      </c>
    </row>
    <row r="2663" spans="1:15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  <c r="L2663" s="10" cm="1">
        <f t="array" ref="L2663">MEDIAN(IF(ds_salaries[experience_level]=ds_salaries[[#This Row],[experience_level]],ds_salaries[salary_in_usd]))</f>
        <v>146000</v>
      </c>
      <c r="M2663" s="10" t="str" cm="1">
        <f t="array" ref="M2663">_xlfn.IFS(ds_salaries[[#This Row],[remote_ratio]]=100,"Remote",ds_salaries[[#This Row],[remote_ratio]]=0,"Onsite",ds_salaries[[#This Row],[remote_ratio]]=50,"Hybrid")</f>
        <v>Remote</v>
      </c>
      <c r="N2663" s="10" t="str" cm="1">
        <f t="array" ref="N26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3" s="10" t="str">
        <f>VLOOKUP(ds_salaries[[#This Row],[employee_residence]],country_codes_wiki!A:B,2,0)</f>
        <v>United States</v>
      </c>
    </row>
    <row r="2664" spans="1:15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  <c r="L2664" s="10" cm="1">
        <f t="array" ref="L2664">MEDIAN(IF(ds_salaries[experience_level]=ds_salaries[[#This Row],[experience_level]],ds_salaries[salary_in_usd]))</f>
        <v>100000</v>
      </c>
      <c r="M2664" s="10" t="str" cm="1">
        <f t="array" ref="M2664">_xlfn.IFS(ds_salaries[[#This Row],[remote_ratio]]=100,"Remote",ds_salaries[[#This Row],[remote_ratio]]=0,"Onsite",ds_salaries[[#This Row],[remote_ratio]]=50,"Hybrid")</f>
        <v>Hybrid</v>
      </c>
      <c r="N2664" s="10" t="str" cm="1">
        <f t="array" ref="N26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4" s="10" t="str">
        <f>VLOOKUP(ds_salaries[[#This Row],[employee_residence]],country_codes_wiki!A:B,2,0)</f>
        <v>United States</v>
      </c>
    </row>
    <row r="2665" spans="1:15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  <c r="L2665" s="10" cm="1">
        <f t="array" ref="L2665">MEDIAN(IF(ds_salaries[experience_level]=ds_salaries[[#This Row],[experience_level]],ds_salaries[salary_in_usd]))</f>
        <v>146000</v>
      </c>
      <c r="M2665" s="10" t="str" cm="1">
        <f t="array" ref="M2665">_xlfn.IFS(ds_salaries[[#This Row],[remote_ratio]]=100,"Remote",ds_salaries[[#This Row],[remote_ratio]]=0,"Onsite",ds_salaries[[#This Row],[remote_ratio]]=50,"Hybrid")</f>
        <v>Remote</v>
      </c>
      <c r="N2665" s="10" t="str" cm="1">
        <f t="array" ref="N26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5" s="10" t="str">
        <f>VLOOKUP(ds_salaries[[#This Row],[employee_residence]],country_codes_wiki!A:B,2,0)</f>
        <v>United States</v>
      </c>
    </row>
    <row r="2666" spans="1:15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  <c r="L2666" s="10" cm="1">
        <f t="array" ref="L2666">MEDIAN(IF(ds_salaries[experience_level]=ds_salaries[[#This Row],[experience_level]],ds_salaries[salary_in_usd]))</f>
        <v>146000</v>
      </c>
      <c r="M2666" s="10" t="str" cm="1">
        <f t="array" ref="M2666">_xlfn.IFS(ds_salaries[[#This Row],[remote_ratio]]=100,"Remote",ds_salaries[[#This Row],[remote_ratio]]=0,"Onsite",ds_salaries[[#This Row],[remote_ratio]]=50,"Hybrid")</f>
        <v>Remote</v>
      </c>
      <c r="N2666" s="10" t="str" cm="1">
        <f t="array" ref="N26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6" s="10" t="str">
        <f>VLOOKUP(ds_salaries[[#This Row],[employee_residence]],country_codes_wiki!A:B,2,0)</f>
        <v>United States</v>
      </c>
    </row>
    <row r="2667" spans="1:15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  <c r="L2667" s="10" cm="1">
        <f t="array" ref="L2667">MEDIAN(IF(ds_salaries[experience_level]=ds_salaries[[#This Row],[experience_level]],ds_salaries[salary_in_usd]))</f>
        <v>196000</v>
      </c>
      <c r="M2667" s="10" t="str" cm="1">
        <f t="array" ref="M2667">_xlfn.IFS(ds_salaries[[#This Row],[remote_ratio]]=100,"Remote",ds_salaries[[#This Row],[remote_ratio]]=0,"Onsite",ds_salaries[[#This Row],[remote_ratio]]=50,"Hybrid")</f>
        <v>Hybrid</v>
      </c>
      <c r="N2667" s="10" t="str" cm="1">
        <f t="array" ref="N26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7" s="10" t="str">
        <f>VLOOKUP(ds_salaries[[#This Row],[employee_residence]],country_codes_wiki!A:B,2,0)</f>
        <v>Canada</v>
      </c>
    </row>
    <row r="2668" spans="1:15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  <c r="L2668" s="10" cm="1">
        <f t="array" ref="L2668">MEDIAN(IF(ds_salaries[experience_level]=ds_salaries[[#This Row],[experience_level]],ds_salaries[salary_in_usd]))</f>
        <v>146000</v>
      </c>
      <c r="M2668" s="10" t="str" cm="1">
        <f t="array" ref="M2668">_xlfn.IFS(ds_salaries[[#This Row],[remote_ratio]]=100,"Remote",ds_salaries[[#This Row],[remote_ratio]]=0,"Onsite",ds_salaries[[#This Row],[remote_ratio]]=50,"Hybrid")</f>
        <v>Remote</v>
      </c>
      <c r="N2668" s="10" t="str" cm="1">
        <f t="array" ref="N26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8" s="10" t="str">
        <f>VLOOKUP(ds_salaries[[#This Row],[employee_residence]],country_codes_wiki!A:B,2,0)</f>
        <v>United States</v>
      </c>
    </row>
    <row r="2669" spans="1:15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  <c r="L2669" s="10" cm="1">
        <f t="array" ref="L2669">MEDIAN(IF(ds_salaries[experience_level]=ds_salaries[[#This Row],[experience_level]],ds_salaries[salary_in_usd]))</f>
        <v>146000</v>
      </c>
      <c r="M2669" s="10" t="str" cm="1">
        <f t="array" ref="M2669">_xlfn.IFS(ds_salaries[[#This Row],[remote_ratio]]=100,"Remote",ds_salaries[[#This Row],[remote_ratio]]=0,"Onsite",ds_salaries[[#This Row],[remote_ratio]]=50,"Hybrid")</f>
        <v>Remote</v>
      </c>
      <c r="N2669" s="10" t="str" cm="1">
        <f t="array" ref="N26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69" s="10" t="str">
        <f>VLOOKUP(ds_salaries[[#This Row],[employee_residence]],country_codes_wiki!A:B,2,0)</f>
        <v>United States</v>
      </c>
    </row>
    <row r="2670" spans="1:15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  <c r="L2670" s="10" cm="1">
        <f t="array" ref="L2670">MEDIAN(IF(ds_salaries[experience_level]=ds_salaries[[#This Row],[experience_level]],ds_salaries[salary_in_usd]))</f>
        <v>146000</v>
      </c>
      <c r="M2670" s="10" t="str" cm="1">
        <f t="array" ref="M2670">_xlfn.IFS(ds_salaries[[#This Row],[remote_ratio]]=100,"Remote",ds_salaries[[#This Row],[remote_ratio]]=0,"Onsite",ds_salaries[[#This Row],[remote_ratio]]=50,"Hybrid")</f>
        <v>Remote</v>
      </c>
      <c r="N2670" s="10" t="str" cm="1">
        <f t="array" ref="N26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0" s="10" t="str">
        <f>VLOOKUP(ds_salaries[[#This Row],[employee_residence]],country_codes_wiki!A:B,2,0)</f>
        <v>United States</v>
      </c>
    </row>
    <row r="2671" spans="1:15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  <c r="L2671" s="10" cm="1">
        <f t="array" ref="L2671">MEDIAN(IF(ds_salaries[experience_level]=ds_salaries[[#This Row],[experience_level]],ds_salaries[salary_in_usd]))</f>
        <v>146000</v>
      </c>
      <c r="M2671" s="10" t="str" cm="1">
        <f t="array" ref="M2671">_xlfn.IFS(ds_salaries[[#This Row],[remote_ratio]]=100,"Remote",ds_salaries[[#This Row],[remote_ratio]]=0,"Onsite",ds_salaries[[#This Row],[remote_ratio]]=50,"Hybrid")</f>
        <v>Remote</v>
      </c>
      <c r="N2671" s="10" t="str" cm="1">
        <f t="array" ref="N26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1" s="10" t="str">
        <f>VLOOKUP(ds_salaries[[#This Row],[employee_residence]],country_codes_wiki!A:B,2,0)</f>
        <v>United States</v>
      </c>
    </row>
    <row r="2672" spans="1:15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  <c r="L2672" s="10" cm="1">
        <f t="array" ref="L2672">MEDIAN(IF(ds_salaries[experience_level]=ds_salaries[[#This Row],[experience_level]],ds_salaries[salary_in_usd]))</f>
        <v>146000</v>
      </c>
      <c r="M2672" s="10" t="str" cm="1">
        <f t="array" ref="M2672">_xlfn.IFS(ds_salaries[[#This Row],[remote_ratio]]=100,"Remote",ds_salaries[[#This Row],[remote_ratio]]=0,"Onsite",ds_salaries[[#This Row],[remote_ratio]]=50,"Hybrid")</f>
        <v>Onsite</v>
      </c>
      <c r="N2672" s="10" t="str" cm="1">
        <f t="array" ref="N26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2" s="10" t="str">
        <f>VLOOKUP(ds_salaries[[#This Row],[employee_residence]],country_codes_wiki!A:B,2,0)</f>
        <v>United States</v>
      </c>
    </row>
    <row r="2673" spans="1:15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  <c r="L2673" s="10" cm="1">
        <f t="array" ref="L2673">MEDIAN(IF(ds_salaries[experience_level]=ds_salaries[[#This Row],[experience_level]],ds_salaries[salary_in_usd]))</f>
        <v>146000</v>
      </c>
      <c r="M2673" s="10" t="str" cm="1">
        <f t="array" ref="M2673">_xlfn.IFS(ds_salaries[[#This Row],[remote_ratio]]=100,"Remote",ds_salaries[[#This Row],[remote_ratio]]=0,"Onsite",ds_salaries[[#This Row],[remote_ratio]]=50,"Hybrid")</f>
        <v>Onsite</v>
      </c>
      <c r="N2673" s="10" t="str" cm="1">
        <f t="array" ref="N26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3" s="10" t="str">
        <f>VLOOKUP(ds_salaries[[#This Row],[employee_residence]],country_codes_wiki!A:B,2,0)</f>
        <v>United States</v>
      </c>
    </row>
    <row r="2674" spans="1:15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  <c r="L2674" s="10" cm="1">
        <f t="array" ref="L2674">MEDIAN(IF(ds_salaries[experience_level]=ds_salaries[[#This Row],[experience_level]],ds_salaries[salary_in_usd]))</f>
        <v>146000</v>
      </c>
      <c r="M2674" s="10" t="str" cm="1">
        <f t="array" ref="M2674">_xlfn.IFS(ds_salaries[[#This Row],[remote_ratio]]=100,"Remote",ds_salaries[[#This Row],[remote_ratio]]=0,"Onsite",ds_salaries[[#This Row],[remote_ratio]]=50,"Hybrid")</f>
        <v>Remote</v>
      </c>
      <c r="N2674" s="10" t="str" cm="1">
        <f t="array" ref="N26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4" s="10" t="str">
        <f>VLOOKUP(ds_salaries[[#This Row],[employee_residence]],country_codes_wiki!A:B,2,0)</f>
        <v>United States</v>
      </c>
    </row>
    <row r="2675" spans="1:15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  <c r="L2675" s="10" cm="1">
        <f t="array" ref="L2675">MEDIAN(IF(ds_salaries[experience_level]=ds_salaries[[#This Row],[experience_level]],ds_salaries[salary_in_usd]))</f>
        <v>146000</v>
      </c>
      <c r="M2675" s="10" t="str" cm="1">
        <f t="array" ref="M2675">_xlfn.IFS(ds_salaries[[#This Row],[remote_ratio]]=100,"Remote",ds_salaries[[#This Row],[remote_ratio]]=0,"Onsite",ds_salaries[[#This Row],[remote_ratio]]=50,"Hybrid")</f>
        <v>Remote</v>
      </c>
      <c r="N2675" s="10" t="str" cm="1">
        <f t="array" ref="N26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5" s="10" t="str">
        <f>VLOOKUP(ds_salaries[[#This Row],[employee_residence]],country_codes_wiki!A:B,2,0)</f>
        <v>United States</v>
      </c>
    </row>
    <row r="2676" spans="1:15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  <c r="L2676" s="10" cm="1">
        <f t="array" ref="L2676">MEDIAN(IF(ds_salaries[experience_level]=ds_salaries[[#This Row],[experience_level]],ds_salaries[salary_in_usd]))</f>
        <v>146000</v>
      </c>
      <c r="M2676" s="10" t="str" cm="1">
        <f t="array" ref="M2676">_xlfn.IFS(ds_salaries[[#This Row],[remote_ratio]]=100,"Remote",ds_salaries[[#This Row],[remote_ratio]]=0,"Onsite",ds_salaries[[#This Row],[remote_ratio]]=50,"Hybrid")</f>
        <v>Remote</v>
      </c>
      <c r="N2676" s="10" t="str" cm="1">
        <f t="array" ref="N26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6" s="10" t="str">
        <f>VLOOKUP(ds_salaries[[#This Row],[employee_residence]],country_codes_wiki!A:B,2,0)</f>
        <v>United States</v>
      </c>
    </row>
    <row r="2677" spans="1:15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  <c r="L2677" s="10" cm="1">
        <f t="array" ref="L2677">MEDIAN(IF(ds_salaries[experience_level]=ds_salaries[[#This Row],[experience_level]],ds_salaries[salary_in_usd]))</f>
        <v>146000</v>
      </c>
      <c r="M2677" s="10" t="str" cm="1">
        <f t="array" ref="M2677">_xlfn.IFS(ds_salaries[[#This Row],[remote_ratio]]=100,"Remote",ds_salaries[[#This Row],[remote_ratio]]=0,"Onsite",ds_salaries[[#This Row],[remote_ratio]]=50,"Hybrid")</f>
        <v>Remote</v>
      </c>
      <c r="N2677" s="10" t="str" cm="1">
        <f t="array" ref="N26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7" s="10" t="str">
        <f>VLOOKUP(ds_salaries[[#This Row],[employee_residence]],country_codes_wiki!A:B,2,0)</f>
        <v>United States</v>
      </c>
    </row>
    <row r="2678" spans="1:15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  <c r="L2678" s="10" cm="1">
        <f t="array" ref="L2678">MEDIAN(IF(ds_salaries[experience_level]=ds_salaries[[#This Row],[experience_level]],ds_salaries[salary_in_usd]))</f>
        <v>146000</v>
      </c>
      <c r="M2678" s="10" t="str" cm="1">
        <f t="array" ref="M2678">_xlfn.IFS(ds_salaries[[#This Row],[remote_ratio]]=100,"Remote",ds_salaries[[#This Row],[remote_ratio]]=0,"Onsite",ds_salaries[[#This Row],[remote_ratio]]=50,"Hybrid")</f>
        <v>Onsite</v>
      </c>
      <c r="N2678" s="10" t="str" cm="1">
        <f t="array" ref="N26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8" s="10" t="str">
        <f>VLOOKUP(ds_salaries[[#This Row],[employee_residence]],country_codes_wiki!A:B,2,0)</f>
        <v>Spain</v>
      </c>
    </row>
    <row r="2679" spans="1:15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  <c r="L2679" s="10" cm="1">
        <f t="array" ref="L2679">MEDIAN(IF(ds_salaries[experience_level]=ds_salaries[[#This Row],[experience_level]],ds_salaries[salary_in_usd]))</f>
        <v>146000</v>
      </c>
      <c r="M2679" s="10" t="str" cm="1">
        <f t="array" ref="M2679">_xlfn.IFS(ds_salaries[[#This Row],[remote_ratio]]=100,"Remote",ds_salaries[[#This Row],[remote_ratio]]=0,"Onsite",ds_salaries[[#This Row],[remote_ratio]]=50,"Hybrid")</f>
        <v>Onsite</v>
      </c>
      <c r="N2679" s="10" t="str" cm="1">
        <f t="array" ref="N26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79" s="10" t="str">
        <f>VLOOKUP(ds_salaries[[#This Row],[employee_residence]],country_codes_wiki!A:B,2,0)</f>
        <v>Spain</v>
      </c>
    </row>
    <row r="2680" spans="1:15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  <c r="L2680" s="10" cm="1">
        <f t="array" ref="L2680">MEDIAN(IF(ds_salaries[experience_level]=ds_salaries[[#This Row],[experience_level]],ds_salaries[salary_in_usd]))</f>
        <v>100000</v>
      </c>
      <c r="M2680" s="10" t="str" cm="1">
        <f t="array" ref="M2680">_xlfn.IFS(ds_salaries[[#This Row],[remote_ratio]]=100,"Remote",ds_salaries[[#This Row],[remote_ratio]]=0,"Onsite",ds_salaries[[#This Row],[remote_ratio]]=50,"Hybrid")</f>
        <v>Remote</v>
      </c>
      <c r="N2680" s="10" t="str" cm="1">
        <f t="array" ref="N26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0" s="10" t="str">
        <f>VLOOKUP(ds_salaries[[#This Row],[employee_residence]],country_codes_wiki!A:B,2,0)</f>
        <v>Germany</v>
      </c>
    </row>
    <row r="2681" spans="1:15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  <c r="L2681" s="10" cm="1">
        <f t="array" ref="L2681">MEDIAN(IF(ds_salaries[experience_level]=ds_salaries[[#This Row],[experience_level]],ds_salaries[salary_in_usd]))</f>
        <v>146000</v>
      </c>
      <c r="M2681" s="10" t="str" cm="1">
        <f t="array" ref="M2681">_xlfn.IFS(ds_salaries[[#This Row],[remote_ratio]]=100,"Remote",ds_salaries[[#This Row],[remote_ratio]]=0,"Onsite",ds_salaries[[#This Row],[remote_ratio]]=50,"Hybrid")</f>
        <v>Remote</v>
      </c>
      <c r="N2681" s="10" t="str" cm="1">
        <f t="array" ref="N26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1" s="10" t="str">
        <f>VLOOKUP(ds_salaries[[#This Row],[employee_residence]],country_codes_wiki!A:B,2,0)</f>
        <v>United States</v>
      </c>
    </row>
    <row r="2682" spans="1:15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  <c r="L2682" s="10" cm="1">
        <f t="array" ref="L2682">MEDIAN(IF(ds_salaries[experience_level]=ds_salaries[[#This Row],[experience_level]],ds_salaries[salary_in_usd]))</f>
        <v>146000</v>
      </c>
      <c r="M2682" s="10" t="str" cm="1">
        <f t="array" ref="M2682">_xlfn.IFS(ds_salaries[[#This Row],[remote_ratio]]=100,"Remote",ds_salaries[[#This Row],[remote_ratio]]=0,"Onsite",ds_salaries[[#This Row],[remote_ratio]]=50,"Hybrid")</f>
        <v>Remote</v>
      </c>
      <c r="N2682" s="10" t="str" cm="1">
        <f t="array" ref="N26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2" s="10" t="str">
        <f>VLOOKUP(ds_salaries[[#This Row],[employee_residence]],country_codes_wiki!A:B,2,0)</f>
        <v>Nigeria</v>
      </c>
    </row>
    <row r="2683" spans="1:15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  <c r="L2683" s="10" cm="1">
        <f t="array" ref="L2683">MEDIAN(IF(ds_salaries[experience_level]=ds_salaries[[#This Row],[experience_level]],ds_salaries[salary_in_usd]))</f>
        <v>146000</v>
      </c>
      <c r="M2683" s="10" t="str" cm="1">
        <f t="array" ref="M2683">_xlfn.IFS(ds_salaries[[#This Row],[remote_ratio]]=100,"Remote",ds_salaries[[#This Row],[remote_ratio]]=0,"Onsite",ds_salaries[[#This Row],[remote_ratio]]=50,"Hybrid")</f>
        <v>Onsite</v>
      </c>
      <c r="N2683" s="10" t="str" cm="1">
        <f t="array" ref="N26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3" s="10" t="str">
        <f>VLOOKUP(ds_salaries[[#This Row],[employee_residence]],country_codes_wiki!A:B,2,0)</f>
        <v>United States</v>
      </c>
    </row>
    <row r="2684" spans="1:15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  <c r="L2684" s="10" cm="1">
        <f t="array" ref="L2684">MEDIAN(IF(ds_salaries[experience_level]=ds_salaries[[#This Row],[experience_level]],ds_salaries[salary_in_usd]))</f>
        <v>146000</v>
      </c>
      <c r="M2684" s="10" t="str" cm="1">
        <f t="array" ref="M2684">_xlfn.IFS(ds_salaries[[#This Row],[remote_ratio]]=100,"Remote",ds_salaries[[#This Row],[remote_ratio]]=0,"Onsite",ds_salaries[[#This Row],[remote_ratio]]=50,"Hybrid")</f>
        <v>Onsite</v>
      </c>
      <c r="N2684" s="10" t="str" cm="1">
        <f t="array" ref="N26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4" s="10" t="str">
        <f>VLOOKUP(ds_salaries[[#This Row],[employee_residence]],country_codes_wiki!A:B,2,0)</f>
        <v>United States</v>
      </c>
    </row>
    <row r="2685" spans="1:15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  <c r="L2685" s="10" cm="1">
        <f t="array" ref="L2685">MEDIAN(IF(ds_salaries[experience_level]=ds_salaries[[#This Row],[experience_level]],ds_salaries[salary_in_usd]))</f>
        <v>146000</v>
      </c>
      <c r="M2685" s="10" t="str" cm="1">
        <f t="array" ref="M2685">_xlfn.IFS(ds_salaries[[#This Row],[remote_ratio]]=100,"Remote",ds_salaries[[#This Row],[remote_ratio]]=0,"Onsite",ds_salaries[[#This Row],[remote_ratio]]=50,"Hybrid")</f>
        <v>Remote</v>
      </c>
      <c r="N2685" s="10" t="str" cm="1">
        <f t="array" ref="N26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5" s="10" t="str">
        <f>VLOOKUP(ds_salaries[[#This Row],[employee_residence]],country_codes_wiki!A:B,2,0)</f>
        <v>Portugal</v>
      </c>
    </row>
    <row r="2686" spans="1:15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  <c r="L2686" s="10" cm="1">
        <f t="array" ref="L2686">MEDIAN(IF(ds_salaries[experience_level]=ds_salaries[[#This Row],[experience_level]],ds_salaries[salary_in_usd]))</f>
        <v>100000</v>
      </c>
      <c r="M2686" s="10" t="str" cm="1">
        <f t="array" ref="M2686">_xlfn.IFS(ds_salaries[[#This Row],[remote_ratio]]=100,"Remote",ds_salaries[[#This Row],[remote_ratio]]=0,"Onsite",ds_salaries[[#This Row],[remote_ratio]]=50,"Hybrid")</f>
        <v>Remote</v>
      </c>
      <c r="N2686" s="10" t="str" cm="1">
        <f t="array" ref="N26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6" s="10" t="str">
        <f>VLOOKUP(ds_salaries[[#This Row],[employee_residence]],country_codes_wiki!A:B,2,0)</f>
        <v>Czechia</v>
      </c>
    </row>
    <row r="2687" spans="1:15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  <c r="L2687" s="10" cm="1">
        <f t="array" ref="L2687">MEDIAN(IF(ds_salaries[experience_level]=ds_salaries[[#This Row],[experience_level]],ds_salaries[salary_in_usd]))</f>
        <v>146000</v>
      </c>
      <c r="M2687" s="10" t="str" cm="1">
        <f t="array" ref="M2687">_xlfn.IFS(ds_salaries[[#This Row],[remote_ratio]]=100,"Remote",ds_salaries[[#This Row],[remote_ratio]]=0,"Onsite",ds_salaries[[#This Row],[remote_ratio]]=50,"Hybrid")</f>
        <v>Remote</v>
      </c>
      <c r="N2687" s="10" t="str" cm="1">
        <f t="array" ref="N2687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2687" s="10" t="str">
        <f>VLOOKUP(ds_salaries[[#This Row],[employee_residence]],country_codes_wiki!A:B,2,0)</f>
        <v>United States</v>
      </c>
    </row>
    <row r="2688" spans="1:15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  <c r="L2688" s="10" cm="1">
        <f t="array" ref="L2688">MEDIAN(IF(ds_salaries[experience_level]=ds_salaries[[#This Row],[experience_level]],ds_salaries[salary_in_usd]))</f>
        <v>100000</v>
      </c>
      <c r="M2688" s="10" t="str" cm="1">
        <f t="array" ref="M2688">_xlfn.IFS(ds_salaries[[#This Row],[remote_ratio]]=100,"Remote",ds_salaries[[#This Row],[remote_ratio]]=0,"Onsite",ds_salaries[[#This Row],[remote_ratio]]=50,"Hybrid")</f>
        <v>Onsite</v>
      </c>
      <c r="N2688" s="10" t="str" cm="1">
        <f t="array" ref="N26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8" s="10" t="str">
        <f>VLOOKUP(ds_salaries[[#This Row],[employee_residence]],country_codes_wiki!A:B,2,0)</f>
        <v>Germany</v>
      </c>
    </row>
    <row r="2689" spans="1:15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  <c r="L2689" s="10" cm="1">
        <f t="array" ref="L2689">MEDIAN(IF(ds_salaries[experience_level]=ds_salaries[[#This Row],[experience_level]],ds_salaries[salary_in_usd]))</f>
        <v>100000</v>
      </c>
      <c r="M2689" s="10" t="str" cm="1">
        <f t="array" ref="M2689">_xlfn.IFS(ds_salaries[[#This Row],[remote_ratio]]=100,"Remote",ds_salaries[[#This Row],[remote_ratio]]=0,"Onsite",ds_salaries[[#This Row],[remote_ratio]]=50,"Hybrid")</f>
        <v>Onsite</v>
      </c>
      <c r="N2689" s="10" t="str" cm="1">
        <f t="array" ref="N26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89" s="10" t="str">
        <f>VLOOKUP(ds_salaries[[#This Row],[employee_residence]],country_codes_wiki!A:B,2,0)</f>
        <v>Germany</v>
      </c>
    </row>
    <row r="2690" spans="1:15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  <c r="L2690" s="10" cm="1">
        <f t="array" ref="L2690">MEDIAN(IF(ds_salaries[experience_level]=ds_salaries[[#This Row],[experience_level]],ds_salaries[salary_in_usd]))</f>
        <v>146000</v>
      </c>
      <c r="M2690" s="10" t="str" cm="1">
        <f t="array" ref="M2690">_xlfn.IFS(ds_salaries[[#This Row],[remote_ratio]]=100,"Remote",ds_salaries[[#This Row],[remote_ratio]]=0,"Onsite",ds_salaries[[#This Row],[remote_ratio]]=50,"Hybrid")</f>
        <v>Remote</v>
      </c>
      <c r="N2690" s="10" t="str" cm="1">
        <f t="array" ref="N26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0" s="10" t="str">
        <f>VLOOKUP(ds_salaries[[#This Row],[employee_residence]],country_codes_wiki!A:B,2,0)</f>
        <v>United States</v>
      </c>
    </row>
    <row r="2691" spans="1:15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  <c r="L2691" s="10" cm="1">
        <f t="array" ref="L2691">MEDIAN(IF(ds_salaries[experience_level]=ds_salaries[[#This Row],[experience_level]],ds_salaries[salary_in_usd]))</f>
        <v>146000</v>
      </c>
      <c r="M2691" s="10" t="str" cm="1">
        <f t="array" ref="M2691">_xlfn.IFS(ds_salaries[[#This Row],[remote_ratio]]=100,"Remote",ds_salaries[[#This Row],[remote_ratio]]=0,"Onsite",ds_salaries[[#This Row],[remote_ratio]]=50,"Hybrid")</f>
        <v>Remote</v>
      </c>
      <c r="N2691" s="10" t="str" cm="1">
        <f t="array" ref="N26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1" s="10" t="str">
        <f>VLOOKUP(ds_salaries[[#This Row],[employee_residence]],country_codes_wiki!A:B,2,0)</f>
        <v>United States</v>
      </c>
    </row>
    <row r="2692" spans="1:15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  <c r="L2692" s="10" cm="1">
        <f t="array" ref="L2692">MEDIAN(IF(ds_salaries[experience_level]=ds_salaries[[#This Row],[experience_level]],ds_salaries[salary_in_usd]))</f>
        <v>100000</v>
      </c>
      <c r="M2692" s="10" t="str" cm="1">
        <f t="array" ref="M2692">_xlfn.IFS(ds_salaries[[#This Row],[remote_ratio]]=100,"Remote",ds_salaries[[#This Row],[remote_ratio]]=0,"Onsite",ds_salaries[[#This Row],[remote_ratio]]=50,"Hybrid")</f>
        <v>Remote</v>
      </c>
      <c r="N2692" s="10" t="str" cm="1">
        <f t="array" ref="N26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2" s="10" t="str">
        <f>VLOOKUP(ds_salaries[[#This Row],[employee_residence]],country_codes_wiki!A:B,2,0)</f>
        <v>United States</v>
      </c>
    </row>
    <row r="2693" spans="1:15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  <c r="L2693" s="10" cm="1">
        <f t="array" ref="L2693">MEDIAN(IF(ds_salaries[experience_level]=ds_salaries[[#This Row],[experience_level]],ds_salaries[salary_in_usd]))</f>
        <v>100000</v>
      </c>
      <c r="M2693" s="10" t="str" cm="1">
        <f t="array" ref="M2693">_xlfn.IFS(ds_salaries[[#This Row],[remote_ratio]]=100,"Remote",ds_salaries[[#This Row],[remote_ratio]]=0,"Onsite",ds_salaries[[#This Row],[remote_ratio]]=50,"Hybrid")</f>
        <v>Remote</v>
      </c>
      <c r="N2693" s="10" t="str" cm="1">
        <f t="array" ref="N26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3" s="10" t="str">
        <f>VLOOKUP(ds_salaries[[#This Row],[employee_residence]],country_codes_wiki!A:B,2,0)</f>
        <v>United States</v>
      </c>
    </row>
    <row r="2694" spans="1:15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  <c r="L2694" s="10" cm="1">
        <f t="array" ref="L2694">MEDIAN(IF(ds_salaries[experience_level]=ds_salaries[[#This Row],[experience_level]],ds_salaries[salary_in_usd]))</f>
        <v>146000</v>
      </c>
      <c r="M2694" s="10" t="str" cm="1">
        <f t="array" ref="M2694">_xlfn.IFS(ds_salaries[[#This Row],[remote_ratio]]=100,"Remote",ds_salaries[[#This Row],[remote_ratio]]=0,"Onsite",ds_salaries[[#This Row],[remote_ratio]]=50,"Hybrid")</f>
        <v>Remote</v>
      </c>
      <c r="N2694" s="10" t="str" cm="1">
        <f t="array" ref="N26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4" s="10" t="str">
        <f>VLOOKUP(ds_salaries[[#This Row],[employee_residence]],country_codes_wiki!A:B,2,0)</f>
        <v>United States</v>
      </c>
    </row>
    <row r="2695" spans="1:15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  <c r="L2695" s="10" cm="1">
        <f t="array" ref="L2695">MEDIAN(IF(ds_salaries[experience_level]=ds_salaries[[#This Row],[experience_level]],ds_salaries[salary_in_usd]))</f>
        <v>146000</v>
      </c>
      <c r="M2695" s="10" t="str" cm="1">
        <f t="array" ref="M2695">_xlfn.IFS(ds_salaries[[#This Row],[remote_ratio]]=100,"Remote",ds_salaries[[#This Row],[remote_ratio]]=0,"Onsite",ds_salaries[[#This Row],[remote_ratio]]=50,"Hybrid")</f>
        <v>Remote</v>
      </c>
      <c r="N2695" s="10" t="str" cm="1">
        <f t="array" ref="N26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5" s="10" t="str">
        <f>VLOOKUP(ds_salaries[[#This Row],[employee_residence]],country_codes_wiki!A:B,2,0)</f>
        <v>United States</v>
      </c>
    </row>
    <row r="2696" spans="1:15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  <c r="L2696" s="10" cm="1">
        <f t="array" ref="L2696">MEDIAN(IF(ds_salaries[experience_level]=ds_salaries[[#This Row],[experience_level]],ds_salaries[salary_in_usd]))</f>
        <v>146000</v>
      </c>
      <c r="M2696" s="10" t="str" cm="1">
        <f t="array" ref="M2696">_xlfn.IFS(ds_salaries[[#This Row],[remote_ratio]]=100,"Remote",ds_salaries[[#This Row],[remote_ratio]]=0,"Onsite",ds_salaries[[#This Row],[remote_ratio]]=50,"Hybrid")</f>
        <v>Remote</v>
      </c>
      <c r="N2696" s="10" t="str" cm="1">
        <f t="array" ref="N26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6" s="10" t="str">
        <f>VLOOKUP(ds_salaries[[#This Row],[employee_residence]],country_codes_wiki!A:B,2,0)</f>
        <v>United States</v>
      </c>
    </row>
    <row r="2697" spans="1:15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  <c r="L2697" s="10" cm="1">
        <f t="array" ref="L2697">MEDIAN(IF(ds_salaries[experience_level]=ds_salaries[[#This Row],[experience_level]],ds_salaries[salary_in_usd]))</f>
        <v>146000</v>
      </c>
      <c r="M2697" s="10" t="str" cm="1">
        <f t="array" ref="M2697">_xlfn.IFS(ds_salaries[[#This Row],[remote_ratio]]=100,"Remote",ds_salaries[[#This Row],[remote_ratio]]=0,"Onsite",ds_salaries[[#This Row],[remote_ratio]]=50,"Hybrid")</f>
        <v>Remote</v>
      </c>
      <c r="N2697" s="10" t="str" cm="1">
        <f t="array" ref="N26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7" s="10" t="str">
        <f>VLOOKUP(ds_salaries[[#This Row],[employee_residence]],country_codes_wiki!A:B,2,0)</f>
        <v>United States</v>
      </c>
    </row>
    <row r="2698" spans="1:15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  <c r="L2698" s="10" cm="1">
        <f t="array" ref="L2698">MEDIAN(IF(ds_salaries[experience_level]=ds_salaries[[#This Row],[experience_level]],ds_salaries[salary_in_usd]))</f>
        <v>146000</v>
      </c>
      <c r="M2698" s="10" t="str" cm="1">
        <f t="array" ref="M2698">_xlfn.IFS(ds_salaries[[#This Row],[remote_ratio]]=100,"Remote",ds_salaries[[#This Row],[remote_ratio]]=0,"Onsite",ds_salaries[[#This Row],[remote_ratio]]=50,"Hybrid")</f>
        <v>Remote</v>
      </c>
      <c r="N2698" s="10" t="str" cm="1">
        <f t="array" ref="N26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8" s="10" t="str">
        <f>VLOOKUP(ds_salaries[[#This Row],[employee_residence]],country_codes_wiki!A:B,2,0)</f>
        <v>United States</v>
      </c>
    </row>
    <row r="2699" spans="1:15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  <c r="L2699" s="10" cm="1">
        <f t="array" ref="L2699">MEDIAN(IF(ds_salaries[experience_level]=ds_salaries[[#This Row],[experience_level]],ds_salaries[salary_in_usd]))</f>
        <v>146000</v>
      </c>
      <c r="M2699" s="10" t="str" cm="1">
        <f t="array" ref="M2699">_xlfn.IFS(ds_salaries[[#This Row],[remote_ratio]]=100,"Remote",ds_salaries[[#This Row],[remote_ratio]]=0,"Onsite",ds_salaries[[#This Row],[remote_ratio]]=50,"Hybrid")</f>
        <v>Remote</v>
      </c>
      <c r="N2699" s="10" t="str" cm="1">
        <f t="array" ref="N26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699" s="10" t="str">
        <f>VLOOKUP(ds_salaries[[#This Row],[employee_residence]],country_codes_wiki!A:B,2,0)</f>
        <v>United States</v>
      </c>
    </row>
    <row r="2700" spans="1:15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  <c r="L2700" s="10" cm="1">
        <f t="array" ref="L2700">MEDIAN(IF(ds_salaries[experience_level]=ds_salaries[[#This Row],[experience_level]],ds_salaries[salary_in_usd]))</f>
        <v>100000</v>
      </c>
      <c r="M2700" s="10" t="str" cm="1">
        <f t="array" ref="M2700">_xlfn.IFS(ds_salaries[[#This Row],[remote_ratio]]=100,"Remote",ds_salaries[[#This Row],[remote_ratio]]=0,"Onsite",ds_salaries[[#This Row],[remote_ratio]]=50,"Hybrid")</f>
        <v>Hybrid</v>
      </c>
      <c r="N2700" s="10" t="str" cm="1">
        <f t="array" ref="N27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0" s="10" t="str">
        <f>VLOOKUP(ds_salaries[[#This Row],[employee_residence]],country_codes_wiki!A:B,2,0)</f>
        <v>Australia</v>
      </c>
    </row>
    <row r="2701" spans="1:15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  <c r="L2701" s="10" cm="1">
        <f t="array" ref="L2701">MEDIAN(IF(ds_salaries[experience_level]=ds_salaries[[#This Row],[experience_level]],ds_salaries[salary_in_usd]))</f>
        <v>70000</v>
      </c>
      <c r="M2701" s="10" t="str" cm="1">
        <f t="array" ref="M2701">_xlfn.IFS(ds_salaries[[#This Row],[remote_ratio]]=100,"Remote",ds_salaries[[#This Row],[remote_ratio]]=0,"Onsite",ds_salaries[[#This Row],[remote_ratio]]=50,"Hybrid")</f>
        <v>Hybrid</v>
      </c>
      <c r="N2701" s="10" t="str" cm="1">
        <f t="array" ref="N27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1" s="10" t="str">
        <f>VLOOKUP(ds_salaries[[#This Row],[employee_residence]],country_codes_wiki!A:B,2,0)</f>
        <v>Australia</v>
      </c>
    </row>
    <row r="2702" spans="1:15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  <c r="L2702" s="10" cm="1">
        <f t="array" ref="L2702">MEDIAN(IF(ds_salaries[experience_level]=ds_salaries[[#This Row],[experience_level]],ds_salaries[salary_in_usd]))</f>
        <v>100000</v>
      </c>
      <c r="M2702" s="10" t="str" cm="1">
        <f t="array" ref="M2702">_xlfn.IFS(ds_salaries[[#This Row],[remote_ratio]]=100,"Remote",ds_salaries[[#This Row],[remote_ratio]]=0,"Onsite",ds_salaries[[#This Row],[remote_ratio]]=50,"Hybrid")</f>
        <v>Remote</v>
      </c>
      <c r="N2702" s="10" t="str" cm="1">
        <f t="array" ref="N27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2" s="10" t="str">
        <f>VLOOKUP(ds_salaries[[#This Row],[employee_residence]],country_codes_wiki!A:B,2,0)</f>
        <v>United States</v>
      </c>
    </row>
    <row r="2703" spans="1:15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  <c r="L2703" s="10" cm="1">
        <f t="array" ref="L2703">MEDIAN(IF(ds_salaries[experience_level]=ds_salaries[[#This Row],[experience_level]],ds_salaries[salary_in_usd]))</f>
        <v>146000</v>
      </c>
      <c r="M2703" s="10" t="str" cm="1">
        <f t="array" ref="M2703">_xlfn.IFS(ds_salaries[[#This Row],[remote_ratio]]=100,"Remote",ds_salaries[[#This Row],[remote_ratio]]=0,"Onsite",ds_salaries[[#This Row],[remote_ratio]]=50,"Hybrid")</f>
        <v>Remote</v>
      </c>
      <c r="N2703" s="10" t="str" cm="1">
        <f t="array" ref="N27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3" s="10" t="str">
        <f>VLOOKUP(ds_salaries[[#This Row],[employee_residence]],country_codes_wiki!A:B,2,0)</f>
        <v>United States</v>
      </c>
    </row>
    <row r="2704" spans="1:15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  <c r="L2704" s="10" cm="1">
        <f t="array" ref="L2704">MEDIAN(IF(ds_salaries[experience_level]=ds_salaries[[#This Row],[experience_level]],ds_salaries[salary_in_usd]))</f>
        <v>146000</v>
      </c>
      <c r="M2704" s="10" t="str" cm="1">
        <f t="array" ref="M2704">_xlfn.IFS(ds_salaries[[#This Row],[remote_ratio]]=100,"Remote",ds_salaries[[#This Row],[remote_ratio]]=0,"Onsite",ds_salaries[[#This Row],[remote_ratio]]=50,"Hybrid")</f>
        <v>Remote</v>
      </c>
      <c r="N2704" s="10" t="str" cm="1">
        <f t="array" ref="N27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4" s="10" t="str">
        <f>VLOOKUP(ds_salaries[[#This Row],[employee_residence]],country_codes_wiki!A:B,2,0)</f>
        <v>United States</v>
      </c>
    </row>
    <row r="2705" spans="1:15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  <c r="L2705" s="10" cm="1">
        <f t="array" ref="L2705">MEDIAN(IF(ds_salaries[experience_level]=ds_salaries[[#This Row],[experience_level]],ds_salaries[salary_in_usd]))</f>
        <v>70000</v>
      </c>
      <c r="M2705" s="10" t="str" cm="1">
        <f t="array" ref="M2705">_xlfn.IFS(ds_salaries[[#This Row],[remote_ratio]]=100,"Remote",ds_salaries[[#This Row],[remote_ratio]]=0,"Onsite",ds_salaries[[#This Row],[remote_ratio]]=50,"Hybrid")</f>
        <v>Hybrid</v>
      </c>
      <c r="N2705" s="10" t="str" cm="1">
        <f t="array" ref="N27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5" s="10" t="str">
        <f>VLOOKUP(ds_salaries[[#This Row],[employee_residence]],country_codes_wiki!A:B,2,0)</f>
        <v>Costa Rica</v>
      </c>
    </row>
    <row r="2706" spans="1:15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  <c r="L2706" s="10" cm="1">
        <f t="array" ref="L2706">MEDIAN(IF(ds_salaries[experience_level]=ds_salaries[[#This Row],[experience_level]],ds_salaries[salary_in_usd]))</f>
        <v>146000</v>
      </c>
      <c r="M2706" s="10" t="str" cm="1">
        <f t="array" ref="M2706">_xlfn.IFS(ds_salaries[[#This Row],[remote_ratio]]=100,"Remote",ds_salaries[[#This Row],[remote_ratio]]=0,"Onsite",ds_salaries[[#This Row],[remote_ratio]]=50,"Hybrid")</f>
        <v>Onsite</v>
      </c>
      <c r="N2706" s="10" t="str" cm="1">
        <f t="array" ref="N27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6" s="10" t="str">
        <f>VLOOKUP(ds_salaries[[#This Row],[employee_residence]],country_codes_wiki!A:B,2,0)</f>
        <v>Canada</v>
      </c>
    </row>
    <row r="2707" spans="1:15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  <c r="L2707" s="10" cm="1">
        <f t="array" ref="L2707">MEDIAN(IF(ds_salaries[experience_level]=ds_salaries[[#This Row],[experience_level]],ds_salaries[salary_in_usd]))</f>
        <v>146000</v>
      </c>
      <c r="M2707" s="10" t="str" cm="1">
        <f t="array" ref="M2707">_xlfn.IFS(ds_salaries[[#This Row],[remote_ratio]]=100,"Remote",ds_salaries[[#This Row],[remote_ratio]]=0,"Onsite",ds_salaries[[#This Row],[remote_ratio]]=50,"Hybrid")</f>
        <v>Onsite</v>
      </c>
      <c r="N2707" s="10" t="str" cm="1">
        <f t="array" ref="N27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7" s="10" t="str">
        <f>VLOOKUP(ds_salaries[[#This Row],[employee_residence]],country_codes_wiki!A:B,2,0)</f>
        <v>Canada</v>
      </c>
    </row>
    <row r="2708" spans="1:15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  <c r="L2708" s="10" cm="1">
        <f t="array" ref="L2708">MEDIAN(IF(ds_salaries[experience_level]=ds_salaries[[#This Row],[experience_level]],ds_salaries[salary_in_usd]))</f>
        <v>146000</v>
      </c>
      <c r="M2708" s="10" t="str" cm="1">
        <f t="array" ref="M2708">_xlfn.IFS(ds_salaries[[#This Row],[remote_ratio]]=100,"Remote",ds_salaries[[#This Row],[remote_ratio]]=0,"Onsite",ds_salaries[[#This Row],[remote_ratio]]=50,"Hybrid")</f>
        <v>Remote</v>
      </c>
      <c r="N2708" s="10" t="str" cm="1">
        <f t="array" ref="N27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8" s="10" t="str">
        <f>VLOOKUP(ds_salaries[[#This Row],[employee_residence]],country_codes_wiki!A:B,2,0)</f>
        <v>United States</v>
      </c>
    </row>
    <row r="2709" spans="1:15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  <c r="L2709" s="10" cm="1">
        <f t="array" ref="L2709">MEDIAN(IF(ds_salaries[experience_level]=ds_salaries[[#This Row],[experience_level]],ds_salaries[salary_in_usd]))</f>
        <v>146000</v>
      </c>
      <c r="M2709" s="10" t="str" cm="1">
        <f t="array" ref="M2709">_xlfn.IFS(ds_salaries[[#This Row],[remote_ratio]]=100,"Remote",ds_salaries[[#This Row],[remote_ratio]]=0,"Onsite",ds_salaries[[#This Row],[remote_ratio]]=50,"Hybrid")</f>
        <v>Remote</v>
      </c>
      <c r="N2709" s="10" t="str" cm="1">
        <f t="array" ref="N27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09" s="10" t="str">
        <f>VLOOKUP(ds_salaries[[#This Row],[employee_residence]],country_codes_wiki!A:B,2,0)</f>
        <v>United States</v>
      </c>
    </row>
    <row r="2710" spans="1:15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  <c r="L2710" s="10" cm="1">
        <f t="array" ref="L2710">MEDIAN(IF(ds_salaries[experience_level]=ds_salaries[[#This Row],[experience_level]],ds_salaries[salary_in_usd]))</f>
        <v>146000</v>
      </c>
      <c r="M2710" s="10" t="str" cm="1">
        <f t="array" ref="M2710">_xlfn.IFS(ds_salaries[[#This Row],[remote_ratio]]=100,"Remote",ds_salaries[[#This Row],[remote_ratio]]=0,"Onsite",ds_salaries[[#This Row],[remote_ratio]]=50,"Hybrid")</f>
        <v>Remote</v>
      </c>
      <c r="N2710" s="10" t="str" cm="1">
        <f t="array" ref="N27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0" s="10" t="str">
        <f>VLOOKUP(ds_salaries[[#This Row],[employee_residence]],country_codes_wiki!A:B,2,0)</f>
        <v>United States</v>
      </c>
    </row>
    <row r="2711" spans="1:15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  <c r="L2711" s="10" cm="1">
        <f t="array" ref="L2711">MEDIAN(IF(ds_salaries[experience_level]=ds_salaries[[#This Row],[experience_level]],ds_salaries[salary_in_usd]))</f>
        <v>146000</v>
      </c>
      <c r="M2711" s="10" t="str" cm="1">
        <f t="array" ref="M2711">_xlfn.IFS(ds_salaries[[#This Row],[remote_ratio]]=100,"Remote",ds_salaries[[#This Row],[remote_ratio]]=0,"Onsite",ds_salaries[[#This Row],[remote_ratio]]=50,"Hybrid")</f>
        <v>Remote</v>
      </c>
      <c r="N2711" s="10" t="str" cm="1">
        <f t="array" ref="N27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1" s="10" t="str">
        <f>VLOOKUP(ds_salaries[[#This Row],[employee_residence]],country_codes_wiki!A:B,2,0)</f>
        <v>United States</v>
      </c>
    </row>
    <row r="2712" spans="1:15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  <c r="L2712" s="10" cm="1">
        <f t="array" ref="L2712">MEDIAN(IF(ds_salaries[experience_level]=ds_salaries[[#This Row],[experience_level]],ds_salaries[salary_in_usd]))</f>
        <v>196000</v>
      </c>
      <c r="M2712" s="10" t="str" cm="1">
        <f t="array" ref="M2712">_xlfn.IFS(ds_salaries[[#This Row],[remote_ratio]]=100,"Remote",ds_salaries[[#This Row],[remote_ratio]]=0,"Onsite",ds_salaries[[#This Row],[remote_ratio]]=50,"Hybrid")</f>
        <v>Remote</v>
      </c>
      <c r="N2712" s="10" t="str" cm="1">
        <f t="array" ref="N27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2" s="10" t="str">
        <f>VLOOKUP(ds_salaries[[#This Row],[employee_residence]],country_codes_wiki!A:B,2,0)</f>
        <v>United States</v>
      </c>
    </row>
    <row r="2713" spans="1:15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  <c r="L2713" s="10" cm="1">
        <f t="array" ref="L2713">MEDIAN(IF(ds_salaries[experience_level]=ds_salaries[[#This Row],[experience_level]],ds_salaries[salary_in_usd]))</f>
        <v>196000</v>
      </c>
      <c r="M2713" s="10" t="str" cm="1">
        <f t="array" ref="M2713">_xlfn.IFS(ds_salaries[[#This Row],[remote_ratio]]=100,"Remote",ds_salaries[[#This Row],[remote_ratio]]=0,"Onsite",ds_salaries[[#This Row],[remote_ratio]]=50,"Hybrid")</f>
        <v>Remote</v>
      </c>
      <c r="N2713" s="10" t="str" cm="1">
        <f t="array" ref="N27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3" s="10" t="str">
        <f>VLOOKUP(ds_salaries[[#This Row],[employee_residence]],country_codes_wiki!A:B,2,0)</f>
        <v>United States</v>
      </c>
    </row>
    <row r="2714" spans="1:15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  <c r="L2714" s="10" cm="1">
        <f t="array" ref="L2714">MEDIAN(IF(ds_salaries[experience_level]=ds_salaries[[#This Row],[experience_level]],ds_salaries[salary_in_usd]))</f>
        <v>100000</v>
      </c>
      <c r="M2714" s="10" t="str" cm="1">
        <f t="array" ref="M2714">_xlfn.IFS(ds_salaries[[#This Row],[remote_ratio]]=100,"Remote",ds_salaries[[#This Row],[remote_ratio]]=0,"Onsite",ds_salaries[[#This Row],[remote_ratio]]=50,"Hybrid")</f>
        <v>Onsite</v>
      </c>
      <c r="N2714" s="10" t="str" cm="1">
        <f t="array" ref="N27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4" s="10" t="str">
        <f>VLOOKUP(ds_salaries[[#This Row],[employee_residence]],country_codes_wiki!A:B,2,0)</f>
        <v>Türkiye</v>
      </c>
    </row>
    <row r="2715" spans="1:15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  <c r="L2715" s="10" cm="1">
        <f t="array" ref="L2715">MEDIAN(IF(ds_salaries[experience_level]=ds_salaries[[#This Row],[experience_level]],ds_salaries[salary_in_usd]))</f>
        <v>146000</v>
      </c>
      <c r="M2715" s="10" t="str" cm="1">
        <f t="array" ref="M2715">_xlfn.IFS(ds_salaries[[#This Row],[remote_ratio]]=100,"Remote",ds_salaries[[#This Row],[remote_ratio]]=0,"Onsite",ds_salaries[[#This Row],[remote_ratio]]=50,"Hybrid")</f>
        <v>Remote</v>
      </c>
      <c r="N2715" s="10" t="str" cm="1">
        <f t="array" ref="N27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5" s="10" t="str">
        <f>VLOOKUP(ds_salaries[[#This Row],[employee_residence]],country_codes_wiki!A:B,2,0)</f>
        <v>United States</v>
      </c>
    </row>
    <row r="2716" spans="1:15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  <c r="L2716" s="10" cm="1">
        <f t="array" ref="L2716">MEDIAN(IF(ds_salaries[experience_level]=ds_salaries[[#This Row],[experience_level]],ds_salaries[salary_in_usd]))</f>
        <v>146000</v>
      </c>
      <c r="M2716" s="10" t="str" cm="1">
        <f t="array" ref="M2716">_xlfn.IFS(ds_salaries[[#This Row],[remote_ratio]]=100,"Remote",ds_salaries[[#This Row],[remote_ratio]]=0,"Onsite",ds_salaries[[#This Row],[remote_ratio]]=50,"Hybrid")</f>
        <v>Remote</v>
      </c>
      <c r="N2716" s="10" t="str" cm="1">
        <f t="array" ref="N27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6" s="10" t="str">
        <f>VLOOKUP(ds_salaries[[#This Row],[employee_residence]],country_codes_wiki!A:B,2,0)</f>
        <v>United States</v>
      </c>
    </row>
    <row r="2717" spans="1:15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  <c r="L2717" s="10" cm="1">
        <f t="array" ref="L2717">MEDIAN(IF(ds_salaries[experience_level]=ds_salaries[[#This Row],[experience_level]],ds_salaries[salary_in_usd]))</f>
        <v>146000</v>
      </c>
      <c r="M2717" s="10" t="str" cm="1">
        <f t="array" ref="M2717">_xlfn.IFS(ds_salaries[[#This Row],[remote_ratio]]=100,"Remote",ds_salaries[[#This Row],[remote_ratio]]=0,"Onsite",ds_salaries[[#This Row],[remote_ratio]]=50,"Hybrid")</f>
        <v>Onsite</v>
      </c>
      <c r="N2717" s="10" t="str" cm="1">
        <f t="array" ref="N27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7" s="10" t="str">
        <f>VLOOKUP(ds_salaries[[#This Row],[employee_residence]],country_codes_wiki!A:B,2,0)</f>
        <v>United States</v>
      </c>
    </row>
    <row r="2718" spans="1:15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  <c r="L2718" s="10" cm="1">
        <f t="array" ref="L2718">MEDIAN(IF(ds_salaries[experience_level]=ds_salaries[[#This Row],[experience_level]],ds_salaries[salary_in_usd]))</f>
        <v>146000</v>
      </c>
      <c r="M2718" s="10" t="str" cm="1">
        <f t="array" ref="M2718">_xlfn.IFS(ds_salaries[[#This Row],[remote_ratio]]=100,"Remote",ds_salaries[[#This Row],[remote_ratio]]=0,"Onsite",ds_salaries[[#This Row],[remote_ratio]]=50,"Hybrid")</f>
        <v>Onsite</v>
      </c>
      <c r="N2718" s="10" t="str" cm="1">
        <f t="array" ref="N27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8" s="10" t="str">
        <f>VLOOKUP(ds_salaries[[#This Row],[employee_residence]],country_codes_wiki!A:B,2,0)</f>
        <v>United States</v>
      </c>
    </row>
    <row r="2719" spans="1:15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  <c r="L2719" s="10" cm="1">
        <f t="array" ref="L2719">MEDIAN(IF(ds_salaries[experience_level]=ds_salaries[[#This Row],[experience_level]],ds_salaries[salary_in_usd]))</f>
        <v>146000</v>
      </c>
      <c r="M2719" s="10" t="str" cm="1">
        <f t="array" ref="M2719">_xlfn.IFS(ds_salaries[[#This Row],[remote_ratio]]=100,"Remote",ds_salaries[[#This Row],[remote_ratio]]=0,"Onsite",ds_salaries[[#This Row],[remote_ratio]]=50,"Hybrid")</f>
        <v>Onsite</v>
      </c>
      <c r="N2719" s="10" t="str" cm="1">
        <f t="array" ref="N27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19" s="10" t="str">
        <f>VLOOKUP(ds_salaries[[#This Row],[employee_residence]],country_codes_wiki!A:B,2,0)</f>
        <v>United States</v>
      </c>
    </row>
    <row r="2720" spans="1:15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  <c r="L2720" s="10" cm="1">
        <f t="array" ref="L2720">MEDIAN(IF(ds_salaries[experience_level]=ds_salaries[[#This Row],[experience_level]],ds_salaries[salary_in_usd]))</f>
        <v>146000</v>
      </c>
      <c r="M2720" s="10" t="str" cm="1">
        <f t="array" ref="M2720">_xlfn.IFS(ds_salaries[[#This Row],[remote_ratio]]=100,"Remote",ds_salaries[[#This Row],[remote_ratio]]=0,"Onsite",ds_salaries[[#This Row],[remote_ratio]]=50,"Hybrid")</f>
        <v>Onsite</v>
      </c>
      <c r="N2720" s="10" t="str" cm="1">
        <f t="array" ref="N27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0" s="10" t="str">
        <f>VLOOKUP(ds_salaries[[#This Row],[employee_residence]],country_codes_wiki!A:B,2,0)</f>
        <v>United States</v>
      </c>
    </row>
    <row r="2721" spans="1:15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  <c r="L2721" s="10" cm="1">
        <f t="array" ref="L2721">MEDIAN(IF(ds_salaries[experience_level]=ds_salaries[[#This Row],[experience_level]],ds_salaries[salary_in_usd]))</f>
        <v>146000</v>
      </c>
      <c r="M2721" s="10" t="str" cm="1">
        <f t="array" ref="M2721">_xlfn.IFS(ds_salaries[[#This Row],[remote_ratio]]=100,"Remote",ds_salaries[[#This Row],[remote_ratio]]=0,"Onsite",ds_salaries[[#This Row],[remote_ratio]]=50,"Hybrid")</f>
        <v>Onsite</v>
      </c>
      <c r="N2721" s="10" t="str" cm="1">
        <f t="array" ref="N27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1" s="10" t="str">
        <f>VLOOKUP(ds_salaries[[#This Row],[employee_residence]],country_codes_wiki!A:B,2,0)</f>
        <v>United States</v>
      </c>
    </row>
    <row r="2722" spans="1:15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  <c r="L2722" s="10" cm="1">
        <f t="array" ref="L2722">MEDIAN(IF(ds_salaries[experience_level]=ds_salaries[[#This Row],[experience_level]],ds_salaries[salary_in_usd]))</f>
        <v>146000</v>
      </c>
      <c r="M2722" s="10" t="str" cm="1">
        <f t="array" ref="M2722">_xlfn.IFS(ds_salaries[[#This Row],[remote_ratio]]=100,"Remote",ds_salaries[[#This Row],[remote_ratio]]=0,"Onsite",ds_salaries[[#This Row],[remote_ratio]]=50,"Hybrid")</f>
        <v>Onsite</v>
      </c>
      <c r="N2722" s="10" t="str" cm="1">
        <f t="array" ref="N27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2" s="10" t="str">
        <f>VLOOKUP(ds_salaries[[#This Row],[employee_residence]],country_codes_wiki!A:B,2,0)</f>
        <v>United States</v>
      </c>
    </row>
    <row r="2723" spans="1:15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  <c r="L2723" s="10" cm="1">
        <f t="array" ref="L2723">MEDIAN(IF(ds_salaries[experience_level]=ds_salaries[[#This Row],[experience_level]],ds_salaries[salary_in_usd]))</f>
        <v>70000</v>
      </c>
      <c r="M2723" s="10" t="str" cm="1">
        <f t="array" ref="M2723">_xlfn.IFS(ds_salaries[[#This Row],[remote_ratio]]=100,"Remote",ds_salaries[[#This Row],[remote_ratio]]=0,"Onsite",ds_salaries[[#This Row],[remote_ratio]]=50,"Hybrid")</f>
        <v>Remote</v>
      </c>
      <c r="N2723" s="10" t="str" cm="1">
        <f t="array" ref="N27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3" s="10" t="str">
        <f>VLOOKUP(ds_salaries[[#This Row],[employee_residence]],country_codes_wiki!A:B,2,0)</f>
        <v>United States</v>
      </c>
    </row>
    <row r="2724" spans="1:15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  <c r="L2724" s="10" cm="1">
        <f t="array" ref="L2724">MEDIAN(IF(ds_salaries[experience_level]=ds_salaries[[#This Row],[experience_level]],ds_salaries[salary_in_usd]))</f>
        <v>146000</v>
      </c>
      <c r="M2724" s="10" t="str" cm="1">
        <f t="array" ref="M2724">_xlfn.IFS(ds_salaries[[#This Row],[remote_ratio]]=100,"Remote",ds_salaries[[#This Row],[remote_ratio]]=0,"Onsite",ds_salaries[[#This Row],[remote_ratio]]=50,"Hybrid")</f>
        <v>Remote</v>
      </c>
      <c r="N2724" s="10" t="str" cm="1">
        <f t="array" ref="N27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4" s="10" t="str">
        <f>VLOOKUP(ds_salaries[[#This Row],[employee_residence]],country_codes_wiki!A:B,2,0)</f>
        <v>United States</v>
      </c>
    </row>
    <row r="2725" spans="1:15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  <c r="L2725" s="10" cm="1">
        <f t="array" ref="L2725">MEDIAN(IF(ds_salaries[experience_level]=ds_salaries[[#This Row],[experience_level]],ds_salaries[salary_in_usd]))</f>
        <v>146000</v>
      </c>
      <c r="M2725" s="10" t="str" cm="1">
        <f t="array" ref="M2725">_xlfn.IFS(ds_salaries[[#This Row],[remote_ratio]]=100,"Remote",ds_salaries[[#This Row],[remote_ratio]]=0,"Onsite",ds_salaries[[#This Row],[remote_ratio]]=50,"Hybrid")</f>
        <v>Remote</v>
      </c>
      <c r="N2725" s="10" t="str" cm="1">
        <f t="array" ref="N27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5" s="10" t="str">
        <f>VLOOKUP(ds_salaries[[#This Row],[employee_residence]],country_codes_wiki!A:B,2,0)</f>
        <v>United States</v>
      </c>
    </row>
    <row r="2726" spans="1:15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  <c r="L2726" s="10" cm="1">
        <f t="array" ref="L2726">MEDIAN(IF(ds_salaries[experience_level]=ds_salaries[[#This Row],[experience_level]],ds_salaries[salary_in_usd]))</f>
        <v>146000</v>
      </c>
      <c r="M2726" s="10" t="str" cm="1">
        <f t="array" ref="M2726">_xlfn.IFS(ds_salaries[[#This Row],[remote_ratio]]=100,"Remote",ds_salaries[[#This Row],[remote_ratio]]=0,"Onsite",ds_salaries[[#This Row],[remote_ratio]]=50,"Hybrid")</f>
        <v>Remote</v>
      </c>
      <c r="N2726" s="10" t="str" cm="1">
        <f t="array" ref="N27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6" s="10" t="str">
        <f>VLOOKUP(ds_salaries[[#This Row],[employee_residence]],country_codes_wiki!A:B,2,0)</f>
        <v>United States</v>
      </c>
    </row>
    <row r="2727" spans="1:15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  <c r="L2727" s="10" cm="1">
        <f t="array" ref="L2727">MEDIAN(IF(ds_salaries[experience_level]=ds_salaries[[#This Row],[experience_level]],ds_salaries[salary_in_usd]))</f>
        <v>146000</v>
      </c>
      <c r="M2727" s="10" t="str" cm="1">
        <f t="array" ref="M2727">_xlfn.IFS(ds_salaries[[#This Row],[remote_ratio]]=100,"Remote",ds_salaries[[#This Row],[remote_ratio]]=0,"Onsite",ds_salaries[[#This Row],[remote_ratio]]=50,"Hybrid")</f>
        <v>Remote</v>
      </c>
      <c r="N2727" s="10" t="str" cm="1">
        <f t="array" ref="N27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7" s="10" t="str">
        <f>VLOOKUP(ds_salaries[[#This Row],[employee_residence]],country_codes_wiki!A:B,2,0)</f>
        <v>United States</v>
      </c>
    </row>
    <row r="2728" spans="1:15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  <c r="L2728" s="10" cm="1">
        <f t="array" ref="L2728">MEDIAN(IF(ds_salaries[experience_level]=ds_salaries[[#This Row],[experience_level]],ds_salaries[salary_in_usd]))</f>
        <v>146000</v>
      </c>
      <c r="M2728" s="10" t="str" cm="1">
        <f t="array" ref="M2728">_xlfn.IFS(ds_salaries[[#This Row],[remote_ratio]]=100,"Remote",ds_salaries[[#This Row],[remote_ratio]]=0,"Onsite",ds_salaries[[#This Row],[remote_ratio]]=50,"Hybrid")</f>
        <v>Remote</v>
      </c>
      <c r="N2728" s="10" t="str" cm="1">
        <f t="array" ref="N27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8" s="10" t="str">
        <f>VLOOKUP(ds_salaries[[#This Row],[employee_residence]],country_codes_wiki!A:B,2,0)</f>
        <v>United States</v>
      </c>
    </row>
    <row r="2729" spans="1:15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  <c r="L2729" s="10" cm="1">
        <f t="array" ref="L2729">MEDIAN(IF(ds_salaries[experience_level]=ds_salaries[[#This Row],[experience_level]],ds_salaries[salary_in_usd]))</f>
        <v>146000</v>
      </c>
      <c r="M2729" s="10" t="str" cm="1">
        <f t="array" ref="M2729">_xlfn.IFS(ds_salaries[[#This Row],[remote_ratio]]=100,"Remote",ds_salaries[[#This Row],[remote_ratio]]=0,"Onsite",ds_salaries[[#This Row],[remote_ratio]]=50,"Hybrid")</f>
        <v>Remote</v>
      </c>
      <c r="N2729" s="10" t="str" cm="1">
        <f t="array" ref="N27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29" s="10" t="str">
        <f>VLOOKUP(ds_salaries[[#This Row],[employee_residence]],country_codes_wiki!A:B,2,0)</f>
        <v>United States</v>
      </c>
    </row>
    <row r="2730" spans="1:15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  <c r="L2730" s="10" cm="1">
        <f t="array" ref="L2730">MEDIAN(IF(ds_salaries[experience_level]=ds_salaries[[#This Row],[experience_level]],ds_salaries[salary_in_usd]))</f>
        <v>146000</v>
      </c>
      <c r="M2730" s="10" t="str" cm="1">
        <f t="array" ref="M2730">_xlfn.IFS(ds_salaries[[#This Row],[remote_ratio]]=100,"Remote",ds_salaries[[#This Row],[remote_ratio]]=0,"Onsite",ds_salaries[[#This Row],[remote_ratio]]=50,"Hybrid")</f>
        <v>Remote</v>
      </c>
      <c r="N2730" s="10" t="str" cm="1">
        <f t="array" ref="N27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0" s="10" t="str">
        <f>VLOOKUP(ds_salaries[[#This Row],[employee_residence]],country_codes_wiki!A:B,2,0)</f>
        <v>United States</v>
      </c>
    </row>
    <row r="2731" spans="1:15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  <c r="L2731" s="10" cm="1">
        <f t="array" ref="L2731">MEDIAN(IF(ds_salaries[experience_level]=ds_salaries[[#This Row],[experience_level]],ds_salaries[salary_in_usd]))</f>
        <v>146000</v>
      </c>
      <c r="M2731" s="10" t="str" cm="1">
        <f t="array" ref="M2731">_xlfn.IFS(ds_salaries[[#This Row],[remote_ratio]]=100,"Remote",ds_salaries[[#This Row],[remote_ratio]]=0,"Onsite",ds_salaries[[#This Row],[remote_ratio]]=50,"Hybrid")</f>
        <v>Remote</v>
      </c>
      <c r="N2731" s="10" t="str" cm="1">
        <f t="array" ref="N27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1" s="10" t="str">
        <f>VLOOKUP(ds_salaries[[#This Row],[employee_residence]],country_codes_wiki!A:B,2,0)</f>
        <v>United States</v>
      </c>
    </row>
    <row r="2732" spans="1:15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  <c r="L2732" s="10" cm="1">
        <f t="array" ref="L2732">MEDIAN(IF(ds_salaries[experience_level]=ds_salaries[[#This Row],[experience_level]],ds_salaries[salary_in_usd]))</f>
        <v>146000</v>
      </c>
      <c r="M2732" s="10" t="str" cm="1">
        <f t="array" ref="M2732">_xlfn.IFS(ds_salaries[[#This Row],[remote_ratio]]=100,"Remote",ds_salaries[[#This Row],[remote_ratio]]=0,"Onsite",ds_salaries[[#This Row],[remote_ratio]]=50,"Hybrid")</f>
        <v>Remote</v>
      </c>
      <c r="N2732" s="10" t="str" cm="1">
        <f t="array" ref="N27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2" s="10" t="str">
        <f>VLOOKUP(ds_salaries[[#This Row],[employee_residence]],country_codes_wiki!A:B,2,0)</f>
        <v>United States</v>
      </c>
    </row>
    <row r="2733" spans="1:15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  <c r="L2733" s="10" cm="1">
        <f t="array" ref="L2733">MEDIAN(IF(ds_salaries[experience_level]=ds_salaries[[#This Row],[experience_level]],ds_salaries[salary_in_usd]))</f>
        <v>146000</v>
      </c>
      <c r="M2733" s="10" t="str" cm="1">
        <f t="array" ref="M2733">_xlfn.IFS(ds_salaries[[#This Row],[remote_ratio]]=100,"Remote",ds_salaries[[#This Row],[remote_ratio]]=0,"Onsite",ds_salaries[[#This Row],[remote_ratio]]=50,"Hybrid")</f>
        <v>Remote</v>
      </c>
      <c r="N2733" s="10" t="str" cm="1">
        <f t="array" ref="N27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3" s="10" t="str">
        <f>VLOOKUP(ds_salaries[[#This Row],[employee_residence]],country_codes_wiki!A:B,2,0)</f>
        <v>United States</v>
      </c>
    </row>
    <row r="2734" spans="1:15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  <c r="L2734" s="10" cm="1">
        <f t="array" ref="L2734">MEDIAN(IF(ds_salaries[experience_level]=ds_salaries[[#This Row],[experience_level]],ds_salaries[salary_in_usd]))</f>
        <v>146000</v>
      </c>
      <c r="M2734" s="10" t="str" cm="1">
        <f t="array" ref="M2734">_xlfn.IFS(ds_salaries[[#This Row],[remote_ratio]]=100,"Remote",ds_salaries[[#This Row],[remote_ratio]]=0,"Onsite",ds_salaries[[#This Row],[remote_ratio]]=50,"Hybrid")</f>
        <v>Remote</v>
      </c>
      <c r="N2734" s="10" t="str" cm="1">
        <f t="array" ref="N27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4" s="10" t="str">
        <f>VLOOKUP(ds_salaries[[#This Row],[employee_residence]],country_codes_wiki!A:B,2,0)</f>
        <v>United States</v>
      </c>
    </row>
    <row r="2735" spans="1:15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  <c r="L2735" s="10" cm="1">
        <f t="array" ref="L2735">MEDIAN(IF(ds_salaries[experience_level]=ds_salaries[[#This Row],[experience_level]],ds_salaries[salary_in_usd]))</f>
        <v>146000</v>
      </c>
      <c r="M2735" s="10" t="str" cm="1">
        <f t="array" ref="M2735">_xlfn.IFS(ds_salaries[[#This Row],[remote_ratio]]=100,"Remote",ds_salaries[[#This Row],[remote_ratio]]=0,"Onsite",ds_salaries[[#This Row],[remote_ratio]]=50,"Hybrid")</f>
        <v>Remote</v>
      </c>
      <c r="N2735" s="10" t="str" cm="1">
        <f t="array" ref="N27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5" s="10" t="str">
        <f>VLOOKUP(ds_salaries[[#This Row],[employee_residence]],country_codes_wiki!A:B,2,0)</f>
        <v>United States</v>
      </c>
    </row>
    <row r="2736" spans="1:15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  <c r="L2736" s="10" cm="1">
        <f t="array" ref="L2736">MEDIAN(IF(ds_salaries[experience_level]=ds_salaries[[#This Row],[experience_level]],ds_salaries[salary_in_usd]))</f>
        <v>146000</v>
      </c>
      <c r="M2736" s="10" t="str" cm="1">
        <f t="array" ref="M2736">_xlfn.IFS(ds_salaries[[#This Row],[remote_ratio]]=100,"Remote",ds_salaries[[#This Row],[remote_ratio]]=0,"Onsite",ds_salaries[[#This Row],[remote_ratio]]=50,"Hybrid")</f>
        <v>Remote</v>
      </c>
      <c r="N2736" s="10" t="str" cm="1">
        <f t="array" ref="N27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6" s="10" t="str">
        <f>VLOOKUP(ds_salaries[[#This Row],[employee_residence]],country_codes_wiki!A:B,2,0)</f>
        <v>United States</v>
      </c>
    </row>
    <row r="2737" spans="1:15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  <c r="L2737" s="10" cm="1">
        <f t="array" ref="L2737">MEDIAN(IF(ds_salaries[experience_level]=ds_salaries[[#This Row],[experience_level]],ds_salaries[salary_in_usd]))</f>
        <v>146000</v>
      </c>
      <c r="M2737" s="10" t="str" cm="1">
        <f t="array" ref="M2737">_xlfn.IFS(ds_salaries[[#This Row],[remote_ratio]]=100,"Remote",ds_salaries[[#This Row],[remote_ratio]]=0,"Onsite",ds_salaries[[#This Row],[remote_ratio]]=50,"Hybrid")</f>
        <v>Remote</v>
      </c>
      <c r="N2737" s="10" t="str" cm="1">
        <f t="array" ref="N27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7" s="10" t="str">
        <f>VLOOKUP(ds_salaries[[#This Row],[employee_residence]],country_codes_wiki!A:B,2,0)</f>
        <v>United States</v>
      </c>
    </row>
    <row r="2738" spans="1:15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  <c r="L2738" s="10" cm="1">
        <f t="array" ref="L2738">MEDIAN(IF(ds_salaries[experience_level]=ds_salaries[[#This Row],[experience_level]],ds_salaries[salary_in_usd]))</f>
        <v>146000</v>
      </c>
      <c r="M2738" s="10" t="str" cm="1">
        <f t="array" ref="M2738">_xlfn.IFS(ds_salaries[[#This Row],[remote_ratio]]=100,"Remote",ds_salaries[[#This Row],[remote_ratio]]=0,"Onsite",ds_salaries[[#This Row],[remote_ratio]]=50,"Hybrid")</f>
        <v>Remote</v>
      </c>
      <c r="N2738" s="10" t="str" cm="1">
        <f t="array" ref="N27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8" s="10" t="str">
        <f>VLOOKUP(ds_salaries[[#This Row],[employee_residence]],country_codes_wiki!A:B,2,0)</f>
        <v>United States</v>
      </c>
    </row>
    <row r="2739" spans="1:15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  <c r="L2739" s="10" cm="1">
        <f t="array" ref="L2739">MEDIAN(IF(ds_salaries[experience_level]=ds_salaries[[#This Row],[experience_level]],ds_salaries[salary_in_usd]))</f>
        <v>146000</v>
      </c>
      <c r="M2739" s="10" t="str" cm="1">
        <f t="array" ref="M2739">_xlfn.IFS(ds_salaries[[#This Row],[remote_ratio]]=100,"Remote",ds_salaries[[#This Row],[remote_ratio]]=0,"Onsite",ds_salaries[[#This Row],[remote_ratio]]=50,"Hybrid")</f>
        <v>Remote</v>
      </c>
      <c r="N2739" s="10" t="str" cm="1">
        <f t="array" ref="N27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39" s="10" t="str">
        <f>VLOOKUP(ds_salaries[[#This Row],[employee_residence]],country_codes_wiki!A:B,2,0)</f>
        <v>United States</v>
      </c>
    </row>
    <row r="2740" spans="1:15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  <c r="L2740" s="10" cm="1">
        <f t="array" ref="L2740">MEDIAN(IF(ds_salaries[experience_level]=ds_salaries[[#This Row],[experience_level]],ds_salaries[salary_in_usd]))</f>
        <v>146000</v>
      </c>
      <c r="M2740" s="10" t="str" cm="1">
        <f t="array" ref="M2740">_xlfn.IFS(ds_salaries[[#This Row],[remote_ratio]]=100,"Remote",ds_salaries[[#This Row],[remote_ratio]]=0,"Onsite",ds_salaries[[#This Row],[remote_ratio]]=50,"Hybrid")</f>
        <v>Remote</v>
      </c>
      <c r="N2740" s="10" t="str" cm="1">
        <f t="array" ref="N27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0" s="10" t="str">
        <f>VLOOKUP(ds_salaries[[#This Row],[employee_residence]],country_codes_wiki!A:B,2,0)</f>
        <v>United States</v>
      </c>
    </row>
    <row r="2741" spans="1:15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  <c r="L2741" s="10" cm="1">
        <f t="array" ref="L2741">MEDIAN(IF(ds_salaries[experience_level]=ds_salaries[[#This Row],[experience_level]],ds_salaries[salary_in_usd]))</f>
        <v>146000</v>
      </c>
      <c r="M2741" s="10" t="str" cm="1">
        <f t="array" ref="M2741">_xlfn.IFS(ds_salaries[[#This Row],[remote_ratio]]=100,"Remote",ds_salaries[[#This Row],[remote_ratio]]=0,"Onsite",ds_salaries[[#This Row],[remote_ratio]]=50,"Hybrid")</f>
        <v>Remote</v>
      </c>
      <c r="N2741" s="10" t="str" cm="1">
        <f t="array" ref="N27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1" s="10" t="str">
        <f>VLOOKUP(ds_salaries[[#This Row],[employee_residence]],country_codes_wiki!A:B,2,0)</f>
        <v>United States</v>
      </c>
    </row>
    <row r="2742" spans="1:15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  <c r="L2742" s="10" cm="1">
        <f t="array" ref="L2742">MEDIAN(IF(ds_salaries[experience_level]=ds_salaries[[#This Row],[experience_level]],ds_salaries[salary_in_usd]))</f>
        <v>146000</v>
      </c>
      <c r="M2742" s="10" t="str" cm="1">
        <f t="array" ref="M2742">_xlfn.IFS(ds_salaries[[#This Row],[remote_ratio]]=100,"Remote",ds_salaries[[#This Row],[remote_ratio]]=0,"Onsite",ds_salaries[[#This Row],[remote_ratio]]=50,"Hybrid")</f>
        <v>Remote</v>
      </c>
      <c r="N2742" s="10" t="str" cm="1">
        <f t="array" ref="N27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2" s="10" t="str">
        <f>VLOOKUP(ds_salaries[[#This Row],[employee_residence]],country_codes_wiki!A:B,2,0)</f>
        <v>United States</v>
      </c>
    </row>
    <row r="2743" spans="1:15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  <c r="L2743" s="10" cm="1">
        <f t="array" ref="L2743">MEDIAN(IF(ds_salaries[experience_level]=ds_salaries[[#This Row],[experience_level]],ds_salaries[salary_in_usd]))</f>
        <v>146000</v>
      </c>
      <c r="M2743" s="10" t="str" cm="1">
        <f t="array" ref="M2743">_xlfn.IFS(ds_salaries[[#This Row],[remote_ratio]]=100,"Remote",ds_salaries[[#This Row],[remote_ratio]]=0,"Onsite",ds_salaries[[#This Row],[remote_ratio]]=50,"Hybrid")</f>
        <v>Remote</v>
      </c>
      <c r="N2743" s="10" t="str" cm="1">
        <f t="array" ref="N27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3" s="10" t="str">
        <f>VLOOKUP(ds_salaries[[#This Row],[employee_residence]],country_codes_wiki!A:B,2,0)</f>
        <v>United States</v>
      </c>
    </row>
    <row r="2744" spans="1:15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  <c r="L2744" s="10" cm="1">
        <f t="array" ref="L2744">MEDIAN(IF(ds_salaries[experience_level]=ds_salaries[[#This Row],[experience_level]],ds_salaries[salary_in_usd]))</f>
        <v>146000</v>
      </c>
      <c r="M2744" s="10" t="str" cm="1">
        <f t="array" ref="M2744">_xlfn.IFS(ds_salaries[[#This Row],[remote_ratio]]=100,"Remote",ds_salaries[[#This Row],[remote_ratio]]=0,"Onsite",ds_salaries[[#This Row],[remote_ratio]]=50,"Hybrid")</f>
        <v>Remote</v>
      </c>
      <c r="N2744" s="10" t="str" cm="1">
        <f t="array" ref="N27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4" s="10" t="str">
        <f>VLOOKUP(ds_salaries[[#This Row],[employee_residence]],country_codes_wiki!A:B,2,0)</f>
        <v>United States</v>
      </c>
    </row>
    <row r="2745" spans="1:15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  <c r="L2745" s="10" cm="1">
        <f t="array" ref="L2745">MEDIAN(IF(ds_salaries[experience_level]=ds_salaries[[#This Row],[experience_level]],ds_salaries[salary_in_usd]))</f>
        <v>146000</v>
      </c>
      <c r="M2745" s="10" t="str" cm="1">
        <f t="array" ref="M2745">_xlfn.IFS(ds_salaries[[#This Row],[remote_ratio]]=100,"Remote",ds_salaries[[#This Row],[remote_ratio]]=0,"Onsite",ds_salaries[[#This Row],[remote_ratio]]=50,"Hybrid")</f>
        <v>Onsite</v>
      </c>
      <c r="N2745" s="10" t="str" cm="1">
        <f t="array" ref="N27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5" s="10" t="str">
        <f>VLOOKUP(ds_salaries[[#This Row],[employee_residence]],country_codes_wiki!A:B,2,0)</f>
        <v>United States</v>
      </c>
    </row>
    <row r="2746" spans="1:15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  <c r="L2746" s="10" cm="1">
        <f t="array" ref="L2746">MEDIAN(IF(ds_salaries[experience_level]=ds_salaries[[#This Row],[experience_level]],ds_salaries[salary_in_usd]))</f>
        <v>146000</v>
      </c>
      <c r="M2746" s="10" t="str" cm="1">
        <f t="array" ref="M2746">_xlfn.IFS(ds_salaries[[#This Row],[remote_ratio]]=100,"Remote",ds_salaries[[#This Row],[remote_ratio]]=0,"Onsite",ds_salaries[[#This Row],[remote_ratio]]=50,"Hybrid")</f>
        <v>Onsite</v>
      </c>
      <c r="N2746" s="10" t="str" cm="1">
        <f t="array" ref="N27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6" s="10" t="str">
        <f>VLOOKUP(ds_salaries[[#This Row],[employee_residence]],country_codes_wiki!A:B,2,0)</f>
        <v>United States</v>
      </c>
    </row>
    <row r="2747" spans="1:15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  <c r="L2747" s="10" cm="1">
        <f t="array" ref="L2747">MEDIAN(IF(ds_salaries[experience_level]=ds_salaries[[#This Row],[experience_level]],ds_salaries[salary_in_usd]))</f>
        <v>146000</v>
      </c>
      <c r="M2747" s="10" t="str" cm="1">
        <f t="array" ref="M2747">_xlfn.IFS(ds_salaries[[#This Row],[remote_ratio]]=100,"Remote",ds_salaries[[#This Row],[remote_ratio]]=0,"Onsite",ds_salaries[[#This Row],[remote_ratio]]=50,"Hybrid")</f>
        <v>Remote</v>
      </c>
      <c r="N2747" s="10" t="str" cm="1">
        <f t="array" ref="N27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7" s="10" t="str">
        <f>VLOOKUP(ds_salaries[[#This Row],[employee_residence]],country_codes_wiki!A:B,2,0)</f>
        <v>United States</v>
      </c>
    </row>
    <row r="2748" spans="1:15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  <c r="L2748" s="10" cm="1">
        <f t="array" ref="L2748">MEDIAN(IF(ds_salaries[experience_level]=ds_salaries[[#This Row],[experience_level]],ds_salaries[salary_in_usd]))</f>
        <v>146000</v>
      </c>
      <c r="M2748" s="10" t="str" cm="1">
        <f t="array" ref="M2748">_xlfn.IFS(ds_salaries[[#This Row],[remote_ratio]]=100,"Remote",ds_salaries[[#This Row],[remote_ratio]]=0,"Onsite",ds_salaries[[#This Row],[remote_ratio]]=50,"Hybrid")</f>
        <v>Remote</v>
      </c>
      <c r="N2748" s="10" t="str" cm="1">
        <f t="array" ref="N27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8" s="10" t="str">
        <f>VLOOKUP(ds_salaries[[#This Row],[employee_residence]],country_codes_wiki!A:B,2,0)</f>
        <v>United States</v>
      </c>
    </row>
    <row r="2749" spans="1:15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  <c r="L2749" s="10" cm="1">
        <f t="array" ref="L2749">MEDIAN(IF(ds_salaries[experience_level]=ds_salaries[[#This Row],[experience_level]],ds_salaries[salary_in_usd]))</f>
        <v>70000</v>
      </c>
      <c r="M2749" s="10" t="str" cm="1">
        <f t="array" ref="M2749">_xlfn.IFS(ds_salaries[[#This Row],[remote_ratio]]=100,"Remote",ds_salaries[[#This Row],[remote_ratio]]=0,"Onsite",ds_salaries[[#This Row],[remote_ratio]]=50,"Hybrid")</f>
        <v>Remote</v>
      </c>
      <c r="N2749" s="10" t="str" cm="1">
        <f t="array" ref="N27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49" s="10" t="str">
        <f>VLOOKUP(ds_salaries[[#This Row],[employee_residence]],country_codes_wiki!A:B,2,0)</f>
        <v>Chile</v>
      </c>
    </row>
    <row r="2750" spans="1:15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  <c r="L2750" s="10" cm="1">
        <f t="array" ref="L2750">MEDIAN(IF(ds_salaries[experience_level]=ds_salaries[[#This Row],[experience_level]],ds_salaries[salary_in_usd]))</f>
        <v>146000</v>
      </c>
      <c r="M2750" s="10" t="str" cm="1">
        <f t="array" ref="M2750">_xlfn.IFS(ds_salaries[[#This Row],[remote_ratio]]=100,"Remote",ds_salaries[[#This Row],[remote_ratio]]=0,"Onsite",ds_salaries[[#This Row],[remote_ratio]]=50,"Hybrid")</f>
        <v>Remote</v>
      </c>
      <c r="N2750" s="10" t="str" cm="1">
        <f t="array" ref="N27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0" s="10" t="str">
        <f>VLOOKUP(ds_salaries[[#This Row],[employee_residence]],country_codes_wiki!A:B,2,0)</f>
        <v>United States</v>
      </c>
    </row>
    <row r="2751" spans="1:15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  <c r="L2751" s="10" cm="1">
        <f t="array" ref="L2751">MEDIAN(IF(ds_salaries[experience_level]=ds_salaries[[#This Row],[experience_level]],ds_salaries[salary_in_usd]))</f>
        <v>146000</v>
      </c>
      <c r="M2751" s="10" t="str" cm="1">
        <f t="array" ref="M2751">_xlfn.IFS(ds_salaries[[#This Row],[remote_ratio]]=100,"Remote",ds_salaries[[#This Row],[remote_ratio]]=0,"Onsite",ds_salaries[[#This Row],[remote_ratio]]=50,"Hybrid")</f>
        <v>Remote</v>
      </c>
      <c r="N2751" s="10" t="str" cm="1">
        <f t="array" ref="N27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1" s="10" t="str">
        <f>VLOOKUP(ds_salaries[[#This Row],[employee_residence]],country_codes_wiki!A:B,2,0)</f>
        <v>United States</v>
      </c>
    </row>
    <row r="2752" spans="1:15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  <c r="L2752" s="10" cm="1">
        <f t="array" ref="L2752">MEDIAN(IF(ds_salaries[experience_level]=ds_salaries[[#This Row],[experience_level]],ds_salaries[salary_in_usd]))</f>
        <v>146000</v>
      </c>
      <c r="M2752" s="10" t="str" cm="1">
        <f t="array" ref="M2752">_xlfn.IFS(ds_salaries[[#This Row],[remote_ratio]]=100,"Remote",ds_salaries[[#This Row],[remote_ratio]]=0,"Onsite",ds_salaries[[#This Row],[remote_ratio]]=50,"Hybrid")</f>
        <v>Remote</v>
      </c>
      <c r="N2752" s="10" t="str" cm="1">
        <f t="array" ref="N27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2" s="10" t="str">
        <f>VLOOKUP(ds_salaries[[#This Row],[employee_residence]],country_codes_wiki!A:B,2,0)</f>
        <v>United States</v>
      </c>
    </row>
    <row r="2753" spans="1:15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  <c r="L2753" s="10" cm="1">
        <f t="array" ref="L2753">MEDIAN(IF(ds_salaries[experience_level]=ds_salaries[[#This Row],[experience_level]],ds_salaries[salary_in_usd]))</f>
        <v>146000</v>
      </c>
      <c r="M2753" s="10" t="str" cm="1">
        <f t="array" ref="M2753">_xlfn.IFS(ds_salaries[[#This Row],[remote_ratio]]=100,"Remote",ds_salaries[[#This Row],[remote_ratio]]=0,"Onsite",ds_salaries[[#This Row],[remote_ratio]]=50,"Hybrid")</f>
        <v>Remote</v>
      </c>
      <c r="N2753" s="10" t="str" cm="1">
        <f t="array" ref="N27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3" s="10" t="str">
        <f>VLOOKUP(ds_salaries[[#This Row],[employee_residence]],country_codes_wiki!A:B,2,0)</f>
        <v>United States</v>
      </c>
    </row>
    <row r="2754" spans="1:15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  <c r="L2754" s="10" cm="1">
        <f t="array" ref="L2754">MEDIAN(IF(ds_salaries[experience_level]=ds_salaries[[#This Row],[experience_level]],ds_salaries[salary_in_usd]))</f>
        <v>146000</v>
      </c>
      <c r="M2754" s="10" t="str" cm="1">
        <f t="array" ref="M2754">_xlfn.IFS(ds_salaries[[#This Row],[remote_ratio]]=100,"Remote",ds_salaries[[#This Row],[remote_ratio]]=0,"Onsite",ds_salaries[[#This Row],[remote_ratio]]=50,"Hybrid")</f>
        <v>Remote</v>
      </c>
      <c r="N2754" s="10" t="str" cm="1">
        <f t="array" ref="N27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4" s="10" t="str">
        <f>VLOOKUP(ds_salaries[[#This Row],[employee_residence]],country_codes_wiki!A:B,2,0)</f>
        <v>United States</v>
      </c>
    </row>
    <row r="2755" spans="1:15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  <c r="L2755" s="10" cm="1">
        <f t="array" ref="L2755">MEDIAN(IF(ds_salaries[experience_level]=ds_salaries[[#This Row],[experience_level]],ds_salaries[salary_in_usd]))</f>
        <v>146000</v>
      </c>
      <c r="M2755" s="10" t="str" cm="1">
        <f t="array" ref="M2755">_xlfn.IFS(ds_salaries[[#This Row],[remote_ratio]]=100,"Remote",ds_salaries[[#This Row],[remote_ratio]]=0,"Onsite",ds_salaries[[#This Row],[remote_ratio]]=50,"Hybrid")</f>
        <v>Remote</v>
      </c>
      <c r="N2755" s="10" t="str" cm="1">
        <f t="array" ref="N27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5" s="10" t="str">
        <f>VLOOKUP(ds_salaries[[#This Row],[employee_residence]],country_codes_wiki!A:B,2,0)</f>
        <v>United States</v>
      </c>
    </row>
    <row r="2756" spans="1:15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  <c r="L2756" s="10" cm="1">
        <f t="array" ref="L2756">MEDIAN(IF(ds_salaries[experience_level]=ds_salaries[[#This Row],[experience_level]],ds_salaries[salary_in_usd]))</f>
        <v>146000</v>
      </c>
      <c r="M2756" s="10" t="str" cm="1">
        <f t="array" ref="M2756">_xlfn.IFS(ds_salaries[[#This Row],[remote_ratio]]=100,"Remote",ds_salaries[[#This Row],[remote_ratio]]=0,"Onsite",ds_salaries[[#This Row],[remote_ratio]]=50,"Hybrid")</f>
        <v>Onsite</v>
      </c>
      <c r="N2756" s="10" t="str" cm="1">
        <f t="array" ref="N27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6" s="10" t="str">
        <f>VLOOKUP(ds_salaries[[#This Row],[employee_residence]],country_codes_wiki!A:B,2,0)</f>
        <v>United States</v>
      </c>
    </row>
    <row r="2757" spans="1:15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  <c r="L2757" s="10" cm="1">
        <f t="array" ref="L2757">MEDIAN(IF(ds_salaries[experience_level]=ds_salaries[[#This Row],[experience_level]],ds_salaries[salary_in_usd]))</f>
        <v>146000</v>
      </c>
      <c r="M2757" s="10" t="str" cm="1">
        <f t="array" ref="M2757">_xlfn.IFS(ds_salaries[[#This Row],[remote_ratio]]=100,"Remote",ds_salaries[[#This Row],[remote_ratio]]=0,"Onsite",ds_salaries[[#This Row],[remote_ratio]]=50,"Hybrid")</f>
        <v>Onsite</v>
      </c>
      <c r="N2757" s="10" t="str" cm="1">
        <f t="array" ref="N27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7" s="10" t="str">
        <f>VLOOKUP(ds_salaries[[#This Row],[employee_residence]],country_codes_wiki!A:B,2,0)</f>
        <v>United States</v>
      </c>
    </row>
    <row r="2758" spans="1:15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  <c r="L2758" s="10" cm="1">
        <f t="array" ref="L2758">MEDIAN(IF(ds_salaries[experience_level]=ds_salaries[[#This Row],[experience_level]],ds_salaries[salary_in_usd]))</f>
        <v>146000</v>
      </c>
      <c r="M2758" s="10" t="str" cm="1">
        <f t="array" ref="M2758">_xlfn.IFS(ds_salaries[[#This Row],[remote_ratio]]=100,"Remote",ds_salaries[[#This Row],[remote_ratio]]=0,"Onsite",ds_salaries[[#This Row],[remote_ratio]]=50,"Hybrid")</f>
        <v>Remote</v>
      </c>
      <c r="N2758" s="10" t="str" cm="1">
        <f t="array" ref="N27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8" s="10" t="str">
        <f>VLOOKUP(ds_salaries[[#This Row],[employee_residence]],country_codes_wiki!A:B,2,0)</f>
        <v>United States</v>
      </c>
    </row>
    <row r="2759" spans="1:15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  <c r="L2759" s="10" cm="1">
        <f t="array" ref="L2759">MEDIAN(IF(ds_salaries[experience_level]=ds_salaries[[#This Row],[experience_level]],ds_salaries[salary_in_usd]))</f>
        <v>146000</v>
      </c>
      <c r="M2759" s="10" t="str" cm="1">
        <f t="array" ref="M2759">_xlfn.IFS(ds_salaries[[#This Row],[remote_ratio]]=100,"Remote",ds_salaries[[#This Row],[remote_ratio]]=0,"Onsite",ds_salaries[[#This Row],[remote_ratio]]=50,"Hybrid")</f>
        <v>Remote</v>
      </c>
      <c r="N2759" s="10" t="str" cm="1">
        <f t="array" ref="N27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59" s="10" t="str">
        <f>VLOOKUP(ds_salaries[[#This Row],[employee_residence]],country_codes_wiki!A:B,2,0)</f>
        <v>United States</v>
      </c>
    </row>
    <row r="2760" spans="1:15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  <c r="L2760" s="10" cm="1">
        <f t="array" ref="L2760">MEDIAN(IF(ds_salaries[experience_level]=ds_salaries[[#This Row],[experience_level]],ds_salaries[salary_in_usd]))</f>
        <v>146000</v>
      </c>
      <c r="M2760" s="10" t="str" cm="1">
        <f t="array" ref="M2760">_xlfn.IFS(ds_salaries[[#This Row],[remote_ratio]]=100,"Remote",ds_salaries[[#This Row],[remote_ratio]]=0,"Onsite",ds_salaries[[#This Row],[remote_ratio]]=50,"Hybrid")</f>
        <v>Remote</v>
      </c>
      <c r="N2760" s="10" t="str" cm="1">
        <f t="array" ref="N27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0" s="10" t="str">
        <f>VLOOKUP(ds_salaries[[#This Row],[employee_residence]],country_codes_wiki!A:B,2,0)</f>
        <v>United States</v>
      </c>
    </row>
    <row r="2761" spans="1:15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  <c r="L2761" s="10" cm="1">
        <f t="array" ref="L2761">MEDIAN(IF(ds_salaries[experience_level]=ds_salaries[[#This Row],[experience_level]],ds_salaries[salary_in_usd]))</f>
        <v>146000</v>
      </c>
      <c r="M2761" s="10" t="str" cm="1">
        <f t="array" ref="M2761">_xlfn.IFS(ds_salaries[[#This Row],[remote_ratio]]=100,"Remote",ds_salaries[[#This Row],[remote_ratio]]=0,"Onsite",ds_salaries[[#This Row],[remote_ratio]]=50,"Hybrid")</f>
        <v>Remote</v>
      </c>
      <c r="N2761" s="10" t="str" cm="1">
        <f t="array" ref="N27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1" s="10" t="str">
        <f>VLOOKUP(ds_salaries[[#This Row],[employee_residence]],country_codes_wiki!A:B,2,0)</f>
        <v>United States</v>
      </c>
    </row>
    <row r="2762" spans="1:15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  <c r="L2762" s="10" cm="1">
        <f t="array" ref="L2762">MEDIAN(IF(ds_salaries[experience_level]=ds_salaries[[#This Row],[experience_level]],ds_salaries[salary_in_usd]))</f>
        <v>146000</v>
      </c>
      <c r="M2762" s="10" t="str" cm="1">
        <f t="array" ref="M2762">_xlfn.IFS(ds_salaries[[#This Row],[remote_ratio]]=100,"Remote",ds_salaries[[#This Row],[remote_ratio]]=0,"Onsite",ds_salaries[[#This Row],[remote_ratio]]=50,"Hybrid")</f>
        <v>Remote</v>
      </c>
      <c r="N2762" s="10" t="str" cm="1">
        <f t="array" ref="N27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2" s="10" t="str">
        <f>VLOOKUP(ds_salaries[[#This Row],[employee_residence]],country_codes_wiki!A:B,2,0)</f>
        <v>United States</v>
      </c>
    </row>
    <row r="2763" spans="1:15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  <c r="L2763" s="10" cm="1">
        <f t="array" ref="L2763">MEDIAN(IF(ds_salaries[experience_level]=ds_salaries[[#This Row],[experience_level]],ds_salaries[salary_in_usd]))</f>
        <v>146000</v>
      </c>
      <c r="M2763" s="10" t="str" cm="1">
        <f t="array" ref="M2763">_xlfn.IFS(ds_salaries[[#This Row],[remote_ratio]]=100,"Remote",ds_salaries[[#This Row],[remote_ratio]]=0,"Onsite",ds_salaries[[#This Row],[remote_ratio]]=50,"Hybrid")</f>
        <v>Remote</v>
      </c>
      <c r="N2763" s="10" t="str" cm="1">
        <f t="array" ref="N27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3" s="10" t="str">
        <f>VLOOKUP(ds_salaries[[#This Row],[employee_residence]],country_codes_wiki!A:B,2,0)</f>
        <v>United States</v>
      </c>
    </row>
    <row r="2764" spans="1:15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  <c r="L2764" s="10" cm="1">
        <f t="array" ref="L2764">MEDIAN(IF(ds_salaries[experience_level]=ds_salaries[[#This Row],[experience_level]],ds_salaries[salary_in_usd]))</f>
        <v>146000</v>
      </c>
      <c r="M2764" s="10" t="str" cm="1">
        <f t="array" ref="M2764">_xlfn.IFS(ds_salaries[[#This Row],[remote_ratio]]=100,"Remote",ds_salaries[[#This Row],[remote_ratio]]=0,"Onsite",ds_salaries[[#This Row],[remote_ratio]]=50,"Hybrid")</f>
        <v>Remote</v>
      </c>
      <c r="N2764" s="10" t="str" cm="1">
        <f t="array" ref="N27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4" s="10" t="str">
        <f>VLOOKUP(ds_salaries[[#This Row],[employee_residence]],country_codes_wiki!A:B,2,0)</f>
        <v>Puerto Rico</v>
      </c>
    </row>
    <row r="2765" spans="1:15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  <c r="L2765" s="10" cm="1">
        <f t="array" ref="L2765">MEDIAN(IF(ds_salaries[experience_level]=ds_salaries[[#This Row],[experience_level]],ds_salaries[salary_in_usd]))</f>
        <v>146000</v>
      </c>
      <c r="M2765" s="10" t="str" cm="1">
        <f t="array" ref="M2765">_xlfn.IFS(ds_salaries[[#This Row],[remote_ratio]]=100,"Remote",ds_salaries[[#This Row],[remote_ratio]]=0,"Onsite",ds_salaries[[#This Row],[remote_ratio]]=50,"Hybrid")</f>
        <v>Remote</v>
      </c>
      <c r="N2765" s="10" t="str" cm="1">
        <f t="array" ref="N27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5" s="10" t="str">
        <f>VLOOKUP(ds_salaries[[#This Row],[employee_residence]],country_codes_wiki!A:B,2,0)</f>
        <v>Puerto Rico</v>
      </c>
    </row>
    <row r="2766" spans="1:15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  <c r="L2766" s="10" cm="1">
        <f t="array" ref="L2766">MEDIAN(IF(ds_salaries[experience_level]=ds_salaries[[#This Row],[experience_level]],ds_salaries[salary_in_usd]))</f>
        <v>146000</v>
      </c>
      <c r="M2766" s="10" t="str" cm="1">
        <f t="array" ref="M2766">_xlfn.IFS(ds_salaries[[#This Row],[remote_ratio]]=100,"Remote",ds_salaries[[#This Row],[remote_ratio]]=0,"Onsite",ds_salaries[[#This Row],[remote_ratio]]=50,"Hybrid")</f>
        <v>Remote</v>
      </c>
      <c r="N2766" s="10" t="str" cm="1">
        <f t="array" ref="N27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6" s="10" t="str">
        <f>VLOOKUP(ds_salaries[[#This Row],[employee_residence]],country_codes_wiki!A:B,2,0)</f>
        <v>United States</v>
      </c>
    </row>
    <row r="2767" spans="1:15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  <c r="L2767" s="10" cm="1">
        <f t="array" ref="L2767">MEDIAN(IF(ds_salaries[experience_level]=ds_salaries[[#This Row],[experience_level]],ds_salaries[salary_in_usd]))</f>
        <v>146000</v>
      </c>
      <c r="M2767" s="10" t="str" cm="1">
        <f t="array" ref="M2767">_xlfn.IFS(ds_salaries[[#This Row],[remote_ratio]]=100,"Remote",ds_salaries[[#This Row],[remote_ratio]]=0,"Onsite",ds_salaries[[#This Row],[remote_ratio]]=50,"Hybrid")</f>
        <v>Remote</v>
      </c>
      <c r="N2767" s="10" t="str" cm="1">
        <f t="array" ref="N27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7" s="10" t="str">
        <f>VLOOKUP(ds_salaries[[#This Row],[employee_residence]],country_codes_wiki!A:B,2,0)</f>
        <v>United States</v>
      </c>
    </row>
    <row r="2768" spans="1:15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  <c r="L2768" s="10" cm="1">
        <f t="array" ref="L2768">MEDIAN(IF(ds_salaries[experience_level]=ds_salaries[[#This Row],[experience_level]],ds_salaries[salary_in_usd]))</f>
        <v>146000</v>
      </c>
      <c r="M2768" s="10" t="str" cm="1">
        <f t="array" ref="M2768">_xlfn.IFS(ds_salaries[[#This Row],[remote_ratio]]=100,"Remote",ds_salaries[[#This Row],[remote_ratio]]=0,"Onsite",ds_salaries[[#This Row],[remote_ratio]]=50,"Hybrid")</f>
        <v>Remote</v>
      </c>
      <c r="N2768" s="10" t="str" cm="1">
        <f t="array" ref="N27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8" s="10" t="str">
        <f>VLOOKUP(ds_salaries[[#This Row],[employee_residence]],country_codes_wiki!A:B,2,0)</f>
        <v>United States</v>
      </c>
    </row>
    <row r="2769" spans="1:15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  <c r="L2769" s="10" cm="1">
        <f t="array" ref="L2769">MEDIAN(IF(ds_salaries[experience_level]=ds_salaries[[#This Row],[experience_level]],ds_salaries[salary_in_usd]))</f>
        <v>146000</v>
      </c>
      <c r="M2769" s="10" t="str" cm="1">
        <f t="array" ref="M2769">_xlfn.IFS(ds_salaries[[#This Row],[remote_ratio]]=100,"Remote",ds_salaries[[#This Row],[remote_ratio]]=0,"Onsite",ds_salaries[[#This Row],[remote_ratio]]=50,"Hybrid")</f>
        <v>Remote</v>
      </c>
      <c r="N2769" s="10" t="str" cm="1">
        <f t="array" ref="N27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69" s="10" t="str">
        <f>VLOOKUP(ds_salaries[[#This Row],[employee_residence]],country_codes_wiki!A:B,2,0)</f>
        <v>United States</v>
      </c>
    </row>
    <row r="2770" spans="1:15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  <c r="L2770" s="10" cm="1">
        <f t="array" ref="L2770">MEDIAN(IF(ds_salaries[experience_level]=ds_salaries[[#This Row],[experience_level]],ds_salaries[salary_in_usd]))</f>
        <v>146000</v>
      </c>
      <c r="M2770" s="10" t="str" cm="1">
        <f t="array" ref="M2770">_xlfn.IFS(ds_salaries[[#This Row],[remote_ratio]]=100,"Remote",ds_salaries[[#This Row],[remote_ratio]]=0,"Onsite",ds_salaries[[#This Row],[remote_ratio]]=50,"Hybrid")</f>
        <v>Remote</v>
      </c>
      <c r="N2770" s="10" t="str" cm="1">
        <f t="array" ref="N27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0" s="10" t="str">
        <f>VLOOKUP(ds_salaries[[#This Row],[employee_residence]],country_codes_wiki!A:B,2,0)</f>
        <v>United States</v>
      </c>
    </row>
    <row r="2771" spans="1:15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  <c r="L2771" s="10" cm="1">
        <f t="array" ref="L2771">MEDIAN(IF(ds_salaries[experience_level]=ds_salaries[[#This Row],[experience_level]],ds_salaries[salary_in_usd]))</f>
        <v>146000</v>
      </c>
      <c r="M2771" s="10" t="str" cm="1">
        <f t="array" ref="M2771">_xlfn.IFS(ds_salaries[[#This Row],[remote_ratio]]=100,"Remote",ds_salaries[[#This Row],[remote_ratio]]=0,"Onsite",ds_salaries[[#This Row],[remote_ratio]]=50,"Hybrid")</f>
        <v>Remote</v>
      </c>
      <c r="N2771" s="10" t="str" cm="1">
        <f t="array" ref="N27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1" s="10" t="str">
        <f>VLOOKUP(ds_salaries[[#This Row],[employee_residence]],country_codes_wiki!A:B,2,0)</f>
        <v>United States</v>
      </c>
    </row>
    <row r="2772" spans="1:15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  <c r="L2772" s="10" cm="1">
        <f t="array" ref="L2772">MEDIAN(IF(ds_salaries[experience_level]=ds_salaries[[#This Row],[experience_level]],ds_salaries[salary_in_usd]))</f>
        <v>146000</v>
      </c>
      <c r="M2772" s="10" t="str" cm="1">
        <f t="array" ref="M2772">_xlfn.IFS(ds_salaries[[#This Row],[remote_ratio]]=100,"Remote",ds_salaries[[#This Row],[remote_ratio]]=0,"Onsite",ds_salaries[[#This Row],[remote_ratio]]=50,"Hybrid")</f>
        <v>Remote</v>
      </c>
      <c r="N2772" s="10" t="str" cm="1">
        <f t="array" ref="N27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2" s="10" t="str">
        <f>VLOOKUP(ds_salaries[[#This Row],[employee_residence]],country_codes_wiki!A:B,2,0)</f>
        <v>United States</v>
      </c>
    </row>
    <row r="2773" spans="1:15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  <c r="L2773" s="10" cm="1">
        <f t="array" ref="L2773">MEDIAN(IF(ds_salaries[experience_level]=ds_salaries[[#This Row],[experience_level]],ds_salaries[salary_in_usd]))</f>
        <v>146000</v>
      </c>
      <c r="M2773" s="10" t="str" cm="1">
        <f t="array" ref="M2773">_xlfn.IFS(ds_salaries[[#This Row],[remote_ratio]]=100,"Remote",ds_salaries[[#This Row],[remote_ratio]]=0,"Onsite",ds_salaries[[#This Row],[remote_ratio]]=50,"Hybrid")</f>
        <v>Remote</v>
      </c>
      <c r="N2773" s="10" t="str" cm="1">
        <f t="array" ref="N27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3" s="10" t="str">
        <f>VLOOKUP(ds_salaries[[#This Row],[employee_residence]],country_codes_wiki!A:B,2,0)</f>
        <v>United States</v>
      </c>
    </row>
    <row r="2774" spans="1:15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  <c r="L2774" s="10" cm="1">
        <f t="array" ref="L2774">MEDIAN(IF(ds_salaries[experience_level]=ds_salaries[[#This Row],[experience_level]],ds_salaries[salary_in_usd]))</f>
        <v>146000</v>
      </c>
      <c r="M2774" s="10" t="str" cm="1">
        <f t="array" ref="M2774">_xlfn.IFS(ds_salaries[[#This Row],[remote_ratio]]=100,"Remote",ds_salaries[[#This Row],[remote_ratio]]=0,"Onsite",ds_salaries[[#This Row],[remote_ratio]]=50,"Hybrid")</f>
        <v>Onsite</v>
      </c>
      <c r="N2774" s="10" t="str" cm="1">
        <f t="array" ref="N27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4" s="10" t="str">
        <f>VLOOKUP(ds_salaries[[#This Row],[employee_residence]],country_codes_wiki!A:B,2,0)</f>
        <v>United States</v>
      </c>
    </row>
    <row r="2775" spans="1:15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  <c r="L2775" s="10" cm="1">
        <f t="array" ref="L2775">MEDIAN(IF(ds_salaries[experience_level]=ds_salaries[[#This Row],[experience_level]],ds_salaries[salary_in_usd]))</f>
        <v>146000</v>
      </c>
      <c r="M2775" s="10" t="str" cm="1">
        <f t="array" ref="M2775">_xlfn.IFS(ds_salaries[[#This Row],[remote_ratio]]=100,"Remote",ds_salaries[[#This Row],[remote_ratio]]=0,"Onsite",ds_salaries[[#This Row],[remote_ratio]]=50,"Hybrid")</f>
        <v>Onsite</v>
      </c>
      <c r="N2775" s="10" t="str" cm="1">
        <f t="array" ref="N27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5" s="10" t="str">
        <f>VLOOKUP(ds_salaries[[#This Row],[employee_residence]],country_codes_wiki!A:B,2,0)</f>
        <v>United States</v>
      </c>
    </row>
    <row r="2776" spans="1:15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  <c r="L2776" s="10" cm="1">
        <f t="array" ref="L2776">MEDIAN(IF(ds_salaries[experience_level]=ds_salaries[[#This Row],[experience_level]],ds_salaries[salary_in_usd]))</f>
        <v>146000</v>
      </c>
      <c r="M2776" s="10" t="str" cm="1">
        <f t="array" ref="M2776">_xlfn.IFS(ds_salaries[[#This Row],[remote_ratio]]=100,"Remote",ds_salaries[[#This Row],[remote_ratio]]=0,"Onsite",ds_salaries[[#This Row],[remote_ratio]]=50,"Hybrid")</f>
        <v>Remote</v>
      </c>
      <c r="N2776" s="10" t="str" cm="1">
        <f t="array" ref="N27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6" s="10" t="str">
        <f>VLOOKUP(ds_salaries[[#This Row],[employee_residence]],country_codes_wiki!A:B,2,0)</f>
        <v>United States</v>
      </c>
    </row>
    <row r="2777" spans="1:15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  <c r="L2777" s="10" cm="1">
        <f t="array" ref="L2777">MEDIAN(IF(ds_salaries[experience_level]=ds_salaries[[#This Row],[experience_level]],ds_salaries[salary_in_usd]))</f>
        <v>146000</v>
      </c>
      <c r="M2777" s="10" t="str" cm="1">
        <f t="array" ref="M2777">_xlfn.IFS(ds_salaries[[#This Row],[remote_ratio]]=100,"Remote",ds_salaries[[#This Row],[remote_ratio]]=0,"Onsite",ds_salaries[[#This Row],[remote_ratio]]=50,"Hybrid")</f>
        <v>Remote</v>
      </c>
      <c r="N2777" s="10" t="str" cm="1">
        <f t="array" ref="N27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7" s="10" t="str">
        <f>VLOOKUP(ds_salaries[[#This Row],[employee_residence]],country_codes_wiki!A:B,2,0)</f>
        <v>United States</v>
      </c>
    </row>
    <row r="2778" spans="1:15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  <c r="L2778" s="10" cm="1">
        <f t="array" ref="L2778">MEDIAN(IF(ds_salaries[experience_level]=ds_salaries[[#This Row],[experience_level]],ds_salaries[salary_in_usd]))</f>
        <v>100000</v>
      </c>
      <c r="M2778" s="10" t="str" cm="1">
        <f t="array" ref="M2778">_xlfn.IFS(ds_salaries[[#This Row],[remote_ratio]]=100,"Remote",ds_salaries[[#This Row],[remote_ratio]]=0,"Onsite",ds_salaries[[#This Row],[remote_ratio]]=50,"Hybrid")</f>
        <v>Remote</v>
      </c>
      <c r="N2778" s="10" t="str" cm="1">
        <f t="array" ref="N27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8" s="10" t="str">
        <f>VLOOKUP(ds_salaries[[#This Row],[employee_residence]],country_codes_wiki!A:B,2,0)</f>
        <v>United States</v>
      </c>
    </row>
    <row r="2779" spans="1:15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  <c r="L2779" s="10" cm="1">
        <f t="array" ref="L2779">MEDIAN(IF(ds_salaries[experience_level]=ds_salaries[[#This Row],[experience_level]],ds_salaries[salary_in_usd]))</f>
        <v>100000</v>
      </c>
      <c r="M2779" s="10" t="str" cm="1">
        <f t="array" ref="M2779">_xlfn.IFS(ds_salaries[[#This Row],[remote_ratio]]=100,"Remote",ds_salaries[[#This Row],[remote_ratio]]=0,"Onsite",ds_salaries[[#This Row],[remote_ratio]]=50,"Hybrid")</f>
        <v>Remote</v>
      </c>
      <c r="N2779" s="10" t="str" cm="1">
        <f t="array" ref="N27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79" s="10" t="str">
        <f>VLOOKUP(ds_salaries[[#This Row],[employee_residence]],country_codes_wiki!A:B,2,0)</f>
        <v>United States</v>
      </c>
    </row>
    <row r="2780" spans="1:15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  <c r="L2780" s="10" cm="1">
        <f t="array" ref="L2780">MEDIAN(IF(ds_salaries[experience_level]=ds_salaries[[#This Row],[experience_level]],ds_salaries[salary_in_usd]))</f>
        <v>100000</v>
      </c>
      <c r="M2780" s="10" t="str" cm="1">
        <f t="array" ref="M2780">_xlfn.IFS(ds_salaries[[#This Row],[remote_ratio]]=100,"Remote",ds_salaries[[#This Row],[remote_ratio]]=0,"Onsite",ds_salaries[[#This Row],[remote_ratio]]=50,"Hybrid")</f>
        <v>Remote</v>
      </c>
      <c r="N2780" s="10" t="str" cm="1">
        <f t="array" ref="N27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0" s="10" t="str">
        <f>VLOOKUP(ds_salaries[[#This Row],[employee_residence]],country_codes_wiki!A:B,2,0)</f>
        <v>Great Britain</v>
      </c>
    </row>
    <row r="2781" spans="1:15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  <c r="L2781" s="10" cm="1">
        <f t="array" ref="L2781">MEDIAN(IF(ds_salaries[experience_level]=ds_salaries[[#This Row],[experience_level]],ds_salaries[salary_in_usd]))</f>
        <v>100000</v>
      </c>
      <c r="M2781" s="10" t="str" cm="1">
        <f t="array" ref="M2781">_xlfn.IFS(ds_salaries[[#This Row],[remote_ratio]]=100,"Remote",ds_salaries[[#This Row],[remote_ratio]]=0,"Onsite",ds_salaries[[#This Row],[remote_ratio]]=50,"Hybrid")</f>
        <v>Remote</v>
      </c>
      <c r="N2781" s="10" t="str" cm="1">
        <f t="array" ref="N27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1" s="10" t="str">
        <f>VLOOKUP(ds_salaries[[#This Row],[employee_residence]],country_codes_wiki!A:B,2,0)</f>
        <v>Great Britain</v>
      </c>
    </row>
    <row r="2782" spans="1:15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  <c r="L2782" s="10" cm="1">
        <f t="array" ref="L2782">MEDIAN(IF(ds_salaries[experience_level]=ds_salaries[[#This Row],[experience_level]],ds_salaries[salary_in_usd]))</f>
        <v>146000</v>
      </c>
      <c r="M2782" s="10" t="str" cm="1">
        <f t="array" ref="M2782">_xlfn.IFS(ds_salaries[[#This Row],[remote_ratio]]=100,"Remote",ds_salaries[[#This Row],[remote_ratio]]=0,"Onsite",ds_salaries[[#This Row],[remote_ratio]]=50,"Hybrid")</f>
        <v>Onsite</v>
      </c>
      <c r="N2782" s="10" t="str" cm="1">
        <f t="array" ref="N27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2" s="10" t="str">
        <f>VLOOKUP(ds_salaries[[#This Row],[employee_residence]],country_codes_wiki!A:B,2,0)</f>
        <v>United States</v>
      </c>
    </row>
    <row r="2783" spans="1:15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  <c r="L2783" s="10" cm="1">
        <f t="array" ref="L2783">MEDIAN(IF(ds_salaries[experience_level]=ds_salaries[[#This Row],[experience_level]],ds_salaries[salary_in_usd]))</f>
        <v>146000</v>
      </c>
      <c r="M2783" s="10" t="str" cm="1">
        <f t="array" ref="M2783">_xlfn.IFS(ds_salaries[[#This Row],[remote_ratio]]=100,"Remote",ds_salaries[[#This Row],[remote_ratio]]=0,"Onsite",ds_salaries[[#This Row],[remote_ratio]]=50,"Hybrid")</f>
        <v>Onsite</v>
      </c>
      <c r="N2783" s="10" t="str" cm="1">
        <f t="array" ref="N27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3" s="10" t="str">
        <f>VLOOKUP(ds_salaries[[#This Row],[employee_residence]],country_codes_wiki!A:B,2,0)</f>
        <v>United States</v>
      </c>
    </row>
    <row r="2784" spans="1:15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  <c r="L2784" s="10" cm="1">
        <f t="array" ref="L2784">MEDIAN(IF(ds_salaries[experience_level]=ds_salaries[[#This Row],[experience_level]],ds_salaries[salary_in_usd]))</f>
        <v>146000</v>
      </c>
      <c r="M2784" s="10" t="str" cm="1">
        <f t="array" ref="M2784">_xlfn.IFS(ds_salaries[[#This Row],[remote_ratio]]=100,"Remote",ds_salaries[[#This Row],[remote_ratio]]=0,"Onsite",ds_salaries[[#This Row],[remote_ratio]]=50,"Hybrid")</f>
        <v>Onsite</v>
      </c>
      <c r="N2784" s="10" t="str" cm="1">
        <f t="array" ref="N27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4" s="10" t="str">
        <f>VLOOKUP(ds_salaries[[#This Row],[employee_residence]],country_codes_wiki!A:B,2,0)</f>
        <v>Spain</v>
      </c>
    </row>
    <row r="2785" spans="1:15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  <c r="L2785" s="10" cm="1">
        <f t="array" ref="L2785">MEDIAN(IF(ds_salaries[experience_level]=ds_salaries[[#This Row],[experience_level]],ds_salaries[salary_in_usd]))</f>
        <v>146000</v>
      </c>
      <c r="M2785" s="10" t="str" cm="1">
        <f t="array" ref="M2785">_xlfn.IFS(ds_salaries[[#This Row],[remote_ratio]]=100,"Remote",ds_salaries[[#This Row],[remote_ratio]]=0,"Onsite",ds_salaries[[#This Row],[remote_ratio]]=50,"Hybrid")</f>
        <v>Onsite</v>
      </c>
      <c r="N2785" s="10" t="str" cm="1">
        <f t="array" ref="N27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5" s="10" t="str">
        <f>VLOOKUP(ds_salaries[[#This Row],[employee_residence]],country_codes_wiki!A:B,2,0)</f>
        <v>Spain</v>
      </c>
    </row>
    <row r="2786" spans="1:15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  <c r="L2786" s="10" cm="1">
        <f t="array" ref="L2786">MEDIAN(IF(ds_salaries[experience_level]=ds_salaries[[#This Row],[experience_level]],ds_salaries[salary_in_usd]))</f>
        <v>100000</v>
      </c>
      <c r="M2786" s="10" t="str" cm="1">
        <f t="array" ref="M2786">_xlfn.IFS(ds_salaries[[#This Row],[remote_ratio]]=100,"Remote",ds_salaries[[#This Row],[remote_ratio]]=0,"Onsite",ds_salaries[[#This Row],[remote_ratio]]=50,"Hybrid")</f>
        <v>Remote</v>
      </c>
      <c r="N2786" s="10" t="str" cm="1">
        <f t="array" ref="N27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6" s="10" t="str">
        <f>VLOOKUP(ds_salaries[[#This Row],[employee_residence]],country_codes_wiki!A:B,2,0)</f>
        <v>United States</v>
      </c>
    </row>
    <row r="2787" spans="1:15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  <c r="L2787" s="10" cm="1">
        <f t="array" ref="L2787">MEDIAN(IF(ds_salaries[experience_level]=ds_salaries[[#This Row],[experience_level]],ds_salaries[salary_in_usd]))</f>
        <v>100000</v>
      </c>
      <c r="M2787" s="10" t="str" cm="1">
        <f t="array" ref="M2787">_xlfn.IFS(ds_salaries[[#This Row],[remote_ratio]]=100,"Remote",ds_salaries[[#This Row],[remote_ratio]]=0,"Onsite",ds_salaries[[#This Row],[remote_ratio]]=50,"Hybrid")</f>
        <v>Remote</v>
      </c>
      <c r="N2787" s="10" t="str" cm="1">
        <f t="array" ref="N27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7" s="10" t="str">
        <f>VLOOKUP(ds_salaries[[#This Row],[employee_residence]],country_codes_wiki!A:B,2,0)</f>
        <v>Great Britain</v>
      </c>
    </row>
    <row r="2788" spans="1:15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  <c r="L2788" s="10" cm="1">
        <f t="array" ref="L2788">MEDIAN(IF(ds_salaries[experience_level]=ds_salaries[[#This Row],[experience_level]],ds_salaries[salary_in_usd]))</f>
        <v>70000</v>
      </c>
      <c r="M2788" s="10" t="str" cm="1">
        <f t="array" ref="M2788">_xlfn.IFS(ds_salaries[[#This Row],[remote_ratio]]=100,"Remote",ds_salaries[[#This Row],[remote_ratio]]=0,"Onsite",ds_salaries[[#This Row],[remote_ratio]]=50,"Hybrid")</f>
        <v>Hybrid</v>
      </c>
      <c r="N2788" s="10" t="str" cm="1">
        <f t="array" ref="N27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8" s="10" t="str">
        <f>VLOOKUP(ds_salaries[[#This Row],[employee_residence]],country_codes_wiki!A:B,2,0)</f>
        <v>India</v>
      </c>
    </row>
    <row r="2789" spans="1:15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  <c r="L2789" s="10" cm="1">
        <f t="array" ref="L2789">MEDIAN(IF(ds_salaries[experience_level]=ds_salaries[[#This Row],[experience_level]],ds_salaries[salary_in_usd]))</f>
        <v>146000</v>
      </c>
      <c r="M2789" s="10" t="str" cm="1">
        <f t="array" ref="M2789">_xlfn.IFS(ds_salaries[[#This Row],[remote_ratio]]=100,"Remote",ds_salaries[[#This Row],[remote_ratio]]=0,"Onsite",ds_salaries[[#This Row],[remote_ratio]]=50,"Hybrid")</f>
        <v>Remote</v>
      </c>
      <c r="N2789" s="10" t="str" cm="1">
        <f t="array" ref="N27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89" s="10" t="str">
        <f>VLOOKUP(ds_salaries[[#This Row],[employee_residence]],country_codes_wiki!A:B,2,0)</f>
        <v>United States</v>
      </c>
    </row>
    <row r="2790" spans="1:15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  <c r="L2790" s="10" cm="1">
        <f t="array" ref="L2790">MEDIAN(IF(ds_salaries[experience_level]=ds_salaries[[#This Row],[experience_level]],ds_salaries[salary_in_usd]))</f>
        <v>146000</v>
      </c>
      <c r="M2790" s="10" t="str" cm="1">
        <f t="array" ref="M2790">_xlfn.IFS(ds_salaries[[#This Row],[remote_ratio]]=100,"Remote",ds_salaries[[#This Row],[remote_ratio]]=0,"Onsite",ds_salaries[[#This Row],[remote_ratio]]=50,"Hybrid")</f>
        <v>Remote</v>
      </c>
      <c r="N2790" s="10" t="str" cm="1">
        <f t="array" ref="N27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0" s="10" t="str">
        <f>VLOOKUP(ds_salaries[[#This Row],[employee_residence]],country_codes_wiki!A:B,2,0)</f>
        <v>United States</v>
      </c>
    </row>
    <row r="2791" spans="1:15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  <c r="L2791" s="10" cm="1">
        <f t="array" ref="L2791">MEDIAN(IF(ds_salaries[experience_level]=ds_salaries[[#This Row],[experience_level]],ds_salaries[salary_in_usd]))</f>
        <v>70000</v>
      </c>
      <c r="M2791" s="10" t="str" cm="1">
        <f t="array" ref="M2791">_xlfn.IFS(ds_salaries[[#This Row],[remote_ratio]]=100,"Remote",ds_salaries[[#This Row],[remote_ratio]]=0,"Onsite",ds_salaries[[#This Row],[remote_ratio]]=50,"Hybrid")</f>
        <v>Remote</v>
      </c>
      <c r="N2791" s="10" t="str" cm="1">
        <f t="array" ref="N27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1" s="10" t="str">
        <f>VLOOKUP(ds_salaries[[#This Row],[employee_residence]],country_codes_wiki!A:B,2,0)</f>
        <v>Portugal</v>
      </c>
    </row>
    <row r="2792" spans="1:15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  <c r="L2792" s="10" cm="1">
        <f t="array" ref="L2792">MEDIAN(IF(ds_salaries[experience_level]=ds_salaries[[#This Row],[experience_level]],ds_salaries[salary_in_usd]))</f>
        <v>146000</v>
      </c>
      <c r="M2792" s="10" t="str" cm="1">
        <f t="array" ref="M2792">_xlfn.IFS(ds_salaries[[#This Row],[remote_ratio]]=100,"Remote",ds_salaries[[#This Row],[remote_ratio]]=0,"Onsite",ds_salaries[[#This Row],[remote_ratio]]=50,"Hybrid")</f>
        <v>Remote</v>
      </c>
      <c r="N2792" s="10" t="str" cm="1">
        <f t="array" ref="N27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2" s="10" t="str">
        <f>VLOOKUP(ds_salaries[[#This Row],[employee_residence]],country_codes_wiki!A:B,2,0)</f>
        <v>United States</v>
      </c>
    </row>
    <row r="2793" spans="1:15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  <c r="L2793" s="10" cm="1">
        <f t="array" ref="L2793">MEDIAN(IF(ds_salaries[experience_level]=ds_salaries[[#This Row],[experience_level]],ds_salaries[salary_in_usd]))</f>
        <v>146000</v>
      </c>
      <c r="M2793" s="10" t="str" cm="1">
        <f t="array" ref="M2793">_xlfn.IFS(ds_salaries[[#This Row],[remote_ratio]]=100,"Remote",ds_salaries[[#This Row],[remote_ratio]]=0,"Onsite",ds_salaries[[#This Row],[remote_ratio]]=50,"Hybrid")</f>
        <v>Remote</v>
      </c>
      <c r="N2793" s="10" t="str" cm="1">
        <f t="array" ref="N27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3" s="10" t="str">
        <f>VLOOKUP(ds_salaries[[#This Row],[employee_residence]],country_codes_wiki!A:B,2,0)</f>
        <v>United States</v>
      </c>
    </row>
    <row r="2794" spans="1:15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  <c r="L2794" s="10" cm="1">
        <f t="array" ref="L2794">MEDIAN(IF(ds_salaries[experience_level]=ds_salaries[[#This Row],[experience_level]],ds_salaries[salary_in_usd]))</f>
        <v>146000</v>
      </c>
      <c r="M2794" s="10" t="str" cm="1">
        <f t="array" ref="M2794">_xlfn.IFS(ds_salaries[[#This Row],[remote_ratio]]=100,"Remote",ds_salaries[[#This Row],[remote_ratio]]=0,"Onsite",ds_salaries[[#This Row],[remote_ratio]]=50,"Hybrid")</f>
        <v>Remote</v>
      </c>
      <c r="N2794" s="10" t="str" cm="1">
        <f t="array" ref="N27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4" s="10" t="str">
        <f>VLOOKUP(ds_salaries[[#This Row],[employee_residence]],country_codes_wiki!A:B,2,0)</f>
        <v>United States</v>
      </c>
    </row>
    <row r="2795" spans="1:15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  <c r="L2795" s="10" cm="1">
        <f t="array" ref="L2795">MEDIAN(IF(ds_salaries[experience_level]=ds_salaries[[#This Row],[experience_level]],ds_salaries[salary_in_usd]))</f>
        <v>146000</v>
      </c>
      <c r="M2795" s="10" t="str" cm="1">
        <f t="array" ref="M2795">_xlfn.IFS(ds_salaries[[#This Row],[remote_ratio]]=100,"Remote",ds_salaries[[#This Row],[remote_ratio]]=0,"Onsite",ds_salaries[[#This Row],[remote_ratio]]=50,"Hybrid")</f>
        <v>Remote</v>
      </c>
      <c r="N2795" s="10" t="str" cm="1">
        <f t="array" ref="N27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5" s="10" t="str">
        <f>VLOOKUP(ds_salaries[[#This Row],[employee_residence]],country_codes_wiki!A:B,2,0)</f>
        <v>United States</v>
      </c>
    </row>
    <row r="2796" spans="1:15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  <c r="L2796" s="10" cm="1">
        <f t="array" ref="L2796">MEDIAN(IF(ds_salaries[experience_level]=ds_salaries[[#This Row],[experience_level]],ds_salaries[salary_in_usd]))</f>
        <v>146000</v>
      </c>
      <c r="M2796" s="10" t="str" cm="1">
        <f t="array" ref="M2796">_xlfn.IFS(ds_salaries[[#This Row],[remote_ratio]]=100,"Remote",ds_salaries[[#This Row],[remote_ratio]]=0,"Onsite",ds_salaries[[#This Row],[remote_ratio]]=50,"Hybrid")</f>
        <v>Remote</v>
      </c>
      <c r="N2796" s="10" t="str" cm="1">
        <f t="array" ref="N27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6" s="10" t="str">
        <f>VLOOKUP(ds_salaries[[#This Row],[employee_residence]],country_codes_wiki!A:B,2,0)</f>
        <v>United States</v>
      </c>
    </row>
    <row r="2797" spans="1:15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  <c r="L2797" s="10" cm="1">
        <f t="array" ref="L2797">MEDIAN(IF(ds_salaries[experience_level]=ds_salaries[[#This Row],[experience_level]],ds_salaries[salary_in_usd]))</f>
        <v>146000</v>
      </c>
      <c r="M2797" s="10" t="str" cm="1">
        <f t="array" ref="M2797">_xlfn.IFS(ds_salaries[[#This Row],[remote_ratio]]=100,"Remote",ds_salaries[[#This Row],[remote_ratio]]=0,"Onsite",ds_salaries[[#This Row],[remote_ratio]]=50,"Hybrid")</f>
        <v>Remote</v>
      </c>
      <c r="N2797" s="10" t="str" cm="1">
        <f t="array" ref="N27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7" s="10" t="str">
        <f>VLOOKUP(ds_salaries[[#This Row],[employee_residence]],country_codes_wiki!A:B,2,0)</f>
        <v>United States</v>
      </c>
    </row>
    <row r="2798" spans="1:15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  <c r="L2798" s="10" cm="1">
        <f t="array" ref="L2798">MEDIAN(IF(ds_salaries[experience_level]=ds_salaries[[#This Row],[experience_level]],ds_salaries[salary_in_usd]))</f>
        <v>146000</v>
      </c>
      <c r="M2798" s="10" t="str" cm="1">
        <f t="array" ref="M2798">_xlfn.IFS(ds_salaries[[#This Row],[remote_ratio]]=100,"Remote",ds_salaries[[#This Row],[remote_ratio]]=0,"Onsite",ds_salaries[[#This Row],[remote_ratio]]=50,"Hybrid")</f>
        <v>Remote</v>
      </c>
      <c r="N2798" s="10" t="str" cm="1">
        <f t="array" ref="N27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8" s="10" t="str">
        <f>VLOOKUP(ds_salaries[[#This Row],[employee_residence]],country_codes_wiki!A:B,2,0)</f>
        <v>United States</v>
      </c>
    </row>
    <row r="2799" spans="1:15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  <c r="L2799" s="10" cm="1">
        <f t="array" ref="L2799">MEDIAN(IF(ds_salaries[experience_level]=ds_salaries[[#This Row],[experience_level]],ds_salaries[salary_in_usd]))</f>
        <v>146000</v>
      </c>
      <c r="M2799" s="10" t="str" cm="1">
        <f t="array" ref="M2799">_xlfn.IFS(ds_salaries[[#This Row],[remote_ratio]]=100,"Remote",ds_salaries[[#This Row],[remote_ratio]]=0,"Onsite",ds_salaries[[#This Row],[remote_ratio]]=50,"Hybrid")</f>
        <v>Remote</v>
      </c>
      <c r="N2799" s="10" t="str" cm="1">
        <f t="array" ref="N27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799" s="10" t="str">
        <f>VLOOKUP(ds_salaries[[#This Row],[employee_residence]],country_codes_wiki!A:B,2,0)</f>
        <v>United States</v>
      </c>
    </row>
    <row r="2800" spans="1:15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  <c r="L2800" s="10" cm="1">
        <f t="array" ref="L2800">MEDIAN(IF(ds_salaries[experience_level]=ds_salaries[[#This Row],[experience_level]],ds_salaries[salary_in_usd]))</f>
        <v>146000</v>
      </c>
      <c r="M2800" s="10" t="str" cm="1">
        <f t="array" ref="M2800">_xlfn.IFS(ds_salaries[[#This Row],[remote_ratio]]=100,"Remote",ds_salaries[[#This Row],[remote_ratio]]=0,"Onsite",ds_salaries[[#This Row],[remote_ratio]]=50,"Hybrid")</f>
        <v>Remote</v>
      </c>
      <c r="N2800" s="10" t="str" cm="1">
        <f t="array" ref="N28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0" s="10" t="str">
        <f>VLOOKUP(ds_salaries[[#This Row],[employee_residence]],country_codes_wiki!A:B,2,0)</f>
        <v>United States</v>
      </c>
    </row>
    <row r="2801" spans="1:15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  <c r="L2801" s="10" cm="1">
        <f t="array" ref="L2801">MEDIAN(IF(ds_salaries[experience_level]=ds_salaries[[#This Row],[experience_level]],ds_salaries[salary_in_usd]))</f>
        <v>146000</v>
      </c>
      <c r="M2801" s="10" t="str" cm="1">
        <f t="array" ref="M2801">_xlfn.IFS(ds_salaries[[#This Row],[remote_ratio]]=100,"Remote",ds_salaries[[#This Row],[remote_ratio]]=0,"Onsite",ds_salaries[[#This Row],[remote_ratio]]=50,"Hybrid")</f>
        <v>Remote</v>
      </c>
      <c r="N2801" s="10" t="str" cm="1">
        <f t="array" ref="N28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1" s="10" t="str">
        <f>VLOOKUP(ds_salaries[[#This Row],[employee_residence]],country_codes_wiki!A:B,2,0)</f>
        <v>United States</v>
      </c>
    </row>
    <row r="2802" spans="1:15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  <c r="L2802" s="10" cm="1">
        <f t="array" ref="L2802">MEDIAN(IF(ds_salaries[experience_level]=ds_salaries[[#This Row],[experience_level]],ds_salaries[salary_in_usd]))</f>
        <v>70000</v>
      </c>
      <c r="M2802" s="10" t="str" cm="1">
        <f t="array" ref="M2802">_xlfn.IFS(ds_salaries[[#This Row],[remote_ratio]]=100,"Remote",ds_salaries[[#This Row],[remote_ratio]]=0,"Onsite",ds_salaries[[#This Row],[remote_ratio]]=50,"Hybrid")</f>
        <v>Remote</v>
      </c>
      <c r="N2802" s="10" t="str" cm="1">
        <f t="array" ref="N28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2" s="10" t="str">
        <f>VLOOKUP(ds_salaries[[#This Row],[employee_residence]],country_codes_wiki!A:B,2,0)</f>
        <v>India</v>
      </c>
    </row>
    <row r="2803" spans="1:15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  <c r="L2803" s="10" cm="1">
        <f t="array" ref="L2803">MEDIAN(IF(ds_salaries[experience_level]=ds_salaries[[#This Row],[experience_level]],ds_salaries[salary_in_usd]))</f>
        <v>146000</v>
      </c>
      <c r="M2803" s="10" t="str" cm="1">
        <f t="array" ref="M2803">_xlfn.IFS(ds_salaries[[#This Row],[remote_ratio]]=100,"Remote",ds_salaries[[#This Row],[remote_ratio]]=0,"Onsite",ds_salaries[[#This Row],[remote_ratio]]=50,"Hybrid")</f>
        <v>Remote</v>
      </c>
      <c r="N2803" s="10" t="str" cm="1">
        <f t="array" ref="N28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3" s="10" t="str">
        <f>VLOOKUP(ds_salaries[[#This Row],[employee_residence]],country_codes_wiki!A:B,2,0)</f>
        <v>United States</v>
      </c>
    </row>
    <row r="2804" spans="1:15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  <c r="L2804" s="10" cm="1">
        <f t="array" ref="L2804">MEDIAN(IF(ds_salaries[experience_level]=ds_salaries[[#This Row],[experience_level]],ds_salaries[salary_in_usd]))</f>
        <v>146000</v>
      </c>
      <c r="M2804" s="10" t="str" cm="1">
        <f t="array" ref="M2804">_xlfn.IFS(ds_salaries[[#This Row],[remote_ratio]]=100,"Remote",ds_salaries[[#This Row],[remote_ratio]]=0,"Onsite",ds_salaries[[#This Row],[remote_ratio]]=50,"Hybrid")</f>
        <v>Remote</v>
      </c>
      <c r="N2804" s="10" t="str" cm="1">
        <f t="array" ref="N28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4" s="10" t="str">
        <f>VLOOKUP(ds_salaries[[#This Row],[employee_residence]],country_codes_wiki!A:B,2,0)</f>
        <v>United States</v>
      </c>
    </row>
    <row r="2805" spans="1:15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  <c r="L2805" s="10" cm="1">
        <f t="array" ref="L2805">MEDIAN(IF(ds_salaries[experience_level]=ds_salaries[[#This Row],[experience_level]],ds_salaries[salary_in_usd]))</f>
        <v>146000</v>
      </c>
      <c r="M2805" s="10" t="str" cm="1">
        <f t="array" ref="M2805">_xlfn.IFS(ds_salaries[[#This Row],[remote_ratio]]=100,"Remote",ds_salaries[[#This Row],[remote_ratio]]=0,"Onsite",ds_salaries[[#This Row],[remote_ratio]]=50,"Hybrid")</f>
        <v>Remote</v>
      </c>
      <c r="N2805" s="10" t="str" cm="1">
        <f t="array" ref="N28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5" s="10" t="str">
        <f>VLOOKUP(ds_salaries[[#This Row],[employee_residence]],country_codes_wiki!A:B,2,0)</f>
        <v>United States</v>
      </c>
    </row>
    <row r="2806" spans="1:15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  <c r="L2806" s="10" cm="1">
        <f t="array" ref="L2806">MEDIAN(IF(ds_salaries[experience_level]=ds_salaries[[#This Row],[experience_level]],ds_salaries[salary_in_usd]))</f>
        <v>146000</v>
      </c>
      <c r="M2806" s="10" t="str" cm="1">
        <f t="array" ref="M2806">_xlfn.IFS(ds_salaries[[#This Row],[remote_ratio]]=100,"Remote",ds_salaries[[#This Row],[remote_ratio]]=0,"Onsite",ds_salaries[[#This Row],[remote_ratio]]=50,"Hybrid")</f>
        <v>Remote</v>
      </c>
      <c r="N2806" s="10" t="str" cm="1">
        <f t="array" ref="N28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6" s="10" t="str">
        <f>VLOOKUP(ds_salaries[[#This Row],[employee_residence]],country_codes_wiki!A:B,2,0)</f>
        <v>United States</v>
      </c>
    </row>
    <row r="2807" spans="1:15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  <c r="L2807" s="10" cm="1">
        <f t="array" ref="L2807">MEDIAN(IF(ds_salaries[experience_level]=ds_salaries[[#This Row],[experience_level]],ds_salaries[salary_in_usd]))</f>
        <v>100000</v>
      </c>
      <c r="M2807" s="10" t="str" cm="1">
        <f t="array" ref="M2807">_xlfn.IFS(ds_salaries[[#This Row],[remote_ratio]]=100,"Remote",ds_salaries[[#This Row],[remote_ratio]]=0,"Onsite",ds_salaries[[#This Row],[remote_ratio]]=50,"Hybrid")</f>
        <v>Remote</v>
      </c>
      <c r="N2807" s="10" t="str" cm="1">
        <f t="array" ref="N2807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2807" s="10" t="str">
        <f>VLOOKUP(ds_salaries[[#This Row],[employee_residence]],country_codes_wiki!A:B,2,0)</f>
        <v>India</v>
      </c>
    </row>
    <row r="2808" spans="1:15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  <c r="L2808" s="10" cm="1">
        <f t="array" ref="L2808">MEDIAN(IF(ds_salaries[experience_level]=ds_salaries[[#This Row],[experience_level]],ds_salaries[salary_in_usd]))</f>
        <v>146000</v>
      </c>
      <c r="M2808" s="10" t="str" cm="1">
        <f t="array" ref="M2808">_xlfn.IFS(ds_salaries[[#This Row],[remote_ratio]]=100,"Remote",ds_salaries[[#This Row],[remote_ratio]]=0,"Onsite",ds_salaries[[#This Row],[remote_ratio]]=50,"Hybrid")</f>
        <v>Hybrid</v>
      </c>
      <c r="N2808" s="10" t="str" cm="1">
        <f t="array" ref="N28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8" s="10" t="str">
        <f>VLOOKUP(ds_salaries[[#This Row],[employee_residence]],country_codes_wiki!A:B,2,0)</f>
        <v>Finland</v>
      </c>
    </row>
    <row r="2809" spans="1:15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  <c r="L2809" s="10" cm="1">
        <f t="array" ref="L2809">MEDIAN(IF(ds_salaries[experience_level]=ds_salaries[[#This Row],[experience_level]],ds_salaries[salary_in_usd]))</f>
        <v>70000</v>
      </c>
      <c r="M2809" s="10" t="str" cm="1">
        <f t="array" ref="M2809">_xlfn.IFS(ds_salaries[[#This Row],[remote_ratio]]=100,"Remote",ds_salaries[[#This Row],[remote_ratio]]=0,"Onsite",ds_salaries[[#This Row],[remote_ratio]]=50,"Hybrid")</f>
        <v>Remote</v>
      </c>
      <c r="N2809" s="10" t="str" cm="1">
        <f t="array" ref="N28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09" s="10" t="str">
        <f>VLOOKUP(ds_salaries[[#This Row],[employee_residence]],country_codes_wiki!A:B,2,0)</f>
        <v>India</v>
      </c>
    </row>
    <row r="2810" spans="1:15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  <c r="L2810" s="10" cm="1">
        <f t="array" ref="L2810">MEDIAN(IF(ds_salaries[experience_level]=ds_salaries[[#This Row],[experience_level]],ds_salaries[salary_in_usd]))</f>
        <v>146000</v>
      </c>
      <c r="M2810" s="10" t="str" cm="1">
        <f t="array" ref="M2810">_xlfn.IFS(ds_salaries[[#This Row],[remote_ratio]]=100,"Remote",ds_salaries[[#This Row],[remote_ratio]]=0,"Onsite",ds_salaries[[#This Row],[remote_ratio]]=50,"Hybrid")</f>
        <v>Remote</v>
      </c>
      <c r="N2810" s="10" t="str" cm="1">
        <f t="array" ref="N28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0" s="10" t="str">
        <f>VLOOKUP(ds_salaries[[#This Row],[employee_residence]],country_codes_wiki!A:B,2,0)</f>
        <v>United States</v>
      </c>
    </row>
    <row r="2811" spans="1:15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  <c r="L2811" s="10" cm="1">
        <f t="array" ref="L2811">MEDIAN(IF(ds_salaries[experience_level]=ds_salaries[[#This Row],[experience_level]],ds_salaries[salary_in_usd]))</f>
        <v>146000</v>
      </c>
      <c r="M2811" s="10" t="str" cm="1">
        <f t="array" ref="M2811">_xlfn.IFS(ds_salaries[[#This Row],[remote_ratio]]=100,"Remote",ds_salaries[[#This Row],[remote_ratio]]=0,"Onsite",ds_salaries[[#This Row],[remote_ratio]]=50,"Hybrid")</f>
        <v>Remote</v>
      </c>
      <c r="N2811" s="10" t="str" cm="1">
        <f t="array" ref="N28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1" s="10" t="str">
        <f>VLOOKUP(ds_salaries[[#This Row],[employee_residence]],country_codes_wiki!A:B,2,0)</f>
        <v>United States</v>
      </c>
    </row>
    <row r="2812" spans="1:15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  <c r="L2812" s="10" cm="1">
        <f t="array" ref="L2812">MEDIAN(IF(ds_salaries[experience_level]=ds_salaries[[#This Row],[experience_level]],ds_salaries[salary_in_usd]))</f>
        <v>100000</v>
      </c>
      <c r="M2812" s="10" t="str" cm="1">
        <f t="array" ref="M2812">_xlfn.IFS(ds_salaries[[#This Row],[remote_ratio]]=100,"Remote",ds_salaries[[#This Row],[remote_ratio]]=0,"Onsite",ds_salaries[[#This Row],[remote_ratio]]=50,"Hybrid")</f>
        <v>Remote</v>
      </c>
      <c r="N2812" s="10" t="str" cm="1">
        <f t="array" ref="N28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2" s="10" t="str">
        <f>VLOOKUP(ds_salaries[[#This Row],[employee_residence]],country_codes_wiki!A:B,2,0)</f>
        <v>Great Britain</v>
      </c>
    </row>
    <row r="2813" spans="1:15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  <c r="L2813" s="10" cm="1">
        <f t="array" ref="L2813">MEDIAN(IF(ds_salaries[experience_level]=ds_salaries[[#This Row],[experience_level]],ds_salaries[salary_in_usd]))</f>
        <v>100000</v>
      </c>
      <c r="M2813" s="10" t="str" cm="1">
        <f t="array" ref="M2813">_xlfn.IFS(ds_salaries[[#This Row],[remote_ratio]]=100,"Remote",ds_salaries[[#This Row],[remote_ratio]]=0,"Onsite",ds_salaries[[#This Row],[remote_ratio]]=50,"Hybrid")</f>
        <v>Remote</v>
      </c>
      <c r="N2813" s="10" t="str" cm="1">
        <f t="array" ref="N28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3" s="10" t="str">
        <f>VLOOKUP(ds_salaries[[#This Row],[employee_residence]],country_codes_wiki!A:B,2,0)</f>
        <v>Great Britain</v>
      </c>
    </row>
    <row r="2814" spans="1:15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  <c r="L2814" s="10" cm="1">
        <f t="array" ref="L2814">MEDIAN(IF(ds_salaries[experience_level]=ds_salaries[[#This Row],[experience_level]],ds_salaries[salary_in_usd]))</f>
        <v>146000</v>
      </c>
      <c r="M2814" s="10" t="str" cm="1">
        <f t="array" ref="M2814">_xlfn.IFS(ds_salaries[[#This Row],[remote_ratio]]=100,"Remote",ds_salaries[[#This Row],[remote_ratio]]=0,"Onsite",ds_salaries[[#This Row],[remote_ratio]]=50,"Hybrid")</f>
        <v>Remote</v>
      </c>
      <c r="N2814" s="10" t="str" cm="1">
        <f t="array" ref="N28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4" s="10" t="str">
        <f>VLOOKUP(ds_salaries[[#This Row],[employee_residence]],country_codes_wiki!A:B,2,0)</f>
        <v>United States</v>
      </c>
    </row>
    <row r="2815" spans="1:15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  <c r="L2815" s="10" cm="1">
        <f t="array" ref="L2815">MEDIAN(IF(ds_salaries[experience_level]=ds_salaries[[#This Row],[experience_level]],ds_salaries[salary_in_usd]))</f>
        <v>146000</v>
      </c>
      <c r="M2815" s="10" t="str" cm="1">
        <f t="array" ref="M2815">_xlfn.IFS(ds_salaries[[#This Row],[remote_ratio]]=100,"Remote",ds_salaries[[#This Row],[remote_ratio]]=0,"Onsite",ds_salaries[[#This Row],[remote_ratio]]=50,"Hybrid")</f>
        <v>Remote</v>
      </c>
      <c r="N2815" s="10" t="str" cm="1">
        <f t="array" ref="N28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5" s="10" t="str">
        <f>VLOOKUP(ds_salaries[[#This Row],[employee_residence]],country_codes_wiki!A:B,2,0)</f>
        <v>United States</v>
      </c>
    </row>
    <row r="2816" spans="1:15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  <c r="L2816" s="10" cm="1">
        <f t="array" ref="L2816">MEDIAN(IF(ds_salaries[experience_level]=ds_salaries[[#This Row],[experience_level]],ds_salaries[salary_in_usd]))</f>
        <v>100000</v>
      </c>
      <c r="M2816" s="10" t="str" cm="1">
        <f t="array" ref="M2816">_xlfn.IFS(ds_salaries[[#This Row],[remote_ratio]]=100,"Remote",ds_salaries[[#This Row],[remote_ratio]]=0,"Onsite",ds_salaries[[#This Row],[remote_ratio]]=50,"Hybrid")</f>
        <v>Remote</v>
      </c>
      <c r="N2816" s="10" t="str" cm="1">
        <f t="array" ref="N28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6" s="10" t="str">
        <f>VLOOKUP(ds_salaries[[#This Row],[employee_residence]],country_codes_wiki!A:B,2,0)</f>
        <v>United States</v>
      </c>
    </row>
    <row r="2817" spans="1:15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  <c r="L2817" s="10" cm="1">
        <f t="array" ref="L2817">MEDIAN(IF(ds_salaries[experience_level]=ds_salaries[[#This Row],[experience_level]],ds_salaries[salary_in_usd]))</f>
        <v>100000</v>
      </c>
      <c r="M2817" s="10" t="str" cm="1">
        <f t="array" ref="M2817">_xlfn.IFS(ds_salaries[[#This Row],[remote_ratio]]=100,"Remote",ds_salaries[[#This Row],[remote_ratio]]=0,"Onsite",ds_salaries[[#This Row],[remote_ratio]]=50,"Hybrid")</f>
        <v>Remote</v>
      </c>
      <c r="N2817" s="10" t="str" cm="1">
        <f t="array" ref="N28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7" s="10" t="str">
        <f>VLOOKUP(ds_salaries[[#This Row],[employee_residence]],country_codes_wiki!A:B,2,0)</f>
        <v>United States</v>
      </c>
    </row>
    <row r="2818" spans="1:15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  <c r="L2818" s="10" cm="1">
        <f t="array" ref="L2818">MEDIAN(IF(ds_salaries[experience_level]=ds_salaries[[#This Row],[experience_level]],ds_salaries[salary_in_usd]))</f>
        <v>146000</v>
      </c>
      <c r="M2818" s="10" t="str" cm="1">
        <f t="array" ref="M2818">_xlfn.IFS(ds_salaries[[#This Row],[remote_ratio]]=100,"Remote",ds_salaries[[#This Row],[remote_ratio]]=0,"Onsite",ds_salaries[[#This Row],[remote_ratio]]=50,"Hybrid")</f>
        <v>Remote</v>
      </c>
      <c r="N2818" s="10" t="str" cm="1">
        <f t="array" ref="N28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8" s="10" t="str">
        <f>VLOOKUP(ds_salaries[[#This Row],[employee_residence]],country_codes_wiki!A:B,2,0)</f>
        <v>United States</v>
      </c>
    </row>
    <row r="2819" spans="1:15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  <c r="L2819" s="10" cm="1">
        <f t="array" ref="L2819">MEDIAN(IF(ds_salaries[experience_level]=ds_salaries[[#This Row],[experience_level]],ds_salaries[salary_in_usd]))</f>
        <v>146000</v>
      </c>
      <c r="M2819" s="10" t="str" cm="1">
        <f t="array" ref="M2819">_xlfn.IFS(ds_salaries[[#This Row],[remote_ratio]]=100,"Remote",ds_salaries[[#This Row],[remote_ratio]]=0,"Onsite",ds_salaries[[#This Row],[remote_ratio]]=50,"Hybrid")</f>
        <v>Remote</v>
      </c>
      <c r="N2819" s="10" t="str" cm="1">
        <f t="array" ref="N28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19" s="10" t="str">
        <f>VLOOKUP(ds_salaries[[#This Row],[employee_residence]],country_codes_wiki!A:B,2,0)</f>
        <v>United States</v>
      </c>
    </row>
    <row r="2820" spans="1:15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  <c r="L2820" s="10" cm="1">
        <f t="array" ref="L2820">MEDIAN(IF(ds_salaries[experience_level]=ds_salaries[[#This Row],[experience_level]],ds_salaries[salary_in_usd]))</f>
        <v>146000</v>
      </c>
      <c r="M2820" s="10" t="str" cm="1">
        <f t="array" ref="M2820">_xlfn.IFS(ds_salaries[[#This Row],[remote_ratio]]=100,"Remote",ds_salaries[[#This Row],[remote_ratio]]=0,"Onsite",ds_salaries[[#This Row],[remote_ratio]]=50,"Hybrid")</f>
        <v>Onsite</v>
      </c>
      <c r="N2820" s="10" t="str" cm="1">
        <f t="array" ref="N28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0" s="10" t="str">
        <f>VLOOKUP(ds_salaries[[#This Row],[employee_residence]],country_codes_wiki!A:B,2,0)</f>
        <v>United States</v>
      </c>
    </row>
    <row r="2821" spans="1:15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  <c r="L2821" s="10" cm="1">
        <f t="array" ref="L2821">MEDIAN(IF(ds_salaries[experience_level]=ds_salaries[[#This Row],[experience_level]],ds_salaries[salary_in_usd]))</f>
        <v>70000</v>
      </c>
      <c r="M2821" s="10" t="str" cm="1">
        <f t="array" ref="M2821">_xlfn.IFS(ds_salaries[[#This Row],[remote_ratio]]=100,"Remote",ds_salaries[[#This Row],[remote_ratio]]=0,"Onsite",ds_salaries[[#This Row],[remote_ratio]]=50,"Hybrid")</f>
        <v>Hybrid</v>
      </c>
      <c r="N2821" s="10" t="str" cm="1">
        <f t="array" ref="N28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1" s="10" t="str">
        <f>VLOOKUP(ds_salaries[[#This Row],[employee_residence]],country_codes_wiki!A:B,2,0)</f>
        <v>France</v>
      </c>
    </row>
    <row r="2822" spans="1:15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  <c r="L2822" s="10" cm="1">
        <f t="array" ref="L2822">MEDIAN(IF(ds_salaries[experience_level]=ds_salaries[[#This Row],[experience_level]],ds_salaries[salary_in_usd]))</f>
        <v>146000</v>
      </c>
      <c r="M2822" s="10" t="str" cm="1">
        <f t="array" ref="M2822">_xlfn.IFS(ds_salaries[[#This Row],[remote_ratio]]=100,"Remote",ds_salaries[[#This Row],[remote_ratio]]=0,"Onsite",ds_salaries[[#This Row],[remote_ratio]]=50,"Hybrid")</f>
        <v>Remote</v>
      </c>
      <c r="N2822" s="10" t="str" cm="1">
        <f t="array" ref="N28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2" s="10" t="str">
        <f>VLOOKUP(ds_salaries[[#This Row],[employee_residence]],country_codes_wiki!A:B,2,0)</f>
        <v>United States</v>
      </c>
    </row>
    <row r="2823" spans="1:15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  <c r="L2823" s="10" cm="1">
        <f t="array" ref="L2823">MEDIAN(IF(ds_salaries[experience_level]=ds_salaries[[#This Row],[experience_level]],ds_salaries[salary_in_usd]))</f>
        <v>146000</v>
      </c>
      <c r="M2823" s="10" t="str" cm="1">
        <f t="array" ref="M2823">_xlfn.IFS(ds_salaries[[#This Row],[remote_ratio]]=100,"Remote",ds_salaries[[#This Row],[remote_ratio]]=0,"Onsite",ds_salaries[[#This Row],[remote_ratio]]=50,"Hybrid")</f>
        <v>Remote</v>
      </c>
      <c r="N2823" s="10" t="str" cm="1">
        <f t="array" ref="N28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3" s="10" t="str">
        <f>VLOOKUP(ds_salaries[[#This Row],[employee_residence]],country_codes_wiki!A:B,2,0)</f>
        <v>United States</v>
      </c>
    </row>
    <row r="2824" spans="1:15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  <c r="L2824" s="10" cm="1">
        <f t="array" ref="L2824">MEDIAN(IF(ds_salaries[experience_level]=ds_salaries[[#This Row],[experience_level]],ds_salaries[salary_in_usd]))</f>
        <v>146000</v>
      </c>
      <c r="M2824" s="10" t="str" cm="1">
        <f t="array" ref="M2824">_xlfn.IFS(ds_salaries[[#This Row],[remote_ratio]]=100,"Remote",ds_salaries[[#This Row],[remote_ratio]]=0,"Onsite",ds_salaries[[#This Row],[remote_ratio]]=50,"Hybrid")</f>
        <v>Onsite</v>
      </c>
      <c r="N2824" s="10" t="str" cm="1">
        <f t="array" ref="N28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4" s="10" t="str">
        <f>VLOOKUP(ds_salaries[[#This Row],[employee_residence]],country_codes_wiki!A:B,2,0)</f>
        <v>United States</v>
      </c>
    </row>
    <row r="2825" spans="1:15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  <c r="L2825" s="10" cm="1">
        <f t="array" ref="L2825">MEDIAN(IF(ds_salaries[experience_level]=ds_salaries[[#This Row],[experience_level]],ds_salaries[salary_in_usd]))</f>
        <v>146000</v>
      </c>
      <c r="M2825" s="10" t="str" cm="1">
        <f t="array" ref="M2825">_xlfn.IFS(ds_salaries[[#This Row],[remote_ratio]]=100,"Remote",ds_salaries[[#This Row],[remote_ratio]]=0,"Onsite",ds_salaries[[#This Row],[remote_ratio]]=50,"Hybrid")</f>
        <v>Onsite</v>
      </c>
      <c r="N2825" s="10" t="str" cm="1">
        <f t="array" ref="N28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5" s="10" t="str">
        <f>VLOOKUP(ds_salaries[[#This Row],[employee_residence]],country_codes_wiki!A:B,2,0)</f>
        <v>United States</v>
      </c>
    </row>
    <row r="2826" spans="1:15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  <c r="L2826" s="10" cm="1">
        <f t="array" ref="L2826">MEDIAN(IF(ds_salaries[experience_level]=ds_salaries[[#This Row],[experience_level]],ds_salaries[salary_in_usd]))</f>
        <v>146000</v>
      </c>
      <c r="M2826" s="10" t="str" cm="1">
        <f t="array" ref="M2826">_xlfn.IFS(ds_salaries[[#This Row],[remote_ratio]]=100,"Remote",ds_salaries[[#This Row],[remote_ratio]]=0,"Onsite",ds_salaries[[#This Row],[remote_ratio]]=50,"Hybrid")</f>
        <v>Onsite</v>
      </c>
      <c r="N2826" s="10" t="str" cm="1">
        <f t="array" ref="N28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6" s="10" t="str">
        <f>VLOOKUP(ds_salaries[[#This Row],[employee_residence]],country_codes_wiki!A:B,2,0)</f>
        <v>United States</v>
      </c>
    </row>
    <row r="2827" spans="1:15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  <c r="L2827" s="10" cm="1">
        <f t="array" ref="L2827">MEDIAN(IF(ds_salaries[experience_level]=ds_salaries[[#This Row],[experience_level]],ds_salaries[salary_in_usd]))</f>
        <v>146000</v>
      </c>
      <c r="M2827" s="10" t="str" cm="1">
        <f t="array" ref="M2827">_xlfn.IFS(ds_salaries[[#This Row],[remote_ratio]]=100,"Remote",ds_salaries[[#This Row],[remote_ratio]]=0,"Onsite",ds_salaries[[#This Row],[remote_ratio]]=50,"Hybrid")</f>
        <v>Onsite</v>
      </c>
      <c r="N2827" s="10" t="str" cm="1">
        <f t="array" ref="N28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7" s="10" t="str">
        <f>VLOOKUP(ds_salaries[[#This Row],[employee_residence]],country_codes_wiki!A:B,2,0)</f>
        <v>United States</v>
      </c>
    </row>
    <row r="2828" spans="1:15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  <c r="L2828" s="10" cm="1">
        <f t="array" ref="L2828">MEDIAN(IF(ds_salaries[experience_level]=ds_salaries[[#This Row],[experience_level]],ds_salaries[salary_in_usd]))</f>
        <v>196000</v>
      </c>
      <c r="M2828" s="10" t="str" cm="1">
        <f t="array" ref="M2828">_xlfn.IFS(ds_salaries[[#This Row],[remote_ratio]]=100,"Remote",ds_salaries[[#This Row],[remote_ratio]]=0,"Onsite",ds_salaries[[#This Row],[remote_ratio]]=50,"Hybrid")</f>
        <v>Onsite</v>
      </c>
      <c r="N2828" s="10" t="str" cm="1">
        <f t="array" ref="N28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8" s="10" t="str">
        <f>VLOOKUP(ds_salaries[[#This Row],[employee_residence]],country_codes_wiki!A:B,2,0)</f>
        <v>United States</v>
      </c>
    </row>
    <row r="2829" spans="1:15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  <c r="L2829" s="10" cm="1">
        <f t="array" ref="L2829">MEDIAN(IF(ds_salaries[experience_level]=ds_salaries[[#This Row],[experience_level]],ds_salaries[salary_in_usd]))</f>
        <v>196000</v>
      </c>
      <c r="M2829" s="10" t="str" cm="1">
        <f t="array" ref="M2829">_xlfn.IFS(ds_salaries[[#This Row],[remote_ratio]]=100,"Remote",ds_salaries[[#This Row],[remote_ratio]]=0,"Onsite",ds_salaries[[#This Row],[remote_ratio]]=50,"Hybrid")</f>
        <v>Onsite</v>
      </c>
      <c r="N2829" s="10" t="str" cm="1">
        <f t="array" ref="N28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29" s="10" t="str">
        <f>VLOOKUP(ds_salaries[[#This Row],[employee_residence]],country_codes_wiki!A:B,2,0)</f>
        <v>United States</v>
      </c>
    </row>
    <row r="2830" spans="1:15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  <c r="L2830" s="10" cm="1">
        <f t="array" ref="L2830">MEDIAN(IF(ds_salaries[experience_level]=ds_salaries[[#This Row],[experience_level]],ds_salaries[salary_in_usd]))</f>
        <v>100000</v>
      </c>
      <c r="M2830" s="10" t="str" cm="1">
        <f t="array" ref="M2830">_xlfn.IFS(ds_salaries[[#This Row],[remote_ratio]]=100,"Remote",ds_salaries[[#This Row],[remote_ratio]]=0,"Onsite",ds_salaries[[#This Row],[remote_ratio]]=50,"Hybrid")</f>
        <v>Onsite</v>
      </c>
      <c r="N2830" s="10" t="str" cm="1">
        <f t="array" ref="N28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0" s="10" t="str">
        <f>VLOOKUP(ds_salaries[[#This Row],[employee_residence]],country_codes_wiki!A:B,2,0)</f>
        <v>United States</v>
      </c>
    </row>
    <row r="2831" spans="1:15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  <c r="L2831" s="10" cm="1">
        <f t="array" ref="L2831">MEDIAN(IF(ds_salaries[experience_level]=ds_salaries[[#This Row],[experience_level]],ds_salaries[salary_in_usd]))</f>
        <v>100000</v>
      </c>
      <c r="M2831" s="10" t="str" cm="1">
        <f t="array" ref="M2831">_xlfn.IFS(ds_salaries[[#This Row],[remote_ratio]]=100,"Remote",ds_salaries[[#This Row],[remote_ratio]]=0,"Onsite",ds_salaries[[#This Row],[remote_ratio]]=50,"Hybrid")</f>
        <v>Onsite</v>
      </c>
      <c r="N2831" s="10" t="str" cm="1">
        <f t="array" ref="N28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1" s="10" t="str">
        <f>VLOOKUP(ds_salaries[[#This Row],[employee_residence]],country_codes_wiki!A:B,2,0)</f>
        <v>United States</v>
      </c>
    </row>
    <row r="2832" spans="1:15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  <c r="L2832" s="10" cm="1">
        <f t="array" ref="L2832">MEDIAN(IF(ds_salaries[experience_level]=ds_salaries[[#This Row],[experience_level]],ds_salaries[salary_in_usd]))</f>
        <v>146000</v>
      </c>
      <c r="M2832" s="10" t="str" cm="1">
        <f t="array" ref="M2832">_xlfn.IFS(ds_salaries[[#This Row],[remote_ratio]]=100,"Remote",ds_salaries[[#This Row],[remote_ratio]]=0,"Onsite",ds_salaries[[#This Row],[remote_ratio]]=50,"Hybrid")</f>
        <v>Remote</v>
      </c>
      <c r="N2832" s="10" t="str" cm="1">
        <f t="array" ref="N28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2" s="10" t="str">
        <f>VLOOKUP(ds_salaries[[#This Row],[employee_residence]],country_codes_wiki!A:B,2,0)</f>
        <v>United States</v>
      </c>
    </row>
    <row r="2833" spans="1:15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  <c r="L2833" s="10" cm="1">
        <f t="array" ref="L2833">MEDIAN(IF(ds_salaries[experience_level]=ds_salaries[[#This Row],[experience_level]],ds_salaries[salary_in_usd]))</f>
        <v>146000</v>
      </c>
      <c r="M2833" s="10" t="str" cm="1">
        <f t="array" ref="M2833">_xlfn.IFS(ds_salaries[[#This Row],[remote_ratio]]=100,"Remote",ds_salaries[[#This Row],[remote_ratio]]=0,"Onsite",ds_salaries[[#This Row],[remote_ratio]]=50,"Hybrid")</f>
        <v>Remote</v>
      </c>
      <c r="N2833" s="10" t="str" cm="1">
        <f t="array" ref="N28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3" s="10" t="str">
        <f>VLOOKUP(ds_salaries[[#This Row],[employee_residence]],country_codes_wiki!A:B,2,0)</f>
        <v>United States</v>
      </c>
    </row>
    <row r="2834" spans="1:15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  <c r="L2834" s="10" cm="1">
        <f t="array" ref="L2834">MEDIAN(IF(ds_salaries[experience_level]=ds_salaries[[#This Row],[experience_level]],ds_salaries[salary_in_usd]))</f>
        <v>196000</v>
      </c>
      <c r="M2834" s="10" t="str" cm="1">
        <f t="array" ref="M2834">_xlfn.IFS(ds_salaries[[#This Row],[remote_ratio]]=100,"Remote",ds_salaries[[#This Row],[remote_ratio]]=0,"Onsite",ds_salaries[[#This Row],[remote_ratio]]=50,"Hybrid")</f>
        <v>Remote</v>
      </c>
      <c r="N2834" s="10" t="str" cm="1">
        <f t="array" ref="N28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4" s="10" t="str">
        <f>VLOOKUP(ds_salaries[[#This Row],[employee_residence]],country_codes_wiki!A:B,2,0)</f>
        <v>United States</v>
      </c>
    </row>
    <row r="2835" spans="1:15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  <c r="L2835" s="10" cm="1">
        <f t="array" ref="L2835">MEDIAN(IF(ds_salaries[experience_level]=ds_salaries[[#This Row],[experience_level]],ds_salaries[salary_in_usd]))</f>
        <v>196000</v>
      </c>
      <c r="M2835" s="10" t="str" cm="1">
        <f t="array" ref="M2835">_xlfn.IFS(ds_salaries[[#This Row],[remote_ratio]]=100,"Remote",ds_salaries[[#This Row],[remote_ratio]]=0,"Onsite",ds_salaries[[#This Row],[remote_ratio]]=50,"Hybrid")</f>
        <v>Remote</v>
      </c>
      <c r="N2835" s="10" t="str" cm="1">
        <f t="array" ref="N28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5" s="10" t="str">
        <f>VLOOKUP(ds_salaries[[#This Row],[employee_residence]],country_codes_wiki!A:B,2,0)</f>
        <v>United States</v>
      </c>
    </row>
    <row r="2836" spans="1:15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  <c r="L2836" s="10" cm="1">
        <f t="array" ref="L2836">MEDIAN(IF(ds_salaries[experience_level]=ds_salaries[[#This Row],[experience_level]],ds_salaries[salary_in_usd]))</f>
        <v>70000</v>
      </c>
      <c r="M2836" s="10" t="str" cm="1">
        <f t="array" ref="M2836">_xlfn.IFS(ds_salaries[[#This Row],[remote_ratio]]=100,"Remote",ds_salaries[[#This Row],[remote_ratio]]=0,"Onsite",ds_salaries[[#This Row],[remote_ratio]]=50,"Hybrid")</f>
        <v>Remote</v>
      </c>
      <c r="N2836" s="10" t="str" cm="1">
        <f t="array" ref="N28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6" s="10" t="str">
        <f>VLOOKUP(ds_salaries[[#This Row],[employee_residence]],country_codes_wiki!A:B,2,0)</f>
        <v>Thailand</v>
      </c>
    </row>
    <row r="2837" spans="1:15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  <c r="L2837" s="10" cm="1">
        <f t="array" ref="L2837">MEDIAN(IF(ds_salaries[experience_level]=ds_salaries[[#This Row],[experience_level]],ds_salaries[salary_in_usd]))</f>
        <v>146000</v>
      </c>
      <c r="M2837" s="10" t="str" cm="1">
        <f t="array" ref="M2837">_xlfn.IFS(ds_salaries[[#This Row],[remote_ratio]]=100,"Remote",ds_salaries[[#This Row],[remote_ratio]]=0,"Onsite",ds_salaries[[#This Row],[remote_ratio]]=50,"Hybrid")</f>
        <v>Remote</v>
      </c>
      <c r="N2837" s="10" t="str" cm="1">
        <f t="array" ref="N28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7" s="10" t="str">
        <f>VLOOKUP(ds_salaries[[#This Row],[employee_residence]],country_codes_wiki!A:B,2,0)</f>
        <v>Spain</v>
      </c>
    </row>
    <row r="2838" spans="1:15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  <c r="L2838" s="10" cm="1">
        <f t="array" ref="L2838">MEDIAN(IF(ds_salaries[experience_level]=ds_salaries[[#This Row],[experience_level]],ds_salaries[salary_in_usd]))</f>
        <v>70000</v>
      </c>
      <c r="M2838" s="10" t="str" cm="1">
        <f t="array" ref="M2838">_xlfn.IFS(ds_salaries[[#This Row],[remote_ratio]]=100,"Remote",ds_salaries[[#This Row],[remote_ratio]]=0,"Onsite",ds_salaries[[#This Row],[remote_ratio]]=50,"Hybrid")</f>
        <v>Onsite</v>
      </c>
      <c r="N2838" s="10" t="str" cm="1">
        <f t="array" ref="N28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8" s="10" t="str">
        <f>VLOOKUP(ds_salaries[[#This Row],[employee_residence]],country_codes_wiki!A:B,2,0)</f>
        <v>United States</v>
      </c>
    </row>
    <row r="2839" spans="1:15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  <c r="L2839" s="10" cm="1">
        <f t="array" ref="L2839">MEDIAN(IF(ds_salaries[experience_level]=ds_salaries[[#This Row],[experience_level]],ds_salaries[salary_in_usd]))</f>
        <v>70000</v>
      </c>
      <c r="M2839" s="10" t="str" cm="1">
        <f t="array" ref="M2839">_xlfn.IFS(ds_salaries[[#This Row],[remote_ratio]]=100,"Remote",ds_salaries[[#This Row],[remote_ratio]]=0,"Onsite",ds_salaries[[#This Row],[remote_ratio]]=50,"Hybrid")</f>
        <v>Onsite</v>
      </c>
      <c r="N2839" s="10" t="str" cm="1">
        <f t="array" ref="N28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39" s="10" t="str">
        <f>VLOOKUP(ds_salaries[[#This Row],[employee_residence]],country_codes_wiki!A:B,2,0)</f>
        <v>United States</v>
      </c>
    </row>
    <row r="2840" spans="1:15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  <c r="L2840" s="10" cm="1">
        <f t="array" ref="L2840">MEDIAN(IF(ds_salaries[experience_level]=ds_salaries[[#This Row],[experience_level]],ds_salaries[salary_in_usd]))</f>
        <v>100000</v>
      </c>
      <c r="M2840" s="10" t="str" cm="1">
        <f t="array" ref="M2840">_xlfn.IFS(ds_salaries[[#This Row],[remote_ratio]]=100,"Remote",ds_salaries[[#This Row],[remote_ratio]]=0,"Onsite",ds_salaries[[#This Row],[remote_ratio]]=50,"Hybrid")</f>
        <v>Remote</v>
      </c>
      <c r="N2840" s="10" t="str" cm="1">
        <f t="array" ref="N28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0" s="10" t="str">
        <f>VLOOKUP(ds_salaries[[#This Row],[employee_residence]],country_codes_wiki!A:B,2,0)</f>
        <v>United States</v>
      </c>
    </row>
    <row r="2841" spans="1:15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  <c r="L2841" s="10" cm="1">
        <f t="array" ref="L2841">MEDIAN(IF(ds_salaries[experience_level]=ds_salaries[[#This Row],[experience_level]],ds_salaries[salary_in_usd]))</f>
        <v>100000</v>
      </c>
      <c r="M2841" s="10" t="str" cm="1">
        <f t="array" ref="M2841">_xlfn.IFS(ds_salaries[[#This Row],[remote_ratio]]=100,"Remote",ds_salaries[[#This Row],[remote_ratio]]=0,"Onsite",ds_salaries[[#This Row],[remote_ratio]]=50,"Hybrid")</f>
        <v>Remote</v>
      </c>
      <c r="N2841" s="10" t="str" cm="1">
        <f t="array" ref="N28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1" s="10" t="str">
        <f>VLOOKUP(ds_salaries[[#This Row],[employee_residence]],country_codes_wiki!A:B,2,0)</f>
        <v>United States</v>
      </c>
    </row>
    <row r="2842" spans="1:15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  <c r="L2842" s="10" cm="1">
        <f t="array" ref="L2842">MEDIAN(IF(ds_salaries[experience_level]=ds_salaries[[#This Row],[experience_level]],ds_salaries[salary_in_usd]))</f>
        <v>70000</v>
      </c>
      <c r="M2842" s="10" t="str" cm="1">
        <f t="array" ref="M2842">_xlfn.IFS(ds_salaries[[#This Row],[remote_ratio]]=100,"Remote",ds_salaries[[#This Row],[remote_ratio]]=0,"Onsite",ds_salaries[[#This Row],[remote_ratio]]=50,"Hybrid")</f>
        <v>Remote</v>
      </c>
      <c r="N2842" s="10" t="str" cm="1">
        <f t="array" ref="N28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2" s="10" t="str">
        <f>VLOOKUP(ds_salaries[[#This Row],[employee_residence]],country_codes_wiki!A:B,2,0)</f>
        <v>Brazil</v>
      </c>
    </row>
    <row r="2843" spans="1:15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  <c r="L2843" s="10" cm="1">
        <f t="array" ref="L2843">MEDIAN(IF(ds_salaries[experience_level]=ds_salaries[[#This Row],[experience_level]],ds_salaries[salary_in_usd]))</f>
        <v>146000</v>
      </c>
      <c r="M2843" s="10" t="str" cm="1">
        <f t="array" ref="M2843">_xlfn.IFS(ds_salaries[[#This Row],[remote_ratio]]=100,"Remote",ds_salaries[[#This Row],[remote_ratio]]=0,"Onsite",ds_salaries[[#This Row],[remote_ratio]]=50,"Hybrid")</f>
        <v>Remote</v>
      </c>
      <c r="N2843" s="10" t="str" cm="1">
        <f t="array" ref="N28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3" s="10" t="str">
        <f>VLOOKUP(ds_salaries[[#This Row],[employee_residence]],country_codes_wiki!A:B,2,0)</f>
        <v>United States</v>
      </c>
    </row>
    <row r="2844" spans="1:15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  <c r="L2844" s="10" cm="1">
        <f t="array" ref="L2844">MEDIAN(IF(ds_salaries[experience_level]=ds_salaries[[#This Row],[experience_level]],ds_salaries[salary_in_usd]))</f>
        <v>146000</v>
      </c>
      <c r="M2844" s="10" t="str" cm="1">
        <f t="array" ref="M2844">_xlfn.IFS(ds_salaries[[#This Row],[remote_ratio]]=100,"Remote",ds_salaries[[#This Row],[remote_ratio]]=0,"Onsite",ds_salaries[[#This Row],[remote_ratio]]=50,"Hybrid")</f>
        <v>Remote</v>
      </c>
      <c r="N2844" s="10" t="str" cm="1">
        <f t="array" ref="N28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4" s="10" t="str">
        <f>VLOOKUP(ds_salaries[[#This Row],[employee_residence]],country_codes_wiki!A:B,2,0)</f>
        <v>United States</v>
      </c>
    </row>
    <row r="2845" spans="1:15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  <c r="L2845" s="10" cm="1">
        <f t="array" ref="L2845">MEDIAN(IF(ds_salaries[experience_level]=ds_salaries[[#This Row],[experience_level]],ds_salaries[salary_in_usd]))</f>
        <v>146000</v>
      </c>
      <c r="M2845" s="10" t="str" cm="1">
        <f t="array" ref="M2845">_xlfn.IFS(ds_salaries[[#This Row],[remote_ratio]]=100,"Remote",ds_salaries[[#This Row],[remote_ratio]]=0,"Onsite",ds_salaries[[#This Row],[remote_ratio]]=50,"Hybrid")</f>
        <v>Remote</v>
      </c>
      <c r="N2845" s="10" t="str" cm="1">
        <f t="array" ref="N28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5" s="10" t="str">
        <f>VLOOKUP(ds_salaries[[#This Row],[employee_residence]],country_codes_wiki!A:B,2,0)</f>
        <v>United States</v>
      </c>
    </row>
    <row r="2846" spans="1:15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  <c r="L2846" s="10" cm="1">
        <f t="array" ref="L2846">MEDIAN(IF(ds_salaries[experience_level]=ds_salaries[[#This Row],[experience_level]],ds_salaries[salary_in_usd]))</f>
        <v>146000</v>
      </c>
      <c r="M2846" s="10" t="str" cm="1">
        <f t="array" ref="M2846">_xlfn.IFS(ds_salaries[[#This Row],[remote_ratio]]=100,"Remote",ds_salaries[[#This Row],[remote_ratio]]=0,"Onsite",ds_salaries[[#This Row],[remote_ratio]]=50,"Hybrid")</f>
        <v>Remote</v>
      </c>
      <c r="N2846" s="10" t="str" cm="1">
        <f t="array" ref="N28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6" s="10" t="str">
        <f>VLOOKUP(ds_salaries[[#This Row],[employee_residence]],country_codes_wiki!A:B,2,0)</f>
        <v>United States</v>
      </c>
    </row>
    <row r="2847" spans="1:15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  <c r="L2847" s="10" cm="1">
        <f t="array" ref="L2847">MEDIAN(IF(ds_salaries[experience_level]=ds_salaries[[#This Row],[experience_level]],ds_salaries[salary_in_usd]))</f>
        <v>100000</v>
      </c>
      <c r="M2847" s="10" t="str" cm="1">
        <f t="array" ref="M2847">_xlfn.IFS(ds_salaries[[#This Row],[remote_ratio]]=100,"Remote",ds_salaries[[#This Row],[remote_ratio]]=0,"Onsite",ds_salaries[[#This Row],[remote_ratio]]=50,"Hybrid")</f>
        <v>Onsite</v>
      </c>
      <c r="N2847" s="10" t="str" cm="1">
        <f t="array" ref="N28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7" s="10" t="str">
        <f>VLOOKUP(ds_salaries[[#This Row],[employee_residence]],country_codes_wiki!A:B,2,0)</f>
        <v>United States</v>
      </c>
    </row>
    <row r="2848" spans="1:15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  <c r="L2848" s="10" cm="1">
        <f t="array" ref="L2848">MEDIAN(IF(ds_salaries[experience_level]=ds_salaries[[#This Row],[experience_level]],ds_salaries[salary_in_usd]))</f>
        <v>100000</v>
      </c>
      <c r="M2848" s="10" t="str" cm="1">
        <f t="array" ref="M2848">_xlfn.IFS(ds_salaries[[#This Row],[remote_ratio]]=100,"Remote",ds_salaries[[#This Row],[remote_ratio]]=0,"Onsite",ds_salaries[[#This Row],[remote_ratio]]=50,"Hybrid")</f>
        <v>Onsite</v>
      </c>
      <c r="N2848" s="10" t="str" cm="1">
        <f t="array" ref="N28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8" s="10" t="str">
        <f>VLOOKUP(ds_salaries[[#This Row],[employee_residence]],country_codes_wiki!A:B,2,0)</f>
        <v>United States</v>
      </c>
    </row>
    <row r="2849" spans="1:15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  <c r="L2849" s="10" cm="1">
        <f t="array" ref="L2849">MEDIAN(IF(ds_salaries[experience_level]=ds_salaries[[#This Row],[experience_level]],ds_salaries[salary_in_usd]))</f>
        <v>146000</v>
      </c>
      <c r="M2849" s="10" t="str" cm="1">
        <f t="array" ref="M2849">_xlfn.IFS(ds_salaries[[#This Row],[remote_ratio]]=100,"Remote",ds_salaries[[#This Row],[remote_ratio]]=0,"Onsite",ds_salaries[[#This Row],[remote_ratio]]=50,"Hybrid")</f>
        <v>Remote</v>
      </c>
      <c r="N2849" s="10" t="str" cm="1">
        <f t="array" ref="N28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49" s="10" t="str">
        <f>VLOOKUP(ds_salaries[[#This Row],[employee_residence]],country_codes_wiki!A:B,2,0)</f>
        <v>United States</v>
      </c>
    </row>
    <row r="2850" spans="1:15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  <c r="L2850" s="10" cm="1">
        <f t="array" ref="L2850">MEDIAN(IF(ds_salaries[experience_level]=ds_salaries[[#This Row],[experience_level]],ds_salaries[salary_in_usd]))</f>
        <v>146000</v>
      </c>
      <c r="M2850" s="10" t="str" cm="1">
        <f t="array" ref="M2850">_xlfn.IFS(ds_salaries[[#This Row],[remote_ratio]]=100,"Remote",ds_salaries[[#This Row],[remote_ratio]]=0,"Onsite",ds_salaries[[#This Row],[remote_ratio]]=50,"Hybrid")</f>
        <v>Remote</v>
      </c>
      <c r="N2850" s="10" t="str" cm="1">
        <f t="array" ref="N28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0" s="10" t="str">
        <f>VLOOKUP(ds_salaries[[#This Row],[employee_residence]],country_codes_wiki!A:B,2,0)</f>
        <v>United States</v>
      </c>
    </row>
    <row r="2851" spans="1:15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  <c r="L2851" s="10" cm="1">
        <f t="array" ref="L2851">MEDIAN(IF(ds_salaries[experience_level]=ds_salaries[[#This Row],[experience_level]],ds_salaries[salary_in_usd]))</f>
        <v>146000</v>
      </c>
      <c r="M2851" s="10" t="str" cm="1">
        <f t="array" ref="M2851">_xlfn.IFS(ds_salaries[[#This Row],[remote_ratio]]=100,"Remote",ds_salaries[[#This Row],[remote_ratio]]=0,"Onsite",ds_salaries[[#This Row],[remote_ratio]]=50,"Hybrid")</f>
        <v>Hybrid</v>
      </c>
      <c r="N2851" s="10" t="str" cm="1">
        <f t="array" ref="N28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1" s="10" t="str">
        <f>VLOOKUP(ds_salaries[[#This Row],[employee_residence]],country_codes_wiki!A:B,2,0)</f>
        <v>France</v>
      </c>
    </row>
    <row r="2852" spans="1:15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  <c r="L2852" s="10" cm="1">
        <f t="array" ref="L2852">MEDIAN(IF(ds_salaries[experience_level]=ds_salaries[[#This Row],[experience_level]],ds_salaries[salary_in_usd]))</f>
        <v>100000</v>
      </c>
      <c r="M2852" s="10" t="str" cm="1">
        <f t="array" ref="M2852">_xlfn.IFS(ds_salaries[[#This Row],[remote_ratio]]=100,"Remote",ds_salaries[[#This Row],[remote_ratio]]=0,"Onsite",ds_salaries[[#This Row],[remote_ratio]]=50,"Hybrid")</f>
        <v>Remote</v>
      </c>
      <c r="N2852" s="10" t="str" cm="1">
        <f t="array" ref="N28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2" s="10" t="str">
        <f>VLOOKUP(ds_salaries[[#This Row],[employee_residence]],country_codes_wiki!A:B,2,0)</f>
        <v>United States</v>
      </c>
    </row>
    <row r="2853" spans="1:15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  <c r="L2853" s="10" cm="1">
        <f t="array" ref="L2853">MEDIAN(IF(ds_salaries[experience_level]=ds_salaries[[#This Row],[experience_level]],ds_salaries[salary_in_usd]))</f>
        <v>100000</v>
      </c>
      <c r="M2853" s="10" t="str" cm="1">
        <f t="array" ref="M2853">_xlfn.IFS(ds_salaries[[#This Row],[remote_ratio]]=100,"Remote",ds_salaries[[#This Row],[remote_ratio]]=0,"Onsite",ds_salaries[[#This Row],[remote_ratio]]=50,"Hybrid")</f>
        <v>Remote</v>
      </c>
      <c r="N2853" s="10" t="str" cm="1">
        <f t="array" ref="N28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3" s="10" t="str">
        <f>VLOOKUP(ds_salaries[[#This Row],[employee_residence]],country_codes_wiki!A:B,2,0)</f>
        <v>United States</v>
      </c>
    </row>
    <row r="2854" spans="1:15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  <c r="L2854" s="10" cm="1">
        <f t="array" ref="L2854">MEDIAN(IF(ds_salaries[experience_level]=ds_salaries[[#This Row],[experience_level]],ds_salaries[salary_in_usd]))</f>
        <v>146000</v>
      </c>
      <c r="M2854" s="10" t="str" cm="1">
        <f t="array" ref="M2854">_xlfn.IFS(ds_salaries[[#This Row],[remote_ratio]]=100,"Remote",ds_salaries[[#This Row],[remote_ratio]]=0,"Onsite",ds_salaries[[#This Row],[remote_ratio]]=50,"Hybrid")</f>
        <v>Remote</v>
      </c>
      <c r="N2854" s="10" t="str" cm="1">
        <f t="array" ref="N28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4" s="10" t="str">
        <f>VLOOKUP(ds_salaries[[#This Row],[employee_residence]],country_codes_wiki!A:B,2,0)</f>
        <v>United States</v>
      </c>
    </row>
    <row r="2855" spans="1:15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  <c r="L2855" s="10" cm="1">
        <f t="array" ref="L2855">MEDIAN(IF(ds_salaries[experience_level]=ds_salaries[[#This Row],[experience_level]],ds_salaries[salary_in_usd]))</f>
        <v>146000</v>
      </c>
      <c r="M2855" s="10" t="str" cm="1">
        <f t="array" ref="M2855">_xlfn.IFS(ds_salaries[[#This Row],[remote_ratio]]=100,"Remote",ds_salaries[[#This Row],[remote_ratio]]=0,"Onsite",ds_salaries[[#This Row],[remote_ratio]]=50,"Hybrid")</f>
        <v>Remote</v>
      </c>
      <c r="N2855" s="10" t="str" cm="1">
        <f t="array" ref="N28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5" s="10" t="str">
        <f>VLOOKUP(ds_salaries[[#This Row],[employee_residence]],country_codes_wiki!A:B,2,0)</f>
        <v>United States</v>
      </c>
    </row>
    <row r="2856" spans="1:15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  <c r="L2856" s="10" cm="1">
        <f t="array" ref="L2856">MEDIAN(IF(ds_salaries[experience_level]=ds_salaries[[#This Row],[experience_level]],ds_salaries[salary_in_usd]))</f>
        <v>146000</v>
      </c>
      <c r="M2856" s="10" t="str" cm="1">
        <f t="array" ref="M2856">_xlfn.IFS(ds_salaries[[#This Row],[remote_ratio]]=100,"Remote",ds_salaries[[#This Row],[remote_ratio]]=0,"Onsite",ds_salaries[[#This Row],[remote_ratio]]=50,"Hybrid")</f>
        <v>Onsite</v>
      </c>
      <c r="N2856" s="10" t="str" cm="1">
        <f t="array" ref="N28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6" s="10" t="str">
        <f>VLOOKUP(ds_salaries[[#This Row],[employee_residence]],country_codes_wiki!A:B,2,0)</f>
        <v>United States</v>
      </c>
    </row>
    <row r="2857" spans="1:15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  <c r="L2857" s="10" cm="1">
        <f t="array" ref="L2857">MEDIAN(IF(ds_salaries[experience_level]=ds_salaries[[#This Row],[experience_level]],ds_salaries[salary_in_usd]))</f>
        <v>146000</v>
      </c>
      <c r="M2857" s="10" t="str" cm="1">
        <f t="array" ref="M2857">_xlfn.IFS(ds_salaries[[#This Row],[remote_ratio]]=100,"Remote",ds_salaries[[#This Row],[remote_ratio]]=0,"Onsite",ds_salaries[[#This Row],[remote_ratio]]=50,"Hybrid")</f>
        <v>Onsite</v>
      </c>
      <c r="N2857" s="10" t="str" cm="1">
        <f t="array" ref="N28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7" s="10" t="str">
        <f>VLOOKUP(ds_salaries[[#This Row],[employee_residence]],country_codes_wiki!A:B,2,0)</f>
        <v>United States</v>
      </c>
    </row>
    <row r="2858" spans="1:15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  <c r="L2858" s="10" cm="1">
        <f t="array" ref="L2858">MEDIAN(IF(ds_salaries[experience_level]=ds_salaries[[#This Row],[experience_level]],ds_salaries[salary_in_usd]))</f>
        <v>146000</v>
      </c>
      <c r="M2858" s="10" t="str" cm="1">
        <f t="array" ref="M2858">_xlfn.IFS(ds_salaries[[#This Row],[remote_ratio]]=100,"Remote",ds_salaries[[#This Row],[remote_ratio]]=0,"Onsite",ds_salaries[[#This Row],[remote_ratio]]=50,"Hybrid")</f>
        <v>Onsite</v>
      </c>
      <c r="N2858" s="10" t="str" cm="1">
        <f t="array" ref="N28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8" s="10" t="str">
        <f>VLOOKUP(ds_salaries[[#This Row],[employee_residence]],country_codes_wiki!A:B,2,0)</f>
        <v>United States</v>
      </c>
    </row>
    <row r="2859" spans="1:15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  <c r="L2859" s="10" cm="1">
        <f t="array" ref="L2859">MEDIAN(IF(ds_salaries[experience_level]=ds_salaries[[#This Row],[experience_level]],ds_salaries[salary_in_usd]))</f>
        <v>146000</v>
      </c>
      <c r="M2859" s="10" t="str" cm="1">
        <f t="array" ref="M2859">_xlfn.IFS(ds_salaries[[#This Row],[remote_ratio]]=100,"Remote",ds_salaries[[#This Row],[remote_ratio]]=0,"Onsite",ds_salaries[[#This Row],[remote_ratio]]=50,"Hybrid")</f>
        <v>Onsite</v>
      </c>
      <c r="N2859" s="10" t="str" cm="1">
        <f t="array" ref="N28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59" s="10" t="str">
        <f>VLOOKUP(ds_salaries[[#This Row],[employee_residence]],country_codes_wiki!A:B,2,0)</f>
        <v>United States</v>
      </c>
    </row>
    <row r="2860" spans="1:15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  <c r="L2860" s="10" cm="1">
        <f t="array" ref="L2860">MEDIAN(IF(ds_salaries[experience_level]=ds_salaries[[#This Row],[experience_level]],ds_salaries[salary_in_usd]))</f>
        <v>146000</v>
      </c>
      <c r="M2860" s="10" t="str" cm="1">
        <f t="array" ref="M2860">_xlfn.IFS(ds_salaries[[#This Row],[remote_ratio]]=100,"Remote",ds_salaries[[#This Row],[remote_ratio]]=0,"Onsite",ds_salaries[[#This Row],[remote_ratio]]=50,"Hybrid")</f>
        <v>Remote</v>
      </c>
      <c r="N2860" s="10" t="str" cm="1">
        <f t="array" ref="N28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0" s="10" t="str">
        <f>VLOOKUP(ds_salaries[[#This Row],[employee_residence]],country_codes_wiki!A:B,2,0)</f>
        <v>United States</v>
      </c>
    </row>
    <row r="2861" spans="1:15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  <c r="L2861" s="10" cm="1">
        <f t="array" ref="L2861">MEDIAN(IF(ds_salaries[experience_level]=ds_salaries[[#This Row],[experience_level]],ds_salaries[salary_in_usd]))</f>
        <v>146000</v>
      </c>
      <c r="M2861" s="10" t="str" cm="1">
        <f t="array" ref="M2861">_xlfn.IFS(ds_salaries[[#This Row],[remote_ratio]]=100,"Remote",ds_salaries[[#This Row],[remote_ratio]]=0,"Onsite",ds_salaries[[#This Row],[remote_ratio]]=50,"Hybrid")</f>
        <v>Remote</v>
      </c>
      <c r="N2861" s="10" t="str" cm="1">
        <f t="array" ref="N28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1" s="10" t="str">
        <f>VLOOKUP(ds_salaries[[#This Row],[employee_residence]],country_codes_wiki!A:B,2,0)</f>
        <v>United States</v>
      </c>
    </row>
    <row r="2862" spans="1:15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  <c r="L2862" s="10" cm="1">
        <f t="array" ref="L2862">MEDIAN(IF(ds_salaries[experience_level]=ds_salaries[[#This Row],[experience_level]],ds_salaries[salary_in_usd]))</f>
        <v>146000</v>
      </c>
      <c r="M2862" s="10" t="str" cm="1">
        <f t="array" ref="M2862">_xlfn.IFS(ds_salaries[[#This Row],[remote_ratio]]=100,"Remote",ds_salaries[[#This Row],[remote_ratio]]=0,"Onsite",ds_salaries[[#This Row],[remote_ratio]]=50,"Hybrid")</f>
        <v>Remote</v>
      </c>
      <c r="N2862" s="10" t="str" cm="1">
        <f t="array" ref="N28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2" s="10" t="str">
        <f>VLOOKUP(ds_salaries[[#This Row],[employee_residence]],country_codes_wiki!A:B,2,0)</f>
        <v>United States</v>
      </c>
    </row>
    <row r="2863" spans="1:15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  <c r="L2863" s="10" cm="1">
        <f t="array" ref="L2863">MEDIAN(IF(ds_salaries[experience_level]=ds_salaries[[#This Row],[experience_level]],ds_salaries[salary_in_usd]))</f>
        <v>146000</v>
      </c>
      <c r="M2863" s="10" t="str" cm="1">
        <f t="array" ref="M2863">_xlfn.IFS(ds_salaries[[#This Row],[remote_ratio]]=100,"Remote",ds_salaries[[#This Row],[remote_ratio]]=0,"Onsite",ds_salaries[[#This Row],[remote_ratio]]=50,"Hybrid")</f>
        <v>Remote</v>
      </c>
      <c r="N2863" s="10" t="str" cm="1">
        <f t="array" ref="N28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3" s="10" t="str">
        <f>VLOOKUP(ds_salaries[[#This Row],[employee_residence]],country_codes_wiki!A:B,2,0)</f>
        <v>United States</v>
      </c>
    </row>
    <row r="2864" spans="1:15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  <c r="L2864" s="10" cm="1">
        <f t="array" ref="L2864">MEDIAN(IF(ds_salaries[experience_level]=ds_salaries[[#This Row],[experience_level]],ds_salaries[salary_in_usd]))</f>
        <v>70000</v>
      </c>
      <c r="M2864" s="10" t="str" cm="1">
        <f t="array" ref="M2864">_xlfn.IFS(ds_salaries[[#This Row],[remote_ratio]]=100,"Remote",ds_salaries[[#This Row],[remote_ratio]]=0,"Onsite",ds_salaries[[#This Row],[remote_ratio]]=50,"Hybrid")</f>
        <v>Hybrid</v>
      </c>
      <c r="N2864" s="10" t="str" cm="1">
        <f t="array" ref="N28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4" s="10" t="str">
        <f>VLOOKUP(ds_salaries[[#This Row],[employee_residence]],country_codes_wiki!A:B,2,0)</f>
        <v>Great Britain</v>
      </c>
    </row>
    <row r="2865" spans="1:15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  <c r="L2865" s="10" cm="1">
        <f t="array" ref="L2865">MEDIAN(IF(ds_salaries[experience_level]=ds_salaries[[#This Row],[experience_level]],ds_salaries[salary_in_usd]))</f>
        <v>146000</v>
      </c>
      <c r="M2865" s="10" t="str" cm="1">
        <f t="array" ref="M2865">_xlfn.IFS(ds_salaries[[#This Row],[remote_ratio]]=100,"Remote",ds_salaries[[#This Row],[remote_ratio]]=0,"Onsite",ds_salaries[[#This Row],[remote_ratio]]=50,"Hybrid")</f>
        <v>Remote</v>
      </c>
      <c r="N2865" s="10" t="str" cm="1">
        <f t="array" ref="N28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5" s="10" t="str">
        <f>VLOOKUP(ds_salaries[[#This Row],[employee_residence]],country_codes_wiki!A:B,2,0)</f>
        <v>United States</v>
      </c>
    </row>
    <row r="2866" spans="1:15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  <c r="L2866" s="10" cm="1">
        <f t="array" ref="L2866">MEDIAN(IF(ds_salaries[experience_level]=ds_salaries[[#This Row],[experience_level]],ds_salaries[salary_in_usd]))</f>
        <v>146000</v>
      </c>
      <c r="M2866" s="10" t="str" cm="1">
        <f t="array" ref="M2866">_xlfn.IFS(ds_salaries[[#This Row],[remote_ratio]]=100,"Remote",ds_salaries[[#This Row],[remote_ratio]]=0,"Onsite",ds_salaries[[#This Row],[remote_ratio]]=50,"Hybrid")</f>
        <v>Remote</v>
      </c>
      <c r="N2866" s="10" t="str" cm="1">
        <f t="array" ref="N28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6" s="10" t="str">
        <f>VLOOKUP(ds_salaries[[#This Row],[employee_residence]],country_codes_wiki!A:B,2,0)</f>
        <v>United States</v>
      </c>
    </row>
    <row r="2867" spans="1:15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  <c r="L2867" s="10" cm="1">
        <f t="array" ref="L2867">MEDIAN(IF(ds_salaries[experience_level]=ds_salaries[[#This Row],[experience_level]],ds_salaries[salary_in_usd]))</f>
        <v>146000</v>
      </c>
      <c r="M2867" s="10" t="str" cm="1">
        <f t="array" ref="M2867">_xlfn.IFS(ds_salaries[[#This Row],[remote_ratio]]=100,"Remote",ds_salaries[[#This Row],[remote_ratio]]=0,"Onsite",ds_salaries[[#This Row],[remote_ratio]]=50,"Hybrid")</f>
        <v>Remote</v>
      </c>
      <c r="N2867" s="10" t="str" cm="1">
        <f t="array" ref="N28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7" s="10" t="str">
        <f>VLOOKUP(ds_salaries[[#This Row],[employee_residence]],country_codes_wiki!A:B,2,0)</f>
        <v>United States</v>
      </c>
    </row>
    <row r="2868" spans="1:15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  <c r="L2868" s="10" cm="1">
        <f t="array" ref="L2868">MEDIAN(IF(ds_salaries[experience_level]=ds_salaries[[#This Row],[experience_level]],ds_salaries[salary_in_usd]))</f>
        <v>146000</v>
      </c>
      <c r="M2868" s="10" t="str" cm="1">
        <f t="array" ref="M2868">_xlfn.IFS(ds_salaries[[#This Row],[remote_ratio]]=100,"Remote",ds_salaries[[#This Row],[remote_ratio]]=0,"Onsite",ds_salaries[[#This Row],[remote_ratio]]=50,"Hybrid")</f>
        <v>Remote</v>
      </c>
      <c r="N2868" s="10" t="str" cm="1">
        <f t="array" ref="N28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8" s="10" t="str">
        <f>VLOOKUP(ds_salaries[[#This Row],[employee_residence]],country_codes_wiki!A:B,2,0)</f>
        <v>United States</v>
      </c>
    </row>
    <row r="2869" spans="1:15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  <c r="L2869" s="10" cm="1">
        <f t="array" ref="L2869">MEDIAN(IF(ds_salaries[experience_level]=ds_salaries[[#This Row],[experience_level]],ds_salaries[salary_in_usd]))</f>
        <v>100000</v>
      </c>
      <c r="M2869" s="10" t="str" cm="1">
        <f t="array" ref="M2869">_xlfn.IFS(ds_salaries[[#This Row],[remote_ratio]]=100,"Remote",ds_salaries[[#This Row],[remote_ratio]]=0,"Onsite",ds_salaries[[#This Row],[remote_ratio]]=50,"Hybrid")</f>
        <v>Remote</v>
      </c>
      <c r="N2869" s="10" t="str" cm="1">
        <f t="array" ref="N28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69" s="10" t="str">
        <f>VLOOKUP(ds_salaries[[#This Row],[employee_residence]],country_codes_wiki!A:B,2,0)</f>
        <v>United States</v>
      </c>
    </row>
    <row r="2870" spans="1:15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  <c r="L2870" s="10" cm="1">
        <f t="array" ref="L2870">MEDIAN(IF(ds_salaries[experience_level]=ds_salaries[[#This Row],[experience_level]],ds_salaries[salary_in_usd]))</f>
        <v>146000</v>
      </c>
      <c r="M2870" s="10" t="str" cm="1">
        <f t="array" ref="M2870">_xlfn.IFS(ds_salaries[[#This Row],[remote_ratio]]=100,"Remote",ds_salaries[[#This Row],[remote_ratio]]=0,"Onsite",ds_salaries[[#This Row],[remote_ratio]]=50,"Hybrid")</f>
        <v>Remote</v>
      </c>
      <c r="N2870" s="10" t="str" cm="1">
        <f t="array" ref="N28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0" s="10" t="str">
        <f>VLOOKUP(ds_salaries[[#This Row],[employee_residence]],country_codes_wiki!A:B,2,0)</f>
        <v>United States</v>
      </c>
    </row>
    <row r="2871" spans="1:15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  <c r="L2871" s="10" cm="1">
        <f t="array" ref="L2871">MEDIAN(IF(ds_salaries[experience_level]=ds_salaries[[#This Row],[experience_level]],ds_salaries[salary_in_usd]))</f>
        <v>146000</v>
      </c>
      <c r="M2871" s="10" t="str" cm="1">
        <f t="array" ref="M2871">_xlfn.IFS(ds_salaries[[#This Row],[remote_ratio]]=100,"Remote",ds_salaries[[#This Row],[remote_ratio]]=0,"Onsite",ds_salaries[[#This Row],[remote_ratio]]=50,"Hybrid")</f>
        <v>Remote</v>
      </c>
      <c r="N2871" s="10" t="str" cm="1">
        <f t="array" ref="N28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1" s="10" t="str">
        <f>VLOOKUP(ds_salaries[[#This Row],[employee_residence]],country_codes_wiki!A:B,2,0)</f>
        <v>United States</v>
      </c>
    </row>
    <row r="2872" spans="1:15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  <c r="L2872" s="10" cm="1">
        <f t="array" ref="L2872">MEDIAN(IF(ds_salaries[experience_level]=ds_salaries[[#This Row],[experience_level]],ds_salaries[salary_in_usd]))</f>
        <v>100000</v>
      </c>
      <c r="M2872" s="10" t="str" cm="1">
        <f t="array" ref="M2872">_xlfn.IFS(ds_salaries[[#This Row],[remote_ratio]]=100,"Remote",ds_salaries[[#This Row],[remote_ratio]]=0,"Onsite",ds_salaries[[#This Row],[remote_ratio]]=50,"Hybrid")</f>
        <v>Hybrid</v>
      </c>
      <c r="N2872" s="10" t="str" cm="1">
        <f t="array" ref="N28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2" s="10" t="str">
        <f>VLOOKUP(ds_salaries[[#This Row],[employee_residence]],country_codes_wiki!A:B,2,0)</f>
        <v>Netherlands, Kingdom of the</v>
      </c>
    </row>
    <row r="2873" spans="1:15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  <c r="L2873" s="10" cm="1">
        <f t="array" ref="L2873">MEDIAN(IF(ds_salaries[experience_level]=ds_salaries[[#This Row],[experience_level]],ds_salaries[salary_in_usd]))</f>
        <v>70000</v>
      </c>
      <c r="M2873" s="10" t="str" cm="1">
        <f t="array" ref="M2873">_xlfn.IFS(ds_salaries[[#This Row],[remote_ratio]]=100,"Remote",ds_salaries[[#This Row],[remote_ratio]]=0,"Onsite",ds_salaries[[#This Row],[remote_ratio]]=50,"Hybrid")</f>
        <v>Hybrid</v>
      </c>
      <c r="N2873" s="10" t="str" cm="1">
        <f t="array" ref="N28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3" s="10" t="str">
        <f>VLOOKUP(ds_salaries[[#This Row],[employee_residence]],country_codes_wiki!A:B,2,0)</f>
        <v>United States</v>
      </c>
    </row>
    <row r="2874" spans="1:15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  <c r="L2874" s="10" cm="1">
        <f t="array" ref="L2874">MEDIAN(IF(ds_salaries[experience_level]=ds_salaries[[#This Row],[experience_level]],ds_salaries[salary_in_usd]))</f>
        <v>70000</v>
      </c>
      <c r="M2874" s="10" t="str" cm="1">
        <f t="array" ref="M2874">_xlfn.IFS(ds_salaries[[#This Row],[remote_ratio]]=100,"Remote",ds_salaries[[#This Row],[remote_ratio]]=0,"Onsite",ds_salaries[[#This Row],[remote_ratio]]=50,"Hybrid")</f>
        <v>Remote</v>
      </c>
      <c r="N2874" s="10" t="str" cm="1">
        <f t="array" ref="N28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4" s="10" t="str">
        <f>VLOOKUP(ds_salaries[[#This Row],[employee_residence]],country_codes_wiki!A:B,2,0)</f>
        <v>France</v>
      </c>
    </row>
    <row r="2875" spans="1:15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  <c r="L2875" s="10" cm="1">
        <f t="array" ref="L2875">MEDIAN(IF(ds_salaries[experience_level]=ds_salaries[[#This Row],[experience_level]],ds_salaries[salary_in_usd]))</f>
        <v>146000</v>
      </c>
      <c r="M2875" s="10" t="str" cm="1">
        <f t="array" ref="M2875">_xlfn.IFS(ds_salaries[[#This Row],[remote_ratio]]=100,"Remote",ds_salaries[[#This Row],[remote_ratio]]=0,"Onsite",ds_salaries[[#This Row],[remote_ratio]]=50,"Hybrid")</f>
        <v>Onsite</v>
      </c>
      <c r="N2875" s="10" t="str" cm="1">
        <f t="array" ref="N28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5" s="10" t="str">
        <f>VLOOKUP(ds_salaries[[#This Row],[employee_residence]],country_codes_wiki!A:B,2,0)</f>
        <v>United States</v>
      </c>
    </row>
    <row r="2876" spans="1:15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  <c r="L2876" s="10" cm="1">
        <f t="array" ref="L2876">MEDIAN(IF(ds_salaries[experience_level]=ds_salaries[[#This Row],[experience_level]],ds_salaries[salary_in_usd]))</f>
        <v>146000</v>
      </c>
      <c r="M2876" s="10" t="str" cm="1">
        <f t="array" ref="M2876">_xlfn.IFS(ds_salaries[[#This Row],[remote_ratio]]=100,"Remote",ds_salaries[[#This Row],[remote_ratio]]=0,"Onsite",ds_salaries[[#This Row],[remote_ratio]]=50,"Hybrid")</f>
        <v>Onsite</v>
      </c>
      <c r="N2876" s="10" t="str" cm="1">
        <f t="array" ref="N28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6" s="10" t="str">
        <f>VLOOKUP(ds_salaries[[#This Row],[employee_residence]],country_codes_wiki!A:B,2,0)</f>
        <v>United States</v>
      </c>
    </row>
    <row r="2877" spans="1:15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  <c r="L2877" s="10" cm="1">
        <f t="array" ref="L2877">MEDIAN(IF(ds_salaries[experience_level]=ds_salaries[[#This Row],[experience_level]],ds_salaries[salary_in_usd]))</f>
        <v>146000</v>
      </c>
      <c r="M2877" s="10" t="str" cm="1">
        <f t="array" ref="M2877">_xlfn.IFS(ds_salaries[[#This Row],[remote_ratio]]=100,"Remote",ds_salaries[[#This Row],[remote_ratio]]=0,"Onsite",ds_salaries[[#This Row],[remote_ratio]]=50,"Hybrid")</f>
        <v>Remote</v>
      </c>
      <c r="N2877" s="10" t="str" cm="1">
        <f t="array" ref="N28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7" s="10" t="str">
        <f>VLOOKUP(ds_salaries[[#This Row],[employee_residence]],country_codes_wiki!A:B,2,0)</f>
        <v>United States</v>
      </c>
    </row>
    <row r="2878" spans="1:15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  <c r="L2878" s="10" cm="1">
        <f t="array" ref="L2878">MEDIAN(IF(ds_salaries[experience_level]=ds_salaries[[#This Row],[experience_level]],ds_salaries[salary_in_usd]))</f>
        <v>146000</v>
      </c>
      <c r="M2878" s="10" t="str" cm="1">
        <f t="array" ref="M2878">_xlfn.IFS(ds_salaries[[#This Row],[remote_ratio]]=100,"Remote",ds_salaries[[#This Row],[remote_ratio]]=0,"Onsite",ds_salaries[[#This Row],[remote_ratio]]=50,"Hybrid")</f>
        <v>Remote</v>
      </c>
      <c r="N2878" s="10" t="str" cm="1">
        <f t="array" ref="N28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8" s="10" t="str">
        <f>VLOOKUP(ds_salaries[[#This Row],[employee_residence]],country_codes_wiki!A:B,2,0)</f>
        <v>United States</v>
      </c>
    </row>
    <row r="2879" spans="1:15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  <c r="L2879" s="10" cm="1">
        <f t="array" ref="L2879">MEDIAN(IF(ds_salaries[experience_level]=ds_salaries[[#This Row],[experience_level]],ds_salaries[salary_in_usd]))</f>
        <v>146000</v>
      </c>
      <c r="M2879" s="10" t="str" cm="1">
        <f t="array" ref="M2879">_xlfn.IFS(ds_salaries[[#This Row],[remote_ratio]]=100,"Remote",ds_salaries[[#This Row],[remote_ratio]]=0,"Onsite",ds_salaries[[#This Row],[remote_ratio]]=50,"Hybrid")</f>
        <v>Onsite</v>
      </c>
      <c r="N2879" s="10" t="str" cm="1">
        <f t="array" ref="N28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79" s="10" t="str">
        <f>VLOOKUP(ds_salaries[[#This Row],[employee_residence]],country_codes_wiki!A:B,2,0)</f>
        <v>United States</v>
      </c>
    </row>
    <row r="2880" spans="1:15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  <c r="L2880" s="10" cm="1">
        <f t="array" ref="L2880">MEDIAN(IF(ds_salaries[experience_level]=ds_salaries[[#This Row],[experience_level]],ds_salaries[salary_in_usd]))</f>
        <v>146000</v>
      </c>
      <c r="M2880" s="10" t="str" cm="1">
        <f t="array" ref="M2880">_xlfn.IFS(ds_salaries[[#This Row],[remote_ratio]]=100,"Remote",ds_salaries[[#This Row],[remote_ratio]]=0,"Onsite",ds_salaries[[#This Row],[remote_ratio]]=50,"Hybrid")</f>
        <v>Onsite</v>
      </c>
      <c r="N2880" s="10" t="str" cm="1">
        <f t="array" ref="N28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0" s="10" t="str">
        <f>VLOOKUP(ds_salaries[[#This Row],[employee_residence]],country_codes_wiki!A:B,2,0)</f>
        <v>United States</v>
      </c>
    </row>
    <row r="2881" spans="1:15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  <c r="L2881" s="10" cm="1">
        <f t="array" ref="L2881">MEDIAN(IF(ds_salaries[experience_level]=ds_salaries[[#This Row],[experience_level]],ds_salaries[salary_in_usd]))</f>
        <v>146000</v>
      </c>
      <c r="M2881" s="10" t="str" cm="1">
        <f t="array" ref="M2881">_xlfn.IFS(ds_salaries[[#This Row],[remote_ratio]]=100,"Remote",ds_salaries[[#This Row],[remote_ratio]]=0,"Onsite",ds_salaries[[#This Row],[remote_ratio]]=50,"Hybrid")</f>
        <v>Remote</v>
      </c>
      <c r="N2881" s="10" t="str" cm="1">
        <f t="array" ref="N28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1" s="10" t="str">
        <f>VLOOKUP(ds_salaries[[#This Row],[employee_residence]],country_codes_wiki!A:B,2,0)</f>
        <v>United States</v>
      </c>
    </row>
    <row r="2882" spans="1:15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  <c r="L2882" s="10" cm="1">
        <f t="array" ref="L2882">MEDIAN(IF(ds_salaries[experience_level]=ds_salaries[[#This Row],[experience_level]],ds_salaries[salary_in_usd]))</f>
        <v>146000</v>
      </c>
      <c r="M2882" s="10" t="str" cm="1">
        <f t="array" ref="M2882">_xlfn.IFS(ds_salaries[[#This Row],[remote_ratio]]=100,"Remote",ds_salaries[[#This Row],[remote_ratio]]=0,"Onsite",ds_salaries[[#This Row],[remote_ratio]]=50,"Hybrid")</f>
        <v>Remote</v>
      </c>
      <c r="N2882" s="10" t="str" cm="1">
        <f t="array" ref="N28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2" s="10" t="str">
        <f>VLOOKUP(ds_salaries[[#This Row],[employee_residence]],country_codes_wiki!A:B,2,0)</f>
        <v>United States</v>
      </c>
    </row>
    <row r="2883" spans="1:15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  <c r="L2883" s="10" cm="1">
        <f t="array" ref="L2883">MEDIAN(IF(ds_salaries[experience_level]=ds_salaries[[#This Row],[experience_level]],ds_salaries[salary_in_usd]))</f>
        <v>146000</v>
      </c>
      <c r="M2883" s="10" t="str" cm="1">
        <f t="array" ref="M2883">_xlfn.IFS(ds_salaries[[#This Row],[remote_ratio]]=100,"Remote",ds_salaries[[#This Row],[remote_ratio]]=0,"Onsite",ds_salaries[[#This Row],[remote_ratio]]=50,"Hybrid")</f>
        <v>Remote</v>
      </c>
      <c r="N2883" s="10" t="str" cm="1">
        <f t="array" ref="N28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3" s="10" t="str">
        <f>VLOOKUP(ds_salaries[[#This Row],[employee_residence]],country_codes_wiki!A:B,2,0)</f>
        <v>United States</v>
      </c>
    </row>
    <row r="2884" spans="1:15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  <c r="L2884" s="10" cm="1">
        <f t="array" ref="L2884">MEDIAN(IF(ds_salaries[experience_level]=ds_salaries[[#This Row],[experience_level]],ds_salaries[salary_in_usd]))</f>
        <v>146000</v>
      </c>
      <c r="M2884" s="10" t="str" cm="1">
        <f t="array" ref="M2884">_xlfn.IFS(ds_salaries[[#This Row],[remote_ratio]]=100,"Remote",ds_salaries[[#This Row],[remote_ratio]]=0,"Onsite",ds_salaries[[#This Row],[remote_ratio]]=50,"Hybrid")</f>
        <v>Remote</v>
      </c>
      <c r="N2884" s="10" t="str" cm="1">
        <f t="array" ref="N28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4" s="10" t="str">
        <f>VLOOKUP(ds_salaries[[#This Row],[employee_residence]],country_codes_wiki!A:B,2,0)</f>
        <v>United States</v>
      </c>
    </row>
    <row r="2885" spans="1:15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  <c r="L2885" s="10" cm="1">
        <f t="array" ref="L2885">MEDIAN(IF(ds_salaries[experience_level]=ds_salaries[[#This Row],[experience_level]],ds_salaries[salary_in_usd]))</f>
        <v>146000</v>
      </c>
      <c r="M2885" s="10" t="str" cm="1">
        <f t="array" ref="M2885">_xlfn.IFS(ds_salaries[[#This Row],[remote_ratio]]=100,"Remote",ds_salaries[[#This Row],[remote_ratio]]=0,"Onsite",ds_salaries[[#This Row],[remote_ratio]]=50,"Hybrid")</f>
        <v>Remote</v>
      </c>
      <c r="N2885" s="10" t="str" cm="1">
        <f t="array" ref="N28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5" s="10" t="str">
        <f>VLOOKUP(ds_salaries[[#This Row],[employee_residence]],country_codes_wiki!A:B,2,0)</f>
        <v>United States</v>
      </c>
    </row>
    <row r="2886" spans="1:15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  <c r="L2886" s="10" cm="1">
        <f t="array" ref="L2886">MEDIAN(IF(ds_salaries[experience_level]=ds_salaries[[#This Row],[experience_level]],ds_salaries[salary_in_usd]))</f>
        <v>146000</v>
      </c>
      <c r="M2886" s="10" t="str" cm="1">
        <f t="array" ref="M2886">_xlfn.IFS(ds_salaries[[#This Row],[remote_ratio]]=100,"Remote",ds_salaries[[#This Row],[remote_ratio]]=0,"Onsite",ds_salaries[[#This Row],[remote_ratio]]=50,"Hybrid")</f>
        <v>Remote</v>
      </c>
      <c r="N2886" s="10" t="str" cm="1">
        <f t="array" ref="N28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6" s="10" t="str">
        <f>VLOOKUP(ds_salaries[[#This Row],[employee_residence]],country_codes_wiki!A:B,2,0)</f>
        <v>United States</v>
      </c>
    </row>
    <row r="2887" spans="1:15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  <c r="L2887" s="10" cm="1">
        <f t="array" ref="L2887">MEDIAN(IF(ds_salaries[experience_level]=ds_salaries[[#This Row],[experience_level]],ds_salaries[salary_in_usd]))</f>
        <v>146000</v>
      </c>
      <c r="M2887" s="10" t="str" cm="1">
        <f t="array" ref="M2887">_xlfn.IFS(ds_salaries[[#This Row],[remote_ratio]]=100,"Remote",ds_salaries[[#This Row],[remote_ratio]]=0,"Onsite",ds_salaries[[#This Row],[remote_ratio]]=50,"Hybrid")</f>
        <v>Remote</v>
      </c>
      <c r="N2887" s="10" t="str" cm="1">
        <f t="array" ref="N28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7" s="10" t="str">
        <f>VLOOKUP(ds_salaries[[#This Row],[employee_residence]],country_codes_wiki!A:B,2,0)</f>
        <v>United States</v>
      </c>
    </row>
    <row r="2888" spans="1:15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  <c r="L2888" s="10" cm="1">
        <f t="array" ref="L2888">MEDIAN(IF(ds_salaries[experience_level]=ds_salaries[[#This Row],[experience_level]],ds_salaries[salary_in_usd]))</f>
        <v>146000</v>
      </c>
      <c r="M2888" s="10" t="str" cm="1">
        <f t="array" ref="M2888">_xlfn.IFS(ds_salaries[[#This Row],[remote_ratio]]=100,"Remote",ds_salaries[[#This Row],[remote_ratio]]=0,"Onsite",ds_salaries[[#This Row],[remote_ratio]]=50,"Hybrid")</f>
        <v>Remote</v>
      </c>
      <c r="N2888" s="10" t="str" cm="1">
        <f t="array" ref="N28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8" s="10" t="str">
        <f>VLOOKUP(ds_salaries[[#This Row],[employee_residence]],country_codes_wiki!A:B,2,0)</f>
        <v>United States</v>
      </c>
    </row>
    <row r="2889" spans="1:15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  <c r="L2889" s="10" cm="1">
        <f t="array" ref="L2889">MEDIAN(IF(ds_salaries[experience_level]=ds_salaries[[#This Row],[experience_level]],ds_salaries[salary_in_usd]))</f>
        <v>100000</v>
      </c>
      <c r="M2889" s="10" t="str" cm="1">
        <f t="array" ref="M2889">_xlfn.IFS(ds_salaries[[#This Row],[remote_ratio]]=100,"Remote",ds_salaries[[#This Row],[remote_ratio]]=0,"Onsite",ds_salaries[[#This Row],[remote_ratio]]=50,"Hybrid")</f>
        <v>Onsite</v>
      </c>
      <c r="N2889" s="10" t="str" cm="1">
        <f t="array" ref="N28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89" s="10" t="str">
        <f>VLOOKUP(ds_salaries[[#This Row],[employee_residence]],country_codes_wiki!A:B,2,0)</f>
        <v>United States</v>
      </c>
    </row>
    <row r="2890" spans="1:15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  <c r="L2890" s="10" cm="1">
        <f t="array" ref="L2890">MEDIAN(IF(ds_salaries[experience_level]=ds_salaries[[#This Row],[experience_level]],ds_salaries[salary_in_usd]))</f>
        <v>100000</v>
      </c>
      <c r="M2890" s="10" t="str" cm="1">
        <f t="array" ref="M2890">_xlfn.IFS(ds_salaries[[#This Row],[remote_ratio]]=100,"Remote",ds_salaries[[#This Row],[remote_ratio]]=0,"Onsite",ds_salaries[[#This Row],[remote_ratio]]=50,"Hybrid")</f>
        <v>Remote</v>
      </c>
      <c r="N2890" s="10" t="str" cm="1">
        <f t="array" ref="N28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0" s="10" t="str">
        <f>VLOOKUP(ds_salaries[[#This Row],[employee_residence]],country_codes_wiki!A:B,2,0)</f>
        <v>Greece</v>
      </c>
    </row>
    <row r="2891" spans="1:15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  <c r="L2891" s="10" cm="1">
        <f t="array" ref="L2891">MEDIAN(IF(ds_salaries[experience_level]=ds_salaries[[#This Row],[experience_level]],ds_salaries[salary_in_usd]))</f>
        <v>100000</v>
      </c>
      <c r="M2891" s="10" t="str" cm="1">
        <f t="array" ref="M2891">_xlfn.IFS(ds_salaries[[#This Row],[remote_ratio]]=100,"Remote",ds_salaries[[#This Row],[remote_ratio]]=0,"Onsite",ds_salaries[[#This Row],[remote_ratio]]=50,"Hybrid")</f>
        <v>Remote</v>
      </c>
      <c r="N2891" s="10" t="str" cm="1">
        <f t="array" ref="N28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1" s="10" t="str">
        <f>VLOOKUP(ds_salaries[[#This Row],[employee_residence]],country_codes_wiki!A:B,2,0)</f>
        <v>Greece</v>
      </c>
    </row>
    <row r="2892" spans="1:15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  <c r="L2892" s="10" cm="1">
        <f t="array" ref="L2892">MEDIAN(IF(ds_salaries[experience_level]=ds_salaries[[#This Row],[experience_level]],ds_salaries[salary_in_usd]))</f>
        <v>100000</v>
      </c>
      <c r="M2892" s="10" t="str" cm="1">
        <f t="array" ref="M2892">_xlfn.IFS(ds_salaries[[#This Row],[remote_ratio]]=100,"Remote",ds_salaries[[#This Row],[remote_ratio]]=0,"Onsite",ds_salaries[[#This Row],[remote_ratio]]=50,"Hybrid")</f>
        <v>Remote</v>
      </c>
      <c r="N2892" s="10" t="str" cm="1">
        <f t="array" ref="N28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2" s="10" t="str">
        <f>VLOOKUP(ds_salaries[[#This Row],[employee_residence]],country_codes_wiki!A:B,2,0)</f>
        <v>Great Britain</v>
      </c>
    </row>
    <row r="2893" spans="1:15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  <c r="L2893" s="10" cm="1">
        <f t="array" ref="L2893">MEDIAN(IF(ds_salaries[experience_level]=ds_salaries[[#This Row],[experience_level]],ds_salaries[salary_in_usd]))</f>
        <v>100000</v>
      </c>
      <c r="M2893" s="10" t="str" cm="1">
        <f t="array" ref="M2893">_xlfn.IFS(ds_salaries[[#This Row],[remote_ratio]]=100,"Remote",ds_salaries[[#This Row],[remote_ratio]]=0,"Onsite",ds_salaries[[#This Row],[remote_ratio]]=50,"Hybrid")</f>
        <v>Remote</v>
      </c>
      <c r="N2893" s="10" t="str" cm="1">
        <f t="array" ref="N28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3" s="10" t="str">
        <f>VLOOKUP(ds_salaries[[#This Row],[employee_residence]],country_codes_wiki!A:B,2,0)</f>
        <v>Great Britain</v>
      </c>
    </row>
    <row r="2894" spans="1:15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  <c r="L2894" s="10" cm="1">
        <f t="array" ref="L2894">MEDIAN(IF(ds_salaries[experience_level]=ds_salaries[[#This Row],[experience_level]],ds_salaries[salary_in_usd]))</f>
        <v>100000</v>
      </c>
      <c r="M2894" s="10" t="str" cm="1">
        <f t="array" ref="M2894">_xlfn.IFS(ds_salaries[[#This Row],[remote_ratio]]=100,"Remote",ds_salaries[[#This Row],[remote_ratio]]=0,"Onsite",ds_salaries[[#This Row],[remote_ratio]]=50,"Hybrid")</f>
        <v>Remote</v>
      </c>
      <c r="N2894" s="10" t="str" cm="1">
        <f t="array" ref="N28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4" s="10" t="str">
        <f>VLOOKUP(ds_salaries[[#This Row],[employee_residence]],country_codes_wiki!A:B,2,0)</f>
        <v>Spain</v>
      </c>
    </row>
    <row r="2895" spans="1:15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  <c r="L2895" s="10" cm="1">
        <f t="array" ref="L2895">MEDIAN(IF(ds_salaries[experience_level]=ds_salaries[[#This Row],[experience_level]],ds_salaries[salary_in_usd]))</f>
        <v>100000</v>
      </c>
      <c r="M2895" s="10" t="str" cm="1">
        <f t="array" ref="M2895">_xlfn.IFS(ds_salaries[[#This Row],[remote_ratio]]=100,"Remote",ds_salaries[[#This Row],[remote_ratio]]=0,"Onsite",ds_salaries[[#This Row],[remote_ratio]]=50,"Hybrid")</f>
        <v>Remote</v>
      </c>
      <c r="N2895" s="10" t="str" cm="1">
        <f t="array" ref="N28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5" s="10" t="str">
        <f>VLOOKUP(ds_salaries[[#This Row],[employee_residence]],country_codes_wiki!A:B,2,0)</f>
        <v>Spain</v>
      </c>
    </row>
    <row r="2896" spans="1:15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  <c r="L2896" s="10" cm="1">
        <f t="array" ref="L2896">MEDIAN(IF(ds_salaries[experience_level]=ds_salaries[[#This Row],[experience_level]],ds_salaries[salary_in_usd]))</f>
        <v>146000</v>
      </c>
      <c r="M2896" s="10" t="str" cm="1">
        <f t="array" ref="M2896">_xlfn.IFS(ds_salaries[[#This Row],[remote_ratio]]=100,"Remote",ds_salaries[[#This Row],[remote_ratio]]=0,"Onsite",ds_salaries[[#This Row],[remote_ratio]]=50,"Hybrid")</f>
        <v>Remote</v>
      </c>
      <c r="N2896" s="10" t="str" cm="1">
        <f t="array" ref="N28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6" s="10" t="str">
        <f>VLOOKUP(ds_salaries[[#This Row],[employee_residence]],country_codes_wiki!A:B,2,0)</f>
        <v>United States</v>
      </c>
    </row>
    <row r="2897" spans="1:15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  <c r="L2897" s="10" cm="1">
        <f t="array" ref="L2897">MEDIAN(IF(ds_salaries[experience_level]=ds_salaries[[#This Row],[experience_level]],ds_salaries[salary_in_usd]))</f>
        <v>146000</v>
      </c>
      <c r="M2897" s="10" t="str" cm="1">
        <f t="array" ref="M2897">_xlfn.IFS(ds_salaries[[#This Row],[remote_ratio]]=100,"Remote",ds_salaries[[#This Row],[remote_ratio]]=0,"Onsite",ds_salaries[[#This Row],[remote_ratio]]=50,"Hybrid")</f>
        <v>Remote</v>
      </c>
      <c r="N2897" s="10" t="str" cm="1">
        <f t="array" ref="N28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7" s="10" t="str">
        <f>VLOOKUP(ds_salaries[[#This Row],[employee_residence]],country_codes_wiki!A:B,2,0)</f>
        <v>United States</v>
      </c>
    </row>
    <row r="2898" spans="1:15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  <c r="L2898" s="10" cm="1">
        <f t="array" ref="L2898">MEDIAN(IF(ds_salaries[experience_level]=ds_salaries[[#This Row],[experience_level]],ds_salaries[salary_in_usd]))</f>
        <v>146000</v>
      </c>
      <c r="M2898" s="10" t="str" cm="1">
        <f t="array" ref="M2898">_xlfn.IFS(ds_salaries[[#This Row],[remote_ratio]]=100,"Remote",ds_salaries[[#This Row],[remote_ratio]]=0,"Onsite",ds_salaries[[#This Row],[remote_ratio]]=50,"Hybrid")</f>
        <v>Remote</v>
      </c>
      <c r="N2898" s="10" t="str" cm="1">
        <f t="array" ref="N28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8" s="10" t="str">
        <f>VLOOKUP(ds_salaries[[#This Row],[employee_residence]],country_codes_wiki!A:B,2,0)</f>
        <v>United States</v>
      </c>
    </row>
    <row r="2899" spans="1:15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  <c r="L2899" s="10" cm="1">
        <f t="array" ref="L2899">MEDIAN(IF(ds_salaries[experience_level]=ds_salaries[[#This Row],[experience_level]],ds_salaries[salary_in_usd]))</f>
        <v>146000</v>
      </c>
      <c r="M2899" s="10" t="str" cm="1">
        <f t="array" ref="M2899">_xlfn.IFS(ds_salaries[[#This Row],[remote_ratio]]=100,"Remote",ds_salaries[[#This Row],[remote_ratio]]=0,"Onsite",ds_salaries[[#This Row],[remote_ratio]]=50,"Hybrid")</f>
        <v>Remote</v>
      </c>
      <c r="N2899" s="10" t="str" cm="1">
        <f t="array" ref="N28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899" s="10" t="str">
        <f>VLOOKUP(ds_salaries[[#This Row],[employee_residence]],country_codes_wiki!A:B,2,0)</f>
        <v>United States</v>
      </c>
    </row>
    <row r="2900" spans="1:15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  <c r="L2900" s="10" cm="1">
        <f t="array" ref="L2900">MEDIAN(IF(ds_salaries[experience_level]=ds_salaries[[#This Row],[experience_level]],ds_salaries[salary_in_usd]))</f>
        <v>146000</v>
      </c>
      <c r="M2900" s="10" t="str" cm="1">
        <f t="array" ref="M2900">_xlfn.IFS(ds_salaries[[#This Row],[remote_ratio]]=100,"Remote",ds_salaries[[#This Row],[remote_ratio]]=0,"Onsite",ds_salaries[[#This Row],[remote_ratio]]=50,"Hybrid")</f>
        <v>Remote</v>
      </c>
      <c r="N2900" s="10" t="str" cm="1">
        <f t="array" ref="N29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0" s="10" t="str">
        <f>VLOOKUP(ds_salaries[[#This Row],[employee_residence]],country_codes_wiki!A:B,2,0)</f>
        <v>Great Britain</v>
      </c>
    </row>
    <row r="2901" spans="1:15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  <c r="L2901" s="10" cm="1">
        <f t="array" ref="L2901">MEDIAN(IF(ds_salaries[experience_level]=ds_salaries[[#This Row],[experience_level]],ds_salaries[salary_in_usd]))</f>
        <v>146000</v>
      </c>
      <c r="M2901" s="10" t="str" cm="1">
        <f t="array" ref="M2901">_xlfn.IFS(ds_salaries[[#This Row],[remote_ratio]]=100,"Remote",ds_salaries[[#This Row],[remote_ratio]]=0,"Onsite",ds_salaries[[#This Row],[remote_ratio]]=50,"Hybrid")</f>
        <v>Remote</v>
      </c>
      <c r="N2901" s="10" t="str" cm="1">
        <f t="array" ref="N29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1" s="10" t="str">
        <f>VLOOKUP(ds_salaries[[#This Row],[employee_residence]],country_codes_wiki!A:B,2,0)</f>
        <v>Great Britain</v>
      </c>
    </row>
    <row r="2902" spans="1:15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  <c r="L2902" s="10" cm="1">
        <f t="array" ref="L2902">MEDIAN(IF(ds_salaries[experience_level]=ds_salaries[[#This Row],[experience_level]],ds_salaries[salary_in_usd]))</f>
        <v>146000</v>
      </c>
      <c r="M2902" s="10" t="str" cm="1">
        <f t="array" ref="M2902">_xlfn.IFS(ds_salaries[[#This Row],[remote_ratio]]=100,"Remote",ds_salaries[[#This Row],[remote_ratio]]=0,"Onsite",ds_salaries[[#This Row],[remote_ratio]]=50,"Hybrid")</f>
        <v>Remote</v>
      </c>
      <c r="N2902" s="10" t="str" cm="1">
        <f t="array" ref="N29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2" s="10" t="str">
        <f>VLOOKUP(ds_salaries[[#This Row],[employee_residence]],country_codes_wiki!A:B,2,0)</f>
        <v>United States</v>
      </c>
    </row>
    <row r="2903" spans="1:15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  <c r="L2903" s="10" cm="1">
        <f t="array" ref="L2903">MEDIAN(IF(ds_salaries[experience_level]=ds_salaries[[#This Row],[experience_level]],ds_salaries[salary_in_usd]))</f>
        <v>146000</v>
      </c>
      <c r="M2903" s="10" t="str" cm="1">
        <f t="array" ref="M2903">_xlfn.IFS(ds_salaries[[#This Row],[remote_ratio]]=100,"Remote",ds_salaries[[#This Row],[remote_ratio]]=0,"Onsite",ds_salaries[[#This Row],[remote_ratio]]=50,"Hybrid")</f>
        <v>Remote</v>
      </c>
      <c r="N2903" s="10" t="str" cm="1">
        <f t="array" ref="N29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3" s="10" t="str">
        <f>VLOOKUP(ds_salaries[[#This Row],[employee_residence]],country_codes_wiki!A:B,2,0)</f>
        <v>United States</v>
      </c>
    </row>
    <row r="2904" spans="1:15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  <c r="L2904" s="10" cm="1">
        <f t="array" ref="L2904">MEDIAN(IF(ds_salaries[experience_level]=ds_salaries[[#This Row],[experience_level]],ds_salaries[salary_in_usd]))</f>
        <v>146000</v>
      </c>
      <c r="M2904" s="10" t="str" cm="1">
        <f t="array" ref="M2904">_xlfn.IFS(ds_salaries[[#This Row],[remote_ratio]]=100,"Remote",ds_salaries[[#This Row],[remote_ratio]]=0,"Onsite",ds_salaries[[#This Row],[remote_ratio]]=50,"Hybrid")</f>
        <v>Remote</v>
      </c>
      <c r="N2904" s="10" t="str" cm="1">
        <f t="array" ref="N29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4" s="10" t="str">
        <f>VLOOKUP(ds_salaries[[#This Row],[employee_residence]],country_codes_wiki!A:B,2,0)</f>
        <v>Great Britain</v>
      </c>
    </row>
    <row r="2905" spans="1:15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  <c r="L2905" s="10" cm="1">
        <f t="array" ref="L2905">MEDIAN(IF(ds_salaries[experience_level]=ds_salaries[[#This Row],[experience_level]],ds_salaries[salary_in_usd]))</f>
        <v>146000</v>
      </c>
      <c r="M2905" s="10" t="str" cm="1">
        <f t="array" ref="M2905">_xlfn.IFS(ds_salaries[[#This Row],[remote_ratio]]=100,"Remote",ds_salaries[[#This Row],[remote_ratio]]=0,"Onsite",ds_salaries[[#This Row],[remote_ratio]]=50,"Hybrid")</f>
        <v>Remote</v>
      </c>
      <c r="N2905" s="10" t="str" cm="1">
        <f t="array" ref="N29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5" s="10" t="str">
        <f>VLOOKUP(ds_salaries[[#This Row],[employee_residence]],country_codes_wiki!A:B,2,0)</f>
        <v>Great Britain</v>
      </c>
    </row>
    <row r="2906" spans="1:15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  <c r="L2906" s="10" cm="1">
        <f t="array" ref="L2906">MEDIAN(IF(ds_salaries[experience_level]=ds_salaries[[#This Row],[experience_level]],ds_salaries[salary_in_usd]))</f>
        <v>146000</v>
      </c>
      <c r="M2906" s="10" t="str" cm="1">
        <f t="array" ref="M2906">_xlfn.IFS(ds_salaries[[#This Row],[remote_ratio]]=100,"Remote",ds_salaries[[#This Row],[remote_ratio]]=0,"Onsite",ds_salaries[[#This Row],[remote_ratio]]=50,"Hybrid")</f>
        <v>Remote</v>
      </c>
      <c r="N2906" s="10" t="str" cm="1">
        <f t="array" ref="N29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6" s="10" t="str">
        <f>VLOOKUP(ds_salaries[[#This Row],[employee_residence]],country_codes_wiki!A:B,2,0)</f>
        <v>United States</v>
      </c>
    </row>
    <row r="2907" spans="1:15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  <c r="L2907" s="10" cm="1">
        <f t="array" ref="L2907">MEDIAN(IF(ds_salaries[experience_level]=ds_salaries[[#This Row],[experience_level]],ds_salaries[salary_in_usd]))</f>
        <v>146000</v>
      </c>
      <c r="M2907" s="10" t="str" cm="1">
        <f t="array" ref="M2907">_xlfn.IFS(ds_salaries[[#This Row],[remote_ratio]]=100,"Remote",ds_salaries[[#This Row],[remote_ratio]]=0,"Onsite",ds_salaries[[#This Row],[remote_ratio]]=50,"Hybrid")</f>
        <v>Remote</v>
      </c>
      <c r="N2907" s="10" t="str" cm="1">
        <f t="array" ref="N29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7" s="10" t="str">
        <f>VLOOKUP(ds_salaries[[#This Row],[employee_residence]],country_codes_wiki!A:B,2,0)</f>
        <v>United States</v>
      </c>
    </row>
    <row r="2908" spans="1:15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  <c r="L2908" s="10" cm="1">
        <f t="array" ref="L2908">MEDIAN(IF(ds_salaries[experience_level]=ds_salaries[[#This Row],[experience_level]],ds_salaries[salary_in_usd]))</f>
        <v>146000</v>
      </c>
      <c r="M2908" s="10" t="str" cm="1">
        <f t="array" ref="M2908">_xlfn.IFS(ds_salaries[[#This Row],[remote_ratio]]=100,"Remote",ds_salaries[[#This Row],[remote_ratio]]=0,"Onsite",ds_salaries[[#This Row],[remote_ratio]]=50,"Hybrid")</f>
        <v>Onsite</v>
      </c>
      <c r="N2908" s="10" t="str" cm="1">
        <f t="array" ref="N29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8" s="10" t="str">
        <f>VLOOKUP(ds_salaries[[#This Row],[employee_residence]],country_codes_wiki!A:B,2,0)</f>
        <v>United States</v>
      </c>
    </row>
    <row r="2909" spans="1:15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  <c r="L2909" s="10" cm="1">
        <f t="array" ref="L2909">MEDIAN(IF(ds_salaries[experience_level]=ds_salaries[[#This Row],[experience_level]],ds_salaries[salary_in_usd]))</f>
        <v>146000</v>
      </c>
      <c r="M2909" s="10" t="str" cm="1">
        <f t="array" ref="M2909">_xlfn.IFS(ds_salaries[[#This Row],[remote_ratio]]=100,"Remote",ds_salaries[[#This Row],[remote_ratio]]=0,"Onsite",ds_salaries[[#This Row],[remote_ratio]]=50,"Hybrid")</f>
        <v>Onsite</v>
      </c>
      <c r="N2909" s="10" t="str" cm="1">
        <f t="array" ref="N29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09" s="10" t="str">
        <f>VLOOKUP(ds_salaries[[#This Row],[employee_residence]],country_codes_wiki!A:B,2,0)</f>
        <v>United States</v>
      </c>
    </row>
    <row r="2910" spans="1:15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  <c r="L2910" s="10" cm="1">
        <f t="array" ref="L2910">MEDIAN(IF(ds_salaries[experience_level]=ds_salaries[[#This Row],[experience_level]],ds_salaries[salary_in_usd]))</f>
        <v>146000</v>
      </c>
      <c r="M2910" s="10" t="str" cm="1">
        <f t="array" ref="M2910">_xlfn.IFS(ds_salaries[[#This Row],[remote_ratio]]=100,"Remote",ds_salaries[[#This Row],[remote_ratio]]=0,"Onsite",ds_salaries[[#This Row],[remote_ratio]]=50,"Hybrid")</f>
        <v>Onsite</v>
      </c>
      <c r="N2910" s="10" t="str" cm="1">
        <f t="array" ref="N29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0" s="10" t="str">
        <f>VLOOKUP(ds_salaries[[#This Row],[employee_residence]],country_codes_wiki!A:B,2,0)</f>
        <v>United States</v>
      </c>
    </row>
    <row r="2911" spans="1:15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  <c r="L2911" s="10" cm="1">
        <f t="array" ref="L2911">MEDIAN(IF(ds_salaries[experience_level]=ds_salaries[[#This Row],[experience_level]],ds_salaries[salary_in_usd]))</f>
        <v>70000</v>
      </c>
      <c r="M2911" s="10" t="str" cm="1">
        <f t="array" ref="M2911">_xlfn.IFS(ds_salaries[[#This Row],[remote_ratio]]=100,"Remote",ds_salaries[[#This Row],[remote_ratio]]=0,"Onsite",ds_salaries[[#This Row],[remote_ratio]]=50,"Hybrid")</f>
        <v>Hybrid</v>
      </c>
      <c r="N2911" s="10" t="str" cm="1">
        <f t="array" ref="N29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1" s="10" t="str">
        <f>VLOOKUP(ds_salaries[[#This Row],[employee_residence]],country_codes_wiki!A:B,2,0)</f>
        <v>Spain</v>
      </c>
    </row>
    <row r="2912" spans="1:15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  <c r="L2912" s="10" cm="1">
        <f t="array" ref="L2912">MEDIAN(IF(ds_salaries[experience_level]=ds_salaries[[#This Row],[experience_level]],ds_salaries[salary_in_usd]))</f>
        <v>146000</v>
      </c>
      <c r="M2912" s="10" t="str" cm="1">
        <f t="array" ref="M2912">_xlfn.IFS(ds_salaries[[#This Row],[remote_ratio]]=100,"Remote",ds_salaries[[#This Row],[remote_ratio]]=0,"Onsite",ds_salaries[[#This Row],[remote_ratio]]=50,"Hybrid")</f>
        <v>Remote</v>
      </c>
      <c r="N2912" s="10" t="str" cm="1">
        <f t="array" ref="N29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2" s="10" t="str">
        <f>VLOOKUP(ds_salaries[[#This Row],[employee_residence]],country_codes_wiki!A:B,2,0)</f>
        <v>United States</v>
      </c>
    </row>
    <row r="2913" spans="1:15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  <c r="L2913" s="10" cm="1">
        <f t="array" ref="L2913">MEDIAN(IF(ds_salaries[experience_level]=ds_salaries[[#This Row],[experience_level]],ds_salaries[salary_in_usd]))</f>
        <v>146000</v>
      </c>
      <c r="M2913" s="10" t="str" cm="1">
        <f t="array" ref="M2913">_xlfn.IFS(ds_salaries[[#This Row],[remote_ratio]]=100,"Remote",ds_salaries[[#This Row],[remote_ratio]]=0,"Onsite",ds_salaries[[#This Row],[remote_ratio]]=50,"Hybrid")</f>
        <v>Remote</v>
      </c>
      <c r="N2913" s="10" t="str" cm="1">
        <f t="array" ref="N29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3" s="10" t="str">
        <f>VLOOKUP(ds_salaries[[#This Row],[employee_residence]],country_codes_wiki!A:B,2,0)</f>
        <v>United States</v>
      </c>
    </row>
    <row r="2914" spans="1:15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  <c r="L2914" s="10" cm="1">
        <f t="array" ref="L2914">MEDIAN(IF(ds_salaries[experience_level]=ds_salaries[[#This Row],[experience_level]],ds_salaries[salary_in_usd]))</f>
        <v>70000</v>
      </c>
      <c r="M2914" s="10" t="str" cm="1">
        <f t="array" ref="M2914">_xlfn.IFS(ds_salaries[[#This Row],[remote_ratio]]=100,"Remote",ds_salaries[[#This Row],[remote_ratio]]=0,"Onsite",ds_salaries[[#This Row],[remote_ratio]]=50,"Hybrid")</f>
        <v>Remote</v>
      </c>
      <c r="N2914" s="10" t="str" cm="1">
        <f t="array" ref="N29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4" s="10" t="str">
        <f>VLOOKUP(ds_salaries[[#This Row],[employee_residence]],country_codes_wiki!A:B,2,0)</f>
        <v>United States</v>
      </c>
    </row>
    <row r="2915" spans="1:15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  <c r="L2915" s="10" cm="1">
        <f t="array" ref="L2915">MEDIAN(IF(ds_salaries[experience_level]=ds_salaries[[#This Row],[experience_level]],ds_salaries[salary_in_usd]))</f>
        <v>70000</v>
      </c>
      <c r="M2915" s="10" t="str" cm="1">
        <f t="array" ref="M2915">_xlfn.IFS(ds_salaries[[#This Row],[remote_ratio]]=100,"Remote",ds_salaries[[#This Row],[remote_ratio]]=0,"Onsite",ds_salaries[[#This Row],[remote_ratio]]=50,"Hybrid")</f>
        <v>Remote</v>
      </c>
      <c r="N2915" s="10" t="str" cm="1">
        <f t="array" ref="N29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5" s="10" t="str">
        <f>VLOOKUP(ds_salaries[[#This Row],[employee_residence]],country_codes_wiki!A:B,2,0)</f>
        <v>United States</v>
      </c>
    </row>
    <row r="2916" spans="1:15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  <c r="L2916" s="10" cm="1">
        <f t="array" ref="L2916">MEDIAN(IF(ds_salaries[experience_level]=ds_salaries[[#This Row],[experience_level]],ds_salaries[salary_in_usd]))</f>
        <v>196000</v>
      </c>
      <c r="M2916" s="10" t="str" cm="1">
        <f t="array" ref="M2916">_xlfn.IFS(ds_salaries[[#This Row],[remote_ratio]]=100,"Remote",ds_salaries[[#This Row],[remote_ratio]]=0,"Onsite",ds_salaries[[#This Row],[remote_ratio]]=50,"Hybrid")</f>
        <v>Remote</v>
      </c>
      <c r="N2916" s="10" t="str" cm="1">
        <f t="array" ref="N29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6" s="10" t="str">
        <f>VLOOKUP(ds_salaries[[#This Row],[employee_residence]],country_codes_wiki!A:B,2,0)</f>
        <v>United States</v>
      </c>
    </row>
    <row r="2917" spans="1:15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  <c r="L2917" s="10" cm="1">
        <f t="array" ref="L2917">MEDIAN(IF(ds_salaries[experience_level]=ds_salaries[[#This Row],[experience_level]],ds_salaries[salary_in_usd]))</f>
        <v>196000</v>
      </c>
      <c r="M2917" s="10" t="str" cm="1">
        <f t="array" ref="M2917">_xlfn.IFS(ds_salaries[[#This Row],[remote_ratio]]=100,"Remote",ds_salaries[[#This Row],[remote_ratio]]=0,"Onsite",ds_salaries[[#This Row],[remote_ratio]]=50,"Hybrid")</f>
        <v>Remote</v>
      </c>
      <c r="N2917" s="10" t="str" cm="1">
        <f t="array" ref="N29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7" s="10" t="str">
        <f>VLOOKUP(ds_salaries[[#This Row],[employee_residence]],country_codes_wiki!A:B,2,0)</f>
        <v>United States</v>
      </c>
    </row>
    <row r="2918" spans="1:15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  <c r="L2918" s="10" cm="1">
        <f t="array" ref="L2918">MEDIAN(IF(ds_salaries[experience_level]=ds_salaries[[#This Row],[experience_level]],ds_salaries[salary_in_usd]))</f>
        <v>196000</v>
      </c>
      <c r="M2918" s="10" t="str" cm="1">
        <f t="array" ref="M2918">_xlfn.IFS(ds_salaries[[#This Row],[remote_ratio]]=100,"Remote",ds_salaries[[#This Row],[remote_ratio]]=0,"Onsite",ds_salaries[[#This Row],[remote_ratio]]=50,"Hybrid")</f>
        <v>Remote</v>
      </c>
      <c r="N2918" s="10" t="str" cm="1">
        <f t="array" ref="N29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8" s="10" t="str">
        <f>VLOOKUP(ds_salaries[[#This Row],[employee_residence]],country_codes_wiki!A:B,2,0)</f>
        <v>United States</v>
      </c>
    </row>
    <row r="2919" spans="1:15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  <c r="L2919" s="10" cm="1">
        <f t="array" ref="L2919">MEDIAN(IF(ds_salaries[experience_level]=ds_salaries[[#This Row],[experience_level]],ds_salaries[salary_in_usd]))</f>
        <v>146000</v>
      </c>
      <c r="M2919" s="10" t="str" cm="1">
        <f t="array" ref="M2919">_xlfn.IFS(ds_salaries[[#This Row],[remote_ratio]]=100,"Remote",ds_salaries[[#This Row],[remote_ratio]]=0,"Onsite",ds_salaries[[#This Row],[remote_ratio]]=50,"Hybrid")</f>
        <v>Onsite</v>
      </c>
      <c r="N2919" s="10" t="str" cm="1">
        <f t="array" ref="N29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19" s="10" t="str">
        <f>VLOOKUP(ds_salaries[[#This Row],[employee_residence]],country_codes_wiki!A:B,2,0)</f>
        <v>United States</v>
      </c>
    </row>
    <row r="2920" spans="1:15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  <c r="L2920" s="10" cm="1">
        <f t="array" ref="L2920">MEDIAN(IF(ds_salaries[experience_level]=ds_salaries[[#This Row],[experience_level]],ds_salaries[salary_in_usd]))</f>
        <v>146000</v>
      </c>
      <c r="M2920" s="10" t="str" cm="1">
        <f t="array" ref="M2920">_xlfn.IFS(ds_salaries[[#This Row],[remote_ratio]]=100,"Remote",ds_salaries[[#This Row],[remote_ratio]]=0,"Onsite",ds_salaries[[#This Row],[remote_ratio]]=50,"Hybrid")</f>
        <v>Onsite</v>
      </c>
      <c r="N2920" s="10" t="str" cm="1">
        <f t="array" ref="N29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0" s="10" t="str">
        <f>VLOOKUP(ds_salaries[[#This Row],[employee_residence]],country_codes_wiki!A:B,2,0)</f>
        <v>United States</v>
      </c>
    </row>
    <row r="2921" spans="1:15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  <c r="L2921" s="10" cm="1">
        <f t="array" ref="L2921">MEDIAN(IF(ds_salaries[experience_level]=ds_salaries[[#This Row],[experience_level]],ds_salaries[salary_in_usd]))</f>
        <v>146000</v>
      </c>
      <c r="M2921" s="10" t="str" cm="1">
        <f t="array" ref="M2921">_xlfn.IFS(ds_salaries[[#This Row],[remote_ratio]]=100,"Remote",ds_salaries[[#This Row],[remote_ratio]]=0,"Onsite",ds_salaries[[#This Row],[remote_ratio]]=50,"Hybrid")</f>
        <v>Onsite</v>
      </c>
      <c r="N2921" s="10" t="str" cm="1">
        <f t="array" ref="N29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1" s="10" t="str">
        <f>VLOOKUP(ds_salaries[[#This Row],[employee_residence]],country_codes_wiki!A:B,2,0)</f>
        <v>United States</v>
      </c>
    </row>
    <row r="2922" spans="1:15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  <c r="L2922" s="10" cm="1">
        <f t="array" ref="L2922">MEDIAN(IF(ds_salaries[experience_level]=ds_salaries[[#This Row],[experience_level]],ds_salaries[salary_in_usd]))</f>
        <v>146000</v>
      </c>
      <c r="M2922" s="10" t="str" cm="1">
        <f t="array" ref="M2922">_xlfn.IFS(ds_salaries[[#This Row],[remote_ratio]]=100,"Remote",ds_salaries[[#This Row],[remote_ratio]]=0,"Onsite",ds_salaries[[#This Row],[remote_ratio]]=50,"Hybrid")</f>
        <v>Onsite</v>
      </c>
      <c r="N2922" s="10" t="str" cm="1">
        <f t="array" ref="N29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2" s="10" t="str">
        <f>VLOOKUP(ds_salaries[[#This Row],[employee_residence]],country_codes_wiki!A:B,2,0)</f>
        <v>United States</v>
      </c>
    </row>
    <row r="2923" spans="1:15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  <c r="L2923" s="10" cm="1">
        <f t="array" ref="L2923">MEDIAN(IF(ds_salaries[experience_level]=ds_salaries[[#This Row],[experience_level]],ds_salaries[salary_in_usd]))</f>
        <v>100000</v>
      </c>
      <c r="M2923" s="10" t="str" cm="1">
        <f t="array" ref="M2923">_xlfn.IFS(ds_salaries[[#This Row],[remote_ratio]]=100,"Remote",ds_salaries[[#This Row],[remote_ratio]]=0,"Onsite",ds_salaries[[#This Row],[remote_ratio]]=50,"Hybrid")</f>
        <v>Onsite</v>
      </c>
      <c r="N2923" s="10" t="str" cm="1">
        <f t="array" ref="N29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3" s="10" t="str">
        <f>VLOOKUP(ds_salaries[[#This Row],[employee_residence]],country_codes_wiki!A:B,2,0)</f>
        <v>Great Britain</v>
      </c>
    </row>
    <row r="2924" spans="1:15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  <c r="L2924" s="10" cm="1">
        <f t="array" ref="L2924">MEDIAN(IF(ds_salaries[experience_level]=ds_salaries[[#This Row],[experience_level]],ds_salaries[salary_in_usd]))</f>
        <v>100000</v>
      </c>
      <c r="M2924" s="10" t="str" cm="1">
        <f t="array" ref="M2924">_xlfn.IFS(ds_salaries[[#This Row],[remote_ratio]]=100,"Remote",ds_salaries[[#This Row],[remote_ratio]]=0,"Onsite",ds_salaries[[#This Row],[remote_ratio]]=50,"Hybrid")</f>
        <v>Onsite</v>
      </c>
      <c r="N2924" s="10" t="str" cm="1">
        <f t="array" ref="N29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4" s="10" t="str">
        <f>VLOOKUP(ds_salaries[[#This Row],[employee_residence]],country_codes_wiki!A:B,2,0)</f>
        <v>Great Britain</v>
      </c>
    </row>
    <row r="2925" spans="1:15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  <c r="L2925" s="10" cm="1">
        <f t="array" ref="L2925">MEDIAN(IF(ds_salaries[experience_level]=ds_salaries[[#This Row],[experience_level]],ds_salaries[salary_in_usd]))</f>
        <v>70000</v>
      </c>
      <c r="M2925" s="10" t="str" cm="1">
        <f t="array" ref="M2925">_xlfn.IFS(ds_salaries[[#This Row],[remote_ratio]]=100,"Remote",ds_salaries[[#This Row],[remote_ratio]]=0,"Onsite",ds_salaries[[#This Row],[remote_ratio]]=50,"Hybrid")</f>
        <v>Hybrid</v>
      </c>
      <c r="N2925" s="10" t="str" cm="1">
        <f t="array" ref="N2925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2925" s="10" t="str">
        <f>VLOOKUP(ds_salaries[[#This Row],[employee_residence]],country_codes_wiki!A:B,2,0)</f>
        <v>Denmark</v>
      </c>
    </row>
    <row r="2926" spans="1:15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  <c r="L2926" s="10" cm="1">
        <f t="array" ref="L2926">MEDIAN(IF(ds_salaries[experience_level]=ds_salaries[[#This Row],[experience_level]],ds_salaries[salary_in_usd]))</f>
        <v>146000</v>
      </c>
      <c r="M2926" s="10" t="str" cm="1">
        <f t="array" ref="M2926">_xlfn.IFS(ds_salaries[[#This Row],[remote_ratio]]=100,"Remote",ds_salaries[[#This Row],[remote_ratio]]=0,"Onsite",ds_salaries[[#This Row],[remote_ratio]]=50,"Hybrid")</f>
        <v>Remote</v>
      </c>
      <c r="N2926" s="10" t="str" cm="1">
        <f t="array" ref="N29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6" s="10" t="str">
        <f>VLOOKUP(ds_salaries[[#This Row],[employee_residence]],country_codes_wiki!A:B,2,0)</f>
        <v>United States</v>
      </c>
    </row>
    <row r="2927" spans="1:15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  <c r="L2927" s="10" cm="1">
        <f t="array" ref="L2927">MEDIAN(IF(ds_salaries[experience_level]=ds_salaries[[#This Row],[experience_level]],ds_salaries[salary_in_usd]))</f>
        <v>146000</v>
      </c>
      <c r="M2927" s="10" t="str" cm="1">
        <f t="array" ref="M2927">_xlfn.IFS(ds_salaries[[#This Row],[remote_ratio]]=100,"Remote",ds_salaries[[#This Row],[remote_ratio]]=0,"Onsite",ds_salaries[[#This Row],[remote_ratio]]=50,"Hybrid")</f>
        <v>Remote</v>
      </c>
      <c r="N2927" s="10" t="str" cm="1">
        <f t="array" ref="N29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7" s="10" t="str">
        <f>VLOOKUP(ds_salaries[[#This Row],[employee_residence]],country_codes_wiki!A:B,2,0)</f>
        <v>United States</v>
      </c>
    </row>
    <row r="2928" spans="1:15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  <c r="L2928" s="10" cm="1">
        <f t="array" ref="L2928">MEDIAN(IF(ds_salaries[experience_level]=ds_salaries[[#This Row],[experience_level]],ds_salaries[salary_in_usd]))</f>
        <v>146000</v>
      </c>
      <c r="M2928" s="10" t="str" cm="1">
        <f t="array" ref="M2928">_xlfn.IFS(ds_salaries[[#This Row],[remote_ratio]]=100,"Remote",ds_salaries[[#This Row],[remote_ratio]]=0,"Onsite",ds_salaries[[#This Row],[remote_ratio]]=50,"Hybrid")</f>
        <v>Remote</v>
      </c>
      <c r="N2928" s="10" t="str" cm="1">
        <f t="array" ref="N29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8" s="10" t="str">
        <f>VLOOKUP(ds_salaries[[#This Row],[employee_residence]],country_codes_wiki!A:B,2,0)</f>
        <v>United States</v>
      </c>
    </row>
    <row r="2929" spans="1:15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  <c r="L2929" s="10" cm="1">
        <f t="array" ref="L2929">MEDIAN(IF(ds_salaries[experience_level]=ds_salaries[[#This Row],[experience_level]],ds_salaries[salary_in_usd]))</f>
        <v>146000</v>
      </c>
      <c r="M2929" s="10" t="str" cm="1">
        <f t="array" ref="M2929">_xlfn.IFS(ds_salaries[[#This Row],[remote_ratio]]=100,"Remote",ds_salaries[[#This Row],[remote_ratio]]=0,"Onsite",ds_salaries[[#This Row],[remote_ratio]]=50,"Hybrid")</f>
        <v>Remote</v>
      </c>
      <c r="N2929" s="10" t="str" cm="1">
        <f t="array" ref="N29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29" s="10" t="str">
        <f>VLOOKUP(ds_salaries[[#This Row],[employee_residence]],country_codes_wiki!A:B,2,0)</f>
        <v>United States</v>
      </c>
    </row>
    <row r="2930" spans="1:15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  <c r="L2930" s="10" cm="1">
        <f t="array" ref="L2930">MEDIAN(IF(ds_salaries[experience_level]=ds_salaries[[#This Row],[experience_level]],ds_salaries[salary_in_usd]))</f>
        <v>146000</v>
      </c>
      <c r="M2930" s="10" t="str" cm="1">
        <f t="array" ref="M2930">_xlfn.IFS(ds_salaries[[#This Row],[remote_ratio]]=100,"Remote",ds_salaries[[#This Row],[remote_ratio]]=0,"Onsite",ds_salaries[[#This Row],[remote_ratio]]=50,"Hybrid")</f>
        <v>Remote</v>
      </c>
      <c r="N2930" s="10" t="str" cm="1">
        <f t="array" ref="N29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0" s="10" t="str">
        <f>VLOOKUP(ds_salaries[[#This Row],[employee_residence]],country_codes_wiki!A:B,2,0)</f>
        <v>United States</v>
      </c>
    </row>
    <row r="2931" spans="1:15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  <c r="L2931" s="10" cm="1">
        <f t="array" ref="L2931">MEDIAN(IF(ds_salaries[experience_level]=ds_salaries[[#This Row],[experience_level]],ds_salaries[salary_in_usd]))</f>
        <v>146000</v>
      </c>
      <c r="M2931" s="10" t="str" cm="1">
        <f t="array" ref="M2931">_xlfn.IFS(ds_salaries[[#This Row],[remote_ratio]]=100,"Remote",ds_salaries[[#This Row],[remote_ratio]]=0,"Onsite",ds_salaries[[#This Row],[remote_ratio]]=50,"Hybrid")</f>
        <v>Remote</v>
      </c>
      <c r="N2931" s="10" t="str" cm="1">
        <f t="array" ref="N29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1" s="10" t="str">
        <f>VLOOKUP(ds_salaries[[#This Row],[employee_residence]],country_codes_wiki!A:B,2,0)</f>
        <v>United States</v>
      </c>
    </row>
    <row r="2932" spans="1:15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  <c r="L2932" s="10" cm="1">
        <f t="array" ref="L2932">MEDIAN(IF(ds_salaries[experience_level]=ds_salaries[[#This Row],[experience_level]],ds_salaries[salary_in_usd]))</f>
        <v>146000</v>
      </c>
      <c r="M2932" s="10" t="str" cm="1">
        <f t="array" ref="M2932">_xlfn.IFS(ds_salaries[[#This Row],[remote_ratio]]=100,"Remote",ds_salaries[[#This Row],[remote_ratio]]=0,"Onsite",ds_salaries[[#This Row],[remote_ratio]]=50,"Hybrid")</f>
        <v>Remote</v>
      </c>
      <c r="N2932" s="10" t="str" cm="1">
        <f t="array" ref="N29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2" s="10" t="str">
        <f>VLOOKUP(ds_salaries[[#This Row],[employee_residence]],country_codes_wiki!A:B,2,0)</f>
        <v>United States</v>
      </c>
    </row>
    <row r="2933" spans="1:15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  <c r="L2933" s="10" cm="1">
        <f t="array" ref="L2933">MEDIAN(IF(ds_salaries[experience_level]=ds_salaries[[#This Row],[experience_level]],ds_salaries[salary_in_usd]))</f>
        <v>146000</v>
      </c>
      <c r="M2933" s="10" t="str" cm="1">
        <f t="array" ref="M2933">_xlfn.IFS(ds_salaries[[#This Row],[remote_ratio]]=100,"Remote",ds_salaries[[#This Row],[remote_ratio]]=0,"Onsite",ds_salaries[[#This Row],[remote_ratio]]=50,"Hybrid")</f>
        <v>Remote</v>
      </c>
      <c r="N2933" s="10" t="str" cm="1">
        <f t="array" ref="N29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3" s="10" t="str">
        <f>VLOOKUP(ds_salaries[[#This Row],[employee_residence]],country_codes_wiki!A:B,2,0)</f>
        <v>United States</v>
      </c>
    </row>
    <row r="2934" spans="1:15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  <c r="L2934" s="10" cm="1">
        <f t="array" ref="L2934">MEDIAN(IF(ds_salaries[experience_level]=ds_salaries[[#This Row],[experience_level]],ds_salaries[salary_in_usd]))</f>
        <v>100000</v>
      </c>
      <c r="M2934" s="10" t="str" cm="1">
        <f t="array" ref="M2934">_xlfn.IFS(ds_salaries[[#This Row],[remote_ratio]]=100,"Remote",ds_salaries[[#This Row],[remote_ratio]]=0,"Onsite",ds_salaries[[#This Row],[remote_ratio]]=50,"Hybrid")</f>
        <v>Remote</v>
      </c>
      <c r="N2934" s="10" t="str" cm="1">
        <f t="array" ref="N29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4" s="10" t="str">
        <f>VLOOKUP(ds_salaries[[#This Row],[employee_residence]],country_codes_wiki!A:B,2,0)</f>
        <v>Bolivia (Plurinational State of)</v>
      </c>
    </row>
    <row r="2935" spans="1:15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  <c r="L2935" s="10" cm="1">
        <f t="array" ref="L2935">MEDIAN(IF(ds_salaries[experience_level]=ds_salaries[[#This Row],[experience_level]],ds_salaries[salary_in_usd]))</f>
        <v>100000</v>
      </c>
      <c r="M2935" s="10" t="str" cm="1">
        <f t="array" ref="M2935">_xlfn.IFS(ds_salaries[[#This Row],[remote_ratio]]=100,"Remote",ds_salaries[[#This Row],[remote_ratio]]=0,"Onsite",ds_salaries[[#This Row],[remote_ratio]]=50,"Hybrid")</f>
        <v>Hybrid</v>
      </c>
      <c r="N2935" s="10" t="str" cm="1">
        <f t="array" ref="N2935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2935" s="10" t="str">
        <f>VLOOKUP(ds_salaries[[#This Row],[employee_residence]],country_codes_wiki!A:B,2,0)</f>
        <v>Bolivia (Plurinational State of)</v>
      </c>
    </row>
    <row r="2936" spans="1:15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  <c r="L2936" s="10" cm="1">
        <f t="array" ref="L2936">MEDIAN(IF(ds_salaries[experience_level]=ds_salaries[[#This Row],[experience_level]],ds_salaries[salary_in_usd]))</f>
        <v>100000</v>
      </c>
      <c r="M2936" s="10" t="str" cm="1">
        <f t="array" ref="M2936">_xlfn.IFS(ds_salaries[[#This Row],[remote_ratio]]=100,"Remote",ds_salaries[[#This Row],[remote_ratio]]=0,"Onsite",ds_salaries[[#This Row],[remote_ratio]]=50,"Hybrid")</f>
        <v>Onsite</v>
      </c>
      <c r="N2936" s="10" t="str" cm="1">
        <f t="array" ref="N29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6" s="10" t="str">
        <f>VLOOKUP(ds_salaries[[#This Row],[employee_residence]],country_codes_wiki!A:B,2,0)</f>
        <v>United States</v>
      </c>
    </row>
    <row r="2937" spans="1:15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  <c r="L2937" s="10" cm="1">
        <f t="array" ref="L2937">MEDIAN(IF(ds_salaries[experience_level]=ds_salaries[[#This Row],[experience_level]],ds_salaries[salary_in_usd]))</f>
        <v>146000</v>
      </c>
      <c r="M2937" s="10" t="str" cm="1">
        <f t="array" ref="M2937">_xlfn.IFS(ds_salaries[[#This Row],[remote_ratio]]=100,"Remote",ds_salaries[[#This Row],[remote_ratio]]=0,"Onsite",ds_salaries[[#This Row],[remote_ratio]]=50,"Hybrid")</f>
        <v>Remote</v>
      </c>
      <c r="N2937" s="10" t="str" cm="1">
        <f t="array" ref="N29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7" s="10" t="str">
        <f>VLOOKUP(ds_salaries[[#This Row],[employee_residence]],country_codes_wiki!A:B,2,0)</f>
        <v>United States</v>
      </c>
    </row>
    <row r="2938" spans="1:15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  <c r="L2938" s="10" cm="1">
        <f t="array" ref="L2938">MEDIAN(IF(ds_salaries[experience_level]=ds_salaries[[#This Row],[experience_level]],ds_salaries[salary_in_usd]))</f>
        <v>146000</v>
      </c>
      <c r="M2938" s="10" t="str" cm="1">
        <f t="array" ref="M2938">_xlfn.IFS(ds_salaries[[#This Row],[remote_ratio]]=100,"Remote",ds_salaries[[#This Row],[remote_ratio]]=0,"Onsite",ds_salaries[[#This Row],[remote_ratio]]=50,"Hybrid")</f>
        <v>Remote</v>
      </c>
      <c r="N2938" s="10" t="str" cm="1">
        <f t="array" ref="N29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8" s="10" t="str">
        <f>VLOOKUP(ds_salaries[[#This Row],[employee_residence]],country_codes_wiki!A:B,2,0)</f>
        <v>United States</v>
      </c>
    </row>
    <row r="2939" spans="1:15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  <c r="L2939" s="10" cm="1">
        <f t="array" ref="L2939">MEDIAN(IF(ds_salaries[experience_level]=ds_salaries[[#This Row],[experience_level]],ds_salaries[salary_in_usd]))</f>
        <v>100000</v>
      </c>
      <c r="M2939" s="10" t="str" cm="1">
        <f t="array" ref="M2939">_xlfn.IFS(ds_salaries[[#This Row],[remote_ratio]]=100,"Remote",ds_salaries[[#This Row],[remote_ratio]]=0,"Onsite",ds_salaries[[#This Row],[remote_ratio]]=50,"Hybrid")</f>
        <v>Remote</v>
      </c>
      <c r="N2939" s="10" t="str" cm="1">
        <f t="array" ref="N29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39" s="10" t="str">
        <f>VLOOKUP(ds_salaries[[#This Row],[employee_residence]],country_codes_wiki!A:B,2,0)</f>
        <v>United States</v>
      </c>
    </row>
    <row r="2940" spans="1:15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  <c r="L2940" s="10" cm="1">
        <f t="array" ref="L2940">MEDIAN(IF(ds_salaries[experience_level]=ds_salaries[[#This Row],[experience_level]],ds_salaries[salary_in_usd]))</f>
        <v>100000</v>
      </c>
      <c r="M2940" s="10" t="str" cm="1">
        <f t="array" ref="M2940">_xlfn.IFS(ds_salaries[[#This Row],[remote_ratio]]=100,"Remote",ds_salaries[[#This Row],[remote_ratio]]=0,"Onsite",ds_salaries[[#This Row],[remote_ratio]]=50,"Hybrid")</f>
        <v>Remote</v>
      </c>
      <c r="N2940" s="10" t="str" cm="1">
        <f t="array" ref="N29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0" s="10" t="str">
        <f>VLOOKUP(ds_salaries[[#This Row],[employee_residence]],country_codes_wiki!A:B,2,0)</f>
        <v>United States</v>
      </c>
    </row>
    <row r="2941" spans="1:15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  <c r="L2941" s="10" cm="1">
        <f t="array" ref="L2941">MEDIAN(IF(ds_salaries[experience_level]=ds_salaries[[#This Row],[experience_level]],ds_salaries[salary_in_usd]))</f>
        <v>146000</v>
      </c>
      <c r="M2941" s="10" t="str" cm="1">
        <f t="array" ref="M2941">_xlfn.IFS(ds_salaries[[#This Row],[remote_ratio]]=100,"Remote",ds_salaries[[#This Row],[remote_ratio]]=0,"Onsite",ds_salaries[[#This Row],[remote_ratio]]=50,"Hybrid")</f>
        <v>Remote</v>
      </c>
      <c r="N2941" s="10" t="str" cm="1">
        <f t="array" ref="N29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1" s="10" t="str">
        <f>VLOOKUP(ds_salaries[[#This Row],[employee_residence]],country_codes_wiki!A:B,2,0)</f>
        <v>Philippines</v>
      </c>
    </row>
    <row r="2942" spans="1:15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  <c r="L2942" s="10" cm="1">
        <f t="array" ref="L2942">MEDIAN(IF(ds_salaries[experience_level]=ds_salaries[[#This Row],[experience_level]],ds_salaries[salary_in_usd]))</f>
        <v>100000</v>
      </c>
      <c r="M2942" s="10" t="str" cm="1">
        <f t="array" ref="M2942">_xlfn.IFS(ds_salaries[[#This Row],[remote_ratio]]=100,"Remote",ds_salaries[[#This Row],[remote_ratio]]=0,"Onsite",ds_salaries[[#This Row],[remote_ratio]]=50,"Hybrid")</f>
        <v>Remote</v>
      </c>
      <c r="N2942" s="10" t="str" cm="1">
        <f t="array" ref="N29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2" s="10" t="str">
        <f>VLOOKUP(ds_salaries[[#This Row],[employee_residence]],country_codes_wiki!A:B,2,0)</f>
        <v>Australia</v>
      </c>
    </row>
    <row r="2943" spans="1:15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  <c r="L2943" s="10" cm="1">
        <f t="array" ref="L2943">MEDIAN(IF(ds_salaries[experience_level]=ds_salaries[[#This Row],[experience_level]],ds_salaries[salary_in_usd]))</f>
        <v>146000</v>
      </c>
      <c r="M2943" s="10" t="str" cm="1">
        <f t="array" ref="M2943">_xlfn.IFS(ds_salaries[[#This Row],[remote_ratio]]=100,"Remote",ds_salaries[[#This Row],[remote_ratio]]=0,"Onsite",ds_salaries[[#This Row],[remote_ratio]]=50,"Hybrid")</f>
        <v>Onsite</v>
      </c>
      <c r="N2943" s="10" t="str" cm="1">
        <f t="array" ref="N29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3" s="10" t="str">
        <f>VLOOKUP(ds_salaries[[#This Row],[employee_residence]],country_codes_wiki!A:B,2,0)</f>
        <v>United States</v>
      </c>
    </row>
    <row r="2944" spans="1:15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  <c r="L2944" s="10" cm="1">
        <f t="array" ref="L2944">MEDIAN(IF(ds_salaries[experience_level]=ds_salaries[[#This Row],[experience_level]],ds_salaries[salary_in_usd]))</f>
        <v>146000</v>
      </c>
      <c r="M2944" s="10" t="str" cm="1">
        <f t="array" ref="M2944">_xlfn.IFS(ds_salaries[[#This Row],[remote_ratio]]=100,"Remote",ds_salaries[[#This Row],[remote_ratio]]=0,"Onsite",ds_salaries[[#This Row],[remote_ratio]]=50,"Hybrid")</f>
        <v>Onsite</v>
      </c>
      <c r="N2944" s="10" t="str" cm="1">
        <f t="array" ref="N29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4" s="10" t="str">
        <f>VLOOKUP(ds_salaries[[#This Row],[employee_residence]],country_codes_wiki!A:B,2,0)</f>
        <v>United States</v>
      </c>
    </row>
    <row r="2945" spans="1:15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  <c r="L2945" s="10" cm="1">
        <f t="array" ref="L2945">MEDIAN(IF(ds_salaries[experience_level]=ds_salaries[[#This Row],[experience_level]],ds_salaries[salary_in_usd]))</f>
        <v>146000</v>
      </c>
      <c r="M2945" s="10" t="str" cm="1">
        <f t="array" ref="M2945">_xlfn.IFS(ds_salaries[[#This Row],[remote_ratio]]=100,"Remote",ds_salaries[[#This Row],[remote_ratio]]=0,"Onsite",ds_salaries[[#This Row],[remote_ratio]]=50,"Hybrid")</f>
        <v>Hybrid</v>
      </c>
      <c r="N2945" s="10" t="str" cm="1">
        <f t="array" ref="N29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5" s="10" t="str">
        <f>VLOOKUP(ds_salaries[[#This Row],[employee_residence]],country_codes_wiki!A:B,2,0)</f>
        <v>Portugal</v>
      </c>
    </row>
    <row r="2946" spans="1:15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  <c r="L2946" s="10" cm="1">
        <f t="array" ref="L2946">MEDIAN(IF(ds_salaries[experience_level]=ds_salaries[[#This Row],[experience_level]],ds_salaries[salary_in_usd]))</f>
        <v>146000</v>
      </c>
      <c r="M2946" s="10" t="str" cm="1">
        <f t="array" ref="M2946">_xlfn.IFS(ds_salaries[[#This Row],[remote_ratio]]=100,"Remote",ds_salaries[[#This Row],[remote_ratio]]=0,"Onsite",ds_salaries[[#This Row],[remote_ratio]]=50,"Hybrid")</f>
        <v>Onsite</v>
      </c>
      <c r="N2946" s="10" t="str" cm="1">
        <f t="array" ref="N29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6" s="10" t="str">
        <f>VLOOKUP(ds_salaries[[#This Row],[employee_residence]],country_codes_wiki!A:B,2,0)</f>
        <v>United States</v>
      </c>
    </row>
    <row r="2947" spans="1:15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  <c r="L2947" s="10" cm="1">
        <f t="array" ref="L2947">MEDIAN(IF(ds_salaries[experience_level]=ds_salaries[[#This Row],[experience_level]],ds_salaries[salary_in_usd]))</f>
        <v>146000</v>
      </c>
      <c r="M2947" s="10" t="str" cm="1">
        <f t="array" ref="M2947">_xlfn.IFS(ds_salaries[[#This Row],[remote_ratio]]=100,"Remote",ds_salaries[[#This Row],[remote_ratio]]=0,"Onsite",ds_salaries[[#This Row],[remote_ratio]]=50,"Hybrid")</f>
        <v>Onsite</v>
      </c>
      <c r="N2947" s="10" t="str" cm="1">
        <f t="array" ref="N29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7" s="10" t="str">
        <f>VLOOKUP(ds_salaries[[#This Row],[employee_residence]],country_codes_wiki!A:B,2,0)</f>
        <v>United States</v>
      </c>
    </row>
    <row r="2948" spans="1:15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  <c r="L2948" s="10" cm="1">
        <f t="array" ref="L2948">MEDIAN(IF(ds_salaries[experience_level]=ds_salaries[[#This Row],[experience_level]],ds_salaries[salary_in_usd]))</f>
        <v>146000</v>
      </c>
      <c r="M2948" s="10" t="str" cm="1">
        <f t="array" ref="M2948">_xlfn.IFS(ds_salaries[[#This Row],[remote_ratio]]=100,"Remote",ds_salaries[[#This Row],[remote_ratio]]=0,"Onsite",ds_salaries[[#This Row],[remote_ratio]]=50,"Hybrid")</f>
        <v>Onsite</v>
      </c>
      <c r="N2948" s="10" t="str" cm="1">
        <f t="array" ref="N29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8" s="10" t="str">
        <f>VLOOKUP(ds_salaries[[#This Row],[employee_residence]],country_codes_wiki!A:B,2,0)</f>
        <v>United States</v>
      </c>
    </row>
    <row r="2949" spans="1:15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  <c r="L2949" s="10" cm="1">
        <f t="array" ref="L2949">MEDIAN(IF(ds_salaries[experience_level]=ds_salaries[[#This Row],[experience_level]],ds_salaries[salary_in_usd]))</f>
        <v>146000</v>
      </c>
      <c r="M2949" s="10" t="str" cm="1">
        <f t="array" ref="M2949">_xlfn.IFS(ds_salaries[[#This Row],[remote_ratio]]=100,"Remote",ds_salaries[[#This Row],[remote_ratio]]=0,"Onsite",ds_salaries[[#This Row],[remote_ratio]]=50,"Hybrid")</f>
        <v>Onsite</v>
      </c>
      <c r="N2949" s="10" t="str" cm="1">
        <f t="array" ref="N29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49" s="10" t="str">
        <f>VLOOKUP(ds_salaries[[#This Row],[employee_residence]],country_codes_wiki!A:B,2,0)</f>
        <v>United States</v>
      </c>
    </row>
    <row r="2950" spans="1:15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  <c r="L2950" s="10" cm="1">
        <f t="array" ref="L2950">MEDIAN(IF(ds_salaries[experience_level]=ds_salaries[[#This Row],[experience_level]],ds_salaries[salary_in_usd]))</f>
        <v>100000</v>
      </c>
      <c r="M2950" s="10" t="str" cm="1">
        <f t="array" ref="M2950">_xlfn.IFS(ds_salaries[[#This Row],[remote_ratio]]=100,"Remote",ds_salaries[[#This Row],[remote_ratio]]=0,"Onsite",ds_salaries[[#This Row],[remote_ratio]]=50,"Hybrid")</f>
        <v>Hybrid</v>
      </c>
      <c r="N2950" s="10" t="str" cm="1">
        <f t="array" ref="N29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0" s="10" t="str">
        <f>VLOOKUP(ds_salaries[[#This Row],[employee_residence]],country_codes_wiki!A:B,2,0)</f>
        <v>United States</v>
      </c>
    </row>
    <row r="2951" spans="1:15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  <c r="L2951" s="10" cm="1">
        <f t="array" ref="L2951">MEDIAN(IF(ds_salaries[experience_level]=ds_salaries[[#This Row],[experience_level]],ds_salaries[salary_in_usd]))</f>
        <v>146000</v>
      </c>
      <c r="M2951" s="10" t="str" cm="1">
        <f t="array" ref="M2951">_xlfn.IFS(ds_salaries[[#This Row],[remote_ratio]]=100,"Remote",ds_salaries[[#This Row],[remote_ratio]]=0,"Onsite",ds_salaries[[#This Row],[remote_ratio]]=50,"Hybrid")</f>
        <v>Onsite</v>
      </c>
      <c r="N2951" s="10" t="str" cm="1">
        <f t="array" ref="N29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1" s="10" t="str">
        <f>VLOOKUP(ds_salaries[[#This Row],[employee_residence]],country_codes_wiki!A:B,2,0)</f>
        <v>United States</v>
      </c>
    </row>
    <row r="2952" spans="1:15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  <c r="L2952" s="10" cm="1">
        <f t="array" ref="L2952">MEDIAN(IF(ds_salaries[experience_level]=ds_salaries[[#This Row],[experience_level]],ds_salaries[salary_in_usd]))</f>
        <v>146000</v>
      </c>
      <c r="M2952" s="10" t="str" cm="1">
        <f t="array" ref="M2952">_xlfn.IFS(ds_salaries[[#This Row],[remote_ratio]]=100,"Remote",ds_salaries[[#This Row],[remote_ratio]]=0,"Onsite",ds_salaries[[#This Row],[remote_ratio]]=50,"Hybrid")</f>
        <v>Onsite</v>
      </c>
      <c r="N2952" s="10" t="str" cm="1">
        <f t="array" ref="N29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2" s="10" t="str">
        <f>VLOOKUP(ds_salaries[[#This Row],[employee_residence]],country_codes_wiki!A:B,2,0)</f>
        <v>United States</v>
      </c>
    </row>
    <row r="2953" spans="1:15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  <c r="L2953" s="10" cm="1">
        <f t="array" ref="L2953">MEDIAN(IF(ds_salaries[experience_level]=ds_salaries[[#This Row],[experience_level]],ds_salaries[salary_in_usd]))</f>
        <v>146000</v>
      </c>
      <c r="M2953" s="10" t="str" cm="1">
        <f t="array" ref="M2953">_xlfn.IFS(ds_salaries[[#This Row],[remote_ratio]]=100,"Remote",ds_salaries[[#This Row],[remote_ratio]]=0,"Onsite",ds_salaries[[#This Row],[remote_ratio]]=50,"Hybrid")</f>
        <v>Remote</v>
      </c>
      <c r="N2953" s="10" t="str" cm="1">
        <f t="array" ref="N29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3" s="10" t="str">
        <f>VLOOKUP(ds_salaries[[#This Row],[employee_residence]],country_codes_wiki!A:B,2,0)</f>
        <v>United States</v>
      </c>
    </row>
    <row r="2954" spans="1:15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  <c r="L2954" s="10" cm="1">
        <f t="array" ref="L2954">MEDIAN(IF(ds_salaries[experience_level]=ds_salaries[[#This Row],[experience_level]],ds_salaries[salary_in_usd]))</f>
        <v>146000</v>
      </c>
      <c r="M2954" s="10" t="str" cm="1">
        <f t="array" ref="M2954">_xlfn.IFS(ds_salaries[[#This Row],[remote_ratio]]=100,"Remote",ds_salaries[[#This Row],[remote_ratio]]=0,"Onsite",ds_salaries[[#This Row],[remote_ratio]]=50,"Hybrid")</f>
        <v>Remote</v>
      </c>
      <c r="N2954" s="10" t="str" cm="1">
        <f t="array" ref="N29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4" s="10" t="str">
        <f>VLOOKUP(ds_salaries[[#This Row],[employee_residence]],country_codes_wiki!A:B,2,0)</f>
        <v>United States</v>
      </c>
    </row>
    <row r="2955" spans="1:15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  <c r="L2955" s="10" cm="1">
        <f t="array" ref="L2955">MEDIAN(IF(ds_salaries[experience_level]=ds_salaries[[#This Row],[experience_level]],ds_salaries[salary_in_usd]))</f>
        <v>100000</v>
      </c>
      <c r="M2955" s="10" t="str" cm="1">
        <f t="array" ref="M2955">_xlfn.IFS(ds_salaries[[#This Row],[remote_ratio]]=100,"Remote",ds_salaries[[#This Row],[remote_ratio]]=0,"Onsite",ds_salaries[[#This Row],[remote_ratio]]=50,"Hybrid")</f>
        <v>Onsite</v>
      </c>
      <c r="N2955" s="10" t="str" cm="1">
        <f t="array" ref="N29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5" s="10" t="str">
        <f>VLOOKUP(ds_salaries[[#This Row],[employee_residence]],country_codes_wiki!A:B,2,0)</f>
        <v>United States</v>
      </c>
    </row>
    <row r="2956" spans="1:15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  <c r="L2956" s="10" cm="1">
        <f t="array" ref="L2956">MEDIAN(IF(ds_salaries[experience_level]=ds_salaries[[#This Row],[experience_level]],ds_salaries[salary_in_usd]))</f>
        <v>100000</v>
      </c>
      <c r="M2956" s="10" t="str" cm="1">
        <f t="array" ref="M2956">_xlfn.IFS(ds_salaries[[#This Row],[remote_ratio]]=100,"Remote",ds_salaries[[#This Row],[remote_ratio]]=0,"Onsite",ds_salaries[[#This Row],[remote_ratio]]=50,"Hybrid")</f>
        <v>Onsite</v>
      </c>
      <c r="N2956" s="10" t="str" cm="1">
        <f t="array" ref="N29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6" s="10" t="str">
        <f>VLOOKUP(ds_salaries[[#This Row],[employee_residence]],country_codes_wiki!A:B,2,0)</f>
        <v>United States</v>
      </c>
    </row>
    <row r="2957" spans="1:15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  <c r="L2957" s="10" cm="1">
        <f t="array" ref="L2957">MEDIAN(IF(ds_salaries[experience_level]=ds_salaries[[#This Row],[experience_level]],ds_salaries[salary_in_usd]))</f>
        <v>100000</v>
      </c>
      <c r="M2957" s="10" t="str" cm="1">
        <f t="array" ref="M2957">_xlfn.IFS(ds_salaries[[#This Row],[remote_ratio]]=100,"Remote",ds_salaries[[#This Row],[remote_ratio]]=0,"Onsite",ds_salaries[[#This Row],[remote_ratio]]=50,"Hybrid")</f>
        <v>Remote</v>
      </c>
      <c r="N2957" s="10" t="str" cm="1">
        <f t="array" ref="N29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7" s="10" t="str">
        <f>VLOOKUP(ds_salaries[[#This Row],[employee_residence]],country_codes_wiki!A:B,2,0)</f>
        <v>Netherlands, Kingdom of the</v>
      </c>
    </row>
    <row r="2958" spans="1:15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  <c r="L2958" s="10" cm="1">
        <f t="array" ref="L2958">MEDIAN(IF(ds_salaries[experience_level]=ds_salaries[[#This Row],[experience_level]],ds_salaries[salary_in_usd]))</f>
        <v>146000</v>
      </c>
      <c r="M2958" s="10" t="str" cm="1">
        <f t="array" ref="M2958">_xlfn.IFS(ds_salaries[[#This Row],[remote_ratio]]=100,"Remote",ds_salaries[[#This Row],[remote_ratio]]=0,"Onsite",ds_salaries[[#This Row],[remote_ratio]]=50,"Hybrid")</f>
        <v>Remote</v>
      </c>
      <c r="N2958" s="10" t="str" cm="1">
        <f t="array" ref="N29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8" s="10" t="str">
        <f>VLOOKUP(ds_salaries[[#This Row],[employee_residence]],country_codes_wiki!A:B,2,0)</f>
        <v>Canada</v>
      </c>
    </row>
    <row r="2959" spans="1:15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  <c r="L2959" s="10" cm="1">
        <f t="array" ref="L2959">MEDIAN(IF(ds_salaries[experience_level]=ds_salaries[[#This Row],[experience_level]],ds_salaries[salary_in_usd]))</f>
        <v>146000</v>
      </c>
      <c r="M2959" s="10" t="str" cm="1">
        <f t="array" ref="M2959">_xlfn.IFS(ds_salaries[[#This Row],[remote_ratio]]=100,"Remote",ds_salaries[[#This Row],[remote_ratio]]=0,"Onsite",ds_salaries[[#This Row],[remote_ratio]]=50,"Hybrid")</f>
        <v>Remote</v>
      </c>
      <c r="N2959" s="10" t="str" cm="1">
        <f t="array" ref="N29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59" s="10" t="str">
        <f>VLOOKUP(ds_salaries[[#This Row],[employee_residence]],country_codes_wiki!A:B,2,0)</f>
        <v>Canada</v>
      </c>
    </row>
    <row r="2960" spans="1:15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  <c r="L2960" s="10" cm="1">
        <f t="array" ref="L2960">MEDIAN(IF(ds_salaries[experience_level]=ds_salaries[[#This Row],[experience_level]],ds_salaries[salary_in_usd]))</f>
        <v>146000</v>
      </c>
      <c r="M2960" s="10" t="str" cm="1">
        <f t="array" ref="M2960">_xlfn.IFS(ds_salaries[[#This Row],[remote_ratio]]=100,"Remote",ds_salaries[[#This Row],[remote_ratio]]=0,"Onsite",ds_salaries[[#This Row],[remote_ratio]]=50,"Hybrid")</f>
        <v>Onsite</v>
      </c>
      <c r="N2960" s="10" t="str" cm="1">
        <f t="array" ref="N29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0" s="10" t="str">
        <f>VLOOKUP(ds_salaries[[#This Row],[employee_residence]],country_codes_wiki!A:B,2,0)</f>
        <v>United States</v>
      </c>
    </row>
    <row r="2961" spans="1:15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  <c r="L2961" s="10" cm="1">
        <f t="array" ref="L2961">MEDIAN(IF(ds_salaries[experience_level]=ds_salaries[[#This Row],[experience_level]],ds_salaries[salary_in_usd]))</f>
        <v>146000</v>
      </c>
      <c r="M2961" s="10" t="str" cm="1">
        <f t="array" ref="M2961">_xlfn.IFS(ds_salaries[[#This Row],[remote_ratio]]=100,"Remote",ds_salaries[[#This Row],[remote_ratio]]=0,"Onsite",ds_salaries[[#This Row],[remote_ratio]]=50,"Hybrid")</f>
        <v>Onsite</v>
      </c>
      <c r="N2961" s="10" t="str" cm="1">
        <f t="array" ref="N29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1" s="10" t="str">
        <f>VLOOKUP(ds_salaries[[#This Row],[employee_residence]],country_codes_wiki!A:B,2,0)</f>
        <v>United States</v>
      </c>
    </row>
    <row r="2962" spans="1:15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  <c r="L2962" s="10" cm="1">
        <f t="array" ref="L2962">MEDIAN(IF(ds_salaries[experience_level]=ds_salaries[[#This Row],[experience_level]],ds_salaries[salary_in_usd]))</f>
        <v>146000</v>
      </c>
      <c r="M2962" s="10" t="str" cm="1">
        <f t="array" ref="M2962">_xlfn.IFS(ds_salaries[[#This Row],[remote_ratio]]=100,"Remote",ds_salaries[[#This Row],[remote_ratio]]=0,"Onsite",ds_salaries[[#This Row],[remote_ratio]]=50,"Hybrid")</f>
        <v>Onsite</v>
      </c>
      <c r="N2962" s="10" t="str" cm="1">
        <f t="array" ref="N29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2" s="10" t="str">
        <f>VLOOKUP(ds_salaries[[#This Row],[employee_residence]],country_codes_wiki!A:B,2,0)</f>
        <v>United States</v>
      </c>
    </row>
    <row r="2963" spans="1:15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  <c r="L2963" s="10" cm="1">
        <f t="array" ref="L2963">MEDIAN(IF(ds_salaries[experience_level]=ds_salaries[[#This Row],[experience_level]],ds_salaries[salary_in_usd]))</f>
        <v>146000</v>
      </c>
      <c r="M2963" s="10" t="str" cm="1">
        <f t="array" ref="M2963">_xlfn.IFS(ds_salaries[[#This Row],[remote_ratio]]=100,"Remote",ds_salaries[[#This Row],[remote_ratio]]=0,"Onsite",ds_salaries[[#This Row],[remote_ratio]]=50,"Hybrid")</f>
        <v>Onsite</v>
      </c>
      <c r="N2963" s="10" t="str" cm="1">
        <f t="array" ref="N29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3" s="10" t="str">
        <f>VLOOKUP(ds_salaries[[#This Row],[employee_residence]],country_codes_wiki!A:B,2,0)</f>
        <v>United States</v>
      </c>
    </row>
    <row r="2964" spans="1:15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  <c r="L2964" s="10" cm="1">
        <f t="array" ref="L2964">MEDIAN(IF(ds_salaries[experience_level]=ds_salaries[[#This Row],[experience_level]],ds_salaries[salary_in_usd]))</f>
        <v>146000</v>
      </c>
      <c r="M2964" s="10" t="str" cm="1">
        <f t="array" ref="M2964">_xlfn.IFS(ds_salaries[[#This Row],[remote_ratio]]=100,"Remote",ds_salaries[[#This Row],[remote_ratio]]=0,"Onsite",ds_salaries[[#This Row],[remote_ratio]]=50,"Hybrid")</f>
        <v>Onsite</v>
      </c>
      <c r="N2964" s="10" t="str" cm="1">
        <f t="array" ref="N29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4" s="10" t="str">
        <f>VLOOKUP(ds_salaries[[#This Row],[employee_residence]],country_codes_wiki!A:B,2,0)</f>
        <v>United States</v>
      </c>
    </row>
    <row r="2965" spans="1:15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  <c r="L2965" s="10" cm="1">
        <f t="array" ref="L2965">MEDIAN(IF(ds_salaries[experience_level]=ds_salaries[[#This Row],[experience_level]],ds_salaries[salary_in_usd]))</f>
        <v>146000</v>
      </c>
      <c r="M2965" s="10" t="str" cm="1">
        <f t="array" ref="M2965">_xlfn.IFS(ds_salaries[[#This Row],[remote_ratio]]=100,"Remote",ds_salaries[[#This Row],[remote_ratio]]=0,"Onsite",ds_salaries[[#This Row],[remote_ratio]]=50,"Hybrid")</f>
        <v>Onsite</v>
      </c>
      <c r="N2965" s="10" t="str" cm="1">
        <f t="array" ref="N29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5" s="10" t="str">
        <f>VLOOKUP(ds_salaries[[#This Row],[employee_residence]],country_codes_wiki!A:B,2,0)</f>
        <v>United States</v>
      </c>
    </row>
    <row r="2966" spans="1:15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  <c r="L2966" s="10" cm="1">
        <f t="array" ref="L2966">MEDIAN(IF(ds_salaries[experience_level]=ds_salaries[[#This Row],[experience_level]],ds_salaries[salary_in_usd]))</f>
        <v>146000</v>
      </c>
      <c r="M2966" s="10" t="str" cm="1">
        <f t="array" ref="M2966">_xlfn.IFS(ds_salaries[[#This Row],[remote_ratio]]=100,"Remote",ds_salaries[[#This Row],[remote_ratio]]=0,"Onsite",ds_salaries[[#This Row],[remote_ratio]]=50,"Hybrid")</f>
        <v>Remote</v>
      </c>
      <c r="N2966" s="10" t="str" cm="1">
        <f t="array" ref="N29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6" s="10" t="str">
        <f>VLOOKUP(ds_salaries[[#This Row],[employee_residence]],country_codes_wiki!A:B,2,0)</f>
        <v>United States</v>
      </c>
    </row>
    <row r="2967" spans="1:15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  <c r="L2967" s="10" cm="1">
        <f t="array" ref="L2967">MEDIAN(IF(ds_salaries[experience_level]=ds_salaries[[#This Row],[experience_level]],ds_salaries[salary_in_usd]))</f>
        <v>146000</v>
      </c>
      <c r="M2967" s="10" t="str" cm="1">
        <f t="array" ref="M2967">_xlfn.IFS(ds_salaries[[#This Row],[remote_ratio]]=100,"Remote",ds_salaries[[#This Row],[remote_ratio]]=0,"Onsite",ds_salaries[[#This Row],[remote_ratio]]=50,"Hybrid")</f>
        <v>Remote</v>
      </c>
      <c r="N2967" s="10" t="str" cm="1">
        <f t="array" ref="N29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7" s="10" t="str">
        <f>VLOOKUP(ds_salaries[[#This Row],[employee_residence]],country_codes_wiki!A:B,2,0)</f>
        <v>United States</v>
      </c>
    </row>
    <row r="2968" spans="1:15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  <c r="L2968" s="10" cm="1">
        <f t="array" ref="L2968">MEDIAN(IF(ds_salaries[experience_level]=ds_salaries[[#This Row],[experience_level]],ds_salaries[salary_in_usd]))</f>
        <v>146000</v>
      </c>
      <c r="M2968" s="10" t="str" cm="1">
        <f t="array" ref="M2968">_xlfn.IFS(ds_salaries[[#This Row],[remote_ratio]]=100,"Remote",ds_salaries[[#This Row],[remote_ratio]]=0,"Onsite",ds_salaries[[#This Row],[remote_ratio]]=50,"Hybrid")</f>
        <v>Hybrid</v>
      </c>
      <c r="N2968" s="10" t="str" cm="1">
        <f t="array" ref="N29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8" s="10" t="str">
        <f>VLOOKUP(ds_salaries[[#This Row],[employee_residence]],country_codes_wiki!A:B,2,0)</f>
        <v>India</v>
      </c>
    </row>
    <row r="2969" spans="1:15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  <c r="L2969" s="10" cm="1">
        <f t="array" ref="L2969">MEDIAN(IF(ds_salaries[experience_level]=ds_salaries[[#This Row],[experience_level]],ds_salaries[salary_in_usd]))</f>
        <v>100000</v>
      </c>
      <c r="M2969" s="10" t="str" cm="1">
        <f t="array" ref="M2969">_xlfn.IFS(ds_salaries[[#This Row],[remote_ratio]]=100,"Remote",ds_salaries[[#This Row],[remote_ratio]]=0,"Onsite",ds_salaries[[#This Row],[remote_ratio]]=50,"Hybrid")</f>
        <v>Hybrid</v>
      </c>
      <c r="N2969" s="10" t="str" cm="1">
        <f t="array" ref="N29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69" s="10" t="str">
        <f>VLOOKUP(ds_salaries[[#This Row],[employee_residence]],country_codes_wiki!A:B,2,0)</f>
        <v>Great Britain</v>
      </c>
    </row>
    <row r="2970" spans="1:15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  <c r="L2970" s="10" cm="1">
        <f t="array" ref="L2970">MEDIAN(IF(ds_salaries[experience_level]=ds_salaries[[#This Row],[experience_level]],ds_salaries[salary_in_usd]))</f>
        <v>70000</v>
      </c>
      <c r="M2970" s="10" t="str" cm="1">
        <f t="array" ref="M2970">_xlfn.IFS(ds_salaries[[#This Row],[remote_ratio]]=100,"Remote",ds_salaries[[#This Row],[remote_ratio]]=0,"Onsite",ds_salaries[[#This Row],[remote_ratio]]=50,"Hybrid")</f>
        <v>Onsite</v>
      </c>
      <c r="N2970" s="10" t="str" cm="1">
        <f t="array" ref="N29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0" s="10" t="str">
        <f>VLOOKUP(ds_salaries[[#This Row],[employee_residence]],country_codes_wiki!A:B,2,0)</f>
        <v>United States</v>
      </c>
    </row>
    <row r="2971" spans="1:15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  <c r="L2971" s="10" cm="1">
        <f t="array" ref="L2971">MEDIAN(IF(ds_salaries[experience_level]=ds_salaries[[#This Row],[experience_level]],ds_salaries[salary_in_usd]))</f>
        <v>70000</v>
      </c>
      <c r="M2971" s="10" t="str" cm="1">
        <f t="array" ref="M2971">_xlfn.IFS(ds_salaries[[#This Row],[remote_ratio]]=100,"Remote",ds_salaries[[#This Row],[remote_ratio]]=0,"Onsite",ds_salaries[[#This Row],[remote_ratio]]=50,"Hybrid")</f>
        <v>Remote</v>
      </c>
      <c r="N2971" s="10" t="str" cm="1">
        <f t="array" ref="N2971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2971" s="10" t="str">
        <f>VLOOKUP(ds_salaries[[#This Row],[employee_residence]],country_codes_wiki!A:B,2,0)</f>
        <v>Dominican Republic</v>
      </c>
    </row>
    <row r="2972" spans="1:15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  <c r="L2972" s="10" cm="1">
        <f t="array" ref="L2972">MEDIAN(IF(ds_salaries[experience_level]=ds_salaries[[#This Row],[experience_level]],ds_salaries[salary_in_usd]))</f>
        <v>100000</v>
      </c>
      <c r="M2972" s="10" t="str" cm="1">
        <f t="array" ref="M2972">_xlfn.IFS(ds_salaries[[#This Row],[remote_ratio]]=100,"Remote",ds_salaries[[#This Row],[remote_ratio]]=0,"Onsite",ds_salaries[[#This Row],[remote_ratio]]=50,"Hybrid")</f>
        <v>Hybrid</v>
      </c>
      <c r="N2972" s="10" t="str" cm="1">
        <f t="array" ref="N29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2" s="10" t="str">
        <f>VLOOKUP(ds_salaries[[#This Row],[employee_residence]],country_codes_wiki!A:B,2,0)</f>
        <v>United States</v>
      </c>
    </row>
    <row r="2973" spans="1:15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  <c r="L2973" s="10" cm="1">
        <f t="array" ref="L2973">MEDIAN(IF(ds_salaries[experience_level]=ds_salaries[[#This Row],[experience_level]],ds_salaries[salary_in_usd]))</f>
        <v>146000</v>
      </c>
      <c r="M2973" s="10" t="str" cm="1">
        <f t="array" ref="M2973">_xlfn.IFS(ds_salaries[[#This Row],[remote_ratio]]=100,"Remote",ds_salaries[[#This Row],[remote_ratio]]=0,"Onsite",ds_salaries[[#This Row],[remote_ratio]]=50,"Hybrid")</f>
        <v>Onsite</v>
      </c>
      <c r="N2973" s="10" t="str" cm="1">
        <f t="array" ref="N29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3" s="10" t="str">
        <f>VLOOKUP(ds_salaries[[#This Row],[employee_residence]],country_codes_wiki!A:B,2,0)</f>
        <v>United States</v>
      </c>
    </row>
    <row r="2974" spans="1:15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  <c r="L2974" s="10" cm="1">
        <f t="array" ref="L2974">MEDIAN(IF(ds_salaries[experience_level]=ds_salaries[[#This Row],[experience_level]],ds_salaries[salary_in_usd]))</f>
        <v>146000</v>
      </c>
      <c r="M2974" s="10" t="str" cm="1">
        <f t="array" ref="M2974">_xlfn.IFS(ds_salaries[[#This Row],[remote_ratio]]=100,"Remote",ds_salaries[[#This Row],[remote_ratio]]=0,"Onsite",ds_salaries[[#This Row],[remote_ratio]]=50,"Hybrid")</f>
        <v>Onsite</v>
      </c>
      <c r="N2974" s="10" t="str" cm="1">
        <f t="array" ref="N29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4" s="10" t="str">
        <f>VLOOKUP(ds_salaries[[#This Row],[employee_residence]],country_codes_wiki!A:B,2,0)</f>
        <v>United States</v>
      </c>
    </row>
    <row r="2975" spans="1:15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  <c r="L2975" s="10" cm="1">
        <f t="array" ref="L2975">MEDIAN(IF(ds_salaries[experience_level]=ds_salaries[[#This Row],[experience_level]],ds_salaries[salary_in_usd]))</f>
        <v>146000</v>
      </c>
      <c r="M2975" s="10" t="str" cm="1">
        <f t="array" ref="M2975">_xlfn.IFS(ds_salaries[[#This Row],[remote_ratio]]=100,"Remote",ds_salaries[[#This Row],[remote_ratio]]=0,"Onsite",ds_salaries[[#This Row],[remote_ratio]]=50,"Hybrid")</f>
        <v>Remote</v>
      </c>
      <c r="N2975" s="10" t="str" cm="1">
        <f t="array" ref="N29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5" s="10" t="str">
        <f>VLOOKUP(ds_salaries[[#This Row],[employee_residence]],country_codes_wiki!A:B,2,0)</f>
        <v>United States</v>
      </c>
    </row>
    <row r="2976" spans="1:15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  <c r="L2976" s="10" cm="1">
        <f t="array" ref="L2976">MEDIAN(IF(ds_salaries[experience_level]=ds_salaries[[#This Row],[experience_level]],ds_salaries[salary_in_usd]))</f>
        <v>146000</v>
      </c>
      <c r="M2976" s="10" t="str" cm="1">
        <f t="array" ref="M2976">_xlfn.IFS(ds_salaries[[#This Row],[remote_ratio]]=100,"Remote",ds_salaries[[#This Row],[remote_ratio]]=0,"Onsite",ds_salaries[[#This Row],[remote_ratio]]=50,"Hybrid")</f>
        <v>Remote</v>
      </c>
      <c r="N2976" s="10" t="str" cm="1">
        <f t="array" ref="N29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6" s="10" t="str">
        <f>VLOOKUP(ds_salaries[[#This Row],[employee_residence]],country_codes_wiki!A:B,2,0)</f>
        <v>United States</v>
      </c>
    </row>
    <row r="2977" spans="1:15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  <c r="L2977" s="10" cm="1">
        <f t="array" ref="L2977">MEDIAN(IF(ds_salaries[experience_level]=ds_salaries[[#This Row],[experience_level]],ds_salaries[salary_in_usd]))</f>
        <v>70000</v>
      </c>
      <c r="M2977" s="10" t="str" cm="1">
        <f t="array" ref="M2977">_xlfn.IFS(ds_salaries[[#This Row],[remote_ratio]]=100,"Remote",ds_salaries[[#This Row],[remote_ratio]]=0,"Onsite",ds_salaries[[#This Row],[remote_ratio]]=50,"Hybrid")</f>
        <v>Remote</v>
      </c>
      <c r="N2977" s="10" t="str" cm="1">
        <f t="array" ref="N29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7" s="10" t="str">
        <f>VLOOKUP(ds_salaries[[#This Row],[employee_residence]],country_codes_wiki!A:B,2,0)</f>
        <v>Brazil</v>
      </c>
    </row>
    <row r="2978" spans="1:15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  <c r="L2978" s="10" cm="1">
        <f t="array" ref="L2978">MEDIAN(IF(ds_salaries[experience_level]=ds_salaries[[#This Row],[experience_level]],ds_salaries[salary_in_usd]))</f>
        <v>100000</v>
      </c>
      <c r="M2978" s="10" t="str" cm="1">
        <f t="array" ref="M2978">_xlfn.IFS(ds_salaries[[#This Row],[remote_ratio]]=100,"Remote",ds_salaries[[#This Row],[remote_ratio]]=0,"Onsite",ds_salaries[[#This Row],[remote_ratio]]=50,"Hybrid")</f>
        <v>Remote</v>
      </c>
      <c r="N2978" s="10" t="str" cm="1">
        <f t="array" ref="N29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8" s="10" t="str">
        <f>VLOOKUP(ds_salaries[[#This Row],[employee_residence]],country_codes_wiki!A:B,2,0)</f>
        <v>United States</v>
      </c>
    </row>
    <row r="2979" spans="1:15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  <c r="L2979" s="10" cm="1">
        <f t="array" ref="L2979">MEDIAN(IF(ds_salaries[experience_level]=ds_salaries[[#This Row],[experience_level]],ds_salaries[salary_in_usd]))</f>
        <v>100000</v>
      </c>
      <c r="M2979" s="10" t="str" cm="1">
        <f t="array" ref="M2979">_xlfn.IFS(ds_salaries[[#This Row],[remote_ratio]]=100,"Remote",ds_salaries[[#This Row],[remote_ratio]]=0,"Onsite",ds_salaries[[#This Row],[remote_ratio]]=50,"Hybrid")</f>
        <v>Remote</v>
      </c>
      <c r="N2979" s="10" t="str" cm="1">
        <f t="array" ref="N29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79" s="10" t="str">
        <f>VLOOKUP(ds_salaries[[#This Row],[employee_residence]],country_codes_wiki!A:B,2,0)</f>
        <v>United States</v>
      </c>
    </row>
    <row r="2980" spans="1:15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  <c r="L2980" s="10" cm="1">
        <f t="array" ref="L2980">MEDIAN(IF(ds_salaries[experience_level]=ds_salaries[[#This Row],[experience_level]],ds_salaries[salary_in_usd]))</f>
        <v>146000</v>
      </c>
      <c r="M2980" s="10" t="str" cm="1">
        <f t="array" ref="M2980">_xlfn.IFS(ds_salaries[[#This Row],[remote_ratio]]=100,"Remote",ds_salaries[[#This Row],[remote_ratio]]=0,"Onsite",ds_salaries[[#This Row],[remote_ratio]]=50,"Hybrid")</f>
        <v>Remote</v>
      </c>
      <c r="N2980" s="10" t="str" cm="1">
        <f t="array" ref="N29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0" s="10" t="str">
        <f>VLOOKUP(ds_salaries[[#This Row],[employee_residence]],country_codes_wiki!A:B,2,0)</f>
        <v>United States</v>
      </c>
    </row>
    <row r="2981" spans="1:15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  <c r="L2981" s="10" cm="1">
        <f t="array" ref="L2981">MEDIAN(IF(ds_salaries[experience_level]=ds_salaries[[#This Row],[experience_level]],ds_salaries[salary_in_usd]))</f>
        <v>146000</v>
      </c>
      <c r="M2981" s="10" t="str" cm="1">
        <f t="array" ref="M2981">_xlfn.IFS(ds_salaries[[#This Row],[remote_ratio]]=100,"Remote",ds_salaries[[#This Row],[remote_ratio]]=0,"Onsite",ds_salaries[[#This Row],[remote_ratio]]=50,"Hybrid")</f>
        <v>Remote</v>
      </c>
      <c r="N2981" s="10" t="str" cm="1">
        <f t="array" ref="N29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1" s="10" t="str">
        <f>VLOOKUP(ds_salaries[[#This Row],[employee_residence]],country_codes_wiki!A:B,2,0)</f>
        <v>United States</v>
      </c>
    </row>
    <row r="2982" spans="1:15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  <c r="L2982" s="10" cm="1">
        <f t="array" ref="L2982">MEDIAN(IF(ds_salaries[experience_level]=ds_salaries[[#This Row],[experience_level]],ds_salaries[salary_in_usd]))</f>
        <v>196000</v>
      </c>
      <c r="M2982" s="10" t="str" cm="1">
        <f t="array" ref="M2982">_xlfn.IFS(ds_salaries[[#This Row],[remote_ratio]]=100,"Remote",ds_salaries[[#This Row],[remote_ratio]]=0,"Onsite",ds_salaries[[#This Row],[remote_ratio]]=50,"Hybrid")</f>
        <v>Remote</v>
      </c>
      <c r="N2982" s="10" t="str" cm="1">
        <f t="array" ref="N29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2" s="10" t="str">
        <f>VLOOKUP(ds_salaries[[#This Row],[employee_residence]],country_codes_wiki!A:B,2,0)</f>
        <v>United States</v>
      </c>
    </row>
    <row r="2983" spans="1:15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  <c r="L2983" s="10" cm="1">
        <f t="array" ref="L2983">MEDIAN(IF(ds_salaries[experience_level]=ds_salaries[[#This Row],[experience_level]],ds_salaries[salary_in_usd]))</f>
        <v>196000</v>
      </c>
      <c r="M2983" s="10" t="str" cm="1">
        <f t="array" ref="M2983">_xlfn.IFS(ds_salaries[[#This Row],[remote_ratio]]=100,"Remote",ds_salaries[[#This Row],[remote_ratio]]=0,"Onsite",ds_salaries[[#This Row],[remote_ratio]]=50,"Hybrid")</f>
        <v>Remote</v>
      </c>
      <c r="N2983" s="10" t="str" cm="1">
        <f t="array" ref="N29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3" s="10" t="str">
        <f>VLOOKUP(ds_salaries[[#This Row],[employee_residence]],country_codes_wiki!A:B,2,0)</f>
        <v>United States</v>
      </c>
    </row>
    <row r="2984" spans="1:15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  <c r="L2984" s="10" cm="1">
        <f t="array" ref="L2984">MEDIAN(IF(ds_salaries[experience_level]=ds_salaries[[#This Row],[experience_level]],ds_salaries[salary_in_usd]))</f>
        <v>146000</v>
      </c>
      <c r="M2984" s="10" t="str" cm="1">
        <f t="array" ref="M2984">_xlfn.IFS(ds_salaries[[#This Row],[remote_ratio]]=100,"Remote",ds_salaries[[#This Row],[remote_ratio]]=0,"Onsite",ds_salaries[[#This Row],[remote_ratio]]=50,"Hybrid")</f>
        <v>Onsite</v>
      </c>
      <c r="N2984" s="10" t="str" cm="1">
        <f t="array" ref="N29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4" s="10" t="str">
        <f>VLOOKUP(ds_salaries[[#This Row],[employee_residence]],country_codes_wiki!A:B,2,0)</f>
        <v>United States</v>
      </c>
    </row>
    <row r="2985" spans="1:15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  <c r="L2985" s="10" cm="1">
        <f t="array" ref="L2985">MEDIAN(IF(ds_salaries[experience_level]=ds_salaries[[#This Row],[experience_level]],ds_salaries[salary_in_usd]))</f>
        <v>146000</v>
      </c>
      <c r="M2985" s="10" t="str" cm="1">
        <f t="array" ref="M2985">_xlfn.IFS(ds_salaries[[#This Row],[remote_ratio]]=100,"Remote",ds_salaries[[#This Row],[remote_ratio]]=0,"Onsite",ds_salaries[[#This Row],[remote_ratio]]=50,"Hybrid")</f>
        <v>Onsite</v>
      </c>
      <c r="N2985" s="10" t="str" cm="1">
        <f t="array" ref="N29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5" s="10" t="str">
        <f>VLOOKUP(ds_salaries[[#This Row],[employee_residence]],country_codes_wiki!A:B,2,0)</f>
        <v>United States</v>
      </c>
    </row>
    <row r="2986" spans="1:15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  <c r="L2986" s="10" cm="1">
        <f t="array" ref="L2986">MEDIAN(IF(ds_salaries[experience_level]=ds_salaries[[#This Row],[experience_level]],ds_salaries[salary_in_usd]))</f>
        <v>100000</v>
      </c>
      <c r="M2986" s="10" t="str" cm="1">
        <f t="array" ref="M2986">_xlfn.IFS(ds_salaries[[#This Row],[remote_ratio]]=100,"Remote",ds_salaries[[#This Row],[remote_ratio]]=0,"Onsite",ds_salaries[[#This Row],[remote_ratio]]=50,"Hybrid")</f>
        <v>Onsite</v>
      </c>
      <c r="N2986" s="10" t="str" cm="1">
        <f t="array" ref="N29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6" s="10" t="str">
        <f>VLOOKUP(ds_salaries[[#This Row],[employee_residence]],country_codes_wiki!A:B,2,0)</f>
        <v>Netherlands, Kingdom of the</v>
      </c>
    </row>
    <row r="2987" spans="1:15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  <c r="L2987" s="10" cm="1">
        <f t="array" ref="L2987">MEDIAN(IF(ds_salaries[experience_level]=ds_salaries[[#This Row],[experience_level]],ds_salaries[salary_in_usd]))</f>
        <v>100000</v>
      </c>
      <c r="M2987" s="10" t="str" cm="1">
        <f t="array" ref="M2987">_xlfn.IFS(ds_salaries[[#This Row],[remote_ratio]]=100,"Remote",ds_salaries[[#This Row],[remote_ratio]]=0,"Onsite",ds_salaries[[#This Row],[remote_ratio]]=50,"Hybrid")</f>
        <v>Onsite</v>
      </c>
      <c r="N2987" s="10" t="str" cm="1">
        <f t="array" ref="N29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7" s="10" t="str">
        <f>VLOOKUP(ds_salaries[[#This Row],[employee_residence]],country_codes_wiki!A:B,2,0)</f>
        <v>Netherlands, Kingdom of the</v>
      </c>
    </row>
    <row r="2988" spans="1:15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  <c r="L2988" s="10" cm="1">
        <f t="array" ref="L2988">MEDIAN(IF(ds_salaries[experience_level]=ds_salaries[[#This Row],[experience_level]],ds_salaries[salary_in_usd]))</f>
        <v>146000</v>
      </c>
      <c r="M2988" s="10" t="str" cm="1">
        <f t="array" ref="M2988">_xlfn.IFS(ds_salaries[[#This Row],[remote_ratio]]=100,"Remote",ds_salaries[[#This Row],[remote_ratio]]=0,"Onsite",ds_salaries[[#This Row],[remote_ratio]]=50,"Hybrid")</f>
        <v>Onsite</v>
      </c>
      <c r="N2988" s="10" t="str" cm="1">
        <f t="array" ref="N29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8" s="10" t="str">
        <f>VLOOKUP(ds_salaries[[#This Row],[employee_residence]],country_codes_wiki!A:B,2,0)</f>
        <v>United States</v>
      </c>
    </row>
    <row r="2989" spans="1:15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  <c r="L2989" s="10" cm="1">
        <f t="array" ref="L2989">MEDIAN(IF(ds_salaries[experience_level]=ds_salaries[[#This Row],[experience_level]],ds_salaries[salary_in_usd]))</f>
        <v>146000</v>
      </c>
      <c r="M2989" s="10" t="str" cm="1">
        <f t="array" ref="M2989">_xlfn.IFS(ds_salaries[[#This Row],[remote_ratio]]=100,"Remote",ds_salaries[[#This Row],[remote_ratio]]=0,"Onsite",ds_salaries[[#This Row],[remote_ratio]]=50,"Hybrid")</f>
        <v>Onsite</v>
      </c>
      <c r="N2989" s="10" t="str" cm="1">
        <f t="array" ref="N29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89" s="10" t="str">
        <f>VLOOKUP(ds_salaries[[#This Row],[employee_residence]],country_codes_wiki!A:B,2,0)</f>
        <v>United States</v>
      </c>
    </row>
    <row r="2990" spans="1:15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  <c r="L2990" s="10" cm="1">
        <f t="array" ref="L2990">MEDIAN(IF(ds_salaries[experience_level]=ds_salaries[[#This Row],[experience_level]],ds_salaries[salary_in_usd]))</f>
        <v>146000</v>
      </c>
      <c r="M2990" s="10" t="str" cm="1">
        <f t="array" ref="M2990">_xlfn.IFS(ds_salaries[[#This Row],[remote_ratio]]=100,"Remote",ds_salaries[[#This Row],[remote_ratio]]=0,"Onsite",ds_salaries[[#This Row],[remote_ratio]]=50,"Hybrid")</f>
        <v>Remote</v>
      </c>
      <c r="N2990" s="10" t="str" cm="1">
        <f t="array" ref="N29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0" s="10" t="str">
        <f>VLOOKUP(ds_salaries[[#This Row],[employee_residence]],country_codes_wiki!A:B,2,0)</f>
        <v>United States</v>
      </c>
    </row>
    <row r="2991" spans="1:15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  <c r="L2991" s="10" cm="1">
        <f t="array" ref="L2991">MEDIAN(IF(ds_salaries[experience_level]=ds_salaries[[#This Row],[experience_level]],ds_salaries[salary_in_usd]))</f>
        <v>146000</v>
      </c>
      <c r="M2991" s="10" t="str" cm="1">
        <f t="array" ref="M2991">_xlfn.IFS(ds_salaries[[#This Row],[remote_ratio]]=100,"Remote",ds_salaries[[#This Row],[remote_ratio]]=0,"Onsite",ds_salaries[[#This Row],[remote_ratio]]=50,"Hybrid")</f>
        <v>Remote</v>
      </c>
      <c r="N2991" s="10" t="str" cm="1">
        <f t="array" ref="N29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1" s="10" t="str">
        <f>VLOOKUP(ds_salaries[[#This Row],[employee_residence]],country_codes_wiki!A:B,2,0)</f>
        <v>United States</v>
      </c>
    </row>
    <row r="2992" spans="1:15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  <c r="L2992" s="10" cm="1">
        <f t="array" ref="L2992">MEDIAN(IF(ds_salaries[experience_level]=ds_salaries[[#This Row],[experience_level]],ds_salaries[salary_in_usd]))</f>
        <v>146000</v>
      </c>
      <c r="M2992" s="10" t="str" cm="1">
        <f t="array" ref="M2992">_xlfn.IFS(ds_salaries[[#This Row],[remote_ratio]]=100,"Remote",ds_salaries[[#This Row],[remote_ratio]]=0,"Onsite",ds_salaries[[#This Row],[remote_ratio]]=50,"Hybrid")</f>
        <v>Remote</v>
      </c>
      <c r="N2992" s="10" t="str" cm="1">
        <f t="array" ref="N29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2" s="10" t="str">
        <f>VLOOKUP(ds_salaries[[#This Row],[employee_residence]],country_codes_wiki!A:B,2,0)</f>
        <v>United States</v>
      </c>
    </row>
    <row r="2993" spans="1:15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  <c r="L2993" s="10" cm="1">
        <f t="array" ref="L2993">MEDIAN(IF(ds_salaries[experience_level]=ds_salaries[[#This Row],[experience_level]],ds_salaries[salary_in_usd]))</f>
        <v>146000</v>
      </c>
      <c r="M2993" s="10" t="str" cm="1">
        <f t="array" ref="M2993">_xlfn.IFS(ds_salaries[[#This Row],[remote_ratio]]=100,"Remote",ds_salaries[[#This Row],[remote_ratio]]=0,"Onsite",ds_salaries[[#This Row],[remote_ratio]]=50,"Hybrid")</f>
        <v>Remote</v>
      </c>
      <c r="N2993" s="10" t="str" cm="1">
        <f t="array" ref="N29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3" s="10" t="str">
        <f>VLOOKUP(ds_salaries[[#This Row],[employee_residence]],country_codes_wiki!A:B,2,0)</f>
        <v>United States</v>
      </c>
    </row>
    <row r="2994" spans="1:15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  <c r="L2994" s="10" cm="1">
        <f t="array" ref="L2994">MEDIAN(IF(ds_salaries[experience_level]=ds_salaries[[#This Row],[experience_level]],ds_salaries[salary_in_usd]))</f>
        <v>146000</v>
      </c>
      <c r="M2994" s="10" t="str" cm="1">
        <f t="array" ref="M2994">_xlfn.IFS(ds_salaries[[#This Row],[remote_ratio]]=100,"Remote",ds_salaries[[#This Row],[remote_ratio]]=0,"Onsite",ds_salaries[[#This Row],[remote_ratio]]=50,"Hybrid")</f>
        <v>Remote</v>
      </c>
      <c r="N2994" s="10" t="str" cm="1">
        <f t="array" ref="N29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4" s="10" t="str">
        <f>VLOOKUP(ds_salaries[[#This Row],[employee_residence]],country_codes_wiki!A:B,2,0)</f>
        <v>United States</v>
      </c>
    </row>
    <row r="2995" spans="1:15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  <c r="L2995" s="10" cm="1">
        <f t="array" ref="L2995">MEDIAN(IF(ds_salaries[experience_level]=ds_salaries[[#This Row],[experience_level]],ds_salaries[salary_in_usd]))</f>
        <v>146000</v>
      </c>
      <c r="M2995" s="10" t="str" cm="1">
        <f t="array" ref="M2995">_xlfn.IFS(ds_salaries[[#This Row],[remote_ratio]]=100,"Remote",ds_salaries[[#This Row],[remote_ratio]]=0,"Onsite",ds_salaries[[#This Row],[remote_ratio]]=50,"Hybrid")</f>
        <v>Remote</v>
      </c>
      <c r="N2995" s="10" t="str" cm="1">
        <f t="array" ref="N29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5" s="10" t="str">
        <f>VLOOKUP(ds_salaries[[#This Row],[employee_residence]],country_codes_wiki!A:B,2,0)</f>
        <v>United States</v>
      </c>
    </row>
    <row r="2996" spans="1:15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  <c r="L2996" s="10" cm="1">
        <f t="array" ref="L2996">MEDIAN(IF(ds_salaries[experience_level]=ds_salaries[[#This Row],[experience_level]],ds_salaries[salary_in_usd]))</f>
        <v>146000</v>
      </c>
      <c r="M2996" s="10" t="str" cm="1">
        <f t="array" ref="M2996">_xlfn.IFS(ds_salaries[[#This Row],[remote_ratio]]=100,"Remote",ds_salaries[[#This Row],[remote_ratio]]=0,"Onsite",ds_salaries[[#This Row],[remote_ratio]]=50,"Hybrid")</f>
        <v>Onsite</v>
      </c>
      <c r="N2996" s="10" t="str" cm="1">
        <f t="array" ref="N29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6" s="10" t="str">
        <f>VLOOKUP(ds_salaries[[#This Row],[employee_residence]],country_codes_wiki!A:B,2,0)</f>
        <v>United States</v>
      </c>
    </row>
    <row r="2997" spans="1:15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  <c r="L2997" s="10" cm="1">
        <f t="array" ref="L2997">MEDIAN(IF(ds_salaries[experience_level]=ds_salaries[[#This Row],[experience_level]],ds_salaries[salary_in_usd]))</f>
        <v>146000</v>
      </c>
      <c r="M2997" s="10" t="str" cm="1">
        <f t="array" ref="M2997">_xlfn.IFS(ds_salaries[[#This Row],[remote_ratio]]=100,"Remote",ds_salaries[[#This Row],[remote_ratio]]=0,"Onsite",ds_salaries[[#This Row],[remote_ratio]]=50,"Hybrid")</f>
        <v>Onsite</v>
      </c>
      <c r="N2997" s="10" t="str" cm="1">
        <f t="array" ref="N29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7" s="10" t="str">
        <f>VLOOKUP(ds_salaries[[#This Row],[employee_residence]],country_codes_wiki!A:B,2,0)</f>
        <v>United States</v>
      </c>
    </row>
    <row r="2998" spans="1:15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  <c r="L2998" s="10" cm="1">
        <f t="array" ref="L2998">MEDIAN(IF(ds_salaries[experience_level]=ds_salaries[[#This Row],[experience_level]],ds_salaries[salary_in_usd]))</f>
        <v>146000</v>
      </c>
      <c r="M2998" s="10" t="str" cm="1">
        <f t="array" ref="M2998">_xlfn.IFS(ds_salaries[[#This Row],[remote_ratio]]=100,"Remote",ds_salaries[[#This Row],[remote_ratio]]=0,"Onsite",ds_salaries[[#This Row],[remote_ratio]]=50,"Hybrid")</f>
        <v>Remote</v>
      </c>
      <c r="N2998" s="10" t="str" cm="1">
        <f t="array" ref="N29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8" s="10" t="str">
        <f>VLOOKUP(ds_salaries[[#This Row],[employee_residence]],country_codes_wiki!A:B,2,0)</f>
        <v>United States</v>
      </c>
    </row>
    <row r="2999" spans="1:15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  <c r="L2999" s="10" cm="1">
        <f t="array" ref="L2999">MEDIAN(IF(ds_salaries[experience_level]=ds_salaries[[#This Row],[experience_level]],ds_salaries[salary_in_usd]))</f>
        <v>146000</v>
      </c>
      <c r="M2999" s="10" t="str" cm="1">
        <f t="array" ref="M2999">_xlfn.IFS(ds_salaries[[#This Row],[remote_ratio]]=100,"Remote",ds_salaries[[#This Row],[remote_ratio]]=0,"Onsite",ds_salaries[[#This Row],[remote_ratio]]=50,"Hybrid")</f>
        <v>Remote</v>
      </c>
      <c r="N2999" s="10" t="str" cm="1">
        <f t="array" ref="N29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2999" s="10" t="str">
        <f>VLOOKUP(ds_salaries[[#This Row],[employee_residence]],country_codes_wiki!A:B,2,0)</f>
        <v>United States</v>
      </c>
    </row>
    <row r="3000" spans="1:15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  <c r="L3000" s="10" cm="1">
        <f t="array" ref="L3000">MEDIAN(IF(ds_salaries[experience_level]=ds_salaries[[#This Row],[experience_level]],ds_salaries[salary_in_usd]))</f>
        <v>146000</v>
      </c>
      <c r="M3000" s="10" t="str" cm="1">
        <f t="array" ref="M3000">_xlfn.IFS(ds_salaries[[#This Row],[remote_ratio]]=100,"Remote",ds_salaries[[#This Row],[remote_ratio]]=0,"Onsite",ds_salaries[[#This Row],[remote_ratio]]=50,"Hybrid")</f>
        <v>Remote</v>
      </c>
      <c r="N3000" s="10" t="str" cm="1">
        <f t="array" ref="N30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0" s="10" t="str">
        <f>VLOOKUP(ds_salaries[[#This Row],[employee_residence]],country_codes_wiki!A:B,2,0)</f>
        <v>United States</v>
      </c>
    </row>
    <row r="3001" spans="1:15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  <c r="L3001" s="10" cm="1">
        <f t="array" ref="L3001">MEDIAN(IF(ds_salaries[experience_level]=ds_salaries[[#This Row],[experience_level]],ds_salaries[salary_in_usd]))</f>
        <v>146000</v>
      </c>
      <c r="M3001" s="10" t="str" cm="1">
        <f t="array" ref="M3001">_xlfn.IFS(ds_salaries[[#This Row],[remote_ratio]]=100,"Remote",ds_salaries[[#This Row],[remote_ratio]]=0,"Onsite",ds_salaries[[#This Row],[remote_ratio]]=50,"Hybrid")</f>
        <v>Remote</v>
      </c>
      <c r="N3001" s="10" t="str" cm="1">
        <f t="array" ref="N30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1" s="10" t="str">
        <f>VLOOKUP(ds_salaries[[#This Row],[employee_residence]],country_codes_wiki!A:B,2,0)</f>
        <v>United States</v>
      </c>
    </row>
    <row r="3002" spans="1:15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  <c r="L3002" s="10" cm="1">
        <f t="array" ref="L3002">MEDIAN(IF(ds_salaries[experience_level]=ds_salaries[[#This Row],[experience_level]],ds_salaries[salary_in_usd]))</f>
        <v>146000</v>
      </c>
      <c r="M3002" s="10" t="str" cm="1">
        <f t="array" ref="M3002">_xlfn.IFS(ds_salaries[[#This Row],[remote_ratio]]=100,"Remote",ds_salaries[[#This Row],[remote_ratio]]=0,"Onsite",ds_salaries[[#This Row],[remote_ratio]]=50,"Hybrid")</f>
        <v>Remote</v>
      </c>
      <c r="N3002" s="10" t="str" cm="1">
        <f t="array" ref="N30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2" s="10" t="str">
        <f>VLOOKUP(ds_salaries[[#This Row],[employee_residence]],country_codes_wiki!A:B,2,0)</f>
        <v>United States</v>
      </c>
    </row>
    <row r="3003" spans="1:15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  <c r="L3003" s="10" cm="1">
        <f t="array" ref="L3003">MEDIAN(IF(ds_salaries[experience_level]=ds_salaries[[#This Row],[experience_level]],ds_salaries[salary_in_usd]))</f>
        <v>146000</v>
      </c>
      <c r="M3003" s="10" t="str" cm="1">
        <f t="array" ref="M3003">_xlfn.IFS(ds_salaries[[#This Row],[remote_ratio]]=100,"Remote",ds_salaries[[#This Row],[remote_ratio]]=0,"Onsite",ds_salaries[[#This Row],[remote_ratio]]=50,"Hybrid")</f>
        <v>Remote</v>
      </c>
      <c r="N3003" s="10" t="str" cm="1">
        <f t="array" ref="N30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3" s="10" t="str">
        <f>VLOOKUP(ds_salaries[[#This Row],[employee_residence]],country_codes_wiki!A:B,2,0)</f>
        <v>United States</v>
      </c>
    </row>
    <row r="3004" spans="1:15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  <c r="L3004" s="10" cm="1">
        <f t="array" ref="L3004">MEDIAN(IF(ds_salaries[experience_level]=ds_salaries[[#This Row],[experience_level]],ds_salaries[salary_in_usd]))</f>
        <v>146000</v>
      </c>
      <c r="M3004" s="10" t="str" cm="1">
        <f t="array" ref="M3004">_xlfn.IFS(ds_salaries[[#This Row],[remote_ratio]]=100,"Remote",ds_salaries[[#This Row],[remote_ratio]]=0,"Onsite",ds_salaries[[#This Row],[remote_ratio]]=50,"Hybrid")</f>
        <v>Onsite</v>
      </c>
      <c r="N3004" s="10" t="str" cm="1">
        <f t="array" ref="N30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4" s="10" t="str">
        <f>VLOOKUP(ds_salaries[[#This Row],[employee_residence]],country_codes_wiki!A:B,2,0)</f>
        <v>United States</v>
      </c>
    </row>
    <row r="3005" spans="1:15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  <c r="L3005" s="10" cm="1">
        <f t="array" ref="L3005">MEDIAN(IF(ds_salaries[experience_level]=ds_salaries[[#This Row],[experience_level]],ds_salaries[salary_in_usd]))</f>
        <v>146000</v>
      </c>
      <c r="M3005" s="10" t="str" cm="1">
        <f t="array" ref="M3005">_xlfn.IFS(ds_salaries[[#This Row],[remote_ratio]]=100,"Remote",ds_salaries[[#This Row],[remote_ratio]]=0,"Onsite",ds_salaries[[#This Row],[remote_ratio]]=50,"Hybrid")</f>
        <v>Onsite</v>
      </c>
      <c r="N3005" s="10" t="str" cm="1">
        <f t="array" ref="N30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5" s="10" t="str">
        <f>VLOOKUP(ds_salaries[[#This Row],[employee_residence]],country_codes_wiki!A:B,2,0)</f>
        <v>United States</v>
      </c>
    </row>
    <row r="3006" spans="1:15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  <c r="L3006" s="10" cm="1">
        <f t="array" ref="L3006">MEDIAN(IF(ds_salaries[experience_level]=ds_salaries[[#This Row],[experience_level]],ds_salaries[salary_in_usd]))</f>
        <v>146000</v>
      </c>
      <c r="M3006" s="10" t="str" cm="1">
        <f t="array" ref="M3006">_xlfn.IFS(ds_salaries[[#This Row],[remote_ratio]]=100,"Remote",ds_salaries[[#This Row],[remote_ratio]]=0,"Onsite",ds_salaries[[#This Row],[remote_ratio]]=50,"Hybrid")</f>
        <v>Remote</v>
      </c>
      <c r="N3006" s="10" t="str" cm="1">
        <f t="array" ref="N30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6" s="10" t="str">
        <f>VLOOKUP(ds_salaries[[#This Row],[employee_residence]],country_codes_wiki!A:B,2,0)</f>
        <v>United States</v>
      </c>
    </row>
    <row r="3007" spans="1:15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  <c r="L3007" s="10" cm="1">
        <f t="array" ref="L3007">MEDIAN(IF(ds_salaries[experience_level]=ds_salaries[[#This Row],[experience_level]],ds_salaries[salary_in_usd]))</f>
        <v>146000</v>
      </c>
      <c r="M3007" s="10" t="str" cm="1">
        <f t="array" ref="M3007">_xlfn.IFS(ds_salaries[[#This Row],[remote_ratio]]=100,"Remote",ds_salaries[[#This Row],[remote_ratio]]=0,"Onsite",ds_salaries[[#This Row],[remote_ratio]]=50,"Hybrid")</f>
        <v>Remote</v>
      </c>
      <c r="N3007" s="10" t="str" cm="1">
        <f t="array" ref="N30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7" s="10" t="str">
        <f>VLOOKUP(ds_salaries[[#This Row],[employee_residence]],country_codes_wiki!A:B,2,0)</f>
        <v>United States</v>
      </c>
    </row>
    <row r="3008" spans="1:15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  <c r="L3008" s="10" cm="1">
        <f t="array" ref="L3008">MEDIAN(IF(ds_salaries[experience_level]=ds_salaries[[#This Row],[experience_level]],ds_salaries[salary_in_usd]))</f>
        <v>100000</v>
      </c>
      <c r="M3008" s="10" t="str" cm="1">
        <f t="array" ref="M3008">_xlfn.IFS(ds_salaries[[#This Row],[remote_ratio]]=100,"Remote",ds_salaries[[#This Row],[remote_ratio]]=0,"Onsite",ds_salaries[[#This Row],[remote_ratio]]=50,"Hybrid")</f>
        <v>Onsite</v>
      </c>
      <c r="N3008" s="10" t="str" cm="1">
        <f t="array" ref="N30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8" s="10" t="str">
        <f>VLOOKUP(ds_salaries[[#This Row],[employee_residence]],country_codes_wiki!A:B,2,0)</f>
        <v>Great Britain</v>
      </c>
    </row>
    <row r="3009" spans="1:15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  <c r="L3009" s="10" cm="1">
        <f t="array" ref="L3009">MEDIAN(IF(ds_salaries[experience_level]=ds_salaries[[#This Row],[experience_level]],ds_salaries[salary_in_usd]))</f>
        <v>100000</v>
      </c>
      <c r="M3009" s="10" t="str" cm="1">
        <f t="array" ref="M3009">_xlfn.IFS(ds_salaries[[#This Row],[remote_ratio]]=100,"Remote",ds_salaries[[#This Row],[remote_ratio]]=0,"Onsite",ds_salaries[[#This Row],[remote_ratio]]=50,"Hybrid")</f>
        <v>Onsite</v>
      </c>
      <c r="N3009" s="10" t="str" cm="1">
        <f t="array" ref="N30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09" s="10" t="str">
        <f>VLOOKUP(ds_salaries[[#This Row],[employee_residence]],country_codes_wiki!A:B,2,0)</f>
        <v>Great Britain</v>
      </c>
    </row>
    <row r="3010" spans="1:15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  <c r="L3010" s="10" cm="1">
        <f t="array" ref="L3010">MEDIAN(IF(ds_salaries[experience_level]=ds_salaries[[#This Row],[experience_level]],ds_salaries[salary_in_usd]))</f>
        <v>146000</v>
      </c>
      <c r="M3010" s="10" t="str" cm="1">
        <f t="array" ref="M3010">_xlfn.IFS(ds_salaries[[#This Row],[remote_ratio]]=100,"Remote",ds_salaries[[#This Row],[remote_ratio]]=0,"Onsite",ds_salaries[[#This Row],[remote_ratio]]=50,"Hybrid")</f>
        <v>Remote</v>
      </c>
      <c r="N3010" s="10" t="str" cm="1">
        <f t="array" ref="N30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0" s="10" t="str">
        <f>VLOOKUP(ds_salaries[[#This Row],[employee_residence]],country_codes_wiki!A:B,2,0)</f>
        <v>United States</v>
      </c>
    </row>
    <row r="3011" spans="1:15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  <c r="L3011" s="10" cm="1">
        <f t="array" ref="L3011">MEDIAN(IF(ds_salaries[experience_level]=ds_salaries[[#This Row],[experience_level]],ds_salaries[salary_in_usd]))</f>
        <v>146000</v>
      </c>
      <c r="M3011" s="10" t="str" cm="1">
        <f t="array" ref="M3011">_xlfn.IFS(ds_salaries[[#This Row],[remote_ratio]]=100,"Remote",ds_salaries[[#This Row],[remote_ratio]]=0,"Onsite",ds_salaries[[#This Row],[remote_ratio]]=50,"Hybrid")</f>
        <v>Remote</v>
      </c>
      <c r="N3011" s="10" t="str" cm="1">
        <f t="array" ref="N30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1" s="10" t="str">
        <f>VLOOKUP(ds_salaries[[#This Row],[employee_residence]],country_codes_wiki!A:B,2,0)</f>
        <v>United States</v>
      </c>
    </row>
    <row r="3012" spans="1:15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  <c r="L3012" s="10" cm="1">
        <f t="array" ref="L3012">MEDIAN(IF(ds_salaries[experience_level]=ds_salaries[[#This Row],[experience_level]],ds_salaries[salary_in_usd]))</f>
        <v>146000</v>
      </c>
      <c r="M3012" s="10" t="str" cm="1">
        <f t="array" ref="M3012">_xlfn.IFS(ds_salaries[[#This Row],[remote_ratio]]=100,"Remote",ds_salaries[[#This Row],[remote_ratio]]=0,"Onsite",ds_salaries[[#This Row],[remote_ratio]]=50,"Hybrid")</f>
        <v>Remote</v>
      </c>
      <c r="N3012" s="10" t="str" cm="1">
        <f t="array" ref="N30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2" s="10" t="str">
        <f>VLOOKUP(ds_salaries[[#This Row],[employee_residence]],country_codes_wiki!A:B,2,0)</f>
        <v>Puerto Rico</v>
      </c>
    </row>
    <row r="3013" spans="1:15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  <c r="L3013" s="10" cm="1">
        <f t="array" ref="L3013">MEDIAN(IF(ds_salaries[experience_level]=ds_salaries[[#This Row],[experience_level]],ds_salaries[salary_in_usd]))</f>
        <v>146000</v>
      </c>
      <c r="M3013" s="10" t="str" cm="1">
        <f t="array" ref="M3013">_xlfn.IFS(ds_salaries[[#This Row],[remote_ratio]]=100,"Remote",ds_salaries[[#This Row],[remote_ratio]]=0,"Onsite",ds_salaries[[#This Row],[remote_ratio]]=50,"Hybrid")</f>
        <v>Remote</v>
      </c>
      <c r="N3013" s="10" t="str" cm="1">
        <f t="array" ref="N30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3" s="10" t="str">
        <f>VLOOKUP(ds_salaries[[#This Row],[employee_residence]],country_codes_wiki!A:B,2,0)</f>
        <v>Puerto Rico</v>
      </c>
    </row>
    <row r="3014" spans="1:15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  <c r="L3014" s="10" cm="1">
        <f t="array" ref="L3014">MEDIAN(IF(ds_salaries[experience_level]=ds_salaries[[#This Row],[experience_level]],ds_salaries[salary_in_usd]))</f>
        <v>146000</v>
      </c>
      <c r="M3014" s="10" t="str" cm="1">
        <f t="array" ref="M3014">_xlfn.IFS(ds_salaries[[#This Row],[remote_ratio]]=100,"Remote",ds_salaries[[#This Row],[remote_ratio]]=0,"Onsite",ds_salaries[[#This Row],[remote_ratio]]=50,"Hybrid")</f>
        <v>Onsite</v>
      </c>
      <c r="N3014" s="10" t="str" cm="1">
        <f t="array" ref="N30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4" s="10" t="str">
        <f>VLOOKUP(ds_salaries[[#This Row],[employee_residence]],country_codes_wiki!A:B,2,0)</f>
        <v>United States</v>
      </c>
    </row>
    <row r="3015" spans="1:15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  <c r="L3015" s="10" cm="1">
        <f t="array" ref="L3015">MEDIAN(IF(ds_salaries[experience_level]=ds_salaries[[#This Row],[experience_level]],ds_salaries[salary_in_usd]))</f>
        <v>146000</v>
      </c>
      <c r="M3015" s="10" t="str" cm="1">
        <f t="array" ref="M3015">_xlfn.IFS(ds_salaries[[#This Row],[remote_ratio]]=100,"Remote",ds_salaries[[#This Row],[remote_ratio]]=0,"Onsite",ds_salaries[[#This Row],[remote_ratio]]=50,"Hybrid")</f>
        <v>Onsite</v>
      </c>
      <c r="N3015" s="10" t="str" cm="1">
        <f t="array" ref="N30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5" s="10" t="str">
        <f>VLOOKUP(ds_salaries[[#This Row],[employee_residence]],country_codes_wiki!A:B,2,0)</f>
        <v>United States</v>
      </c>
    </row>
    <row r="3016" spans="1:15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  <c r="L3016" s="10" cm="1">
        <f t="array" ref="L3016">MEDIAN(IF(ds_salaries[experience_level]=ds_salaries[[#This Row],[experience_level]],ds_salaries[salary_in_usd]))</f>
        <v>70000</v>
      </c>
      <c r="M3016" s="10" t="str" cm="1">
        <f t="array" ref="M3016">_xlfn.IFS(ds_salaries[[#This Row],[remote_ratio]]=100,"Remote",ds_salaries[[#This Row],[remote_ratio]]=0,"Onsite",ds_salaries[[#This Row],[remote_ratio]]=50,"Hybrid")</f>
        <v>Remote</v>
      </c>
      <c r="N3016" s="10" t="str" cm="1">
        <f t="array" ref="N30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6" s="10" t="str">
        <f>VLOOKUP(ds_salaries[[#This Row],[employee_residence]],country_codes_wiki!A:B,2,0)</f>
        <v>Great Britain</v>
      </c>
    </row>
    <row r="3017" spans="1:15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  <c r="L3017" s="10" cm="1">
        <f t="array" ref="L3017">MEDIAN(IF(ds_salaries[experience_level]=ds_salaries[[#This Row],[experience_level]],ds_salaries[salary_in_usd]))</f>
        <v>146000</v>
      </c>
      <c r="M3017" s="10" t="str" cm="1">
        <f t="array" ref="M3017">_xlfn.IFS(ds_salaries[[#This Row],[remote_ratio]]=100,"Remote",ds_salaries[[#This Row],[remote_ratio]]=0,"Onsite",ds_salaries[[#This Row],[remote_ratio]]=50,"Hybrid")</f>
        <v>Onsite</v>
      </c>
      <c r="N3017" s="10" t="str" cm="1">
        <f t="array" ref="N30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7" s="10" t="str">
        <f>VLOOKUP(ds_salaries[[#This Row],[employee_residence]],country_codes_wiki!A:B,2,0)</f>
        <v>Great Britain</v>
      </c>
    </row>
    <row r="3018" spans="1:15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  <c r="L3018" s="10" cm="1">
        <f t="array" ref="L3018">MEDIAN(IF(ds_salaries[experience_level]=ds_salaries[[#This Row],[experience_level]],ds_salaries[salary_in_usd]))</f>
        <v>146000</v>
      </c>
      <c r="M3018" s="10" t="str" cm="1">
        <f t="array" ref="M3018">_xlfn.IFS(ds_salaries[[#This Row],[remote_ratio]]=100,"Remote",ds_salaries[[#This Row],[remote_ratio]]=0,"Onsite",ds_salaries[[#This Row],[remote_ratio]]=50,"Hybrid")</f>
        <v>Onsite</v>
      </c>
      <c r="N3018" s="10" t="str" cm="1">
        <f t="array" ref="N30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8" s="10" t="str">
        <f>VLOOKUP(ds_salaries[[#This Row],[employee_residence]],country_codes_wiki!A:B,2,0)</f>
        <v>Great Britain</v>
      </c>
    </row>
    <row r="3019" spans="1:15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  <c r="L3019" s="10" cm="1">
        <f t="array" ref="L3019">MEDIAN(IF(ds_salaries[experience_level]=ds_salaries[[#This Row],[experience_level]],ds_salaries[salary_in_usd]))</f>
        <v>146000</v>
      </c>
      <c r="M3019" s="10" t="str" cm="1">
        <f t="array" ref="M3019">_xlfn.IFS(ds_salaries[[#This Row],[remote_ratio]]=100,"Remote",ds_salaries[[#This Row],[remote_ratio]]=0,"Onsite",ds_salaries[[#This Row],[remote_ratio]]=50,"Hybrid")</f>
        <v>Remote</v>
      </c>
      <c r="N3019" s="10" t="str" cm="1">
        <f t="array" ref="N30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19" s="10" t="str">
        <f>VLOOKUP(ds_salaries[[#This Row],[employee_residence]],country_codes_wiki!A:B,2,0)</f>
        <v>United States</v>
      </c>
    </row>
    <row r="3020" spans="1:15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  <c r="L3020" s="10" cm="1">
        <f t="array" ref="L3020">MEDIAN(IF(ds_salaries[experience_level]=ds_salaries[[#This Row],[experience_level]],ds_salaries[salary_in_usd]))</f>
        <v>146000</v>
      </c>
      <c r="M3020" s="10" t="str" cm="1">
        <f t="array" ref="M3020">_xlfn.IFS(ds_salaries[[#This Row],[remote_ratio]]=100,"Remote",ds_salaries[[#This Row],[remote_ratio]]=0,"Onsite",ds_salaries[[#This Row],[remote_ratio]]=50,"Hybrid")</f>
        <v>Remote</v>
      </c>
      <c r="N3020" s="10" t="str" cm="1">
        <f t="array" ref="N30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0" s="10" t="str">
        <f>VLOOKUP(ds_salaries[[#This Row],[employee_residence]],country_codes_wiki!A:B,2,0)</f>
        <v>United States</v>
      </c>
    </row>
    <row r="3021" spans="1:15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  <c r="L3021" s="10" cm="1">
        <f t="array" ref="L3021">MEDIAN(IF(ds_salaries[experience_level]=ds_salaries[[#This Row],[experience_level]],ds_salaries[salary_in_usd]))</f>
        <v>146000</v>
      </c>
      <c r="M3021" s="10" t="str" cm="1">
        <f t="array" ref="M3021">_xlfn.IFS(ds_salaries[[#This Row],[remote_ratio]]=100,"Remote",ds_salaries[[#This Row],[remote_ratio]]=0,"Onsite",ds_salaries[[#This Row],[remote_ratio]]=50,"Hybrid")</f>
        <v>Onsite</v>
      </c>
      <c r="N3021" s="10" t="str" cm="1">
        <f t="array" ref="N30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1" s="10" t="str">
        <f>VLOOKUP(ds_salaries[[#This Row],[employee_residence]],country_codes_wiki!A:B,2,0)</f>
        <v>United States</v>
      </c>
    </row>
    <row r="3022" spans="1:15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  <c r="L3022" s="10" cm="1">
        <f t="array" ref="L3022">MEDIAN(IF(ds_salaries[experience_level]=ds_salaries[[#This Row],[experience_level]],ds_salaries[salary_in_usd]))</f>
        <v>146000</v>
      </c>
      <c r="M3022" s="10" t="str" cm="1">
        <f t="array" ref="M3022">_xlfn.IFS(ds_salaries[[#This Row],[remote_ratio]]=100,"Remote",ds_salaries[[#This Row],[remote_ratio]]=0,"Onsite",ds_salaries[[#This Row],[remote_ratio]]=50,"Hybrid")</f>
        <v>Onsite</v>
      </c>
      <c r="N3022" s="10" t="str" cm="1">
        <f t="array" ref="N30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2" s="10" t="str">
        <f>VLOOKUP(ds_salaries[[#This Row],[employee_residence]],country_codes_wiki!A:B,2,0)</f>
        <v>United States</v>
      </c>
    </row>
    <row r="3023" spans="1:15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  <c r="L3023" s="10" cm="1">
        <f t="array" ref="L3023">MEDIAN(IF(ds_salaries[experience_level]=ds_salaries[[#This Row],[experience_level]],ds_salaries[salary_in_usd]))</f>
        <v>146000</v>
      </c>
      <c r="M3023" s="10" t="str" cm="1">
        <f t="array" ref="M3023">_xlfn.IFS(ds_salaries[[#This Row],[remote_ratio]]=100,"Remote",ds_salaries[[#This Row],[remote_ratio]]=0,"Onsite",ds_salaries[[#This Row],[remote_ratio]]=50,"Hybrid")</f>
        <v>Onsite</v>
      </c>
      <c r="N3023" s="10" t="str" cm="1">
        <f t="array" ref="N30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3" s="10" t="str">
        <f>VLOOKUP(ds_salaries[[#This Row],[employee_residence]],country_codes_wiki!A:B,2,0)</f>
        <v>United States</v>
      </c>
    </row>
    <row r="3024" spans="1:15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  <c r="L3024" s="10" cm="1">
        <f t="array" ref="L3024">MEDIAN(IF(ds_salaries[experience_level]=ds_salaries[[#This Row],[experience_level]],ds_salaries[salary_in_usd]))</f>
        <v>146000</v>
      </c>
      <c r="M3024" s="10" t="str" cm="1">
        <f t="array" ref="M3024">_xlfn.IFS(ds_salaries[[#This Row],[remote_ratio]]=100,"Remote",ds_salaries[[#This Row],[remote_ratio]]=0,"Onsite",ds_salaries[[#This Row],[remote_ratio]]=50,"Hybrid")</f>
        <v>Onsite</v>
      </c>
      <c r="N3024" s="10" t="str" cm="1">
        <f t="array" ref="N30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4" s="10" t="str">
        <f>VLOOKUP(ds_salaries[[#This Row],[employee_residence]],country_codes_wiki!A:B,2,0)</f>
        <v>United States</v>
      </c>
    </row>
    <row r="3025" spans="1:15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  <c r="L3025" s="10" cm="1">
        <f t="array" ref="L3025">MEDIAN(IF(ds_salaries[experience_level]=ds_salaries[[#This Row],[experience_level]],ds_salaries[salary_in_usd]))</f>
        <v>100000</v>
      </c>
      <c r="M3025" s="10" t="str" cm="1">
        <f t="array" ref="M3025">_xlfn.IFS(ds_salaries[[#This Row],[remote_ratio]]=100,"Remote",ds_salaries[[#This Row],[remote_ratio]]=0,"Onsite",ds_salaries[[#This Row],[remote_ratio]]=50,"Hybrid")</f>
        <v>Remote</v>
      </c>
      <c r="N3025" s="10" t="str" cm="1">
        <f t="array" ref="N30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5" s="10" t="str">
        <f>VLOOKUP(ds_salaries[[#This Row],[employee_residence]],country_codes_wiki!A:B,2,0)</f>
        <v>India</v>
      </c>
    </row>
    <row r="3026" spans="1:15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  <c r="L3026" s="10" cm="1">
        <f t="array" ref="L3026">MEDIAN(IF(ds_salaries[experience_level]=ds_salaries[[#This Row],[experience_level]],ds_salaries[salary_in_usd]))</f>
        <v>146000</v>
      </c>
      <c r="M3026" s="10" t="str" cm="1">
        <f t="array" ref="M3026">_xlfn.IFS(ds_salaries[[#This Row],[remote_ratio]]=100,"Remote",ds_salaries[[#This Row],[remote_ratio]]=0,"Onsite",ds_salaries[[#This Row],[remote_ratio]]=50,"Hybrid")</f>
        <v>Onsite</v>
      </c>
      <c r="N3026" s="10" t="str" cm="1">
        <f t="array" ref="N30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6" s="10" t="str">
        <f>VLOOKUP(ds_salaries[[#This Row],[employee_residence]],country_codes_wiki!A:B,2,0)</f>
        <v>United States</v>
      </c>
    </row>
    <row r="3027" spans="1:15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  <c r="L3027" s="10" cm="1">
        <f t="array" ref="L3027">MEDIAN(IF(ds_salaries[experience_level]=ds_salaries[[#This Row],[experience_level]],ds_salaries[salary_in_usd]))</f>
        <v>146000</v>
      </c>
      <c r="M3027" s="10" t="str" cm="1">
        <f t="array" ref="M3027">_xlfn.IFS(ds_salaries[[#This Row],[remote_ratio]]=100,"Remote",ds_salaries[[#This Row],[remote_ratio]]=0,"Onsite",ds_salaries[[#This Row],[remote_ratio]]=50,"Hybrid")</f>
        <v>Onsite</v>
      </c>
      <c r="N3027" s="10" t="str" cm="1">
        <f t="array" ref="N30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7" s="10" t="str">
        <f>VLOOKUP(ds_salaries[[#This Row],[employee_residence]],country_codes_wiki!A:B,2,0)</f>
        <v>United States</v>
      </c>
    </row>
    <row r="3028" spans="1:15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  <c r="L3028" s="10" cm="1">
        <f t="array" ref="L3028">MEDIAN(IF(ds_salaries[experience_level]=ds_salaries[[#This Row],[experience_level]],ds_salaries[salary_in_usd]))</f>
        <v>100000</v>
      </c>
      <c r="M3028" s="10" t="str" cm="1">
        <f t="array" ref="M3028">_xlfn.IFS(ds_salaries[[#This Row],[remote_ratio]]=100,"Remote",ds_salaries[[#This Row],[remote_ratio]]=0,"Onsite",ds_salaries[[#This Row],[remote_ratio]]=50,"Hybrid")</f>
        <v>Remote</v>
      </c>
      <c r="N3028" s="10" t="str" cm="1">
        <f t="array" ref="N30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8" s="10" t="str">
        <f>VLOOKUP(ds_salaries[[#This Row],[employee_residence]],country_codes_wiki!A:B,2,0)</f>
        <v>Germany</v>
      </c>
    </row>
    <row r="3029" spans="1:15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  <c r="L3029" s="10" cm="1">
        <f t="array" ref="L3029">MEDIAN(IF(ds_salaries[experience_level]=ds_salaries[[#This Row],[experience_level]],ds_salaries[salary_in_usd]))</f>
        <v>146000</v>
      </c>
      <c r="M3029" s="10" t="str" cm="1">
        <f t="array" ref="M3029">_xlfn.IFS(ds_salaries[[#This Row],[remote_ratio]]=100,"Remote",ds_salaries[[#This Row],[remote_ratio]]=0,"Onsite",ds_salaries[[#This Row],[remote_ratio]]=50,"Hybrid")</f>
        <v>Onsite</v>
      </c>
      <c r="N3029" s="10" t="str" cm="1">
        <f t="array" ref="N30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29" s="10" t="str">
        <f>VLOOKUP(ds_salaries[[#This Row],[employee_residence]],country_codes_wiki!A:B,2,0)</f>
        <v>United States</v>
      </c>
    </row>
    <row r="3030" spans="1:15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  <c r="L3030" s="10" cm="1">
        <f t="array" ref="L3030">MEDIAN(IF(ds_salaries[experience_level]=ds_salaries[[#This Row],[experience_level]],ds_salaries[salary_in_usd]))</f>
        <v>146000</v>
      </c>
      <c r="M3030" s="10" t="str" cm="1">
        <f t="array" ref="M3030">_xlfn.IFS(ds_salaries[[#This Row],[remote_ratio]]=100,"Remote",ds_salaries[[#This Row],[remote_ratio]]=0,"Onsite",ds_salaries[[#This Row],[remote_ratio]]=50,"Hybrid")</f>
        <v>Onsite</v>
      </c>
      <c r="N3030" s="10" t="str" cm="1">
        <f t="array" ref="N30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0" s="10" t="str">
        <f>VLOOKUP(ds_salaries[[#This Row],[employee_residence]],country_codes_wiki!A:B,2,0)</f>
        <v>United States</v>
      </c>
    </row>
    <row r="3031" spans="1:15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  <c r="L3031" s="10" cm="1">
        <f t="array" ref="L3031">MEDIAN(IF(ds_salaries[experience_level]=ds_salaries[[#This Row],[experience_level]],ds_salaries[salary_in_usd]))</f>
        <v>146000</v>
      </c>
      <c r="M3031" s="10" t="str" cm="1">
        <f t="array" ref="M3031">_xlfn.IFS(ds_salaries[[#This Row],[remote_ratio]]=100,"Remote",ds_salaries[[#This Row],[remote_ratio]]=0,"Onsite",ds_salaries[[#This Row],[remote_ratio]]=50,"Hybrid")</f>
        <v>Onsite</v>
      </c>
      <c r="N3031" s="10" t="str" cm="1">
        <f t="array" ref="N30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1" s="10" t="str">
        <f>VLOOKUP(ds_salaries[[#This Row],[employee_residence]],country_codes_wiki!A:B,2,0)</f>
        <v>United States</v>
      </c>
    </row>
    <row r="3032" spans="1:15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  <c r="L3032" s="10" cm="1">
        <f t="array" ref="L3032">MEDIAN(IF(ds_salaries[experience_level]=ds_salaries[[#This Row],[experience_level]],ds_salaries[salary_in_usd]))</f>
        <v>146000</v>
      </c>
      <c r="M3032" s="10" t="str" cm="1">
        <f t="array" ref="M3032">_xlfn.IFS(ds_salaries[[#This Row],[remote_ratio]]=100,"Remote",ds_salaries[[#This Row],[remote_ratio]]=0,"Onsite",ds_salaries[[#This Row],[remote_ratio]]=50,"Hybrid")</f>
        <v>Onsite</v>
      </c>
      <c r="N3032" s="10" t="str" cm="1">
        <f t="array" ref="N30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2" s="10" t="str">
        <f>VLOOKUP(ds_salaries[[#This Row],[employee_residence]],country_codes_wiki!A:B,2,0)</f>
        <v>United States</v>
      </c>
    </row>
    <row r="3033" spans="1:15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  <c r="L3033" s="10" cm="1">
        <f t="array" ref="L3033">MEDIAN(IF(ds_salaries[experience_level]=ds_salaries[[#This Row],[experience_level]],ds_salaries[salary_in_usd]))</f>
        <v>146000</v>
      </c>
      <c r="M3033" s="10" t="str" cm="1">
        <f t="array" ref="M3033">_xlfn.IFS(ds_salaries[[#This Row],[remote_ratio]]=100,"Remote",ds_salaries[[#This Row],[remote_ratio]]=0,"Onsite",ds_salaries[[#This Row],[remote_ratio]]=50,"Hybrid")</f>
        <v>Onsite</v>
      </c>
      <c r="N3033" s="10" t="str" cm="1">
        <f t="array" ref="N30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3" s="10" t="str">
        <f>VLOOKUP(ds_salaries[[#This Row],[employee_residence]],country_codes_wiki!A:B,2,0)</f>
        <v>United States</v>
      </c>
    </row>
    <row r="3034" spans="1:15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  <c r="L3034" s="10" cm="1">
        <f t="array" ref="L3034">MEDIAN(IF(ds_salaries[experience_level]=ds_salaries[[#This Row],[experience_level]],ds_salaries[salary_in_usd]))</f>
        <v>146000</v>
      </c>
      <c r="M3034" s="10" t="str" cm="1">
        <f t="array" ref="M3034">_xlfn.IFS(ds_salaries[[#This Row],[remote_ratio]]=100,"Remote",ds_salaries[[#This Row],[remote_ratio]]=0,"Onsite",ds_salaries[[#This Row],[remote_ratio]]=50,"Hybrid")</f>
        <v>Onsite</v>
      </c>
      <c r="N3034" s="10" t="str" cm="1">
        <f t="array" ref="N30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4" s="10" t="str">
        <f>VLOOKUP(ds_salaries[[#This Row],[employee_residence]],country_codes_wiki!A:B,2,0)</f>
        <v>United States</v>
      </c>
    </row>
    <row r="3035" spans="1:15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  <c r="L3035" s="10" cm="1">
        <f t="array" ref="L3035">MEDIAN(IF(ds_salaries[experience_level]=ds_salaries[[#This Row],[experience_level]],ds_salaries[salary_in_usd]))</f>
        <v>70000</v>
      </c>
      <c r="M3035" s="10" t="str" cm="1">
        <f t="array" ref="M3035">_xlfn.IFS(ds_salaries[[#This Row],[remote_ratio]]=100,"Remote",ds_salaries[[#This Row],[remote_ratio]]=0,"Onsite",ds_salaries[[#This Row],[remote_ratio]]=50,"Hybrid")</f>
        <v>Remote</v>
      </c>
      <c r="N3035" s="10" t="str" cm="1">
        <f t="array" ref="N30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5" s="10" t="str">
        <f>VLOOKUP(ds_salaries[[#This Row],[employee_residence]],country_codes_wiki!A:B,2,0)</f>
        <v>Argentina</v>
      </c>
    </row>
    <row r="3036" spans="1:15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  <c r="L3036" s="10" cm="1">
        <f t="array" ref="L3036">MEDIAN(IF(ds_salaries[experience_level]=ds_salaries[[#This Row],[experience_level]],ds_salaries[salary_in_usd]))</f>
        <v>70000</v>
      </c>
      <c r="M3036" s="10" t="str" cm="1">
        <f t="array" ref="M3036">_xlfn.IFS(ds_salaries[[#This Row],[remote_ratio]]=100,"Remote",ds_salaries[[#This Row],[remote_ratio]]=0,"Onsite",ds_salaries[[#This Row],[remote_ratio]]=50,"Hybrid")</f>
        <v>Remote</v>
      </c>
      <c r="N3036" s="10" t="str" cm="1">
        <f t="array" ref="N30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6" s="10" t="str">
        <f>VLOOKUP(ds_salaries[[#This Row],[employee_residence]],country_codes_wiki!A:B,2,0)</f>
        <v>Belgium</v>
      </c>
    </row>
    <row r="3037" spans="1:15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  <c r="L3037" s="10" cm="1">
        <f t="array" ref="L3037">MEDIAN(IF(ds_salaries[experience_level]=ds_salaries[[#This Row],[experience_level]],ds_salaries[salary_in_usd]))</f>
        <v>100000</v>
      </c>
      <c r="M3037" s="10" t="str" cm="1">
        <f t="array" ref="M3037">_xlfn.IFS(ds_salaries[[#This Row],[remote_ratio]]=100,"Remote",ds_salaries[[#This Row],[remote_ratio]]=0,"Onsite",ds_salaries[[#This Row],[remote_ratio]]=50,"Hybrid")</f>
        <v>Hybrid</v>
      </c>
      <c r="N3037" s="10" t="str" cm="1">
        <f t="array" ref="N30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7" s="10" t="str">
        <f>VLOOKUP(ds_salaries[[#This Row],[employee_residence]],country_codes_wiki!A:B,2,0)</f>
        <v>Great Britain</v>
      </c>
    </row>
    <row r="3038" spans="1:15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  <c r="L3038" s="10" cm="1">
        <f t="array" ref="L3038">MEDIAN(IF(ds_salaries[experience_level]=ds_salaries[[#This Row],[experience_level]],ds_salaries[salary_in_usd]))</f>
        <v>146000</v>
      </c>
      <c r="M3038" s="10" t="str" cm="1">
        <f t="array" ref="M3038">_xlfn.IFS(ds_salaries[[#This Row],[remote_ratio]]=100,"Remote",ds_salaries[[#This Row],[remote_ratio]]=0,"Onsite",ds_salaries[[#This Row],[remote_ratio]]=50,"Hybrid")</f>
        <v>Onsite</v>
      </c>
      <c r="N3038" s="10" t="str" cm="1">
        <f t="array" ref="N30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8" s="10" t="str">
        <f>VLOOKUP(ds_salaries[[#This Row],[employee_residence]],country_codes_wiki!A:B,2,0)</f>
        <v>United States</v>
      </c>
    </row>
    <row r="3039" spans="1:15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  <c r="L3039" s="10" cm="1">
        <f t="array" ref="L3039">MEDIAN(IF(ds_salaries[experience_level]=ds_salaries[[#This Row],[experience_level]],ds_salaries[salary_in_usd]))</f>
        <v>146000</v>
      </c>
      <c r="M3039" s="10" t="str" cm="1">
        <f t="array" ref="M3039">_xlfn.IFS(ds_salaries[[#This Row],[remote_ratio]]=100,"Remote",ds_salaries[[#This Row],[remote_ratio]]=0,"Onsite",ds_salaries[[#This Row],[remote_ratio]]=50,"Hybrid")</f>
        <v>Onsite</v>
      </c>
      <c r="N3039" s="10" t="str" cm="1">
        <f t="array" ref="N30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39" s="10" t="str">
        <f>VLOOKUP(ds_salaries[[#This Row],[employee_residence]],country_codes_wiki!A:B,2,0)</f>
        <v>United States</v>
      </c>
    </row>
    <row r="3040" spans="1:15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  <c r="L3040" s="10" cm="1">
        <f t="array" ref="L3040">MEDIAN(IF(ds_salaries[experience_level]=ds_salaries[[#This Row],[experience_level]],ds_salaries[salary_in_usd]))</f>
        <v>146000</v>
      </c>
      <c r="M3040" s="10" t="str" cm="1">
        <f t="array" ref="M3040">_xlfn.IFS(ds_salaries[[#This Row],[remote_ratio]]=100,"Remote",ds_salaries[[#This Row],[remote_ratio]]=0,"Onsite",ds_salaries[[#This Row],[remote_ratio]]=50,"Hybrid")</f>
        <v>Remote</v>
      </c>
      <c r="N3040" s="10" t="str" cm="1">
        <f t="array" ref="N30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0" s="10" t="str">
        <f>VLOOKUP(ds_salaries[[#This Row],[employee_residence]],country_codes_wiki!A:B,2,0)</f>
        <v>United States</v>
      </c>
    </row>
    <row r="3041" spans="1:15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  <c r="L3041" s="10" cm="1">
        <f t="array" ref="L3041">MEDIAN(IF(ds_salaries[experience_level]=ds_salaries[[#This Row],[experience_level]],ds_salaries[salary_in_usd]))</f>
        <v>146000</v>
      </c>
      <c r="M3041" s="10" t="str" cm="1">
        <f t="array" ref="M3041">_xlfn.IFS(ds_salaries[[#This Row],[remote_ratio]]=100,"Remote",ds_salaries[[#This Row],[remote_ratio]]=0,"Onsite",ds_salaries[[#This Row],[remote_ratio]]=50,"Hybrid")</f>
        <v>Remote</v>
      </c>
      <c r="N3041" s="10" t="str" cm="1">
        <f t="array" ref="N30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1" s="10" t="str">
        <f>VLOOKUP(ds_salaries[[#This Row],[employee_residence]],country_codes_wiki!A:B,2,0)</f>
        <v>United States</v>
      </c>
    </row>
    <row r="3042" spans="1:15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  <c r="L3042" s="10" cm="1">
        <f t="array" ref="L3042">MEDIAN(IF(ds_salaries[experience_level]=ds_salaries[[#This Row],[experience_level]],ds_salaries[salary_in_usd]))</f>
        <v>146000</v>
      </c>
      <c r="M3042" s="10" t="str" cm="1">
        <f t="array" ref="M3042">_xlfn.IFS(ds_salaries[[#This Row],[remote_ratio]]=100,"Remote",ds_salaries[[#This Row],[remote_ratio]]=0,"Onsite",ds_salaries[[#This Row],[remote_ratio]]=50,"Hybrid")</f>
        <v>Remote</v>
      </c>
      <c r="N3042" s="10" t="str" cm="1">
        <f t="array" ref="N30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2" s="10" t="str">
        <f>VLOOKUP(ds_salaries[[#This Row],[employee_residence]],country_codes_wiki!A:B,2,0)</f>
        <v>United States</v>
      </c>
    </row>
    <row r="3043" spans="1:15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  <c r="L3043" s="10" cm="1">
        <f t="array" ref="L3043">MEDIAN(IF(ds_salaries[experience_level]=ds_salaries[[#This Row],[experience_level]],ds_salaries[salary_in_usd]))</f>
        <v>146000</v>
      </c>
      <c r="M3043" s="10" t="str" cm="1">
        <f t="array" ref="M3043">_xlfn.IFS(ds_salaries[[#This Row],[remote_ratio]]=100,"Remote",ds_salaries[[#This Row],[remote_ratio]]=0,"Onsite",ds_salaries[[#This Row],[remote_ratio]]=50,"Hybrid")</f>
        <v>Remote</v>
      </c>
      <c r="N3043" s="10" t="str" cm="1">
        <f t="array" ref="N30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3" s="10" t="str">
        <f>VLOOKUP(ds_salaries[[#This Row],[employee_residence]],country_codes_wiki!A:B,2,0)</f>
        <v>United States</v>
      </c>
    </row>
    <row r="3044" spans="1:15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  <c r="L3044" s="10" cm="1">
        <f t="array" ref="L3044">MEDIAN(IF(ds_salaries[experience_level]=ds_salaries[[#This Row],[experience_level]],ds_salaries[salary_in_usd]))</f>
        <v>100000</v>
      </c>
      <c r="M3044" s="10" t="str" cm="1">
        <f t="array" ref="M3044">_xlfn.IFS(ds_salaries[[#This Row],[remote_ratio]]=100,"Remote",ds_salaries[[#This Row],[remote_ratio]]=0,"Onsite",ds_salaries[[#This Row],[remote_ratio]]=50,"Hybrid")</f>
        <v>Onsite</v>
      </c>
      <c r="N3044" s="10" t="str" cm="1">
        <f t="array" ref="N30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4" s="10" t="str">
        <f>VLOOKUP(ds_salaries[[#This Row],[employee_residence]],country_codes_wiki!A:B,2,0)</f>
        <v>United States</v>
      </c>
    </row>
    <row r="3045" spans="1:15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  <c r="L3045" s="10" cm="1">
        <f t="array" ref="L3045">MEDIAN(IF(ds_salaries[experience_level]=ds_salaries[[#This Row],[experience_level]],ds_salaries[salary_in_usd]))</f>
        <v>100000</v>
      </c>
      <c r="M3045" s="10" t="str" cm="1">
        <f t="array" ref="M3045">_xlfn.IFS(ds_salaries[[#This Row],[remote_ratio]]=100,"Remote",ds_salaries[[#This Row],[remote_ratio]]=0,"Onsite",ds_salaries[[#This Row],[remote_ratio]]=50,"Hybrid")</f>
        <v>Onsite</v>
      </c>
      <c r="N3045" s="10" t="str" cm="1">
        <f t="array" ref="N30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5" s="10" t="str">
        <f>VLOOKUP(ds_salaries[[#This Row],[employee_residence]],country_codes_wiki!A:B,2,0)</f>
        <v>United States</v>
      </c>
    </row>
    <row r="3046" spans="1:15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  <c r="L3046" s="10" cm="1">
        <f t="array" ref="L3046">MEDIAN(IF(ds_salaries[experience_level]=ds_salaries[[#This Row],[experience_level]],ds_salaries[salary_in_usd]))</f>
        <v>146000</v>
      </c>
      <c r="M3046" s="10" t="str" cm="1">
        <f t="array" ref="M3046">_xlfn.IFS(ds_salaries[[#This Row],[remote_ratio]]=100,"Remote",ds_salaries[[#This Row],[remote_ratio]]=0,"Onsite",ds_salaries[[#This Row],[remote_ratio]]=50,"Hybrid")</f>
        <v>Onsite</v>
      </c>
      <c r="N3046" s="10" t="str" cm="1">
        <f t="array" ref="N30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6" s="10" t="str">
        <f>VLOOKUP(ds_salaries[[#This Row],[employee_residence]],country_codes_wiki!A:B,2,0)</f>
        <v>United States</v>
      </c>
    </row>
    <row r="3047" spans="1:15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  <c r="L3047" s="10" cm="1">
        <f t="array" ref="L3047">MEDIAN(IF(ds_salaries[experience_level]=ds_salaries[[#This Row],[experience_level]],ds_salaries[salary_in_usd]))</f>
        <v>146000</v>
      </c>
      <c r="M3047" s="10" t="str" cm="1">
        <f t="array" ref="M3047">_xlfn.IFS(ds_salaries[[#This Row],[remote_ratio]]=100,"Remote",ds_salaries[[#This Row],[remote_ratio]]=0,"Onsite",ds_salaries[[#This Row],[remote_ratio]]=50,"Hybrid")</f>
        <v>Onsite</v>
      </c>
      <c r="N3047" s="10" t="str" cm="1">
        <f t="array" ref="N30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7" s="10" t="str">
        <f>VLOOKUP(ds_salaries[[#This Row],[employee_residence]],country_codes_wiki!A:B,2,0)</f>
        <v>United States</v>
      </c>
    </row>
    <row r="3048" spans="1:15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  <c r="L3048" s="10" cm="1">
        <f t="array" ref="L3048">MEDIAN(IF(ds_salaries[experience_level]=ds_salaries[[#This Row],[experience_level]],ds_salaries[salary_in_usd]))</f>
        <v>146000</v>
      </c>
      <c r="M3048" s="10" t="str" cm="1">
        <f t="array" ref="M3048">_xlfn.IFS(ds_salaries[[#This Row],[remote_ratio]]=100,"Remote",ds_salaries[[#This Row],[remote_ratio]]=0,"Onsite",ds_salaries[[#This Row],[remote_ratio]]=50,"Hybrid")</f>
        <v>Remote</v>
      </c>
      <c r="N3048" s="10" t="str" cm="1">
        <f t="array" ref="N30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8" s="10" t="str">
        <f>VLOOKUP(ds_salaries[[#This Row],[employee_residence]],country_codes_wiki!A:B,2,0)</f>
        <v>United States</v>
      </c>
    </row>
    <row r="3049" spans="1:15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  <c r="L3049" s="10" cm="1">
        <f t="array" ref="L3049">MEDIAN(IF(ds_salaries[experience_level]=ds_salaries[[#This Row],[experience_level]],ds_salaries[salary_in_usd]))</f>
        <v>146000</v>
      </c>
      <c r="M3049" s="10" t="str" cm="1">
        <f t="array" ref="M3049">_xlfn.IFS(ds_salaries[[#This Row],[remote_ratio]]=100,"Remote",ds_salaries[[#This Row],[remote_ratio]]=0,"Onsite",ds_salaries[[#This Row],[remote_ratio]]=50,"Hybrid")</f>
        <v>Remote</v>
      </c>
      <c r="N3049" s="10" t="str" cm="1">
        <f t="array" ref="N30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49" s="10" t="str">
        <f>VLOOKUP(ds_salaries[[#This Row],[employee_residence]],country_codes_wiki!A:B,2,0)</f>
        <v>United States</v>
      </c>
    </row>
    <row r="3050" spans="1:15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  <c r="L3050" s="10" cm="1">
        <f t="array" ref="L3050">MEDIAN(IF(ds_salaries[experience_level]=ds_salaries[[#This Row],[experience_level]],ds_salaries[salary_in_usd]))</f>
        <v>146000</v>
      </c>
      <c r="M3050" s="10" t="str" cm="1">
        <f t="array" ref="M3050">_xlfn.IFS(ds_salaries[[#This Row],[remote_ratio]]=100,"Remote",ds_salaries[[#This Row],[remote_ratio]]=0,"Onsite",ds_salaries[[#This Row],[remote_ratio]]=50,"Hybrid")</f>
        <v>Remote</v>
      </c>
      <c r="N3050" s="10" t="str" cm="1">
        <f t="array" ref="N30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0" s="10" t="str">
        <f>VLOOKUP(ds_salaries[[#This Row],[employee_residence]],country_codes_wiki!A:B,2,0)</f>
        <v>United States</v>
      </c>
    </row>
    <row r="3051" spans="1:15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  <c r="L3051" s="10" cm="1">
        <f t="array" ref="L3051">MEDIAN(IF(ds_salaries[experience_level]=ds_salaries[[#This Row],[experience_level]],ds_salaries[salary_in_usd]))</f>
        <v>146000</v>
      </c>
      <c r="M3051" s="10" t="str" cm="1">
        <f t="array" ref="M3051">_xlfn.IFS(ds_salaries[[#This Row],[remote_ratio]]=100,"Remote",ds_salaries[[#This Row],[remote_ratio]]=0,"Onsite",ds_salaries[[#This Row],[remote_ratio]]=50,"Hybrid")</f>
        <v>Remote</v>
      </c>
      <c r="N3051" s="10" t="str" cm="1">
        <f t="array" ref="N30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1" s="10" t="str">
        <f>VLOOKUP(ds_salaries[[#This Row],[employee_residence]],country_codes_wiki!A:B,2,0)</f>
        <v>United States</v>
      </c>
    </row>
    <row r="3052" spans="1:15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  <c r="L3052" s="10" cm="1">
        <f t="array" ref="L3052">MEDIAN(IF(ds_salaries[experience_level]=ds_salaries[[#This Row],[experience_level]],ds_salaries[salary_in_usd]))</f>
        <v>70000</v>
      </c>
      <c r="M3052" s="10" t="str" cm="1">
        <f t="array" ref="M3052">_xlfn.IFS(ds_salaries[[#This Row],[remote_ratio]]=100,"Remote",ds_salaries[[#This Row],[remote_ratio]]=0,"Onsite",ds_salaries[[#This Row],[remote_ratio]]=50,"Hybrid")</f>
        <v>Hybrid</v>
      </c>
      <c r="N3052" s="10" t="str" cm="1">
        <f t="array" ref="N30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2" s="10" t="str">
        <f>VLOOKUP(ds_salaries[[#This Row],[employee_residence]],country_codes_wiki!A:B,2,0)</f>
        <v>United States</v>
      </c>
    </row>
    <row r="3053" spans="1:15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  <c r="L3053" s="10" cm="1">
        <f t="array" ref="L3053">MEDIAN(IF(ds_salaries[experience_level]=ds_salaries[[#This Row],[experience_level]],ds_salaries[salary_in_usd]))</f>
        <v>100000</v>
      </c>
      <c r="M3053" s="10" t="str" cm="1">
        <f t="array" ref="M3053">_xlfn.IFS(ds_salaries[[#This Row],[remote_ratio]]=100,"Remote",ds_salaries[[#This Row],[remote_ratio]]=0,"Onsite",ds_salaries[[#This Row],[remote_ratio]]=50,"Hybrid")</f>
        <v>Onsite</v>
      </c>
      <c r="N3053" s="10" t="str" cm="1">
        <f t="array" ref="N30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3" s="10" t="str">
        <f>VLOOKUP(ds_salaries[[#This Row],[employee_residence]],country_codes_wiki!A:B,2,0)</f>
        <v>United States</v>
      </c>
    </row>
    <row r="3054" spans="1:15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  <c r="L3054" s="10" cm="1">
        <f t="array" ref="L3054">MEDIAN(IF(ds_salaries[experience_level]=ds_salaries[[#This Row],[experience_level]],ds_salaries[salary_in_usd]))</f>
        <v>100000</v>
      </c>
      <c r="M3054" s="10" t="str" cm="1">
        <f t="array" ref="M3054">_xlfn.IFS(ds_salaries[[#This Row],[remote_ratio]]=100,"Remote",ds_salaries[[#This Row],[remote_ratio]]=0,"Onsite",ds_salaries[[#This Row],[remote_ratio]]=50,"Hybrid")</f>
        <v>Onsite</v>
      </c>
      <c r="N3054" s="10" t="str" cm="1">
        <f t="array" ref="N30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4" s="10" t="str">
        <f>VLOOKUP(ds_salaries[[#This Row],[employee_residence]],country_codes_wiki!A:B,2,0)</f>
        <v>United States</v>
      </c>
    </row>
    <row r="3055" spans="1:15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  <c r="L3055" s="10" cm="1">
        <f t="array" ref="L3055">MEDIAN(IF(ds_salaries[experience_level]=ds_salaries[[#This Row],[experience_level]],ds_salaries[salary_in_usd]))</f>
        <v>146000</v>
      </c>
      <c r="M3055" s="10" t="str" cm="1">
        <f t="array" ref="M3055">_xlfn.IFS(ds_salaries[[#This Row],[remote_ratio]]=100,"Remote",ds_salaries[[#This Row],[remote_ratio]]=0,"Onsite",ds_salaries[[#This Row],[remote_ratio]]=50,"Hybrid")</f>
        <v>Remote</v>
      </c>
      <c r="N3055" s="10" t="str" cm="1">
        <f t="array" ref="N30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5" s="10" t="str">
        <f>VLOOKUP(ds_salaries[[#This Row],[employee_residence]],country_codes_wiki!A:B,2,0)</f>
        <v>United States</v>
      </c>
    </row>
    <row r="3056" spans="1:15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  <c r="L3056" s="10" cm="1">
        <f t="array" ref="L3056">MEDIAN(IF(ds_salaries[experience_level]=ds_salaries[[#This Row],[experience_level]],ds_salaries[salary_in_usd]))</f>
        <v>146000</v>
      </c>
      <c r="M3056" s="10" t="str" cm="1">
        <f t="array" ref="M3056">_xlfn.IFS(ds_salaries[[#This Row],[remote_ratio]]=100,"Remote",ds_salaries[[#This Row],[remote_ratio]]=0,"Onsite",ds_salaries[[#This Row],[remote_ratio]]=50,"Hybrid")</f>
        <v>Remote</v>
      </c>
      <c r="N3056" s="10" t="str" cm="1">
        <f t="array" ref="N30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6" s="10" t="str">
        <f>VLOOKUP(ds_salaries[[#This Row],[employee_residence]],country_codes_wiki!A:B,2,0)</f>
        <v>United States</v>
      </c>
    </row>
    <row r="3057" spans="1:15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  <c r="L3057" s="10" cm="1">
        <f t="array" ref="L3057">MEDIAN(IF(ds_salaries[experience_level]=ds_salaries[[#This Row],[experience_level]],ds_salaries[salary_in_usd]))</f>
        <v>100000</v>
      </c>
      <c r="M3057" s="10" t="str" cm="1">
        <f t="array" ref="M3057">_xlfn.IFS(ds_salaries[[#This Row],[remote_ratio]]=100,"Remote",ds_salaries[[#This Row],[remote_ratio]]=0,"Onsite",ds_salaries[[#This Row],[remote_ratio]]=50,"Hybrid")</f>
        <v>Onsite</v>
      </c>
      <c r="N3057" s="10" t="str" cm="1">
        <f t="array" ref="N30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7" s="10" t="str">
        <f>VLOOKUP(ds_salaries[[#This Row],[employee_residence]],country_codes_wiki!A:B,2,0)</f>
        <v>United States</v>
      </c>
    </row>
    <row r="3058" spans="1:15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  <c r="L3058" s="10" cm="1">
        <f t="array" ref="L3058">MEDIAN(IF(ds_salaries[experience_level]=ds_salaries[[#This Row],[experience_level]],ds_salaries[salary_in_usd]))</f>
        <v>100000</v>
      </c>
      <c r="M3058" s="10" t="str" cm="1">
        <f t="array" ref="M3058">_xlfn.IFS(ds_salaries[[#This Row],[remote_ratio]]=100,"Remote",ds_salaries[[#This Row],[remote_ratio]]=0,"Onsite",ds_salaries[[#This Row],[remote_ratio]]=50,"Hybrid")</f>
        <v>Onsite</v>
      </c>
      <c r="N3058" s="10" t="str" cm="1">
        <f t="array" ref="N30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8" s="10" t="str">
        <f>VLOOKUP(ds_salaries[[#This Row],[employee_residence]],country_codes_wiki!A:B,2,0)</f>
        <v>United States</v>
      </c>
    </row>
    <row r="3059" spans="1:15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  <c r="L3059" s="10" cm="1">
        <f t="array" ref="L3059">MEDIAN(IF(ds_salaries[experience_level]=ds_salaries[[#This Row],[experience_level]],ds_salaries[salary_in_usd]))</f>
        <v>146000</v>
      </c>
      <c r="M3059" s="10" t="str" cm="1">
        <f t="array" ref="M3059">_xlfn.IFS(ds_salaries[[#This Row],[remote_ratio]]=100,"Remote",ds_salaries[[#This Row],[remote_ratio]]=0,"Onsite",ds_salaries[[#This Row],[remote_ratio]]=50,"Hybrid")</f>
        <v>Onsite</v>
      </c>
      <c r="N3059" s="10" t="str" cm="1">
        <f t="array" ref="N30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59" s="10" t="str">
        <f>VLOOKUP(ds_salaries[[#This Row],[employee_residence]],country_codes_wiki!A:B,2,0)</f>
        <v>United States</v>
      </c>
    </row>
    <row r="3060" spans="1:15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  <c r="L3060" s="10" cm="1">
        <f t="array" ref="L3060">MEDIAN(IF(ds_salaries[experience_level]=ds_salaries[[#This Row],[experience_level]],ds_salaries[salary_in_usd]))</f>
        <v>146000</v>
      </c>
      <c r="M3060" s="10" t="str" cm="1">
        <f t="array" ref="M3060">_xlfn.IFS(ds_salaries[[#This Row],[remote_ratio]]=100,"Remote",ds_salaries[[#This Row],[remote_ratio]]=0,"Onsite",ds_salaries[[#This Row],[remote_ratio]]=50,"Hybrid")</f>
        <v>Onsite</v>
      </c>
      <c r="N3060" s="10" t="str" cm="1">
        <f t="array" ref="N30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0" s="10" t="str">
        <f>VLOOKUP(ds_salaries[[#This Row],[employee_residence]],country_codes_wiki!A:B,2,0)</f>
        <v>United States</v>
      </c>
    </row>
    <row r="3061" spans="1:15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  <c r="L3061" s="10" cm="1">
        <f t="array" ref="L3061">MEDIAN(IF(ds_salaries[experience_level]=ds_salaries[[#This Row],[experience_level]],ds_salaries[salary_in_usd]))</f>
        <v>70000</v>
      </c>
      <c r="M3061" s="10" t="str" cm="1">
        <f t="array" ref="M3061">_xlfn.IFS(ds_salaries[[#This Row],[remote_ratio]]=100,"Remote",ds_salaries[[#This Row],[remote_ratio]]=0,"Onsite",ds_salaries[[#This Row],[remote_ratio]]=50,"Hybrid")</f>
        <v>Remote</v>
      </c>
      <c r="N3061" s="10" t="str" cm="1">
        <f t="array" ref="N30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1" s="10" t="str">
        <f>VLOOKUP(ds_salaries[[#This Row],[employee_residence]],country_codes_wiki!A:B,2,0)</f>
        <v>United States</v>
      </c>
    </row>
    <row r="3062" spans="1:15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  <c r="L3062" s="10" cm="1">
        <f t="array" ref="L3062">MEDIAN(IF(ds_salaries[experience_level]=ds_salaries[[#This Row],[experience_level]],ds_salaries[salary_in_usd]))</f>
        <v>70000</v>
      </c>
      <c r="M3062" s="10" t="str" cm="1">
        <f t="array" ref="M3062">_xlfn.IFS(ds_salaries[[#This Row],[remote_ratio]]=100,"Remote",ds_salaries[[#This Row],[remote_ratio]]=0,"Onsite",ds_salaries[[#This Row],[remote_ratio]]=50,"Hybrid")</f>
        <v>Remote</v>
      </c>
      <c r="N3062" s="10" t="str" cm="1">
        <f t="array" ref="N30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2" s="10" t="str">
        <f>VLOOKUP(ds_salaries[[#This Row],[employee_residence]],country_codes_wiki!A:B,2,0)</f>
        <v>India</v>
      </c>
    </row>
    <row r="3063" spans="1:15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  <c r="L3063" s="10" cm="1">
        <f t="array" ref="L3063">MEDIAN(IF(ds_salaries[experience_level]=ds_salaries[[#This Row],[experience_level]],ds_salaries[salary_in_usd]))</f>
        <v>100000</v>
      </c>
      <c r="M3063" s="10" t="str" cm="1">
        <f t="array" ref="M3063">_xlfn.IFS(ds_salaries[[#This Row],[remote_ratio]]=100,"Remote",ds_salaries[[#This Row],[remote_ratio]]=0,"Onsite",ds_salaries[[#This Row],[remote_ratio]]=50,"Hybrid")</f>
        <v>Remote</v>
      </c>
      <c r="N3063" s="10" t="str" cm="1">
        <f t="array" ref="N30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3" s="10" t="str">
        <f>VLOOKUP(ds_salaries[[#This Row],[employee_residence]],country_codes_wiki!A:B,2,0)</f>
        <v>India</v>
      </c>
    </row>
    <row r="3064" spans="1:15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  <c r="L3064" s="10" cm="1">
        <f t="array" ref="L3064">MEDIAN(IF(ds_salaries[experience_level]=ds_salaries[[#This Row],[experience_level]],ds_salaries[salary_in_usd]))</f>
        <v>70000</v>
      </c>
      <c r="M3064" s="10" t="str" cm="1">
        <f t="array" ref="M3064">_xlfn.IFS(ds_salaries[[#This Row],[remote_ratio]]=100,"Remote",ds_salaries[[#This Row],[remote_ratio]]=0,"Onsite",ds_salaries[[#This Row],[remote_ratio]]=50,"Hybrid")</f>
        <v>Hybrid</v>
      </c>
      <c r="N3064" s="10" t="str" cm="1">
        <f t="array" ref="N30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4" s="10" t="str">
        <f>VLOOKUP(ds_salaries[[#This Row],[employee_residence]],country_codes_wiki!A:B,2,0)</f>
        <v>Austria</v>
      </c>
    </row>
    <row r="3065" spans="1:15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  <c r="L3065" s="10" cm="1">
        <f t="array" ref="L3065">MEDIAN(IF(ds_salaries[experience_level]=ds_salaries[[#This Row],[experience_level]],ds_salaries[salary_in_usd]))</f>
        <v>146000</v>
      </c>
      <c r="M3065" s="10" t="str" cm="1">
        <f t="array" ref="M3065">_xlfn.IFS(ds_salaries[[#This Row],[remote_ratio]]=100,"Remote",ds_salaries[[#This Row],[remote_ratio]]=0,"Onsite",ds_salaries[[#This Row],[remote_ratio]]=50,"Hybrid")</f>
        <v>Hybrid</v>
      </c>
      <c r="N3065" s="10" t="str" cm="1">
        <f t="array" ref="N30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5" s="10" t="str">
        <f>VLOOKUP(ds_salaries[[#This Row],[employee_residence]],country_codes_wiki!A:B,2,0)</f>
        <v>United States</v>
      </c>
    </row>
    <row r="3066" spans="1:15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  <c r="L3066" s="10" cm="1">
        <f t="array" ref="L3066">MEDIAN(IF(ds_salaries[experience_level]=ds_salaries[[#This Row],[experience_level]],ds_salaries[salary_in_usd]))</f>
        <v>196000</v>
      </c>
      <c r="M3066" s="10" t="str" cm="1">
        <f t="array" ref="M3066">_xlfn.IFS(ds_salaries[[#This Row],[remote_ratio]]=100,"Remote",ds_salaries[[#This Row],[remote_ratio]]=0,"Onsite",ds_salaries[[#This Row],[remote_ratio]]=50,"Hybrid")</f>
        <v>Onsite</v>
      </c>
      <c r="N3066" s="10" t="str" cm="1">
        <f t="array" ref="N30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6" s="10" t="str">
        <f>VLOOKUP(ds_salaries[[#This Row],[employee_residence]],country_codes_wiki!A:B,2,0)</f>
        <v>Netherlands, Kingdom of the</v>
      </c>
    </row>
    <row r="3067" spans="1:15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  <c r="L3067" s="10" cm="1">
        <f t="array" ref="L3067">MEDIAN(IF(ds_salaries[experience_level]=ds_salaries[[#This Row],[experience_level]],ds_salaries[salary_in_usd]))</f>
        <v>100000</v>
      </c>
      <c r="M3067" s="10" t="str" cm="1">
        <f t="array" ref="M3067">_xlfn.IFS(ds_salaries[[#This Row],[remote_ratio]]=100,"Remote",ds_salaries[[#This Row],[remote_ratio]]=0,"Onsite",ds_salaries[[#This Row],[remote_ratio]]=50,"Hybrid")</f>
        <v>Remote</v>
      </c>
      <c r="N3067" s="10" t="str" cm="1">
        <f t="array" ref="N30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7" s="10" t="str">
        <f>VLOOKUP(ds_salaries[[#This Row],[employee_residence]],country_codes_wiki!A:B,2,0)</f>
        <v>Great Britain</v>
      </c>
    </row>
    <row r="3068" spans="1:15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  <c r="L3068" s="10" cm="1">
        <f t="array" ref="L3068">MEDIAN(IF(ds_salaries[experience_level]=ds_salaries[[#This Row],[experience_level]],ds_salaries[salary_in_usd]))</f>
        <v>146000</v>
      </c>
      <c r="M3068" s="10" t="str" cm="1">
        <f t="array" ref="M3068">_xlfn.IFS(ds_salaries[[#This Row],[remote_ratio]]=100,"Remote",ds_salaries[[#This Row],[remote_ratio]]=0,"Onsite",ds_salaries[[#This Row],[remote_ratio]]=50,"Hybrid")</f>
        <v>Remote</v>
      </c>
      <c r="N3068" s="10" t="str" cm="1">
        <f t="array" ref="N30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8" s="10" t="str">
        <f>VLOOKUP(ds_salaries[[#This Row],[employee_residence]],country_codes_wiki!A:B,2,0)</f>
        <v>Argentina</v>
      </c>
    </row>
    <row r="3069" spans="1:15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  <c r="L3069" s="10" cm="1">
        <f t="array" ref="L3069">MEDIAN(IF(ds_salaries[experience_level]=ds_salaries[[#This Row],[experience_level]],ds_salaries[salary_in_usd]))</f>
        <v>196000</v>
      </c>
      <c r="M3069" s="10" t="str" cm="1">
        <f t="array" ref="M3069">_xlfn.IFS(ds_salaries[[#This Row],[remote_ratio]]=100,"Remote",ds_salaries[[#This Row],[remote_ratio]]=0,"Onsite",ds_salaries[[#This Row],[remote_ratio]]=50,"Hybrid")</f>
        <v>Onsite</v>
      </c>
      <c r="N3069" s="10" t="str" cm="1">
        <f t="array" ref="N30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69" s="10" t="str">
        <f>VLOOKUP(ds_salaries[[#This Row],[employee_residence]],country_codes_wiki!A:B,2,0)</f>
        <v>United States</v>
      </c>
    </row>
    <row r="3070" spans="1:15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  <c r="L3070" s="10" cm="1">
        <f t="array" ref="L3070">MEDIAN(IF(ds_salaries[experience_level]=ds_salaries[[#This Row],[experience_level]],ds_salaries[salary_in_usd]))</f>
        <v>196000</v>
      </c>
      <c r="M3070" s="10" t="str" cm="1">
        <f t="array" ref="M3070">_xlfn.IFS(ds_salaries[[#This Row],[remote_ratio]]=100,"Remote",ds_salaries[[#This Row],[remote_ratio]]=0,"Onsite",ds_salaries[[#This Row],[remote_ratio]]=50,"Hybrid")</f>
        <v>Onsite</v>
      </c>
      <c r="N3070" s="10" t="str" cm="1">
        <f t="array" ref="N30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0" s="10" t="str">
        <f>VLOOKUP(ds_salaries[[#This Row],[employee_residence]],country_codes_wiki!A:B,2,0)</f>
        <v>United States</v>
      </c>
    </row>
    <row r="3071" spans="1:15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  <c r="L3071" s="10" cm="1">
        <f t="array" ref="L3071">MEDIAN(IF(ds_salaries[experience_level]=ds_salaries[[#This Row],[experience_level]],ds_salaries[salary_in_usd]))</f>
        <v>146000</v>
      </c>
      <c r="M3071" s="10" t="str" cm="1">
        <f t="array" ref="M3071">_xlfn.IFS(ds_salaries[[#This Row],[remote_ratio]]=100,"Remote",ds_salaries[[#This Row],[remote_ratio]]=0,"Onsite",ds_salaries[[#This Row],[remote_ratio]]=50,"Hybrid")</f>
        <v>Remote</v>
      </c>
      <c r="N3071" s="10" t="str" cm="1">
        <f t="array" ref="N30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1" s="10" t="str">
        <f>VLOOKUP(ds_salaries[[#This Row],[employee_residence]],country_codes_wiki!A:B,2,0)</f>
        <v>United States</v>
      </c>
    </row>
    <row r="3072" spans="1:15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  <c r="L3072" s="10" cm="1">
        <f t="array" ref="L3072">MEDIAN(IF(ds_salaries[experience_level]=ds_salaries[[#This Row],[experience_level]],ds_salaries[salary_in_usd]))</f>
        <v>146000</v>
      </c>
      <c r="M3072" s="10" t="str" cm="1">
        <f t="array" ref="M3072">_xlfn.IFS(ds_salaries[[#This Row],[remote_ratio]]=100,"Remote",ds_salaries[[#This Row],[remote_ratio]]=0,"Onsite",ds_salaries[[#This Row],[remote_ratio]]=50,"Hybrid")</f>
        <v>Remote</v>
      </c>
      <c r="N3072" s="10" t="str" cm="1">
        <f t="array" ref="N30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2" s="10" t="str">
        <f>VLOOKUP(ds_salaries[[#This Row],[employee_residence]],country_codes_wiki!A:B,2,0)</f>
        <v>United States</v>
      </c>
    </row>
    <row r="3073" spans="1:15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  <c r="L3073" s="10" cm="1">
        <f t="array" ref="L3073">MEDIAN(IF(ds_salaries[experience_level]=ds_salaries[[#This Row],[experience_level]],ds_salaries[salary_in_usd]))</f>
        <v>70000</v>
      </c>
      <c r="M3073" s="10" t="str" cm="1">
        <f t="array" ref="M3073">_xlfn.IFS(ds_salaries[[#This Row],[remote_ratio]]=100,"Remote",ds_salaries[[#This Row],[remote_ratio]]=0,"Onsite",ds_salaries[[#This Row],[remote_ratio]]=50,"Hybrid")</f>
        <v>Remote</v>
      </c>
      <c r="N3073" s="10" t="str" cm="1">
        <f t="array" ref="N30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3" s="10" t="str">
        <f>VLOOKUP(ds_salaries[[#This Row],[employee_residence]],country_codes_wiki!A:B,2,0)</f>
        <v>United States</v>
      </c>
    </row>
    <row r="3074" spans="1:15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  <c r="L3074" s="10" cm="1">
        <f t="array" ref="L3074">MEDIAN(IF(ds_salaries[experience_level]=ds_salaries[[#This Row],[experience_level]],ds_salaries[salary_in_usd]))</f>
        <v>100000</v>
      </c>
      <c r="M3074" s="10" t="str" cm="1">
        <f t="array" ref="M3074">_xlfn.IFS(ds_salaries[[#This Row],[remote_ratio]]=100,"Remote",ds_salaries[[#This Row],[remote_ratio]]=0,"Onsite",ds_salaries[[#This Row],[remote_ratio]]=50,"Hybrid")</f>
        <v>Remote</v>
      </c>
      <c r="N3074" s="10" t="str" cm="1">
        <f t="array" ref="N30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4" s="10" t="str">
        <f>VLOOKUP(ds_salaries[[#This Row],[employee_residence]],country_codes_wiki!A:B,2,0)</f>
        <v>United States</v>
      </c>
    </row>
    <row r="3075" spans="1:15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  <c r="L3075" s="10" cm="1">
        <f t="array" ref="L3075">MEDIAN(IF(ds_salaries[experience_level]=ds_salaries[[#This Row],[experience_level]],ds_salaries[salary_in_usd]))</f>
        <v>146000</v>
      </c>
      <c r="M3075" s="10" t="str" cm="1">
        <f t="array" ref="M3075">_xlfn.IFS(ds_salaries[[#This Row],[remote_ratio]]=100,"Remote",ds_salaries[[#This Row],[remote_ratio]]=0,"Onsite",ds_salaries[[#This Row],[remote_ratio]]=50,"Hybrid")</f>
        <v>Remote</v>
      </c>
      <c r="N3075" s="10" t="str" cm="1">
        <f t="array" ref="N30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5" s="10" t="str">
        <f>VLOOKUP(ds_salaries[[#This Row],[employee_residence]],country_codes_wiki!A:B,2,0)</f>
        <v>France</v>
      </c>
    </row>
    <row r="3076" spans="1:15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  <c r="L3076" s="10" cm="1">
        <f t="array" ref="L3076">MEDIAN(IF(ds_salaries[experience_level]=ds_salaries[[#This Row],[experience_level]],ds_salaries[salary_in_usd]))</f>
        <v>70000</v>
      </c>
      <c r="M3076" s="10" t="str" cm="1">
        <f t="array" ref="M3076">_xlfn.IFS(ds_salaries[[#This Row],[remote_ratio]]=100,"Remote",ds_salaries[[#This Row],[remote_ratio]]=0,"Onsite",ds_salaries[[#This Row],[remote_ratio]]=50,"Hybrid")</f>
        <v>Hybrid</v>
      </c>
      <c r="N3076" s="10" t="str" cm="1">
        <f t="array" ref="N30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6" s="10" t="str">
        <f>VLOOKUP(ds_salaries[[#This Row],[employee_residence]],country_codes_wiki!A:B,2,0)</f>
        <v>Belgium</v>
      </c>
    </row>
    <row r="3077" spans="1:15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  <c r="L3077" s="10" cm="1">
        <f t="array" ref="L3077">MEDIAN(IF(ds_salaries[experience_level]=ds_salaries[[#This Row],[experience_level]],ds_salaries[salary_in_usd]))</f>
        <v>100000</v>
      </c>
      <c r="M3077" s="10" t="str" cm="1">
        <f t="array" ref="M3077">_xlfn.IFS(ds_salaries[[#This Row],[remote_ratio]]=100,"Remote",ds_salaries[[#This Row],[remote_ratio]]=0,"Onsite",ds_salaries[[#This Row],[remote_ratio]]=50,"Hybrid")</f>
        <v>Remote</v>
      </c>
      <c r="N3077" s="10" t="str" cm="1">
        <f t="array" ref="N3077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077" s="10" t="str">
        <f>VLOOKUP(ds_salaries[[#This Row],[employee_residence]],country_codes_wiki!A:B,2,0)</f>
        <v>India</v>
      </c>
    </row>
    <row r="3078" spans="1:15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  <c r="L3078" s="10" cm="1">
        <f t="array" ref="L3078">MEDIAN(IF(ds_salaries[experience_level]=ds_salaries[[#This Row],[experience_level]],ds_salaries[salary_in_usd]))</f>
        <v>146000</v>
      </c>
      <c r="M3078" s="10" t="str" cm="1">
        <f t="array" ref="M3078">_xlfn.IFS(ds_salaries[[#This Row],[remote_ratio]]=100,"Remote",ds_salaries[[#This Row],[remote_ratio]]=0,"Onsite",ds_salaries[[#This Row],[remote_ratio]]=50,"Hybrid")</f>
        <v>Onsite</v>
      </c>
      <c r="N3078" s="10" t="str" cm="1">
        <f t="array" ref="N30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8" s="10" t="str">
        <f>VLOOKUP(ds_salaries[[#This Row],[employee_residence]],country_codes_wiki!A:B,2,0)</f>
        <v>United States</v>
      </c>
    </row>
    <row r="3079" spans="1:15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  <c r="L3079" s="10" cm="1">
        <f t="array" ref="L3079">MEDIAN(IF(ds_salaries[experience_level]=ds_salaries[[#This Row],[experience_level]],ds_salaries[salary_in_usd]))</f>
        <v>146000</v>
      </c>
      <c r="M3079" s="10" t="str" cm="1">
        <f t="array" ref="M3079">_xlfn.IFS(ds_salaries[[#This Row],[remote_ratio]]=100,"Remote",ds_salaries[[#This Row],[remote_ratio]]=0,"Onsite",ds_salaries[[#This Row],[remote_ratio]]=50,"Hybrid")</f>
        <v>Onsite</v>
      </c>
      <c r="N3079" s="10" t="str" cm="1">
        <f t="array" ref="N30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79" s="10" t="str">
        <f>VLOOKUP(ds_salaries[[#This Row],[employee_residence]],country_codes_wiki!A:B,2,0)</f>
        <v>United States</v>
      </c>
    </row>
    <row r="3080" spans="1:15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  <c r="L3080" s="10" cm="1">
        <f t="array" ref="L3080">MEDIAN(IF(ds_salaries[experience_level]=ds_salaries[[#This Row],[experience_level]],ds_salaries[salary_in_usd]))</f>
        <v>100000</v>
      </c>
      <c r="M3080" s="10" t="str" cm="1">
        <f t="array" ref="M3080">_xlfn.IFS(ds_salaries[[#This Row],[remote_ratio]]=100,"Remote",ds_salaries[[#This Row],[remote_ratio]]=0,"Onsite",ds_salaries[[#This Row],[remote_ratio]]=50,"Hybrid")</f>
        <v>Onsite</v>
      </c>
      <c r="N3080" s="10" t="str" cm="1">
        <f t="array" ref="N30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0" s="10" t="str">
        <f>VLOOKUP(ds_salaries[[#This Row],[employee_residence]],country_codes_wiki!A:B,2,0)</f>
        <v>United States</v>
      </c>
    </row>
    <row r="3081" spans="1:15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  <c r="L3081" s="10" cm="1">
        <f t="array" ref="L3081">MEDIAN(IF(ds_salaries[experience_level]=ds_salaries[[#This Row],[experience_level]],ds_salaries[salary_in_usd]))</f>
        <v>100000</v>
      </c>
      <c r="M3081" s="10" t="str" cm="1">
        <f t="array" ref="M3081">_xlfn.IFS(ds_salaries[[#This Row],[remote_ratio]]=100,"Remote",ds_salaries[[#This Row],[remote_ratio]]=0,"Onsite",ds_salaries[[#This Row],[remote_ratio]]=50,"Hybrid")</f>
        <v>Onsite</v>
      </c>
      <c r="N3081" s="10" t="str" cm="1">
        <f t="array" ref="N30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1" s="10" t="str">
        <f>VLOOKUP(ds_salaries[[#This Row],[employee_residence]],country_codes_wiki!A:B,2,0)</f>
        <v>United States</v>
      </c>
    </row>
    <row r="3082" spans="1:15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  <c r="L3082" s="10" cm="1">
        <f t="array" ref="L3082">MEDIAN(IF(ds_salaries[experience_level]=ds_salaries[[#This Row],[experience_level]],ds_salaries[salary_in_usd]))</f>
        <v>146000</v>
      </c>
      <c r="M3082" s="10" t="str" cm="1">
        <f t="array" ref="M3082">_xlfn.IFS(ds_salaries[[#This Row],[remote_ratio]]=100,"Remote",ds_salaries[[#This Row],[remote_ratio]]=0,"Onsite",ds_salaries[[#This Row],[remote_ratio]]=50,"Hybrid")</f>
        <v>Onsite</v>
      </c>
      <c r="N3082" s="10" t="str" cm="1">
        <f t="array" ref="N30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2" s="10" t="str">
        <f>VLOOKUP(ds_salaries[[#This Row],[employee_residence]],country_codes_wiki!A:B,2,0)</f>
        <v>United States</v>
      </c>
    </row>
    <row r="3083" spans="1:15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  <c r="L3083" s="10" cm="1">
        <f t="array" ref="L3083">MEDIAN(IF(ds_salaries[experience_level]=ds_salaries[[#This Row],[experience_level]],ds_salaries[salary_in_usd]))</f>
        <v>146000</v>
      </c>
      <c r="M3083" s="10" t="str" cm="1">
        <f t="array" ref="M3083">_xlfn.IFS(ds_salaries[[#This Row],[remote_ratio]]=100,"Remote",ds_salaries[[#This Row],[remote_ratio]]=0,"Onsite",ds_salaries[[#This Row],[remote_ratio]]=50,"Hybrid")</f>
        <v>Onsite</v>
      </c>
      <c r="N3083" s="10" t="str" cm="1">
        <f t="array" ref="N30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3" s="10" t="str">
        <f>VLOOKUP(ds_salaries[[#This Row],[employee_residence]],country_codes_wiki!A:B,2,0)</f>
        <v>United States</v>
      </c>
    </row>
    <row r="3084" spans="1:15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  <c r="L3084" s="10" cm="1">
        <f t="array" ref="L3084">MEDIAN(IF(ds_salaries[experience_level]=ds_salaries[[#This Row],[experience_level]],ds_salaries[salary_in_usd]))</f>
        <v>146000</v>
      </c>
      <c r="M3084" s="10" t="str" cm="1">
        <f t="array" ref="M3084">_xlfn.IFS(ds_salaries[[#This Row],[remote_ratio]]=100,"Remote",ds_salaries[[#This Row],[remote_ratio]]=0,"Onsite",ds_salaries[[#This Row],[remote_ratio]]=50,"Hybrid")</f>
        <v>Onsite</v>
      </c>
      <c r="N3084" s="10" t="str" cm="1">
        <f t="array" ref="N30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4" s="10" t="str">
        <f>VLOOKUP(ds_salaries[[#This Row],[employee_residence]],country_codes_wiki!A:B,2,0)</f>
        <v>United States</v>
      </c>
    </row>
    <row r="3085" spans="1:15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  <c r="L3085" s="10" cm="1">
        <f t="array" ref="L3085">MEDIAN(IF(ds_salaries[experience_level]=ds_salaries[[#This Row],[experience_level]],ds_salaries[salary_in_usd]))</f>
        <v>146000</v>
      </c>
      <c r="M3085" s="10" t="str" cm="1">
        <f t="array" ref="M3085">_xlfn.IFS(ds_salaries[[#This Row],[remote_ratio]]=100,"Remote",ds_salaries[[#This Row],[remote_ratio]]=0,"Onsite",ds_salaries[[#This Row],[remote_ratio]]=50,"Hybrid")</f>
        <v>Onsite</v>
      </c>
      <c r="N3085" s="10" t="str" cm="1">
        <f t="array" ref="N30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5" s="10" t="str">
        <f>VLOOKUP(ds_salaries[[#This Row],[employee_residence]],country_codes_wiki!A:B,2,0)</f>
        <v>United States</v>
      </c>
    </row>
    <row r="3086" spans="1:15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  <c r="L3086" s="10" cm="1">
        <f t="array" ref="L3086">MEDIAN(IF(ds_salaries[experience_level]=ds_salaries[[#This Row],[experience_level]],ds_salaries[salary_in_usd]))</f>
        <v>146000</v>
      </c>
      <c r="M3086" s="10" t="str" cm="1">
        <f t="array" ref="M3086">_xlfn.IFS(ds_salaries[[#This Row],[remote_ratio]]=100,"Remote",ds_salaries[[#This Row],[remote_ratio]]=0,"Onsite",ds_salaries[[#This Row],[remote_ratio]]=50,"Hybrid")</f>
        <v>Onsite</v>
      </c>
      <c r="N3086" s="10" t="str" cm="1">
        <f t="array" ref="N30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6" s="10" t="str">
        <f>VLOOKUP(ds_salaries[[#This Row],[employee_residence]],country_codes_wiki!A:B,2,0)</f>
        <v>United States</v>
      </c>
    </row>
    <row r="3087" spans="1:15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  <c r="L3087" s="10" cm="1">
        <f t="array" ref="L3087">MEDIAN(IF(ds_salaries[experience_level]=ds_salaries[[#This Row],[experience_level]],ds_salaries[salary_in_usd]))</f>
        <v>146000</v>
      </c>
      <c r="M3087" s="10" t="str" cm="1">
        <f t="array" ref="M3087">_xlfn.IFS(ds_salaries[[#This Row],[remote_ratio]]=100,"Remote",ds_salaries[[#This Row],[remote_ratio]]=0,"Onsite",ds_salaries[[#This Row],[remote_ratio]]=50,"Hybrid")</f>
        <v>Onsite</v>
      </c>
      <c r="N3087" s="10" t="str" cm="1">
        <f t="array" ref="N30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7" s="10" t="str">
        <f>VLOOKUP(ds_salaries[[#This Row],[employee_residence]],country_codes_wiki!A:B,2,0)</f>
        <v>United States</v>
      </c>
    </row>
    <row r="3088" spans="1:15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  <c r="L3088" s="10" cm="1">
        <f t="array" ref="L3088">MEDIAN(IF(ds_salaries[experience_level]=ds_salaries[[#This Row],[experience_level]],ds_salaries[salary_in_usd]))</f>
        <v>70000</v>
      </c>
      <c r="M3088" s="10" t="str" cm="1">
        <f t="array" ref="M3088">_xlfn.IFS(ds_salaries[[#This Row],[remote_ratio]]=100,"Remote",ds_salaries[[#This Row],[remote_ratio]]=0,"Onsite",ds_salaries[[#This Row],[remote_ratio]]=50,"Hybrid")</f>
        <v>Hybrid</v>
      </c>
      <c r="N3088" s="10" t="str" cm="1">
        <f t="array" ref="N30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8" s="10" t="str">
        <f>VLOOKUP(ds_salaries[[#This Row],[employee_residence]],country_codes_wiki!A:B,2,0)</f>
        <v>United States</v>
      </c>
    </row>
    <row r="3089" spans="1:15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  <c r="L3089" s="10" cm="1">
        <f t="array" ref="L3089">MEDIAN(IF(ds_salaries[experience_level]=ds_salaries[[#This Row],[experience_level]],ds_salaries[salary_in_usd]))</f>
        <v>146000</v>
      </c>
      <c r="M3089" s="10" t="str" cm="1">
        <f t="array" ref="M3089">_xlfn.IFS(ds_salaries[[#This Row],[remote_ratio]]=100,"Remote",ds_salaries[[#This Row],[remote_ratio]]=0,"Onsite",ds_salaries[[#This Row],[remote_ratio]]=50,"Hybrid")</f>
        <v>Onsite</v>
      </c>
      <c r="N3089" s="10" t="str" cm="1">
        <f t="array" ref="N30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89" s="10" t="str">
        <f>VLOOKUP(ds_salaries[[#This Row],[employee_residence]],country_codes_wiki!A:B,2,0)</f>
        <v>United States</v>
      </c>
    </row>
    <row r="3090" spans="1:15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  <c r="L3090" s="10" cm="1">
        <f t="array" ref="L3090">MEDIAN(IF(ds_salaries[experience_level]=ds_salaries[[#This Row],[experience_level]],ds_salaries[salary_in_usd]))</f>
        <v>146000</v>
      </c>
      <c r="M3090" s="10" t="str" cm="1">
        <f t="array" ref="M3090">_xlfn.IFS(ds_salaries[[#This Row],[remote_ratio]]=100,"Remote",ds_salaries[[#This Row],[remote_ratio]]=0,"Onsite",ds_salaries[[#This Row],[remote_ratio]]=50,"Hybrid")</f>
        <v>Onsite</v>
      </c>
      <c r="N3090" s="10" t="str" cm="1">
        <f t="array" ref="N30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0" s="10" t="str">
        <f>VLOOKUP(ds_salaries[[#This Row],[employee_residence]],country_codes_wiki!A:B,2,0)</f>
        <v>United States</v>
      </c>
    </row>
    <row r="3091" spans="1:15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  <c r="L3091" s="10" cm="1">
        <f t="array" ref="L3091">MEDIAN(IF(ds_salaries[experience_level]=ds_salaries[[#This Row],[experience_level]],ds_salaries[salary_in_usd]))</f>
        <v>146000</v>
      </c>
      <c r="M3091" s="10" t="str" cm="1">
        <f t="array" ref="M3091">_xlfn.IFS(ds_salaries[[#This Row],[remote_ratio]]=100,"Remote",ds_salaries[[#This Row],[remote_ratio]]=0,"Onsite",ds_salaries[[#This Row],[remote_ratio]]=50,"Hybrid")</f>
        <v>Onsite</v>
      </c>
      <c r="N3091" s="10" t="str" cm="1">
        <f t="array" ref="N30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1" s="10" t="str">
        <f>VLOOKUP(ds_salaries[[#This Row],[employee_residence]],country_codes_wiki!A:B,2,0)</f>
        <v>United States</v>
      </c>
    </row>
    <row r="3092" spans="1:15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  <c r="L3092" s="10" cm="1">
        <f t="array" ref="L3092">MEDIAN(IF(ds_salaries[experience_level]=ds_salaries[[#This Row],[experience_level]],ds_salaries[salary_in_usd]))</f>
        <v>146000</v>
      </c>
      <c r="M3092" s="10" t="str" cm="1">
        <f t="array" ref="M3092">_xlfn.IFS(ds_salaries[[#This Row],[remote_ratio]]=100,"Remote",ds_salaries[[#This Row],[remote_ratio]]=0,"Onsite",ds_salaries[[#This Row],[remote_ratio]]=50,"Hybrid")</f>
        <v>Onsite</v>
      </c>
      <c r="N3092" s="10" t="str" cm="1">
        <f t="array" ref="N30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2" s="10" t="str">
        <f>VLOOKUP(ds_salaries[[#This Row],[employee_residence]],country_codes_wiki!A:B,2,0)</f>
        <v>United States</v>
      </c>
    </row>
    <row r="3093" spans="1:15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  <c r="L3093" s="10" cm="1">
        <f t="array" ref="L3093">MEDIAN(IF(ds_salaries[experience_level]=ds_salaries[[#This Row],[experience_level]],ds_salaries[salary_in_usd]))</f>
        <v>146000</v>
      </c>
      <c r="M3093" s="10" t="str" cm="1">
        <f t="array" ref="M3093">_xlfn.IFS(ds_salaries[[#This Row],[remote_ratio]]=100,"Remote",ds_salaries[[#This Row],[remote_ratio]]=0,"Onsite",ds_salaries[[#This Row],[remote_ratio]]=50,"Hybrid")</f>
        <v>Remote</v>
      </c>
      <c r="N3093" s="10" t="str" cm="1">
        <f t="array" ref="N30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3" s="10" t="str">
        <f>VLOOKUP(ds_salaries[[#This Row],[employee_residence]],country_codes_wiki!A:B,2,0)</f>
        <v>United States</v>
      </c>
    </row>
    <row r="3094" spans="1:15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  <c r="L3094" s="10" cm="1">
        <f t="array" ref="L3094">MEDIAN(IF(ds_salaries[experience_level]=ds_salaries[[#This Row],[experience_level]],ds_salaries[salary_in_usd]))</f>
        <v>146000</v>
      </c>
      <c r="M3094" s="10" t="str" cm="1">
        <f t="array" ref="M3094">_xlfn.IFS(ds_salaries[[#This Row],[remote_ratio]]=100,"Remote",ds_salaries[[#This Row],[remote_ratio]]=0,"Onsite",ds_salaries[[#This Row],[remote_ratio]]=50,"Hybrid")</f>
        <v>Remote</v>
      </c>
      <c r="N3094" s="10" t="str" cm="1">
        <f t="array" ref="N30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4" s="10" t="str">
        <f>VLOOKUP(ds_salaries[[#This Row],[employee_residence]],country_codes_wiki!A:B,2,0)</f>
        <v>United States</v>
      </c>
    </row>
    <row r="3095" spans="1:15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  <c r="L3095" s="10" cm="1">
        <f t="array" ref="L3095">MEDIAN(IF(ds_salaries[experience_level]=ds_salaries[[#This Row],[experience_level]],ds_salaries[salary_in_usd]))</f>
        <v>70000</v>
      </c>
      <c r="M3095" s="10" t="str" cm="1">
        <f t="array" ref="M3095">_xlfn.IFS(ds_salaries[[#This Row],[remote_ratio]]=100,"Remote",ds_salaries[[#This Row],[remote_ratio]]=0,"Onsite",ds_salaries[[#This Row],[remote_ratio]]=50,"Hybrid")</f>
        <v>Remote</v>
      </c>
      <c r="N3095" s="10" t="str" cm="1">
        <f t="array" ref="N30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5" s="10" t="str">
        <f>VLOOKUP(ds_salaries[[#This Row],[employee_residence]],country_codes_wiki!A:B,2,0)</f>
        <v>Great Britain</v>
      </c>
    </row>
    <row r="3096" spans="1:15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  <c r="L3096" s="10" cm="1">
        <f t="array" ref="L3096">MEDIAN(IF(ds_salaries[experience_level]=ds_salaries[[#This Row],[experience_level]],ds_salaries[salary_in_usd]))</f>
        <v>70000</v>
      </c>
      <c r="M3096" s="10" t="str" cm="1">
        <f t="array" ref="M3096">_xlfn.IFS(ds_salaries[[#This Row],[remote_ratio]]=100,"Remote",ds_salaries[[#This Row],[remote_ratio]]=0,"Onsite",ds_salaries[[#This Row],[remote_ratio]]=50,"Hybrid")</f>
        <v>Hybrid</v>
      </c>
      <c r="N3096" s="10" t="str" cm="1">
        <f t="array" ref="N30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6" s="10" t="str">
        <f>VLOOKUP(ds_salaries[[#This Row],[employee_residence]],country_codes_wiki!A:B,2,0)</f>
        <v>France</v>
      </c>
    </row>
    <row r="3097" spans="1:15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  <c r="L3097" s="10" cm="1">
        <f t="array" ref="L3097">MEDIAN(IF(ds_salaries[experience_level]=ds_salaries[[#This Row],[experience_level]],ds_salaries[salary_in_usd]))</f>
        <v>100000</v>
      </c>
      <c r="M3097" s="10" t="str" cm="1">
        <f t="array" ref="M3097">_xlfn.IFS(ds_salaries[[#This Row],[remote_ratio]]=100,"Remote",ds_salaries[[#This Row],[remote_ratio]]=0,"Onsite",ds_salaries[[#This Row],[remote_ratio]]=50,"Hybrid")</f>
        <v>Onsite</v>
      </c>
      <c r="N3097" s="10" t="str" cm="1">
        <f t="array" ref="N30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7" s="10" t="str">
        <f>VLOOKUP(ds_salaries[[#This Row],[employee_residence]],country_codes_wiki!A:B,2,0)</f>
        <v>Great Britain</v>
      </c>
    </row>
    <row r="3098" spans="1:15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  <c r="L3098" s="10" cm="1">
        <f t="array" ref="L3098">MEDIAN(IF(ds_salaries[experience_level]=ds_salaries[[#This Row],[experience_level]],ds_salaries[salary_in_usd]))</f>
        <v>100000</v>
      </c>
      <c r="M3098" s="10" t="str" cm="1">
        <f t="array" ref="M3098">_xlfn.IFS(ds_salaries[[#This Row],[remote_ratio]]=100,"Remote",ds_salaries[[#This Row],[remote_ratio]]=0,"Onsite",ds_salaries[[#This Row],[remote_ratio]]=50,"Hybrid")</f>
        <v>Onsite</v>
      </c>
      <c r="N3098" s="10" t="str" cm="1">
        <f t="array" ref="N30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8" s="10" t="str">
        <f>VLOOKUP(ds_salaries[[#This Row],[employee_residence]],country_codes_wiki!A:B,2,0)</f>
        <v>Great Britain</v>
      </c>
    </row>
    <row r="3099" spans="1:15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  <c r="L3099" s="10" cm="1">
        <f t="array" ref="L3099">MEDIAN(IF(ds_salaries[experience_level]=ds_salaries[[#This Row],[experience_level]],ds_salaries[salary_in_usd]))</f>
        <v>100000</v>
      </c>
      <c r="M3099" s="10" t="str" cm="1">
        <f t="array" ref="M3099">_xlfn.IFS(ds_salaries[[#This Row],[remote_ratio]]=100,"Remote",ds_salaries[[#This Row],[remote_ratio]]=0,"Onsite",ds_salaries[[#This Row],[remote_ratio]]=50,"Hybrid")</f>
        <v>Remote</v>
      </c>
      <c r="N3099" s="10" t="str" cm="1">
        <f t="array" ref="N30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099" s="10" t="str">
        <f>VLOOKUP(ds_salaries[[#This Row],[employee_residence]],country_codes_wiki!A:B,2,0)</f>
        <v>Germany</v>
      </c>
    </row>
    <row r="3100" spans="1:15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  <c r="L3100" s="10" cm="1">
        <f t="array" ref="L3100">MEDIAN(IF(ds_salaries[experience_level]=ds_salaries[[#This Row],[experience_level]],ds_salaries[salary_in_usd]))</f>
        <v>146000</v>
      </c>
      <c r="M3100" s="10" t="str" cm="1">
        <f t="array" ref="M3100">_xlfn.IFS(ds_salaries[[#This Row],[remote_ratio]]=100,"Remote",ds_salaries[[#This Row],[remote_ratio]]=0,"Onsite",ds_salaries[[#This Row],[remote_ratio]]=50,"Hybrid")</f>
        <v>Onsite</v>
      </c>
      <c r="N3100" s="10" t="str" cm="1">
        <f t="array" ref="N31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0" s="10" t="str">
        <f>VLOOKUP(ds_salaries[[#This Row],[employee_residence]],country_codes_wiki!A:B,2,0)</f>
        <v>United States</v>
      </c>
    </row>
    <row r="3101" spans="1:15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  <c r="L3101" s="10" cm="1">
        <f t="array" ref="L3101">MEDIAN(IF(ds_salaries[experience_level]=ds_salaries[[#This Row],[experience_level]],ds_salaries[salary_in_usd]))</f>
        <v>146000</v>
      </c>
      <c r="M3101" s="10" t="str" cm="1">
        <f t="array" ref="M3101">_xlfn.IFS(ds_salaries[[#This Row],[remote_ratio]]=100,"Remote",ds_salaries[[#This Row],[remote_ratio]]=0,"Onsite",ds_salaries[[#This Row],[remote_ratio]]=50,"Hybrid")</f>
        <v>Onsite</v>
      </c>
      <c r="N3101" s="10" t="str" cm="1">
        <f t="array" ref="N31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1" s="10" t="str">
        <f>VLOOKUP(ds_salaries[[#This Row],[employee_residence]],country_codes_wiki!A:B,2,0)</f>
        <v>United States</v>
      </c>
    </row>
    <row r="3102" spans="1:15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  <c r="L3102" s="10" cm="1">
        <f t="array" ref="L3102">MEDIAN(IF(ds_salaries[experience_level]=ds_salaries[[#This Row],[experience_level]],ds_salaries[salary_in_usd]))</f>
        <v>146000</v>
      </c>
      <c r="M3102" s="10" t="str" cm="1">
        <f t="array" ref="M3102">_xlfn.IFS(ds_salaries[[#This Row],[remote_ratio]]=100,"Remote",ds_salaries[[#This Row],[remote_ratio]]=0,"Onsite",ds_salaries[[#This Row],[remote_ratio]]=50,"Hybrid")</f>
        <v>Remote</v>
      </c>
      <c r="N3102" s="10" t="str" cm="1">
        <f t="array" ref="N31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2" s="10" t="str">
        <f>VLOOKUP(ds_salaries[[#This Row],[employee_residence]],country_codes_wiki!A:B,2,0)</f>
        <v>United States</v>
      </c>
    </row>
    <row r="3103" spans="1:15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  <c r="L3103" s="10" cm="1">
        <f t="array" ref="L3103">MEDIAN(IF(ds_salaries[experience_level]=ds_salaries[[#This Row],[experience_level]],ds_salaries[salary_in_usd]))</f>
        <v>146000</v>
      </c>
      <c r="M3103" s="10" t="str" cm="1">
        <f t="array" ref="M3103">_xlfn.IFS(ds_salaries[[#This Row],[remote_ratio]]=100,"Remote",ds_salaries[[#This Row],[remote_ratio]]=0,"Onsite",ds_salaries[[#This Row],[remote_ratio]]=50,"Hybrid")</f>
        <v>Remote</v>
      </c>
      <c r="N3103" s="10" t="str" cm="1">
        <f t="array" ref="N31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3" s="10" t="str">
        <f>VLOOKUP(ds_salaries[[#This Row],[employee_residence]],country_codes_wiki!A:B,2,0)</f>
        <v>United States</v>
      </c>
    </row>
    <row r="3104" spans="1:15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  <c r="L3104" s="10" cm="1">
        <f t="array" ref="L3104">MEDIAN(IF(ds_salaries[experience_level]=ds_salaries[[#This Row],[experience_level]],ds_salaries[salary_in_usd]))</f>
        <v>100000</v>
      </c>
      <c r="M3104" s="10" t="str" cm="1">
        <f t="array" ref="M3104">_xlfn.IFS(ds_salaries[[#This Row],[remote_ratio]]=100,"Remote",ds_salaries[[#This Row],[remote_ratio]]=0,"Onsite",ds_salaries[[#This Row],[remote_ratio]]=50,"Hybrid")</f>
        <v>Hybrid</v>
      </c>
      <c r="N3104" s="10" t="str" cm="1">
        <f t="array" ref="N31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4" s="10" t="str">
        <f>VLOOKUP(ds_salaries[[#This Row],[employee_residence]],country_codes_wiki!A:B,2,0)</f>
        <v>Great Britain</v>
      </c>
    </row>
    <row r="3105" spans="1:15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  <c r="L3105" s="10" cm="1">
        <f t="array" ref="L3105">MEDIAN(IF(ds_salaries[experience_level]=ds_salaries[[#This Row],[experience_level]],ds_salaries[salary_in_usd]))</f>
        <v>146000</v>
      </c>
      <c r="M3105" s="10" t="str" cm="1">
        <f t="array" ref="M3105">_xlfn.IFS(ds_salaries[[#This Row],[remote_ratio]]=100,"Remote",ds_salaries[[#This Row],[remote_ratio]]=0,"Onsite",ds_salaries[[#This Row],[remote_ratio]]=50,"Hybrid")</f>
        <v>Remote</v>
      </c>
      <c r="N3105" s="10" t="str" cm="1">
        <f t="array" ref="N31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5" s="10" t="str">
        <f>VLOOKUP(ds_salaries[[#This Row],[employee_residence]],country_codes_wiki!A:B,2,0)</f>
        <v>United States</v>
      </c>
    </row>
    <row r="3106" spans="1:15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  <c r="L3106" s="10" cm="1">
        <f t="array" ref="L3106">MEDIAN(IF(ds_salaries[experience_level]=ds_salaries[[#This Row],[experience_level]],ds_salaries[salary_in_usd]))</f>
        <v>146000</v>
      </c>
      <c r="M3106" s="10" t="str" cm="1">
        <f t="array" ref="M3106">_xlfn.IFS(ds_salaries[[#This Row],[remote_ratio]]=100,"Remote",ds_salaries[[#This Row],[remote_ratio]]=0,"Onsite",ds_salaries[[#This Row],[remote_ratio]]=50,"Hybrid")</f>
        <v>Remote</v>
      </c>
      <c r="N3106" s="10" t="str" cm="1">
        <f t="array" ref="N31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6" s="10" t="str">
        <f>VLOOKUP(ds_salaries[[#This Row],[employee_residence]],country_codes_wiki!A:B,2,0)</f>
        <v>United States</v>
      </c>
    </row>
    <row r="3107" spans="1:15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  <c r="L3107" s="10" cm="1">
        <f t="array" ref="L3107">MEDIAN(IF(ds_salaries[experience_level]=ds_salaries[[#This Row],[experience_level]],ds_salaries[salary_in_usd]))</f>
        <v>146000</v>
      </c>
      <c r="M3107" s="10" t="str" cm="1">
        <f t="array" ref="M3107">_xlfn.IFS(ds_salaries[[#This Row],[remote_ratio]]=100,"Remote",ds_salaries[[#This Row],[remote_ratio]]=0,"Onsite",ds_salaries[[#This Row],[remote_ratio]]=50,"Hybrid")</f>
        <v>Remote</v>
      </c>
      <c r="N3107" s="10" t="str" cm="1">
        <f t="array" ref="N31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7" s="10" t="str">
        <f>VLOOKUP(ds_salaries[[#This Row],[employee_residence]],country_codes_wiki!A:B,2,0)</f>
        <v>United States</v>
      </c>
    </row>
    <row r="3108" spans="1:15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  <c r="L3108" s="10" cm="1">
        <f t="array" ref="L3108">MEDIAN(IF(ds_salaries[experience_level]=ds_salaries[[#This Row],[experience_level]],ds_salaries[salary_in_usd]))</f>
        <v>146000</v>
      </c>
      <c r="M3108" s="10" t="str" cm="1">
        <f t="array" ref="M3108">_xlfn.IFS(ds_salaries[[#This Row],[remote_ratio]]=100,"Remote",ds_salaries[[#This Row],[remote_ratio]]=0,"Onsite",ds_salaries[[#This Row],[remote_ratio]]=50,"Hybrid")</f>
        <v>Remote</v>
      </c>
      <c r="N3108" s="10" t="str" cm="1">
        <f t="array" ref="N31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8" s="10" t="str">
        <f>VLOOKUP(ds_salaries[[#This Row],[employee_residence]],country_codes_wiki!A:B,2,0)</f>
        <v>United States</v>
      </c>
    </row>
    <row r="3109" spans="1:15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  <c r="L3109" s="10" cm="1">
        <f t="array" ref="L3109">MEDIAN(IF(ds_salaries[experience_level]=ds_salaries[[#This Row],[experience_level]],ds_salaries[salary_in_usd]))</f>
        <v>146000</v>
      </c>
      <c r="M3109" s="10" t="str" cm="1">
        <f t="array" ref="M3109">_xlfn.IFS(ds_salaries[[#This Row],[remote_ratio]]=100,"Remote",ds_salaries[[#This Row],[remote_ratio]]=0,"Onsite",ds_salaries[[#This Row],[remote_ratio]]=50,"Hybrid")</f>
        <v>Remote</v>
      </c>
      <c r="N3109" s="10" t="str" cm="1">
        <f t="array" ref="N31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09" s="10" t="str">
        <f>VLOOKUP(ds_salaries[[#This Row],[employee_residence]],country_codes_wiki!A:B,2,0)</f>
        <v>United States</v>
      </c>
    </row>
    <row r="3110" spans="1:15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  <c r="L3110" s="10" cm="1">
        <f t="array" ref="L3110">MEDIAN(IF(ds_salaries[experience_level]=ds_salaries[[#This Row],[experience_level]],ds_salaries[salary_in_usd]))</f>
        <v>146000</v>
      </c>
      <c r="M3110" s="10" t="str" cm="1">
        <f t="array" ref="M3110">_xlfn.IFS(ds_salaries[[#This Row],[remote_ratio]]=100,"Remote",ds_salaries[[#This Row],[remote_ratio]]=0,"Onsite",ds_salaries[[#This Row],[remote_ratio]]=50,"Hybrid")</f>
        <v>Remote</v>
      </c>
      <c r="N3110" s="10" t="str" cm="1">
        <f t="array" ref="N31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0" s="10" t="str">
        <f>VLOOKUP(ds_salaries[[#This Row],[employee_residence]],country_codes_wiki!A:B,2,0)</f>
        <v>United States</v>
      </c>
    </row>
    <row r="3111" spans="1:15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  <c r="L3111" s="10" cm="1">
        <f t="array" ref="L3111">MEDIAN(IF(ds_salaries[experience_level]=ds_salaries[[#This Row],[experience_level]],ds_salaries[salary_in_usd]))</f>
        <v>146000</v>
      </c>
      <c r="M3111" s="10" t="str" cm="1">
        <f t="array" ref="M3111">_xlfn.IFS(ds_salaries[[#This Row],[remote_ratio]]=100,"Remote",ds_salaries[[#This Row],[remote_ratio]]=0,"Onsite",ds_salaries[[#This Row],[remote_ratio]]=50,"Hybrid")</f>
        <v>Remote</v>
      </c>
      <c r="N3111" s="10" t="str" cm="1">
        <f t="array" ref="N31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1" s="10" t="str">
        <f>VLOOKUP(ds_salaries[[#This Row],[employee_residence]],country_codes_wiki!A:B,2,0)</f>
        <v>United States</v>
      </c>
    </row>
    <row r="3112" spans="1:15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  <c r="L3112" s="10" cm="1">
        <f t="array" ref="L3112">MEDIAN(IF(ds_salaries[experience_level]=ds_salaries[[#This Row],[experience_level]],ds_salaries[salary_in_usd]))</f>
        <v>146000</v>
      </c>
      <c r="M3112" s="10" t="str" cm="1">
        <f t="array" ref="M3112">_xlfn.IFS(ds_salaries[[#This Row],[remote_ratio]]=100,"Remote",ds_salaries[[#This Row],[remote_ratio]]=0,"Onsite",ds_salaries[[#This Row],[remote_ratio]]=50,"Hybrid")</f>
        <v>Remote</v>
      </c>
      <c r="N3112" s="10" t="str" cm="1">
        <f t="array" ref="N31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2" s="10" t="str">
        <f>VLOOKUP(ds_salaries[[#This Row],[employee_residence]],country_codes_wiki!A:B,2,0)</f>
        <v>United States</v>
      </c>
    </row>
    <row r="3113" spans="1:15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  <c r="L3113" s="10" cm="1">
        <f t="array" ref="L3113">MEDIAN(IF(ds_salaries[experience_level]=ds_salaries[[#This Row],[experience_level]],ds_salaries[salary_in_usd]))</f>
        <v>146000</v>
      </c>
      <c r="M3113" s="10" t="str" cm="1">
        <f t="array" ref="M3113">_xlfn.IFS(ds_salaries[[#This Row],[remote_ratio]]=100,"Remote",ds_salaries[[#This Row],[remote_ratio]]=0,"Onsite",ds_salaries[[#This Row],[remote_ratio]]=50,"Hybrid")</f>
        <v>Remote</v>
      </c>
      <c r="N3113" s="10" t="str" cm="1">
        <f t="array" ref="N31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3" s="10" t="str">
        <f>VLOOKUP(ds_salaries[[#This Row],[employee_residence]],country_codes_wiki!A:B,2,0)</f>
        <v>United States</v>
      </c>
    </row>
    <row r="3114" spans="1:15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  <c r="L3114" s="10" cm="1">
        <f t="array" ref="L3114">MEDIAN(IF(ds_salaries[experience_level]=ds_salaries[[#This Row],[experience_level]],ds_salaries[salary_in_usd]))</f>
        <v>146000</v>
      </c>
      <c r="M3114" s="10" t="str" cm="1">
        <f t="array" ref="M3114">_xlfn.IFS(ds_salaries[[#This Row],[remote_ratio]]=100,"Remote",ds_salaries[[#This Row],[remote_ratio]]=0,"Onsite",ds_salaries[[#This Row],[remote_ratio]]=50,"Hybrid")</f>
        <v>Remote</v>
      </c>
      <c r="N3114" s="10" t="str" cm="1">
        <f t="array" ref="N31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4" s="10" t="str">
        <f>VLOOKUP(ds_salaries[[#This Row],[employee_residence]],country_codes_wiki!A:B,2,0)</f>
        <v>United States</v>
      </c>
    </row>
    <row r="3115" spans="1:15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  <c r="L3115" s="10" cm="1">
        <f t="array" ref="L3115">MEDIAN(IF(ds_salaries[experience_level]=ds_salaries[[#This Row],[experience_level]],ds_salaries[salary_in_usd]))</f>
        <v>100000</v>
      </c>
      <c r="M3115" s="10" t="str" cm="1">
        <f t="array" ref="M3115">_xlfn.IFS(ds_salaries[[#This Row],[remote_ratio]]=100,"Remote",ds_salaries[[#This Row],[remote_ratio]]=0,"Onsite",ds_salaries[[#This Row],[remote_ratio]]=50,"Hybrid")</f>
        <v>Onsite</v>
      </c>
      <c r="N3115" s="10" t="str" cm="1">
        <f t="array" ref="N31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5" s="10" t="str">
        <f>VLOOKUP(ds_salaries[[#This Row],[employee_residence]],country_codes_wiki!A:B,2,0)</f>
        <v>Great Britain</v>
      </c>
    </row>
    <row r="3116" spans="1:15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  <c r="L3116" s="10" cm="1">
        <f t="array" ref="L3116">MEDIAN(IF(ds_salaries[experience_level]=ds_salaries[[#This Row],[experience_level]],ds_salaries[salary_in_usd]))</f>
        <v>100000</v>
      </c>
      <c r="M3116" s="10" t="str" cm="1">
        <f t="array" ref="M3116">_xlfn.IFS(ds_salaries[[#This Row],[remote_ratio]]=100,"Remote",ds_salaries[[#This Row],[remote_ratio]]=0,"Onsite",ds_salaries[[#This Row],[remote_ratio]]=50,"Hybrid")</f>
        <v>Onsite</v>
      </c>
      <c r="N3116" s="10" t="str" cm="1">
        <f t="array" ref="N31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6" s="10" t="str">
        <f>VLOOKUP(ds_salaries[[#This Row],[employee_residence]],country_codes_wiki!A:B,2,0)</f>
        <v>Great Britain</v>
      </c>
    </row>
    <row r="3117" spans="1:15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  <c r="L3117" s="10" cm="1">
        <f t="array" ref="L3117">MEDIAN(IF(ds_salaries[experience_level]=ds_salaries[[#This Row],[experience_level]],ds_salaries[salary_in_usd]))</f>
        <v>146000</v>
      </c>
      <c r="M3117" s="10" t="str" cm="1">
        <f t="array" ref="M3117">_xlfn.IFS(ds_salaries[[#This Row],[remote_ratio]]=100,"Remote",ds_salaries[[#This Row],[remote_ratio]]=0,"Onsite",ds_salaries[[#This Row],[remote_ratio]]=50,"Hybrid")</f>
        <v>Remote</v>
      </c>
      <c r="N3117" s="10" t="str" cm="1">
        <f t="array" ref="N31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7" s="10" t="str">
        <f>VLOOKUP(ds_salaries[[#This Row],[employee_residence]],country_codes_wiki!A:B,2,0)</f>
        <v>United States</v>
      </c>
    </row>
    <row r="3118" spans="1:15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  <c r="L3118" s="10" cm="1">
        <f t="array" ref="L3118">MEDIAN(IF(ds_salaries[experience_level]=ds_salaries[[#This Row],[experience_level]],ds_salaries[salary_in_usd]))</f>
        <v>146000</v>
      </c>
      <c r="M3118" s="10" t="str" cm="1">
        <f t="array" ref="M3118">_xlfn.IFS(ds_salaries[[#This Row],[remote_ratio]]=100,"Remote",ds_salaries[[#This Row],[remote_ratio]]=0,"Onsite",ds_salaries[[#This Row],[remote_ratio]]=50,"Hybrid")</f>
        <v>Remote</v>
      </c>
      <c r="N3118" s="10" t="str" cm="1">
        <f t="array" ref="N31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8" s="10" t="str">
        <f>VLOOKUP(ds_salaries[[#This Row],[employee_residence]],country_codes_wiki!A:B,2,0)</f>
        <v>United States</v>
      </c>
    </row>
    <row r="3119" spans="1:15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  <c r="L3119" s="10" cm="1">
        <f t="array" ref="L3119">MEDIAN(IF(ds_salaries[experience_level]=ds_salaries[[#This Row],[experience_level]],ds_salaries[salary_in_usd]))</f>
        <v>70000</v>
      </c>
      <c r="M3119" s="10" t="str" cm="1">
        <f t="array" ref="M3119">_xlfn.IFS(ds_salaries[[#This Row],[remote_ratio]]=100,"Remote",ds_salaries[[#This Row],[remote_ratio]]=0,"Onsite",ds_salaries[[#This Row],[remote_ratio]]=50,"Hybrid")</f>
        <v>Remote</v>
      </c>
      <c r="N3119" s="10" t="str" cm="1">
        <f t="array" ref="N31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19" s="10" t="str">
        <f>VLOOKUP(ds_salaries[[#This Row],[employee_residence]],country_codes_wiki!A:B,2,0)</f>
        <v>United States</v>
      </c>
    </row>
    <row r="3120" spans="1:15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  <c r="L3120" s="10" cm="1">
        <f t="array" ref="L3120">MEDIAN(IF(ds_salaries[experience_level]=ds_salaries[[#This Row],[experience_level]],ds_salaries[salary_in_usd]))</f>
        <v>70000</v>
      </c>
      <c r="M3120" s="10" t="str" cm="1">
        <f t="array" ref="M3120">_xlfn.IFS(ds_salaries[[#This Row],[remote_ratio]]=100,"Remote",ds_salaries[[#This Row],[remote_ratio]]=0,"Onsite",ds_salaries[[#This Row],[remote_ratio]]=50,"Hybrid")</f>
        <v>Remote</v>
      </c>
      <c r="N3120" s="10" t="str" cm="1">
        <f t="array" ref="N31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0" s="10" t="str">
        <f>VLOOKUP(ds_salaries[[#This Row],[employee_residence]],country_codes_wiki!A:B,2,0)</f>
        <v>United States</v>
      </c>
    </row>
    <row r="3121" spans="1:15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  <c r="L3121" s="10" cm="1">
        <f t="array" ref="L3121">MEDIAN(IF(ds_salaries[experience_level]=ds_salaries[[#This Row],[experience_level]],ds_salaries[salary_in_usd]))</f>
        <v>70000</v>
      </c>
      <c r="M3121" s="10" t="str" cm="1">
        <f t="array" ref="M3121">_xlfn.IFS(ds_salaries[[#This Row],[remote_ratio]]=100,"Remote",ds_salaries[[#This Row],[remote_ratio]]=0,"Onsite",ds_salaries[[#This Row],[remote_ratio]]=50,"Hybrid")</f>
        <v>Remote</v>
      </c>
      <c r="N3121" s="10" t="str" cm="1">
        <f t="array" ref="N31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1" s="10" t="str">
        <f>VLOOKUP(ds_salaries[[#This Row],[employee_residence]],country_codes_wiki!A:B,2,0)</f>
        <v>India</v>
      </c>
    </row>
    <row r="3122" spans="1:15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  <c r="L3122" s="10" cm="1">
        <f t="array" ref="L3122">MEDIAN(IF(ds_salaries[experience_level]=ds_salaries[[#This Row],[experience_level]],ds_salaries[salary_in_usd]))</f>
        <v>70000</v>
      </c>
      <c r="M3122" s="10" t="str" cm="1">
        <f t="array" ref="M3122">_xlfn.IFS(ds_salaries[[#This Row],[remote_ratio]]=100,"Remote",ds_salaries[[#This Row],[remote_ratio]]=0,"Onsite",ds_salaries[[#This Row],[remote_ratio]]=50,"Hybrid")</f>
        <v>Remote</v>
      </c>
      <c r="N3122" s="10" t="str" cm="1">
        <f t="array" ref="N31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2" s="10" t="str">
        <f>VLOOKUP(ds_salaries[[#This Row],[employee_residence]],country_codes_wiki!A:B,2,0)</f>
        <v>India</v>
      </c>
    </row>
    <row r="3123" spans="1:15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  <c r="L3123" s="10" cm="1">
        <f t="array" ref="L3123">MEDIAN(IF(ds_salaries[experience_level]=ds_salaries[[#This Row],[experience_level]],ds_salaries[salary_in_usd]))</f>
        <v>146000</v>
      </c>
      <c r="M3123" s="10" t="str" cm="1">
        <f t="array" ref="M3123">_xlfn.IFS(ds_salaries[[#This Row],[remote_ratio]]=100,"Remote",ds_salaries[[#This Row],[remote_ratio]]=0,"Onsite",ds_salaries[[#This Row],[remote_ratio]]=50,"Hybrid")</f>
        <v>Onsite</v>
      </c>
      <c r="N3123" s="10" t="str" cm="1">
        <f t="array" ref="N31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3" s="10" t="str">
        <f>VLOOKUP(ds_salaries[[#This Row],[employee_residence]],country_codes_wiki!A:B,2,0)</f>
        <v>United States</v>
      </c>
    </row>
    <row r="3124" spans="1:15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  <c r="L3124" s="10" cm="1">
        <f t="array" ref="L3124">MEDIAN(IF(ds_salaries[experience_level]=ds_salaries[[#This Row],[experience_level]],ds_salaries[salary_in_usd]))</f>
        <v>146000</v>
      </c>
      <c r="M3124" s="10" t="str" cm="1">
        <f t="array" ref="M3124">_xlfn.IFS(ds_salaries[[#This Row],[remote_ratio]]=100,"Remote",ds_salaries[[#This Row],[remote_ratio]]=0,"Onsite",ds_salaries[[#This Row],[remote_ratio]]=50,"Hybrid")</f>
        <v>Onsite</v>
      </c>
      <c r="N3124" s="10" t="str" cm="1">
        <f t="array" ref="N31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4" s="10" t="str">
        <f>VLOOKUP(ds_salaries[[#This Row],[employee_residence]],country_codes_wiki!A:B,2,0)</f>
        <v>United States</v>
      </c>
    </row>
    <row r="3125" spans="1:15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  <c r="L3125" s="10" cm="1">
        <f t="array" ref="L3125">MEDIAN(IF(ds_salaries[experience_level]=ds_salaries[[#This Row],[experience_level]],ds_salaries[salary_in_usd]))</f>
        <v>146000</v>
      </c>
      <c r="M3125" s="10" t="str" cm="1">
        <f t="array" ref="M3125">_xlfn.IFS(ds_salaries[[#This Row],[remote_ratio]]=100,"Remote",ds_salaries[[#This Row],[remote_ratio]]=0,"Onsite",ds_salaries[[#This Row],[remote_ratio]]=50,"Hybrid")</f>
        <v>Remote</v>
      </c>
      <c r="N3125" s="10" t="str" cm="1">
        <f t="array" ref="N31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5" s="10" t="str">
        <f>VLOOKUP(ds_salaries[[#This Row],[employee_residence]],country_codes_wiki!A:B,2,0)</f>
        <v>United States</v>
      </c>
    </row>
    <row r="3126" spans="1:15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  <c r="L3126" s="10" cm="1">
        <f t="array" ref="L3126">MEDIAN(IF(ds_salaries[experience_level]=ds_salaries[[#This Row],[experience_level]],ds_salaries[salary_in_usd]))</f>
        <v>100000</v>
      </c>
      <c r="M3126" s="10" t="str" cm="1">
        <f t="array" ref="M3126">_xlfn.IFS(ds_salaries[[#This Row],[remote_ratio]]=100,"Remote",ds_salaries[[#This Row],[remote_ratio]]=0,"Onsite",ds_salaries[[#This Row],[remote_ratio]]=50,"Hybrid")</f>
        <v>Hybrid</v>
      </c>
      <c r="N3126" s="10" t="str" cm="1">
        <f t="array" ref="N31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6" s="10" t="str">
        <f>VLOOKUP(ds_salaries[[#This Row],[employee_residence]],country_codes_wiki!A:B,2,0)</f>
        <v>Türkiye</v>
      </c>
    </row>
    <row r="3127" spans="1:15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  <c r="L3127" s="10" cm="1">
        <f t="array" ref="L3127">MEDIAN(IF(ds_salaries[experience_level]=ds_salaries[[#This Row],[experience_level]],ds_salaries[salary_in_usd]))</f>
        <v>100000</v>
      </c>
      <c r="M3127" s="10" t="str" cm="1">
        <f t="array" ref="M3127">_xlfn.IFS(ds_salaries[[#This Row],[remote_ratio]]=100,"Remote",ds_salaries[[#This Row],[remote_ratio]]=0,"Onsite",ds_salaries[[#This Row],[remote_ratio]]=50,"Hybrid")</f>
        <v>Hybrid</v>
      </c>
      <c r="N3127" s="10" t="str" cm="1">
        <f t="array" ref="N31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7" s="10" t="str">
        <f>VLOOKUP(ds_salaries[[#This Row],[employee_residence]],country_codes_wiki!A:B,2,0)</f>
        <v>Singapore</v>
      </c>
    </row>
    <row r="3128" spans="1:15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  <c r="L3128" s="10" cm="1">
        <f t="array" ref="L3128">MEDIAN(IF(ds_salaries[experience_level]=ds_salaries[[#This Row],[experience_level]],ds_salaries[salary_in_usd]))</f>
        <v>100000</v>
      </c>
      <c r="M3128" s="10" t="str" cm="1">
        <f t="array" ref="M3128">_xlfn.IFS(ds_salaries[[#This Row],[remote_ratio]]=100,"Remote",ds_salaries[[#This Row],[remote_ratio]]=0,"Onsite",ds_salaries[[#This Row],[remote_ratio]]=50,"Hybrid")</f>
        <v>Remote</v>
      </c>
      <c r="N3128" s="10" t="str" cm="1">
        <f t="array" ref="N31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8" s="10" t="str">
        <f>VLOOKUP(ds_salaries[[#This Row],[employee_residence]],country_codes_wiki!A:B,2,0)</f>
        <v>United States</v>
      </c>
    </row>
    <row r="3129" spans="1:15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  <c r="L3129" s="10" cm="1">
        <f t="array" ref="L3129">MEDIAN(IF(ds_salaries[experience_level]=ds_salaries[[#This Row],[experience_level]],ds_salaries[salary_in_usd]))</f>
        <v>70000</v>
      </c>
      <c r="M3129" s="10" t="str" cm="1">
        <f t="array" ref="M3129">_xlfn.IFS(ds_salaries[[#This Row],[remote_ratio]]=100,"Remote",ds_salaries[[#This Row],[remote_ratio]]=0,"Onsite",ds_salaries[[#This Row],[remote_ratio]]=50,"Hybrid")</f>
        <v>Remote</v>
      </c>
      <c r="N3129" s="10" t="str" cm="1">
        <f t="array" ref="N31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29" s="10" t="str">
        <f>VLOOKUP(ds_salaries[[#This Row],[employee_residence]],country_codes_wiki!A:B,2,0)</f>
        <v>United States</v>
      </c>
    </row>
    <row r="3130" spans="1:15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  <c r="L3130" s="10" cm="1">
        <f t="array" ref="L3130">MEDIAN(IF(ds_salaries[experience_level]=ds_salaries[[#This Row],[experience_level]],ds_salaries[salary_in_usd]))</f>
        <v>100000</v>
      </c>
      <c r="M3130" s="10" t="str" cm="1">
        <f t="array" ref="M3130">_xlfn.IFS(ds_salaries[[#This Row],[remote_ratio]]=100,"Remote",ds_salaries[[#This Row],[remote_ratio]]=0,"Onsite",ds_salaries[[#This Row],[remote_ratio]]=50,"Hybrid")</f>
        <v>Remote</v>
      </c>
      <c r="N3130" s="10" t="str" cm="1">
        <f t="array" ref="N31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0" s="10" t="str">
        <f>VLOOKUP(ds_salaries[[#This Row],[employee_residence]],country_codes_wiki!A:B,2,0)</f>
        <v>United States</v>
      </c>
    </row>
    <row r="3131" spans="1:15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  <c r="L3131" s="10" cm="1">
        <f t="array" ref="L3131">MEDIAN(IF(ds_salaries[experience_level]=ds_salaries[[#This Row],[experience_level]],ds_salaries[salary_in_usd]))</f>
        <v>146000</v>
      </c>
      <c r="M3131" s="10" t="str" cm="1">
        <f t="array" ref="M3131">_xlfn.IFS(ds_salaries[[#This Row],[remote_ratio]]=100,"Remote",ds_salaries[[#This Row],[remote_ratio]]=0,"Onsite",ds_salaries[[#This Row],[remote_ratio]]=50,"Hybrid")</f>
        <v>Remote</v>
      </c>
      <c r="N3131" s="10" t="str" cm="1">
        <f t="array" ref="N31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1" s="10" t="str">
        <f>VLOOKUP(ds_salaries[[#This Row],[employee_residence]],country_codes_wiki!A:B,2,0)</f>
        <v>United States</v>
      </c>
    </row>
    <row r="3132" spans="1:15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  <c r="L3132" s="10" cm="1">
        <f t="array" ref="L3132">MEDIAN(IF(ds_salaries[experience_level]=ds_salaries[[#This Row],[experience_level]],ds_salaries[salary_in_usd]))</f>
        <v>146000</v>
      </c>
      <c r="M3132" s="10" t="str" cm="1">
        <f t="array" ref="M3132">_xlfn.IFS(ds_salaries[[#This Row],[remote_ratio]]=100,"Remote",ds_salaries[[#This Row],[remote_ratio]]=0,"Onsite",ds_salaries[[#This Row],[remote_ratio]]=50,"Hybrid")</f>
        <v>Remote</v>
      </c>
      <c r="N3132" s="10" t="str" cm="1">
        <f t="array" ref="N31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2" s="10" t="str">
        <f>VLOOKUP(ds_salaries[[#This Row],[employee_residence]],country_codes_wiki!A:B,2,0)</f>
        <v>United States</v>
      </c>
    </row>
    <row r="3133" spans="1:15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  <c r="L3133" s="10" cm="1">
        <f t="array" ref="L3133">MEDIAN(IF(ds_salaries[experience_level]=ds_salaries[[#This Row],[experience_level]],ds_salaries[salary_in_usd]))</f>
        <v>146000</v>
      </c>
      <c r="M3133" s="10" t="str" cm="1">
        <f t="array" ref="M3133">_xlfn.IFS(ds_salaries[[#This Row],[remote_ratio]]=100,"Remote",ds_salaries[[#This Row],[remote_ratio]]=0,"Onsite",ds_salaries[[#This Row],[remote_ratio]]=50,"Hybrid")</f>
        <v>Remote</v>
      </c>
      <c r="N3133" s="10" t="str" cm="1">
        <f t="array" ref="N31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3" s="10" t="str">
        <f>VLOOKUP(ds_salaries[[#This Row],[employee_residence]],country_codes_wiki!A:B,2,0)</f>
        <v>United States</v>
      </c>
    </row>
    <row r="3134" spans="1:15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  <c r="L3134" s="10" cm="1">
        <f t="array" ref="L3134">MEDIAN(IF(ds_salaries[experience_level]=ds_salaries[[#This Row],[experience_level]],ds_salaries[salary_in_usd]))</f>
        <v>146000</v>
      </c>
      <c r="M3134" s="10" t="str" cm="1">
        <f t="array" ref="M3134">_xlfn.IFS(ds_salaries[[#This Row],[remote_ratio]]=100,"Remote",ds_salaries[[#This Row],[remote_ratio]]=0,"Onsite",ds_salaries[[#This Row],[remote_ratio]]=50,"Hybrid")</f>
        <v>Remote</v>
      </c>
      <c r="N3134" s="10" t="str" cm="1">
        <f t="array" ref="N31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4" s="10" t="str">
        <f>VLOOKUP(ds_salaries[[#This Row],[employee_residence]],country_codes_wiki!A:B,2,0)</f>
        <v>United States</v>
      </c>
    </row>
    <row r="3135" spans="1:15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  <c r="L3135" s="10" cm="1">
        <f t="array" ref="L3135">MEDIAN(IF(ds_salaries[experience_level]=ds_salaries[[#This Row],[experience_level]],ds_salaries[salary_in_usd]))</f>
        <v>100000</v>
      </c>
      <c r="M3135" s="10" t="str" cm="1">
        <f t="array" ref="M3135">_xlfn.IFS(ds_salaries[[#This Row],[remote_ratio]]=100,"Remote",ds_salaries[[#This Row],[remote_ratio]]=0,"Onsite",ds_salaries[[#This Row],[remote_ratio]]=50,"Hybrid")</f>
        <v>Remote</v>
      </c>
      <c r="N3135" s="10" t="str" cm="1">
        <f t="array" ref="N31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5" s="10" t="str">
        <f>VLOOKUP(ds_salaries[[#This Row],[employee_residence]],country_codes_wiki!A:B,2,0)</f>
        <v>Egypt</v>
      </c>
    </row>
    <row r="3136" spans="1:15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  <c r="L3136" s="10" cm="1">
        <f t="array" ref="L3136">MEDIAN(IF(ds_salaries[experience_level]=ds_salaries[[#This Row],[experience_level]],ds_salaries[salary_in_usd]))</f>
        <v>146000</v>
      </c>
      <c r="M3136" s="10" t="str" cm="1">
        <f t="array" ref="M3136">_xlfn.IFS(ds_salaries[[#This Row],[remote_ratio]]=100,"Remote",ds_salaries[[#This Row],[remote_ratio]]=0,"Onsite",ds_salaries[[#This Row],[remote_ratio]]=50,"Hybrid")</f>
        <v>Remote</v>
      </c>
      <c r="N3136" s="10" t="str" cm="1">
        <f t="array" ref="N31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6" s="10" t="str">
        <f>VLOOKUP(ds_salaries[[#This Row],[employee_residence]],country_codes_wiki!A:B,2,0)</f>
        <v>United States</v>
      </c>
    </row>
    <row r="3137" spans="1:15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  <c r="L3137" s="10" cm="1">
        <f t="array" ref="L3137">MEDIAN(IF(ds_salaries[experience_level]=ds_salaries[[#This Row],[experience_level]],ds_salaries[salary_in_usd]))</f>
        <v>146000</v>
      </c>
      <c r="M3137" s="10" t="str" cm="1">
        <f t="array" ref="M3137">_xlfn.IFS(ds_salaries[[#This Row],[remote_ratio]]=100,"Remote",ds_salaries[[#This Row],[remote_ratio]]=0,"Onsite",ds_salaries[[#This Row],[remote_ratio]]=50,"Hybrid")</f>
        <v>Remote</v>
      </c>
      <c r="N3137" s="10" t="str" cm="1">
        <f t="array" ref="N31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7" s="10" t="str">
        <f>VLOOKUP(ds_salaries[[#This Row],[employee_residence]],country_codes_wiki!A:B,2,0)</f>
        <v>United States</v>
      </c>
    </row>
    <row r="3138" spans="1:15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  <c r="L3138" s="10" cm="1">
        <f t="array" ref="L3138">MEDIAN(IF(ds_salaries[experience_level]=ds_salaries[[#This Row],[experience_level]],ds_salaries[salary_in_usd]))</f>
        <v>146000</v>
      </c>
      <c r="M3138" s="10" t="str" cm="1">
        <f t="array" ref="M3138">_xlfn.IFS(ds_salaries[[#This Row],[remote_ratio]]=100,"Remote",ds_salaries[[#This Row],[remote_ratio]]=0,"Onsite",ds_salaries[[#This Row],[remote_ratio]]=50,"Hybrid")</f>
        <v>Remote</v>
      </c>
      <c r="N3138" s="10" t="str" cm="1">
        <f t="array" ref="N31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8" s="10" t="str">
        <f>VLOOKUP(ds_salaries[[#This Row],[employee_residence]],country_codes_wiki!A:B,2,0)</f>
        <v>United States</v>
      </c>
    </row>
    <row r="3139" spans="1:15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  <c r="L3139" s="10" cm="1">
        <f t="array" ref="L3139">MEDIAN(IF(ds_salaries[experience_level]=ds_salaries[[#This Row],[experience_level]],ds_salaries[salary_in_usd]))</f>
        <v>146000</v>
      </c>
      <c r="M3139" s="10" t="str" cm="1">
        <f t="array" ref="M3139">_xlfn.IFS(ds_salaries[[#This Row],[remote_ratio]]=100,"Remote",ds_salaries[[#This Row],[remote_ratio]]=0,"Onsite",ds_salaries[[#This Row],[remote_ratio]]=50,"Hybrid")</f>
        <v>Remote</v>
      </c>
      <c r="N3139" s="10" t="str" cm="1">
        <f t="array" ref="N31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39" s="10" t="str">
        <f>VLOOKUP(ds_salaries[[#This Row],[employee_residence]],country_codes_wiki!A:B,2,0)</f>
        <v>United States</v>
      </c>
    </row>
    <row r="3140" spans="1:15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  <c r="L3140" s="10" cm="1">
        <f t="array" ref="L3140">MEDIAN(IF(ds_salaries[experience_level]=ds_salaries[[#This Row],[experience_level]],ds_salaries[salary_in_usd]))</f>
        <v>70000</v>
      </c>
      <c r="M3140" s="10" t="str" cm="1">
        <f t="array" ref="M3140">_xlfn.IFS(ds_salaries[[#This Row],[remote_ratio]]=100,"Remote",ds_salaries[[#This Row],[remote_ratio]]=0,"Onsite",ds_salaries[[#This Row],[remote_ratio]]=50,"Hybrid")</f>
        <v>Remote</v>
      </c>
      <c r="N3140" s="10" t="str" cm="1">
        <f t="array" ref="N31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0" s="10" t="str">
        <f>VLOOKUP(ds_salaries[[#This Row],[employee_residence]],country_codes_wiki!A:B,2,0)</f>
        <v>Portugal</v>
      </c>
    </row>
    <row r="3141" spans="1:15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  <c r="L3141" s="10" cm="1">
        <f t="array" ref="L3141">MEDIAN(IF(ds_salaries[experience_level]=ds_salaries[[#This Row],[experience_level]],ds_salaries[salary_in_usd]))</f>
        <v>70000</v>
      </c>
      <c r="M3141" s="10" t="str" cm="1">
        <f t="array" ref="M3141">_xlfn.IFS(ds_salaries[[#This Row],[remote_ratio]]=100,"Remote",ds_salaries[[#This Row],[remote_ratio]]=0,"Onsite",ds_salaries[[#This Row],[remote_ratio]]=50,"Hybrid")</f>
        <v>Onsite</v>
      </c>
      <c r="N3141" s="10" t="str" cm="1">
        <f t="array" ref="N31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1" s="10" t="str">
        <f>VLOOKUP(ds_salaries[[#This Row],[employee_residence]],country_codes_wiki!A:B,2,0)</f>
        <v>Indonesia</v>
      </c>
    </row>
    <row r="3142" spans="1:15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  <c r="L3142" s="10" cm="1">
        <f t="array" ref="L3142">MEDIAN(IF(ds_salaries[experience_level]=ds_salaries[[#This Row],[experience_level]],ds_salaries[salary_in_usd]))</f>
        <v>146000</v>
      </c>
      <c r="M3142" s="10" t="str" cm="1">
        <f t="array" ref="M3142">_xlfn.IFS(ds_salaries[[#This Row],[remote_ratio]]=100,"Remote",ds_salaries[[#This Row],[remote_ratio]]=0,"Onsite",ds_salaries[[#This Row],[remote_ratio]]=50,"Hybrid")</f>
        <v>Remote</v>
      </c>
      <c r="N3142" s="10" t="str" cm="1">
        <f t="array" ref="N31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2" s="10" t="str">
        <f>VLOOKUP(ds_salaries[[#This Row],[employee_residence]],country_codes_wiki!A:B,2,0)</f>
        <v>United States</v>
      </c>
    </row>
    <row r="3143" spans="1:15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  <c r="L3143" s="10" cm="1">
        <f t="array" ref="L3143">MEDIAN(IF(ds_salaries[experience_level]=ds_salaries[[#This Row],[experience_level]],ds_salaries[salary_in_usd]))</f>
        <v>146000</v>
      </c>
      <c r="M3143" s="10" t="str" cm="1">
        <f t="array" ref="M3143">_xlfn.IFS(ds_salaries[[#This Row],[remote_ratio]]=100,"Remote",ds_salaries[[#This Row],[remote_ratio]]=0,"Onsite",ds_salaries[[#This Row],[remote_ratio]]=50,"Hybrid")</f>
        <v>Remote</v>
      </c>
      <c r="N3143" s="10" t="str" cm="1">
        <f t="array" ref="N31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3" s="10" t="str">
        <f>VLOOKUP(ds_salaries[[#This Row],[employee_residence]],country_codes_wiki!A:B,2,0)</f>
        <v>United States</v>
      </c>
    </row>
    <row r="3144" spans="1:15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  <c r="L3144" s="10" cm="1">
        <f t="array" ref="L3144">MEDIAN(IF(ds_salaries[experience_level]=ds_salaries[[#This Row],[experience_level]],ds_salaries[salary_in_usd]))</f>
        <v>146000</v>
      </c>
      <c r="M3144" s="10" t="str" cm="1">
        <f t="array" ref="M3144">_xlfn.IFS(ds_salaries[[#This Row],[remote_ratio]]=100,"Remote",ds_salaries[[#This Row],[remote_ratio]]=0,"Onsite",ds_salaries[[#This Row],[remote_ratio]]=50,"Hybrid")</f>
        <v>Remote</v>
      </c>
      <c r="N3144" s="10" t="str" cm="1">
        <f t="array" ref="N31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4" s="10" t="str">
        <f>VLOOKUP(ds_salaries[[#This Row],[employee_residence]],country_codes_wiki!A:B,2,0)</f>
        <v>Australia</v>
      </c>
    </row>
    <row r="3145" spans="1:15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  <c r="L3145" s="10" cm="1">
        <f t="array" ref="L3145">MEDIAN(IF(ds_salaries[experience_level]=ds_salaries[[#This Row],[experience_level]],ds_salaries[salary_in_usd]))</f>
        <v>70000</v>
      </c>
      <c r="M3145" s="10" t="str" cm="1">
        <f t="array" ref="M3145">_xlfn.IFS(ds_salaries[[#This Row],[remote_ratio]]=100,"Remote",ds_salaries[[#This Row],[remote_ratio]]=0,"Onsite",ds_salaries[[#This Row],[remote_ratio]]=50,"Hybrid")</f>
        <v>Onsite</v>
      </c>
      <c r="N3145" s="10" t="str" cm="1">
        <f t="array" ref="N31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5" s="10" t="str">
        <f>VLOOKUP(ds_salaries[[#This Row],[employee_residence]],country_codes_wiki!A:B,2,0)</f>
        <v>United States</v>
      </c>
    </row>
    <row r="3146" spans="1:15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  <c r="L3146" s="10" cm="1">
        <f t="array" ref="L3146">MEDIAN(IF(ds_salaries[experience_level]=ds_salaries[[#This Row],[experience_level]],ds_salaries[salary_in_usd]))</f>
        <v>100000</v>
      </c>
      <c r="M3146" s="10" t="str" cm="1">
        <f t="array" ref="M3146">_xlfn.IFS(ds_salaries[[#This Row],[remote_ratio]]=100,"Remote",ds_salaries[[#This Row],[remote_ratio]]=0,"Onsite",ds_salaries[[#This Row],[remote_ratio]]=50,"Hybrid")</f>
        <v>Remote</v>
      </c>
      <c r="N3146" s="10" t="str" cm="1">
        <f t="array" ref="N31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6" s="10" t="str">
        <f>VLOOKUP(ds_salaries[[#This Row],[employee_residence]],country_codes_wiki!A:B,2,0)</f>
        <v>Great Britain</v>
      </c>
    </row>
    <row r="3147" spans="1:15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  <c r="L3147" s="10" cm="1">
        <f t="array" ref="L3147">MEDIAN(IF(ds_salaries[experience_level]=ds_salaries[[#This Row],[experience_level]],ds_salaries[salary_in_usd]))</f>
        <v>100000</v>
      </c>
      <c r="M3147" s="10" t="str" cm="1">
        <f t="array" ref="M3147">_xlfn.IFS(ds_salaries[[#This Row],[remote_ratio]]=100,"Remote",ds_salaries[[#This Row],[remote_ratio]]=0,"Onsite",ds_salaries[[#This Row],[remote_ratio]]=50,"Hybrid")</f>
        <v>Remote</v>
      </c>
      <c r="N3147" s="10" t="str" cm="1">
        <f t="array" ref="N31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7" s="10" t="str">
        <f>VLOOKUP(ds_salaries[[#This Row],[employee_residence]],country_codes_wiki!A:B,2,0)</f>
        <v>Great Britain</v>
      </c>
    </row>
    <row r="3148" spans="1:15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  <c r="L3148" s="10" cm="1">
        <f t="array" ref="L3148">MEDIAN(IF(ds_salaries[experience_level]=ds_salaries[[#This Row],[experience_level]],ds_salaries[salary_in_usd]))</f>
        <v>146000</v>
      </c>
      <c r="M3148" s="10" t="str" cm="1">
        <f t="array" ref="M3148">_xlfn.IFS(ds_salaries[[#This Row],[remote_ratio]]=100,"Remote",ds_salaries[[#This Row],[remote_ratio]]=0,"Onsite",ds_salaries[[#This Row],[remote_ratio]]=50,"Hybrid")</f>
        <v>Onsite</v>
      </c>
      <c r="N3148" s="10" t="str" cm="1">
        <f t="array" ref="N31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8" s="10" t="str">
        <f>VLOOKUP(ds_salaries[[#This Row],[employee_residence]],country_codes_wiki!A:B,2,0)</f>
        <v>United States</v>
      </c>
    </row>
    <row r="3149" spans="1:15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  <c r="L3149" s="10" cm="1">
        <f t="array" ref="L3149">MEDIAN(IF(ds_salaries[experience_level]=ds_salaries[[#This Row],[experience_level]],ds_salaries[salary_in_usd]))</f>
        <v>146000</v>
      </c>
      <c r="M3149" s="10" t="str" cm="1">
        <f t="array" ref="M3149">_xlfn.IFS(ds_salaries[[#This Row],[remote_ratio]]=100,"Remote",ds_salaries[[#This Row],[remote_ratio]]=0,"Onsite",ds_salaries[[#This Row],[remote_ratio]]=50,"Hybrid")</f>
        <v>Onsite</v>
      </c>
      <c r="N3149" s="10" t="str" cm="1">
        <f t="array" ref="N31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49" s="10" t="str">
        <f>VLOOKUP(ds_salaries[[#This Row],[employee_residence]],country_codes_wiki!A:B,2,0)</f>
        <v>United States</v>
      </c>
    </row>
    <row r="3150" spans="1:15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  <c r="L3150" s="10" cm="1">
        <f t="array" ref="L3150">MEDIAN(IF(ds_salaries[experience_level]=ds_salaries[[#This Row],[experience_level]],ds_salaries[salary_in_usd]))</f>
        <v>146000</v>
      </c>
      <c r="M3150" s="10" t="str" cm="1">
        <f t="array" ref="M3150">_xlfn.IFS(ds_salaries[[#This Row],[remote_ratio]]=100,"Remote",ds_salaries[[#This Row],[remote_ratio]]=0,"Onsite",ds_salaries[[#This Row],[remote_ratio]]=50,"Hybrid")</f>
        <v>Onsite</v>
      </c>
      <c r="N3150" s="10" t="str" cm="1">
        <f t="array" ref="N31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0" s="10" t="str">
        <f>VLOOKUP(ds_salaries[[#This Row],[employee_residence]],country_codes_wiki!A:B,2,0)</f>
        <v>United States</v>
      </c>
    </row>
    <row r="3151" spans="1:15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  <c r="L3151" s="10" cm="1">
        <f t="array" ref="L3151">MEDIAN(IF(ds_salaries[experience_level]=ds_salaries[[#This Row],[experience_level]],ds_salaries[salary_in_usd]))</f>
        <v>146000</v>
      </c>
      <c r="M3151" s="10" t="str" cm="1">
        <f t="array" ref="M3151">_xlfn.IFS(ds_salaries[[#This Row],[remote_ratio]]=100,"Remote",ds_salaries[[#This Row],[remote_ratio]]=0,"Onsite",ds_salaries[[#This Row],[remote_ratio]]=50,"Hybrid")</f>
        <v>Onsite</v>
      </c>
      <c r="N3151" s="10" t="str" cm="1">
        <f t="array" ref="N31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1" s="10" t="str">
        <f>VLOOKUP(ds_salaries[[#This Row],[employee_residence]],country_codes_wiki!A:B,2,0)</f>
        <v>United States</v>
      </c>
    </row>
    <row r="3152" spans="1:15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  <c r="L3152" s="10" cm="1">
        <f t="array" ref="L3152">MEDIAN(IF(ds_salaries[experience_level]=ds_salaries[[#This Row],[experience_level]],ds_salaries[salary_in_usd]))</f>
        <v>146000</v>
      </c>
      <c r="M3152" s="10" t="str" cm="1">
        <f t="array" ref="M3152">_xlfn.IFS(ds_salaries[[#This Row],[remote_ratio]]=100,"Remote",ds_salaries[[#This Row],[remote_ratio]]=0,"Onsite",ds_salaries[[#This Row],[remote_ratio]]=50,"Hybrid")</f>
        <v>Onsite</v>
      </c>
      <c r="N3152" s="10" t="str" cm="1">
        <f t="array" ref="N31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2" s="10" t="str">
        <f>VLOOKUP(ds_salaries[[#This Row],[employee_residence]],country_codes_wiki!A:B,2,0)</f>
        <v>United States</v>
      </c>
    </row>
    <row r="3153" spans="1:15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  <c r="L3153" s="10" cm="1">
        <f t="array" ref="L3153">MEDIAN(IF(ds_salaries[experience_level]=ds_salaries[[#This Row],[experience_level]],ds_salaries[salary_in_usd]))</f>
        <v>146000</v>
      </c>
      <c r="M3153" s="10" t="str" cm="1">
        <f t="array" ref="M3153">_xlfn.IFS(ds_salaries[[#This Row],[remote_ratio]]=100,"Remote",ds_salaries[[#This Row],[remote_ratio]]=0,"Onsite",ds_salaries[[#This Row],[remote_ratio]]=50,"Hybrid")</f>
        <v>Onsite</v>
      </c>
      <c r="N3153" s="10" t="str" cm="1">
        <f t="array" ref="N31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3" s="10" t="str">
        <f>VLOOKUP(ds_salaries[[#This Row],[employee_residence]],country_codes_wiki!A:B,2,0)</f>
        <v>United States</v>
      </c>
    </row>
    <row r="3154" spans="1:15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  <c r="L3154" s="10" cm="1">
        <f t="array" ref="L3154">MEDIAN(IF(ds_salaries[experience_level]=ds_salaries[[#This Row],[experience_level]],ds_salaries[salary_in_usd]))</f>
        <v>146000</v>
      </c>
      <c r="M3154" s="10" t="str" cm="1">
        <f t="array" ref="M3154">_xlfn.IFS(ds_salaries[[#This Row],[remote_ratio]]=100,"Remote",ds_salaries[[#This Row],[remote_ratio]]=0,"Onsite",ds_salaries[[#This Row],[remote_ratio]]=50,"Hybrid")</f>
        <v>Remote</v>
      </c>
      <c r="N3154" s="10" t="str" cm="1">
        <f t="array" ref="N31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4" s="10" t="str">
        <f>VLOOKUP(ds_salaries[[#This Row],[employee_residence]],country_codes_wiki!A:B,2,0)</f>
        <v>United States</v>
      </c>
    </row>
    <row r="3155" spans="1:15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  <c r="L3155" s="10" cm="1">
        <f t="array" ref="L3155">MEDIAN(IF(ds_salaries[experience_level]=ds_salaries[[#This Row],[experience_level]],ds_salaries[salary_in_usd]))</f>
        <v>146000</v>
      </c>
      <c r="M3155" s="10" t="str" cm="1">
        <f t="array" ref="M3155">_xlfn.IFS(ds_salaries[[#This Row],[remote_ratio]]=100,"Remote",ds_salaries[[#This Row],[remote_ratio]]=0,"Onsite",ds_salaries[[#This Row],[remote_ratio]]=50,"Hybrid")</f>
        <v>Remote</v>
      </c>
      <c r="N3155" s="10" t="str" cm="1">
        <f t="array" ref="N31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5" s="10" t="str">
        <f>VLOOKUP(ds_salaries[[#This Row],[employee_residence]],country_codes_wiki!A:B,2,0)</f>
        <v>United States</v>
      </c>
    </row>
    <row r="3156" spans="1:15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  <c r="L3156" s="10" cm="1">
        <f t="array" ref="L3156">MEDIAN(IF(ds_salaries[experience_level]=ds_salaries[[#This Row],[experience_level]],ds_salaries[salary_in_usd]))</f>
        <v>100000</v>
      </c>
      <c r="M3156" s="10" t="str" cm="1">
        <f t="array" ref="M3156">_xlfn.IFS(ds_salaries[[#This Row],[remote_ratio]]=100,"Remote",ds_salaries[[#This Row],[remote_ratio]]=0,"Onsite",ds_salaries[[#This Row],[remote_ratio]]=50,"Hybrid")</f>
        <v>Hybrid</v>
      </c>
      <c r="N3156" s="10" t="str" cm="1">
        <f t="array" ref="N31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6" s="10" t="str">
        <f>VLOOKUP(ds_salaries[[#This Row],[employee_residence]],country_codes_wiki!A:B,2,0)</f>
        <v>Germany</v>
      </c>
    </row>
    <row r="3157" spans="1:15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  <c r="L3157" s="10" cm="1">
        <f t="array" ref="L3157">MEDIAN(IF(ds_salaries[experience_level]=ds_salaries[[#This Row],[experience_level]],ds_salaries[salary_in_usd]))</f>
        <v>100000</v>
      </c>
      <c r="M3157" s="10" t="str" cm="1">
        <f t="array" ref="M3157">_xlfn.IFS(ds_salaries[[#This Row],[remote_ratio]]=100,"Remote",ds_salaries[[#This Row],[remote_ratio]]=0,"Onsite",ds_salaries[[#This Row],[remote_ratio]]=50,"Hybrid")</f>
        <v>Remote</v>
      </c>
      <c r="N3157" s="10" t="str" cm="1">
        <f t="array" ref="N31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7" s="10" t="str">
        <f>VLOOKUP(ds_salaries[[#This Row],[employee_residence]],country_codes_wiki!A:B,2,0)</f>
        <v>India</v>
      </c>
    </row>
    <row r="3158" spans="1:15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  <c r="L3158" s="10" cm="1">
        <f t="array" ref="L3158">MEDIAN(IF(ds_salaries[experience_level]=ds_salaries[[#This Row],[experience_level]],ds_salaries[salary_in_usd]))</f>
        <v>100000</v>
      </c>
      <c r="M3158" s="10" t="str" cm="1">
        <f t="array" ref="M3158">_xlfn.IFS(ds_salaries[[#This Row],[remote_ratio]]=100,"Remote",ds_salaries[[#This Row],[remote_ratio]]=0,"Onsite",ds_salaries[[#This Row],[remote_ratio]]=50,"Hybrid")</f>
        <v>Onsite</v>
      </c>
      <c r="N3158" s="10" t="str" cm="1">
        <f t="array" ref="N31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8" s="10" t="str">
        <f>VLOOKUP(ds_salaries[[#This Row],[employee_residence]],country_codes_wiki!A:B,2,0)</f>
        <v>Great Britain</v>
      </c>
    </row>
    <row r="3159" spans="1:15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  <c r="L3159" s="10" cm="1">
        <f t="array" ref="L3159">MEDIAN(IF(ds_salaries[experience_level]=ds_salaries[[#This Row],[experience_level]],ds_salaries[salary_in_usd]))</f>
        <v>100000</v>
      </c>
      <c r="M3159" s="10" t="str" cm="1">
        <f t="array" ref="M3159">_xlfn.IFS(ds_salaries[[#This Row],[remote_ratio]]=100,"Remote",ds_salaries[[#This Row],[remote_ratio]]=0,"Onsite",ds_salaries[[#This Row],[remote_ratio]]=50,"Hybrid")</f>
        <v>Onsite</v>
      </c>
      <c r="N3159" s="10" t="str" cm="1">
        <f t="array" ref="N31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59" s="10" t="str">
        <f>VLOOKUP(ds_salaries[[#This Row],[employee_residence]],country_codes_wiki!A:B,2,0)</f>
        <v>Great Britain</v>
      </c>
    </row>
    <row r="3160" spans="1:15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  <c r="L3160" s="10" cm="1">
        <f t="array" ref="L3160">MEDIAN(IF(ds_salaries[experience_level]=ds_salaries[[#This Row],[experience_level]],ds_salaries[salary_in_usd]))</f>
        <v>100000</v>
      </c>
      <c r="M3160" s="10" t="str" cm="1">
        <f t="array" ref="M3160">_xlfn.IFS(ds_salaries[[#This Row],[remote_ratio]]=100,"Remote",ds_salaries[[#This Row],[remote_ratio]]=0,"Onsite",ds_salaries[[#This Row],[remote_ratio]]=50,"Hybrid")</f>
        <v>Onsite</v>
      </c>
      <c r="N3160" s="10" t="str" cm="1">
        <f t="array" ref="N31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0" s="10" t="str">
        <f>VLOOKUP(ds_salaries[[#This Row],[employee_residence]],country_codes_wiki!A:B,2,0)</f>
        <v>United States</v>
      </c>
    </row>
    <row r="3161" spans="1:15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  <c r="L3161" s="10" cm="1">
        <f t="array" ref="L3161">MEDIAN(IF(ds_salaries[experience_level]=ds_salaries[[#This Row],[experience_level]],ds_salaries[salary_in_usd]))</f>
        <v>146000</v>
      </c>
      <c r="M3161" s="10" t="str" cm="1">
        <f t="array" ref="M3161">_xlfn.IFS(ds_salaries[[#This Row],[remote_ratio]]=100,"Remote",ds_salaries[[#This Row],[remote_ratio]]=0,"Onsite",ds_salaries[[#This Row],[remote_ratio]]=50,"Hybrid")</f>
        <v>Remote</v>
      </c>
      <c r="N3161" s="10" t="str" cm="1">
        <f t="array" ref="N31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1" s="10" t="str">
        <f>VLOOKUP(ds_salaries[[#This Row],[employee_residence]],country_codes_wiki!A:B,2,0)</f>
        <v>United States</v>
      </c>
    </row>
    <row r="3162" spans="1:15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  <c r="L3162" s="10" cm="1">
        <f t="array" ref="L3162">MEDIAN(IF(ds_salaries[experience_level]=ds_salaries[[#This Row],[experience_level]],ds_salaries[salary_in_usd]))</f>
        <v>146000</v>
      </c>
      <c r="M3162" s="10" t="str" cm="1">
        <f t="array" ref="M3162">_xlfn.IFS(ds_salaries[[#This Row],[remote_ratio]]=100,"Remote",ds_salaries[[#This Row],[remote_ratio]]=0,"Onsite",ds_salaries[[#This Row],[remote_ratio]]=50,"Hybrid")</f>
        <v>Remote</v>
      </c>
      <c r="N3162" s="10" t="str" cm="1">
        <f t="array" ref="N31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2" s="10" t="str">
        <f>VLOOKUP(ds_salaries[[#This Row],[employee_residence]],country_codes_wiki!A:B,2,0)</f>
        <v>United States</v>
      </c>
    </row>
    <row r="3163" spans="1:15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  <c r="L3163" s="10" cm="1">
        <f t="array" ref="L3163">MEDIAN(IF(ds_salaries[experience_level]=ds_salaries[[#This Row],[experience_level]],ds_salaries[salary_in_usd]))</f>
        <v>146000</v>
      </c>
      <c r="M3163" s="10" t="str" cm="1">
        <f t="array" ref="M3163">_xlfn.IFS(ds_salaries[[#This Row],[remote_ratio]]=100,"Remote",ds_salaries[[#This Row],[remote_ratio]]=0,"Onsite",ds_salaries[[#This Row],[remote_ratio]]=50,"Hybrid")</f>
        <v>Remote</v>
      </c>
      <c r="N3163" s="10" t="str" cm="1">
        <f t="array" ref="N31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3" s="10" t="str">
        <f>VLOOKUP(ds_salaries[[#This Row],[employee_residence]],country_codes_wiki!A:B,2,0)</f>
        <v>United States</v>
      </c>
    </row>
    <row r="3164" spans="1:15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  <c r="L3164" s="10" cm="1">
        <f t="array" ref="L3164">MEDIAN(IF(ds_salaries[experience_level]=ds_salaries[[#This Row],[experience_level]],ds_salaries[salary_in_usd]))</f>
        <v>146000</v>
      </c>
      <c r="M3164" s="10" t="str" cm="1">
        <f t="array" ref="M3164">_xlfn.IFS(ds_salaries[[#This Row],[remote_ratio]]=100,"Remote",ds_salaries[[#This Row],[remote_ratio]]=0,"Onsite",ds_salaries[[#This Row],[remote_ratio]]=50,"Hybrid")</f>
        <v>Remote</v>
      </c>
      <c r="N3164" s="10" t="str" cm="1">
        <f t="array" ref="N31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4" s="10" t="str">
        <f>VLOOKUP(ds_salaries[[#This Row],[employee_residence]],country_codes_wiki!A:B,2,0)</f>
        <v>United States</v>
      </c>
    </row>
    <row r="3165" spans="1:15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  <c r="L3165" s="10" cm="1">
        <f t="array" ref="L3165">MEDIAN(IF(ds_salaries[experience_level]=ds_salaries[[#This Row],[experience_level]],ds_salaries[salary_in_usd]))</f>
        <v>70000</v>
      </c>
      <c r="M3165" s="10" t="str" cm="1">
        <f t="array" ref="M3165">_xlfn.IFS(ds_salaries[[#This Row],[remote_ratio]]=100,"Remote",ds_salaries[[#This Row],[remote_ratio]]=0,"Onsite",ds_salaries[[#This Row],[remote_ratio]]=50,"Hybrid")</f>
        <v>Onsite</v>
      </c>
      <c r="N3165" s="10" t="str" cm="1">
        <f t="array" ref="N31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5" s="10" t="str">
        <f>VLOOKUP(ds_salaries[[#This Row],[employee_residence]],country_codes_wiki!A:B,2,0)</f>
        <v>Germany</v>
      </c>
    </row>
    <row r="3166" spans="1:15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  <c r="L3166" s="10" cm="1">
        <f t="array" ref="L3166">MEDIAN(IF(ds_salaries[experience_level]=ds_salaries[[#This Row],[experience_level]],ds_salaries[salary_in_usd]))</f>
        <v>100000</v>
      </c>
      <c r="M3166" s="10" t="str" cm="1">
        <f t="array" ref="M3166">_xlfn.IFS(ds_salaries[[#This Row],[remote_ratio]]=100,"Remote",ds_salaries[[#This Row],[remote_ratio]]=0,"Onsite",ds_salaries[[#This Row],[remote_ratio]]=50,"Hybrid")</f>
        <v>Onsite</v>
      </c>
      <c r="N3166" s="10" t="str" cm="1">
        <f t="array" ref="N31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6" s="10" t="str">
        <f>VLOOKUP(ds_salaries[[#This Row],[employee_residence]],country_codes_wiki!A:B,2,0)</f>
        <v>Great Britain</v>
      </c>
    </row>
    <row r="3167" spans="1:15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  <c r="L3167" s="10" cm="1">
        <f t="array" ref="L3167">MEDIAN(IF(ds_salaries[experience_level]=ds_salaries[[#This Row],[experience_level]],ds_salaries[salary_in_usd]))</f>
        <v>100000</v>
      </c>
      <c r="M3167" s="10" t="str" cm="1">
        <f t="array" ref="M3167">_xlfn.IFS(ds_salaries[[#This Row],[remote_ratio]]=100,"Remote",ds_salaries[[#This Row],[remote_ratio]]=0,"Onsite",ds_salaries[[#This Row],[remote_ratio]]=50,"Hybrid")</f>
        <v>Onsite</v>
      </c>
      <c r="N3167" s="10" t="str" cm="1">
        <f t="array" ref="N31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7" s="10" t="str">
        <f>VLOOKUP(ds_salaries[[#This Row],[employee_residence]],country_codes_wiki!A:B,2,0)</f>
        <v>Great Britain</v>
      </c>
    </row>
    <row r="3168" spans="1:15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  <c r="L3168" s="10" cm="1">
        <f t="array" ref="L3168">MEDIAN(IF(ds_salaries[experience_level]=ds_salaries[[#This Row],[experience_level]],ds_salaries[salary_in_usd]))</f>
        <v>146000</v>
      </c>
      <c r="M3168" s="10" t="str" cm="1">
        <f t="array" ref="M3168">_xlfn.IFS(ds_salaries[[#This Row],[remote_ratio]]=100,"Remote",ds_salaries[[#This Row],[remote_ratio]]=0,"Onsite",ds_salaries[[#This Row],[remote_ratio]]=50,"Hybrid")</f>
        <v>Remote</v>
      </c>
      <c r="N3168" s="10" t="str" cm="1">
        <f t="array" ref="N31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8" s="10" t="str">
        <f>VLOOKUP(ds_salaries[[#This Row],[employee_residence]],country_codes_wiki!A:B,2,0)</f>
        <v>United States</v>
      </c>
    </row>
    <row r="3169" spans="1:15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  <c r="L3169" s="10" cm="1">
        <f t="array" ref="L3169">MEDIAN(IF(ds_salaries[experience_level]=ds_salaries[[#This Row],[experience_level]],ds_salaries[salary_in_usd]))</f>
        <v>146000</v>
      </c>
      <c r="M3169" s="10" t="str" cm="1">
        <f t="array" ref="M3169">_xlfn.IFS(ds_salaries[[#This Row],[remote_ratio]]=100,"Remote",ds_salaries[[#This Row],[remote_ratio]]=0,"Onsite",ds_salaries[[#This Row],[remote_ratio]]=50,"Hybrid")</f>
        <v>Remote</v>
      </c>
      <c r="N3169" s="10" t="str" cm="1">
        <f t="array" ref="N31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69" s="10" t="str">
        <f>VLOOKUP(ds_salaries[[#This Row],[employee_residence]],country_codes_wiki!A:B,2,0)</f>
        <v>United States</v>
      </c>
    </row>
    <row r="3170" spans="1:15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  <c r="L3170" s="10" cm="1">
        <f t="array" ref="L3170">MEDIAN(IF(ds_salaries[experience_level]=ds_salaries[[#This Row],[experience_level]],ds_salaries[salary_in_usd]))</f>
        <v>146000</v>
      </c>
      <c r="M3170" s="10" t="str" cm="1">
        <f t="array" ref="M3170">_xlfn.IFS(ds_salaries[[#This Row],[remote_ratio]]=100,"Remote",ds_salaries[[#This Row],[remote_ratio]]=0,"Onsite",ds_salaries[[#This Row],[remote_ratio]]=50,"Hybrid")</f>
        <v>Remote</v>
      </c>
      <c r="N3170" s="10" t="str" cm="1">
        <f t="array" ref="N31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0" s="10" t="str">
        <f>VLOOKUP(ds_salaries[[#This Row],[employee_residence]],country_codes_wiki!A:B,2,0)</f>
        <v>United States</v>
      </c>
    </row>
    <row r="3171" spans="1:15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  <c r="L3171" s="10" cm="1">
        <f t="array" ref="L3171">MEDIAN(IF(ds_salaries[experience_level]=ds_salaries[[#This Row],[experience_level]],ds_salaries[salary_in_usd]))</f>
        <v>146000</v>
      </c>
      <c r="M3171" s="10" t="str" cm="1">
        <f t="array" ref="M3171">_xlfn.IFS(ds_salaries[[#This Row],[remote_ratio]]=100,"Remote",ds_salaries[[#This Row],[remote_ratio]]=0,"Onsite",ds_salaries[[#This Row],[remote_ratio]]=50,"Hybrid")</f>
        <v>Remote</v>
      </c>
      <c r="N3171" s="10" t="str" cm="1">
        <f t="array" ref="N31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1" s="10" t="str">
        <f>VLOOKUP(ds_salaries[[#This Row],[employee_residence]],country_codes_wiki!A:B,2,0)</f>
        <v>United States</v>
      </c>
    </row>
    <row r="3172" spans="1:15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  <c r="L3172" s="10" cm="1">
        <f t="array" ref="L3172">MEDIAN(IF(ds_salaries[experience_level]=ds_salaries[[#This Row],[experience_level]],ds_salaries[salary_in_usd]))</f>
        <v>146000</v>
      </c>
      <c r="M3172" s="10" t="str" cm="1">
        <f t="array" ref="M3172">_xlfn.IFS(ds_salaries[[#This Row],[remote_ratio]]=100,"Remote",ds_salaries[[#This Row],[remote_ratio]]=0,"Onsite",ds_salaries[[#This Row],[remote_ratio]]=50,"Hybrid")</f>
        <v>Onsite</v>
      </c>
      <c r="N3172" s="10" t="str" cm="1">
        <f t="array" ref="N31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2" s="10" t="str">
        <f>VLOOKUP(ds_salaries[[#This Row],[employee_residence]],country_codes_wiki!A:B,2,0)</f>
        <v>United States</v>
      </c>
    </row>
    <row r="3173" spans="1:15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  <c r="L3173" s="10" cm="1">
        <f t="array" ref="L3173">MEDIAN(IF(ds_salaries[experience_level]=ds_salaries[[#This Row],[experience_level]],ds_salaries[salary_in_usd]))</f>
        <v>146000</v>
      </c>
      <c r="M3173" s="10" t="str" cm="1">
        <f t="array" ref="M3173">_xlfn.IFS(ds_salaries[[#This Row],[remote_ratio]]=100,"Remote",ds_salaries[[#This Row],[remote_ratio]]=0,"Onsite",ds_salaries[[#This Row],[remote_ratio]]=50,"Hybrid")</f>
        <v>Onsite</v>
      </c>
      <c r="N3173" s="10" t="str" cm="1">
        <f t="array" ref="N31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3" s="10" t="str">
        <f>VLOOKUP(ds_salaries[[#This Row],[employee_residence]],country_codes_wiki!A:B,2,0)</f>
        <v>United States</v>
      </c>
    </row>
    <row r="3174" spans="1:15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  <c r="L3174" s="10" cm="1">
        <f t="array" ref="L3174">MEDIAN(IF(ds_salaries[experience_level]=ds_salaries[[#This Row],[experience_level]],ds_salaries[salary_in_usd]))</f>
        <v>146000</v>
      </c>
      <c r="M3174" s="10" t="str" cm="1">
        <f t="array" ref="M3174">_xlfn.IFS(ds_salaries[[#This Row],[remote_ratio]]=100,"Remote",ds_salaries[[#This Row],[remote_ratio]]=0,"Onsite",ds_salaries[[#This Row],[remote_ratio]]=50,"Hybrid")</f>
        <v>Remote</v>
      </c>
      <c r="N3174" s="10" t="str" cm="1">
        <f t="array" ref="N31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4" s="10" t="str">
        <f>VLOOKUP(ds_salaries[[#This Row],[employee_residence]],country_codes_wiki!A:B,2,0)</f>
        <v>United States</v>
      </c>
    </row>
    <row r="3175" spans="1:15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  <c r="L3175" s="10" cm="1">
        <f t="array" ref="L3175">MEDIAN(IF(ds_salaries[experience_level]=ds_salaries[[#This Row],[experience_level]],ds_salaries[salary_in_usd]))</f>
        <v>146000</v>
      </c>
      <c r="M3175" s="10" t="str" cm="1">
        <f t="array" ref="M3175">_xlfn.IFS(ds_salaries[[#This Row],[remote_ratio]]=100,"Remote",ds_salaries[[#This Row],[remote_ratio]]=0,"Onsite",ds_salaries[[#This Row],[remote_ratio]]=50,"Hybrid")</f>
        <v>Remote</v>
      </c>
      <c r="N3175" s="10" t="str" cm="1">
        <f t="array" ref="N31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5" s="10" t="str">
        <f>VLOOKUP(ds_salaries[[#This Row],[employee_residence]],country_codes_wiki!A:B,2,0)</f>
        <v>United States</v>
      </c>
    </row>
    <row r="3176" spans="1:15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  <c r="L3176" s="10" cm="1">
        <f t="array" ref="L3176">MEDIAN(IF(ds_salaries[experience_level]=ds_salaries[[#This Row],[experience_level]],ds_salaries[salary_in_usd]))</f>
        <v>100000</v>
      </c>
      <c r="M3176" s="10" t="str" cm="1">
        <f t="array" ref="M3176">_xlfn.IFS(ds_salaries[[#This Row],[remote_ratio]]=100,"Remote",ds_salaries[[#This Row],[remote_ratio]]=0,"Onsite",ds_salaries[[#This Row],[remote_ratio]]=50,"Hybrid")</f>
        <v>Remote</v>
      </c>
      <c r="N3176" s="10" t="str" cm="1">
        <f t="array" ref="N31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6" s="10" t="str">
        <f>VLOOKUP(ds_salaries[[#This Row],[employee_residence]],country_codes_wiki!A:B,2,0)</f>
        <v>France</v>
      </c>
    </row>
    <row r="3177" spans="1:15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  <c r="L3177" s="10" cm="1">
        <f t="array" ref="L3177">MEDIAN(IF(ds_salaries[experience_level]=ds_salaries[[#This Row],[experience_level]],ds_salaries[salary_in_usd]))</f>
        <v>146000</v>
      </c>
      <c r="M3177" s="10" t="str" cm="1">
        <f t="array" ref="M3177">_xlfn.IFS(ds_salaries[[#This Row],[remote_ratio]]=100,"Remote",ds_salaries[[#This Row],[remote_ratio]]=0,"Onsite",ds_salaries[[#This Row],[remote_ratio]]=50,"Hybrid")</f>
        <v>Onsite</v>
      </c>
      <c r="N3177" s="10" t="str" cm="1">
        <f t="array" ref="N31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7" s="10" t="str">
        <f>VLOOKUP(ds_salaries[[#This Row],[employee_residence]],country_codes_wiki!A:B,2,0)</f>
        <v>United States</v>
      </c>
    </row>
    <row r="3178" spans="1:15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  <c r="L3178" s="10" cm="1">
        <f t="array" ref="L3178">MEDIAN(IF(ds_salaries[experience_level]=ds_salaries[[#This Row],[experience_level]],ds_salaries[salary_in_usd]))</f>
        <v>146000</v>
      </c>
      <c r="M3178" s="10" t="str" cm="1">
        <f t="array" ref="M3178">_xlfn.IFS(ds_salaries[[#This Row],[remote_ratio]]=100,"Remote",ds_salaries[[#This Row],[remote_ratio]]=0,"Onsite",ds_salaries[[#This Row],[remote_ratio]]=50,"Hybrid")</f>
        <v>Onsite</v>
      </c>
      <c r="N3178" s="10" t="str" cm="1">
        <f t="array" ref="N31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8" s="10" t="str">
        <f>VLOOKUP(ds_salaries[[#This Row],[employee_residence]],country_codes_wiki!A:B,2,0)</f>
        <v>United States</v>
      </c>
    </row>
    <row r="3179" spans="1:15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  <c r="L3179" s="10" cm="1">
        <f t="array" ref="L3179">MEDIAN(IF(ds_salaries[experience_level]=ds_salaries[[#This Row],[experience_level]],ds_salaries[salary_in_usd]))</f>
        <v>146000</v>
      </c>
      <c r="M3179" s="10" t="str" cm="1">
        <f t="array" ref="M3179">_xlfn.IFS(ds_salaries[[#This Row],[remote_ratio]]=100,"Remote",ds_salaries[[#This Row],[remote_ratio]]=0,"Onsite",ds_salaries[[#This Row],[remote_ratio]]=50,"Hybrid")</f>
        <v>Remote</v>
      </c>
      <c r="N3179" s="10" t="str" cm="1">
        <f t="array" ref="N31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79" s="10" t="str">
        <f>VLOOKUP(ds_salaries[[#This Row],[employee_residence]],country_codes_wiki!A:B,2,0)</f>
        <v>United States</v>
      </c>
    </row>
    <row r="3180" spans="1:15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  <c r="L3180" s="10" cm="1">
        <f t="array" ref="L3180">MEDIAN(IF(ds_salaries[experience_level]=ds_salaries[[#This Row],[experience_level]],ds_salaries[salary_in_usd]))</f>
        <v>146000</v>
      </c>
      <c r="M3180" s="10" t="str" cm="1">
        <f t="array" ref="M3180">_xlfn.IFS(ds_salaries[[#This Row],[remote_ratio]]=100,"Remote",ds_salaries[[#This Row],[remote_ratio]]=0,"Onsite",ds_salaries[[#This Row],[remote_ratio]]=50,"Hybrid")</f>
        <v>Remote</v>
      </c>
      <c r="N3180" s="10" t="str" cm="1">
        <f t="array" ref="N31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0" s="10" t="str">
        <f>VLOOKUP(ds_salaries[[#This Row],[employee_residence]],country_codes_wiki!A:B,2,0)</f>
        <v>United States</v>
      </c>
    </row>
    <row r="3181" spans="1:15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  <c r="L3181" s="10" cm="1">
        <f t="array" ref="L3181">MEDIAN(IF(ds_salaries[experience_level]=ds_salaries[[#This Row],[experience_level]],ds_salaries[salary_in_usd]))</f>
        <v>146000</v>
      </c>
      <c r="M3181" s="10" t="str" cm="1">
        <f t="array" ref="M3181">_xlfn.IFS(ds_salaries[[#This Row],[remote_ratio]]=100,"Remote",ds_salaries[[#This Row],[remote_ratio]]=0,"Onsite",ds_salaries[[#This Row],[remote_ratio]]=50,"Hybrid")</f>
        <v>Onsite</v>
      </c>
      <c r="N3181" s="10" t="str" cm="1">
        <f t="array" ref="N31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1" s="10" t="str">
        <f>VLOOKUP(ds_salaries[[#This Row],[employee_residence]],country_codes_wiki!A:B,2,0)</f>
        <v>United States</v>
      </c>
    </row>
    <row r="3182" spans="1:15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  <c r="L3182" s="10" cm="1">
        <f t="array" ref="L3182">MEDIAN(IF(ds_salaries[experience_level]=ds_salaries[[#This Row],[experience_level]],ds_salaries[salary_in_usd]))</f>
        <v>146000</v>
      </c>
      <c r="M3182" s="10" t="str" cm="1">
        <f t="array" ref="M3182">_xlfn.IFS(ds_salaries[[#This Row],[remote_ratio]]=100,"Remote",ds_salaries[[#This Row],[remote_ratio]]=0,"Onsite",ds_salaries[[#This Row],[remote_ratio]]=50,"Hybrid")</f>
        <v>Onsite</v>
      </c>
      <c r="N3182" s="10" t="str" cm="1">
        <f t="array" ref="N31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2" s="10" t="str">
        <f>VLOOKUP(ds_salaries[[#This Row],[employee_residence]],country_codes_wiki!A:B,2,0)</f>
        <v>United States</v>
      </c>
    </row>
    <row r="3183" spans="1:15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  <c r="L3183" s="10" cm="1">
        <f t="array" ref="L3183">MEDIAN(IF(ds_salaries[experience_level]=ds_salaries[[#This Row],[experience_level]],ds_salaries[salary_in_usd]))</f>
        <v>100000</v>
      </c>
      <c r="M3183" s="10" t="str" cm="1">
        <f t="array" ref="M3183">_xlfn.IFS(ds_salaries[[#This Row],[remote_ratio]]=100,"Remote",ds_salaries[[#This Row],[remote_ratio]]=0,"Onsite",ds_salaries[[#This Row],[remote_ratio]]=50,"Hybrid")</f>
        <v>Onsite</v>
      </c>
      <c r="N3183" s="10" t="str" cm="1">
        <f t="array" ref="N31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3" s="10" t="str">
        <f>VLOOKUP(ds_salaries[[#This Row],[employee_residence]],country_codes_wiki!A:B,2,0)</f>
        <v>Greece</v>
      </c>
    </row>
    <row r="3184" spans="1:15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  <c r="L3184" s="10" cm="1">
        <f t="array" ref="L3184">MEDIAN(IF(ds_salaries[experience_level]=ds_salaries[[#This Row],[experience_level]],ds_salaries[salary_in_usd]))</f>
        <v>100000</v>
      </c>
      <c r="M3184" s="10" t="str" cm="1">
        <f t="array" ref="M3184">_xlfn.IFS(ds_salaries[[#This Row],[remote_ratio]]=100,"Remote",ds_salaries[[#This Row],[remote_ratio]]=0,"Onsite",ds_salaries[[#This Row],[remote_ratio]]=50,"Hybrid")</f>
        <v>Onsite</v>
      </c>
      <c r="N3184" s="10" t="str" cm="1">
        <f t="array" ref="N31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4" s="10" t="str">
        <f>VLOOKUP(ds_salaries[[#This Row],[employee_residence]],country_codes_wiki!A:B,2,0)</f>
        <v>Greece</v>
      </c>
    </row>
    <row r="3185" spans="1:15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  <c r="L3185" s="10" cm="1">
        <f t="array" ref="L3185">MEDIAN(IF(ds_salaries[experience_level]=ds_salaries[[#This Row],[experience_level]],ds_salaries[salary_in_usd]))</f>
        <v>196000</v>
      </c>
      <c r="M3185" s="10" t="str" cm="1">
        <f t="array" ref="M3185">_xlfn.IFS(ds_salaries[[#This Row],[remote_ratio]]=100,"Remote",ds_salaries[[#This Row],[remote_ratio]]=0,"Onsite",ds_salaries[[#This Row],[remote_ratio]]=50,"Hybrid")</f>
        <v>Remote</v>
      </c>
      <c r="N3185" s="10" t="str" cm="1">
        <f t="array" ref="N31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5" s="10" t="str">
        <f>VLOOKUP(ds_salaries[[#This Row],[employee_residence]],country_codes_wiki!A:B,2,0)</f>
        <v>Canada</v>
      </c>
    </row>
    <row r="3186" spans="1:15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  <c r="L3186" s="10" cm="1">
        <f t="array" ref="L3186">MEDIAN(IF(ds_salaries[experience_level]=ds_salaries[[#This Row],[experience_level]],ds_salaries[salary_in_usd]))</f>
        <v>146000</v>
      </c>
      <c r="M3186" s="10" t="str" cm="1">
        <f t="array" ref="M3186">_xlfn.IFS(ds_salaries[[#This Row],[remote_ratio]]=100,"Remote",ds_salaries[[#This Row],[remote_ratio]]=0,"Onsite",ds_salaries[[#This Row],[remote_ratio]]=50,"Hybrid")</f>
        <v>Remote</v>
      </c>
      <c r="N3186" s="10" t="str" cm="1">
        <f t="array" ref="N31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6" s="10" t="str">
        <f>VLOOKUP(ds_salaries[[#This Row],[employee_residence]],country_codes_wiki!A:B,2,0)</f>
        <v>United States</v>
      </c>
    </row>
    <row r="3187" spans="1:15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  <c r="L3187" s="10" cm="1">
        <f t="array" ref="L3187">MEDIAN(IF(ds_salaries[experience_level]=ds_salaries[[#This Row],[experience_level]],ds_salaries[salary_in_usd]))</f>
        <v>146000</v>
      </c>
      <c r="M3187" s="10" t="str" cm="1">
        <f t="array" ref="M3187">_xlfn.IFS(ds_salaries[[#This Row],[remote_ratio]]=100,"Remote",ds_salaries[[#This Row],[remote_ratio]]=0,"Onsite",ds_salaries[[#This Row],[remote_ratio]]=50,"Hybrid")</f>
        <v>Remote</v>
      </c>
      <c r="N3187" s="10" t="str" cm="1">
        <f t="array" ref="N31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7" s="10" t="str">
        <f>VLOOKUP(ds_salaries[[#This Row],[employee_residence]],country_codes_wiki!A:B,2,0)</f>
        <v>United States</v>
      </c>
    </row>
    <row r="3188" spans="1:15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  <c r="L3188" s="10" cm="1">
        <f t="array" ref="L3188">MEDIAN(IF(ds_salaries[experience_level]=ds_salaries[[#This Row],[experience_level]],ds_salaries[salary_in_usd]))</f>
        <v>146000</v>
      </c>
      <c r="M3188" s="10" t="str" cm="1">
        <f t="array" ref="M3188">_xlfn.IFS(ds_salaries[[#This Row],[remote_ratio]]=100,"Remote",ds_salaries[[#This Row],[remote_ratio]]=0,"Onsite",ds_salaries[[#This Row],[remote_ratio]]=50,"Hybrid")</f>
        <v>Remote</v>
      </c>
      <c r="N3188" s="10" t="str" cm="1">
        <f t="array" ref="N31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8" s="10" t="str">
        <f>VLOOKUP(ds_salaries[[#This Row],[employee_residence]],country_codes_wiki!A:B,2,0)</f>
        <v>United States</v>
      </c>
    </row>
    <row r="3189" spans="1:15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  <c r="L3189" s="10" cm="1">
        <f t="array" ref="L3189">MEDIAN(IF(ds_salaries[experience_level]=ds_salaries[[#This Row],[experience_level]],ds_salaries[salary_in_usd]))</f>
        <v>146000</v>
      </c>
      <c r="M3189" s="10" t="str" cm="1">
        <f t="array" ref="M3189">_xlfn.IFS(ds_salaries[[#This Row],[remote_ratio]]=100,"Remote",ds_salaries[[#This Row],[remote_ratio]]=0,"Onsite",ds_salaries[[#This Row],[remote_ratio]]=50,"Hybrid")</f>
        <v>Remote</v>
      </c>
      <c r="N3189" s="10" t="str" cm="1">
        <f t="array" ref="N31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89" s="10" t="str">
        <f>VLOOKUP(ds_salaries[[#This Row],[employee_residence]],country_codes_wiki!A:B,2,0)</f>
        <v>United States</v>
      </c>
    </row>
    <row r="3190" spans="1:15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  <c r="L3190" s="10" cm="1">
        <f t="array" ref="L3190">MEDIAN(IF(ds_salaries[experience_level]=ds_salaries[[#This Row],[experience_level]],ds_salaries[salary_in_usd]))</f>
        <v>146000</v>
      </c>
      <c r="M3190" s="10" t="str" cm="1">
        <f t="array" ref="M3190">_xlfn.IFS(ds_salaries[[#This Row],[remote_ratio]]=100,"Remote",ds_salaries[[#This Row],[remote_ratio]]=0,"Onsite",ds_salaries[[#This Row],[remote_ratio]]=50,"Hybrid")</f>
        <v>Remote</v>
      </c>
      <c r="N3190" s="10" t="str" cm="1">
        <f t="array" ref="N31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0" s="10" t="str">
        <f>VLOOKUP(ds_salaries[[#This Row],[employee_residence]],country_codes_wiki!A:B,2,0)</f>
        <v>United States</v>
      </c>
    </row>
    <row r="3191" spans="1:15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  <c r="L3191" s="10" cm="1">
        <f t="array" ref="L3191">MEDIAN(IF(ds_salaries[experience_level]=ds_salaries[[#This Row],[experience_level]],ds_salaries[salary_in_usd]))</f>
        <v>146000</v>
      </c>
      <c r="M3191" s="10" t="str" cm="1">
        <f t="array" ref="M3191">_xlfn.IFS(ds_salaries[[#This Row],[remote_ratio]]=100,"Remote",ds_salaries[[#This Row],[remote_ratio]]=0,"Onsite",ds_salaries[[#This Row],[remote_ratio]]=50,"Hybrid")</f>
        <v>Remote</v>
      </c>
      <c r="N3191" s="10" t="str" cm="1">
        <f t="array" ref="N31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1" s="10" t="str">
        <f>VLOOKUP(ds_salaries[[#This Row],[employee_residence]],country_codes_wiki!A:B,2,0)</f>
        <v>United States</v>
      </c>
    </row>
    <row r="3192" spans="1:15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  <c r="L3192" s="10" cm="1">
        <f t="array" ref="L3192">MEDIAN(IF(ds_salaries[experience_level]=ds_salaries[[#This Row],[experience_level]],ds_salaries[salary_in_usd]))</f>
        <v>146000</v>
      </c>
      <c r="M3192" s="10" t="str" cm="1">
        <f t="array" ref="M3192">_xlfn.IFS(ds_salaries[[#This Row],[remote_ratio]]=100,"Remote",ds_salaries[[#This Row],[remote_ratio]]=0,"Onsite",ds_salaries[[#This Row],[remote_ratio]]=50,"Hybrid")</f>
        <v>Remote</v>
      </c>
      <c r="N3192" s="10" t="str" cm="1">
        <f t="array" ref="N31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2" s="10" t="str">
        <f>VLOOKUP(ds_salaries[[#This Row],[employee_residence]],country_codes_wiki!A:B,2,0)</f>
        <v>United States</v>
      </c>
    </row>
    <row r="3193" spans="1:15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  <c r="L3193" s="10" cm="1">
        <f t="array" ref="L3193">MEDIAN(IF(ds_salaries[experience_level]=ds_salaries[[#This Row],[experience_level]],ds_salaries[salary_in_usd]))</f>
        <v>146000</v>
      </c>
      <c r="M3193" s="10" t="str" cm="1">
        <f t="array" ref="M3193">_xlfn.IFS(ds_salaries[[#This Row],[remote_ratio]]=100,"Remote",ds_salaries[[#This Row],[remote_ratio]]=0,"Onsite",ds_salaries[[#This Row],[remote_ratio]]=50,"Hybrid")</f>
        <v>Remote</v>
      </c>
      <c r="N3193" s="10" t="str" cm="1">
        <f t="array" ref="N31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3" s="10" t="str">
        <f>VLOOKUP(ds_salaries[[#This Row],[employee_residence]],country_codes_wiki!A:B,2,0)</f>
        <v>United States</v>
      </c>
    </row>
    <row r="3194" spans="1:15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  <c r="L3194" s="10" cm="1">
        <f t="array" ref="L3194">MEDIAN(IF(ds_salaries[experience_level]=ds_salaries[[#This Row],[experience_level]],ds_salaries[salary_in_usd]))</f>
        <v>196000</v>
      </c>
      <c r="M3194" s="10" t="str" cm="1">
        <f t="array" ref="M3194">_xlfn.IFS(ds_salaries[[#This Row],[remote_ratio]]=100,"Remote",ds_salaries[[#This Row],[remote_ratio]]=0,"Onsite",ds_salaries[[#This Row],[remote_ratio]]=50,"Hybrid")</f>
        <v>Hybrid</v>
      </c>
      <c r="N3194" s="10" t="str" cm="1">
        <f t="array" ref="N31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4" s="10" t="str">
        <f>VLOOKUP(ds_salaries[[#This Row],[employee_residence]],country_codes_wiki!A:B,2,0)</f>
        <v>India</v>
      </c>
    </row>
    <row r="3195" spans="1:15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  <c r="L3195" s="10" cm="1">
        <f t="array" ref="L3195">MEDIAN(IF(ds_salaries[experience_level]=ds_salaries[[#This Row],[experience_level]],ds_salaries[salary_in_usd]))</f>
        <v>70000</v>
      </c>
      <c r="M3195" s="10" t="str" cm="1">
        <f t="array" ref="M3195">_xlfn.IFS(ds_salaries[[#This Row],[remote_ratio]]=100,"Remote",ds_salaries[[#This Row],[remote_ratio]]=0,"Onsite",ds_salaries[[#This Row],[remote_ratio]]=50,"Hybrid")</f>
        <v>Remote</v>
      </c>
      <c r="N3195" s="10" t="str" cm="1">
        <f t="array" ref="N31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5" s="10" t="str">
        <f>VLOOKUP(ds_salaries[[#This Row],[employee_residence]],country_codes_wiki!A:B,2,0)</f>
        <v>Great Britain</v>
      </c>
    </row>
    <row r="3196" spans="1:15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  <c r="L3196" s="10" cm="1">
        <f t="array" ref="L3196">MEDIAN(IF(ds_salaries[experience_level]=ds_salaries[[#This Row],[experience_level]],ds_salaries[salary_in_usd]))</f>
        <v>146000</v>
      </c>
      <c r="M3196" s="10" t="str" cm="1">
        <f t="array" ref="M3196">_xlfn.IFS(ds_salaries[[#This Row],[remote_ratio]]=100,"Remote",ds_salaries[[#This Row],[remote_ratio]]=0,"Onsite",ds_salaries[[#This Row],[remote_ratio]]=50,"Hybrid")</f>
        <v>Remote</v>
      </c>
      <c r="N3196" s="10" t="str" cm="1">
        <f t="array" ref="N31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6" s="10" t="str">
        <f>VLOOKUP(ds_salaries[[#This Row],[employee_residence]],country_codes_wiki!A:B,2,0)</f>
        <v>United States</v>
      </c>
    </row>
    <row r="3197" spans="1:15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  <c r="L3197" s="10" cm="1">
        <f t="array" ref="L3197">MEDIAN(IF(ds_salaries[experience_level]=ds_salaries[[#This Row],[experience_level]],ds_salaries[salary_in_usd]))</f>
        <v>146000</v>
      </c>
      <c r="M3197" s="10" t="str" cm="1">
        <f t="array" ref="M3197">_xlfn.IFS(ds_salaries[[#This Row],[remote_ratio]]=100,"Remote",ds_salaries[[#This Row],[remote_ratio]]=0,"Onsite",ds_salaries[[#This Row],[remote_ratio]]=50,"Hybrid")</f>
        <v>Remote</v>
      </c>
      <c r="N3197" s="10" t="str" cm="1">
        <f t="array" ref="N31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7" s="10" t="str">
        <f>VLOOKUP(ds_salaries[[#This Row],[employee_residence]],country_codes_wiki!A:B,2,0)</f>
        <v>United States</v>
      </c>
    </row>
    <row r="3198" spans="1:15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  <c r="L3198" s="10" cm="1">
        <f t="array" ref="L3198">MEDIAN(IF(ds_salaries[experience_level]=ds_salaries[[#This Row],[experience_level]],ds_salaries[salary_in_usd]))</f>
        <v>100000</v>
      </c>
      <c r="M3198" s="10" t="str" cm="1">
        <f t="array" ref="M3198">_xlfn.IFS(ds_salaries[[#This Row],[remote_ratio]]=100,"Remote",ds_salaries[[#This Row],[remote_ratio]]=0,"Onsite",ds_salaries[[#This Row],[remote_ratio]]=50,"Hybrid")</f>
        <v>Remote</v>
      </c>
      <c r="N3198" s="10" t="str" cm="1">
        <f t="array" ref="N31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8" s="10" t="str">
        <f>VLOOKUP(ds_salaries[[#This Row],[employee_residence]],country_codes_wiki!A:B,2,0)</f>
        <v>Great Britain</v>
      </c>
    </row>
    <row r="3199" spans="1:15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  <c r="L3199" s="10" cm="1">
        <f t="array" ref="L3199">MEDIAN(IF(ds_salaries[experience_level]=ds_salaries[[#This Row],[experience_level]],ds_salaries[salary_in_usd]))</f>
        <v>100000</v>
      </c>
      <c r="M3199" s="10" t="str" cm="1">
        <f t="array" ref="M3199">_xlfn.IFS(ds_salaries[[#This Row],[remote_ratio]]=100,"Remote",ds_salaries[[#This Row],[remote_ratio]]=0,"Onsite",ds_salaries[[#This Row],[remote_ratio]]=50,"Hybrid")</f>
        <v>Remote</v>
      </c>
      <c r="N3199" s="10" t="str" cm="1">
        <f t="array" ref="N31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199" s="10" t="str">
        <f>VLOOKUP(ds_salaries[[#This Row],[employee_residence]],country_codes_wiki!A:B,2,0)</f>
        <v>Great Britain</v>
      </c>
    </row>
    <row r="3200" spans="1:15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  <c r="L3200" s="10" cm="1">
        <f t="array" ref="L3200">MEDIAN(IF(ds_salaries[experience_level]=ds_salaries[[#This Row],[experience_level]],ds_salaries[salary_in_usd]))</f>
        <v>100000</v>
      </c>
      <c r="M3200" s="10" t="str" cm="1">
        <f t="array" ref="M3200">_xlfn.IFS(ds_salaries[[#This Row],[remote_ratio]]=100,"Remote",ds_salaries[[#This Row],[remote_ratio]]=0,"Onsite",ds_salaries[[#This Row],[remote_ratio]]=50,"Hybrid")</f>
        <v>Remote</v>
      </c>
      <c r="N3200" s="10" t="str" cm="1">
        <f t="array" ref="N32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0" s="10" t="str">
        <f>VLOOKUP(ds_salaries[[#This Row],[employee_residence]],country_codes_wiki!A:B,2,0)</f>
        <v>Spain</v>
      </c>
    </row>
    <row r="3201" spans="1:15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  <c r="L3201" s="10" cm="1">
        <f t="array" ref="L3201">MEDIAN(IF(ds_salaries[experience_level]=ds_salaries[[#This Row],[experience_level]],ds_salaries[salary_in_usd]))</f>
        <v>100000</v>
      </c>
      <c r="M3201" s="10" t="str" cm="1">
        <f t="array" ref="M3201">_xlfn.IFS(ds_salaries[[#This Row],[remote_ratio]]=100,"Remote",ds_salaries[[#This Row],[remote_ratio]]=0,"Onsite",ds_salaries[[#This Row],[remote_ratio]]=50,"Hybrid")</f>
        <v>Remote</v>
      </c>
      <c r="N3201" s="10" t="str" cm="1">
        <f t="array" ref="N32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1" s="10" t="str">
        <f>VLOOKUP(ds_salaries[[#This Row],[employee_residence]],country_codes_wiki!A:B,2,0)</f>
        <v>Spain</v>
      </c>
    </row>
    <row r="3202" spans="1:15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  <c r="L3202" s="10" cm="1">
        <f t="array" ref="L3202">MEDIAN(IF(ds_salaries[experience_level]=ds_salaries[[#This Row],[experience_level]],ds_salaries[salary_in_usd]))</f>
        <v>100000</v>
      </c>
      <c r="M3202" s="10" t="str" cm="1">
        <f t="array" ref="M3202">_xlfn.IFS(ds_salaries[[#This Row],[remote_ratio]]=100,"Remote",ds_salaries[[#This Row],[remote_ratio]]=0,"Onsite",ds_salaries[[#This Row],[remote_ratio]]=50,"Hybrid")</f>
        <v>Remote</v>
      </c>
      <c r="N3202" s="10" t="str" cm="1">
        <f t="array" ref="N32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2" s="10" t="str">
        <f>VLOOKUP(ds_salaries[[#This Row],[employee_residence]],country_codes_wiki!A:B,2,0)</f>
        <v>Spain</v>
      </c>
    </row>
    <row r="3203" spans="1:15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  <c r="L3203" s="10" cm="1">
        <f t="array" ref="L3203">MEDIAN(IF(ds_salaries[experience_level]=ds_salaries[[#This Row],[experience_level]],ds_salaries[salary_in_usd]))</f>
        <v>100000</v>
      </c>
      <c r="M3203" s="10" t="str" cm="1">
        <f t="array" ref="M3203">_xlfn.IFS(ds_salaries[[#This Row],[remote_ratio]]=100,"Remote",ds_salaries[[#This Row],[remote_ratio]]=0,"Onsite",ds_salaries[[#This Row],[remote_ratio]]=50,"Hybrid")</f>
        <v>Remote</v>
      </c>
      <c r="N3203" s="10" t="str" cm="1">
        <f t="array" ref="N32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3" s="10" t="str">
        <f>VLOOKUP(ds_salaries[[#This Row],[employee_residence]],country_codes_wiki!A:B,2,0)</f>
        <v>Spain</v>
      </c>
    </row>
    <row r="3204" spans="1:15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  <c r="L3204" s="10" cm="1">
        <f t="array" ref="L3204">MEDIAN(IF(ds_salaries[experience_level]=ds_salaries[[#This Row],[experience_level]],ds_salaries[salary_in_usd]))</f>
        <v>100000</v>
      </c>
      <c r="M3204" s="10" t="str" cm="1">
        <f t="array" ref="M3204">_xlfn.IFS(ds_salaries[[#This Row],[remote_ratio]]=100,"Remote",ds_salaries[[#This Row],[remote_ratio]]=0,"Onsite",ds_salaries[[#This Row],[remote_ratio]]=50,"Hybrid")</f>
        <v>Remote</v>
      </c>
      <c r="N3204" s="10" t="str" cm="1">
        <f t="array" ref="N32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4" s="10" t="str">
        <f>VLOOKUP(ds_salaries[[#This Row],[employee_residence]],country_codes_wiki!A:B,2,0)</f>
        <v>Great Britain</v>
      </c>
    </row>
    <row r="3205" spans="1:15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  <c r="L3205" s="10" cm="1">
        <f t="array" ref="L3205">MEDIAN(IF(ds_salaries[experience_level]=ds_salaries[[#This Row],[experience_level]],ds_salaries[salary_in_usd]))</f>
        <v>100000</v>
      </c>
      <c r="M3205" s="10" t="str" cm="1">
        <f t="array" ref="M3205">_xlfn.IFS(ds_salaries[[#This Row],[remote_ratio]]=100,"Remote",ds_salaries[[#This Row],[remote_ratio]]=0,"Onsite",ds_salaries[[#This Row],[remote_ratio]]=50,"Hybrid")</f>
        <v>Remote</v>
      </c>
      <c r="N3205" s="10" t="str" cm="1">
        <f t="array" ref="N32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5" s="10" t="str">
        <f>VLOOKUP(ds_salaries[[#This Row],[employee_residence]],country_codes_wiki!A:B,2,0)</f>
        <v>Great Britain</v>
      </c>
    </row>
    <row r="3206" spans="1:15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  <c r="L3206" s="10" cm="1">
        <f t="array" ref="L3206">MEDIAN(IF(ds_salaries[experience_level]=ds_salaries[[#This Row],[experience_level]],ds_salaries[salary_in_usd]))</f>
        <v>100000</v>
      </c>
      <c r="M3206" s="10" t="str" cm="1">
        <f t="array" ref="M3206">_xlfn.IFS(ds_salaries[[#This Row],[remote_ratio]]=100,"Remote",ds_salaries[[#This Row],[remote_ratio]]=0,"Onsite",ds_salaries[[#This Row],[remote_ratio]]=50,"Hybrid")</f>
        <v>Remote</v>
      </c>
      <c r="N3206" s="10" t="str" cm="1">
        <f t="array" ref="N32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6" s="10" t="str">
        <f>VLOOKUP(ds_salaries[[#This Row],[employee_residence]],country_codes_wiki!A:B,2,0)</f>
        <v>Greece</v>
      </c>
    </row>
    <row r="3207" spans="1:15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  <c r="L3207" s="10" cm="1">
        <f t="array" ref="L3207">MEDIAN(IF(ds_salaries[experience_level]=ds_salaries[[#This Row],[experience_level]],ds_salaries[salary_in_usd]))</f>
        <v>100000</v>
      </c>
      <c r="M3207" s="10" t="str" cm="1">
        <f t="array" ref="M3207">_xlfn.IFS(ds_salaries[[#This Row],[remote_ratio]]=100,"Remote",ds_salaries[[#This Row],[remote_ratio]]=0,"Onsite",ds_salaries[[#This Row],[remote_ratio]]=50,"Hybrid")</f>
        <v>Remote</v>
      </c>
      <c r="N3207" s="10" t="str" cm="1">
        <f t="array" ref="N32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7" s="10" t="str">
        <f>VLOOKUP(ds_salaries[[#This Row],[employee_residence]],country_codes_wiki!A:B,2,0)</f>
        <v>Greece</v>
      </c>
    </row>
    <row r="3208" spans="1:15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  <c r="L3208" s="10" cm="1">
        <f t="array" ref="L3208">MEDIAN(IF(ds_salaries[experience_level]=ds_salaries[[#This Row],[experience_level]],ds_salaries[salary_in_usd]))</f>
        <v>146000</v>
      </c>
      <c r="M3208" s="10" t="str" cm="1">
        <f t="array" ref="M3208">_xlfn.IFS(ds_salaries[[#This Row],[remote_ratio]]=100,"Remote",ds_salaries[[#This Row],[remote_ratio]]=0,"Onsite",ds_salaries[[#This Row],[remote_ratio]]=50,"Hybrid")</f>
        <v>Onsite</v>
      </c>
      <c r="N3208" s="10" t="str" cm="1">
        <f t="array" ref="N32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8" s="10" t="str">
        <f>VLOOKUP(ds_salaries[[#This Row],[employee_residence]],country_codes_wiki!A:B,2,0)</f>
        <v>United States</v>
      </c>
    </row>
    <row r="3209" spans="1:15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  <c r="L3209" s="10" cm="1">
        <f t="array" ref="L3209">MEDIAN(IF(ds_salaries[experience_level]=ds_salaries[[#This Row],[experience_level]],ds_salaries[salary_in_usd]))</f>
        <v>146000</v>
      </c>
      <c r="M3209" s="10" t="str" cm="1">
        <f t="array" ref="M3209">_xlfn.IFS(ds_salaries[[#This Row],[remote_ratio]]=100,"Remote",ds_salaries[[#This Row],[remote_ratio]]=0,"Onsite",ds_salaries[[#This Row],[remote_ratio]]=50,"Hybrid")</f>
        <v>Onsite</v>
      </c>
      <c r="N3209" s="10" t="str" cm="1">
        <f t="array" ref="N32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09" s="10" t="str">
        <f>VLOOKUP(ds_salaries[[#This Row],[employee_residence]],country_codes_wiki!A:B,2,0)</f>
        <v>United States</v>
      </c>
    </row>
    <row r="3210" spans="1:15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  <c r="L3210" s="10" cm="1">
        <f t="array" ref="L3210">MEDIAN(IF(ds_salaries[experience_level]=ds_salaries[[#This Row],[experience_level]],ds_salaries[salary_in_usd]))</f>
        <v>100000</v>
      </c>
      <c r="M3210" s="10" t="str" cm="1">
        <f t="array" ref="M3210">_xlfn.IFS(ds_salaries[[#This Row],[remote_ratio]]=100,"Remote",ds_salaries[[#This Row],[remote_ratio]]=0,"Onsite",ds_salaries[[#This Row],[remote_ratio]]=50,"Hybrid")</f>
        <v>Remote</v>
      </c>
      <c r="N3210" s="10" t="str" cm="1">
        <f t="array" ref="N32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0" s="10" t="str">
        <f>VLOOKUP(ds_salaries[[#This Row],[employee_residence]],country_codes_wiki!A:B,2,0)</f>
        <v>Greece</v>
      </c>
    </row>
    <row r="3211" spans="1:15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  <c r="L3211" s="10" cm="1">
        <f t="array" ref="L3211">MEDIAN(IF(ds_salaries[experience_level]=ds_salaries[[#This Row],[experience_level]],ds_salaries[salary_in_usd]))</f>
        <v>100000</v>
      </c>
      <c r="M3211" s="10" t="str" cm="1">
        <f t="array" ref="M3211">_xlfn.IFS(ds_salaries[[#This Row],[remote_ratio]]=100,"Remote",ds_salaries[[#This Row],[remote_ratio]]=0,"Onsite",ds_salaries[[#This Row],[remote_ratio]]=50,"Hybrid")</f>
        <v>Remote</v>
      </c>
      <c r="N3211" s="10" t="str" cm="1">
        <f t="array" ref="N32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1" s="10" t="str">
        <f>VLOOKUP(ds_salaries[[#This Row],[employee_residence]],country_codes_wiki!A:B,2,0)</f>
        <v>Greece</v>
      </c>
    </row>
    <row r="3212" spans="1:15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  <c r="L3212" s="10" cm="1">
        <f t="array" ref="L3212">MEDIAN(IF(ds_salaries[experience_level]=ds_salaries[[#This Row],[experience_level]],ds_salaries[salary_in_usd]))</f>
        <v>100000</v>
      </c>
      <c r="M3212" s="10" t="str" cm="1">
        <f t="array" ref="M3212">_xlfn.IFS(ds_salaries[[#This Row],[remote_ratio]]=100,"Remote",ds_salaries[[#This Row],[remote_ratio]]=0,"Onsite",ds_salaries[[#This Row],[remote_ratio]]=50,"Hybrid")</f>
        <v>Remote</v>
      </c>
      <c r="N3212" s="10" t="str" cm="1">
        <f t="array" ref="N32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2" s="10" t="str">
        <f>VLOOKUP(ds_salaries[[#This Row],[employee_residence]],country_codes_wiki!A:B,2,0)</f>
        <v>Great Britain</v>
      </c>
    </row>
    <row r="3213" spans="1:15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  <c r="L3213" s="10" cm="1">
        <f t="array" ref="L3213">MEDIAN(IF(ds_salaries[experience_level]=ds_salaries[[#This Row],[experience_level]],ds_salaries[salary_in_usd]))</f>
        <v>100000</v>
      </c>
      <c r="M3213" s="10" t="str" cm="1">
        <f t="array" ref="M3213">_xlfn.IFS(ds_salaries[[#This Row],[remote_ratio]]=100,"Remote",ds_salaries[[#This Row],[remote_ratio]]=0,"Onsite",ds_salaries[[#This Row],[remote_ratio]]=50,"Hybrid")</f>
        <v>Remote</v>
      </c>
      <c r="N3213" s="10" t="str" cm="1">
        <f t="array" ref="N32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3" s="10" t="str">
        <f>VLOOKUP(ds_salaries[[#This Row],[employee_residence]],country_codes_wiki!A:B,2,0)</f>
        <v>Great Britain</v>
      </c>
    </row>
    <row r="3214" spans="1:15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  <c r="L3214" s="10" cm="1">
        <f t="array" ref="L3214">MEDIAN(IF(ds_salaries[experience_level]=ds_salaries[[#This Row],[experience_level]],ds_salaries[salary_in_usd]))</f>
        <v>146000</v>
      </c>
      <c r="M3214" s="10" t="str" cm="1">
        <f t="array" ref="M3214">_xlfn.IFS(ds_salaries[[#This Row],[remote_ratio]]=100,"Remote",ds_salaries[[#This Row],[remote_ratio]]=0,"Onsite",ds_salaries[[#This Row],[remote_ratio]]=50,"Hybrid")</f>
        <v>Onsite</v>
      </c>
      <c r="N3214" s="10" t="str" cm="1">
        <f t="array" ref="N32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4" s="10" t="str">
        <f>VLOOKUP(ds_salaries[[#This Row],[employee_residence]],country_codes_wiki!A:B,2,0)</f>
        <v>United States</v>
      </c>
    </row>
    <row r="3215" spans="1:15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  <c r="L3215" s="10" cm="1">
        <f t="array" ref="L3215">MEDIAN(IF(ds_salaries[experience_level]=ds_salaries[[#This Row],[experience_level]],ds_salaries[salary_in_usd]))</f>
        <v>146000</v>
      </c>
      <c r="M3215" s="10" t="str" cm="1">
        <f t="array" ref="M3215">_xlfn.IFS(ds_salaries[[#This Row],[remote_ratio]]=100,"Remote",ds_salaries[[#This Row],[remote_ratio]]=0,"Onsite",ds_salaries[[#This Row],[remote_ratio]]=50,"Hybrid")</f>
        <v>Onsite</v>
      </c>
      <c r="N3215" s="10" t="str" cm="1">
        <f t="array" ref="N32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5" s="10" t="str">
        <f>VLOOKUP(ds_salaries[[#This Row],[employee_residence]],country_codes_wiki!A:B,2,0)</f>
        <v>United States</v>
      </c>
    </row>
    <row r="3216" spans="1:15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  <c r="L3216" s="10" cm="1">
        <f t="array" ref="L3216">MEDIAN(IF(ds_salaries[experience_level]=ds_salaries[[#This Row],[experience_level]],ds_salaries[salary_in_usd]))</f>
        <v>100000</v>
      </c>
      <c r="M3216" s="10" t="str" cm="1">
        <f t="array" ref="M3216">_xlfn.IFS(ds_salaries[[#This Row],[remote_ratio]]=100,"Remote",ds_salaries[[#This Row],[remote_ratio]]=0,"Onsite",ds_salaries[[#This Row],[remote_ratio]]=50,"Hybrid")</f>
        <v>Remote</v>
      </c>
      <c r="N3216" s="10" t="str" cm="1">
        <f t="array" ref="N32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6" s="10" t="str">
        <f>VLOOKUP(ds_salaries[[#This Row],[employee_residence]],country_codes_wiki!A:B,2,0)</f>
        <v>Spain</v>
      </c>
    </row>
    <row r="3217" spans="1:15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  <c r="L3217" s="10" cm="1">
        <f t="array" ref="L3217">MEDIAN(IF(ds_salaries[experience_level]=ds_salaries[[#This Row],[experience_level]],ds_salaries[salary_in_usd]))</f>
        <v>100000</v>
      </c>
      <c r="M3217" s="10" t="str" cm="1">
        <f t="array" ref="M3217">_xlfn.IFS(ds_salaries[[#This Row],[remote_ratio]]=100,"Remote",ds_salaries[[#This Row],[remote_ratio]]=0,"Onsite",ds_salaries[[#This Row],[remote_ratio]]=50,"Hybrid")</f>
        <v>Remote</v>
      </c>
      <c r="N3217" s="10" t="str" cm="1">
        <f t="array" ref="N32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7" s="10" t="str">
        <f>VLOOKUP(ds_salaries[[#This Row],[employee_residence]],country_codes_wiki!A:B,2,0)</f>
        <v>Spain</v>
      </c>
    </row>
    <row r="3218" spans="1:15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  <c r="L3218" s="10" cm="1">
        <f t="array" ref="L3218">MEDIAN(IF(ds_salaries[experience_level]=ds_salaries[[#This Row],[experience_level]],ds_salaries[salary_in_usd]))</f>
        <v>146000</v>
      </c>
      <c r="M3218" s="10" t="str" cm="1">
        <f t="array" ref="M3218">_xlfn.IFS(ds_salaries[[#This Row],[remote_ratio]]=100,"Remote",ds_salaries[[#This Row],[remote_ratio]]=0,"Onsite",ds_salaries[[#This Row],[remote_ratio]]=50,"Hybrid")</f>
        <v>Remote</v>
      </c>
      <c r="N3218" s="10" t="str" cm="1">
        <f t="array" ref="N32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8" s="10" t="str">
        <f>VLOOKUP(ds_salaries[[#This Row],[employee_residence]],country_codes_wiki!A:B,2,0)</f>
        <v>United States</v>
      </c>
    </row>
    <row r="3219" spans="1:15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  <c r="L3219" s="10" cm="1">
        <f t="array" ref="L3219">MEDIAN(IF(ds_salaries[experience_level]=ds_salaries[[#This Row],[experience_level]],ds_salaries[salary_in_usd]))</f>
        <v>146000</v>
      </c>
      <c r="M3219" s="10" t="str" cm="1">
        <f t="array" ref="M3219">_xlfn.IFS(ds_salaries[[#This Row],[remote_ratio]]=100,"Remote",ds_salaries[[#This Row],[remote_ratio]]=0,"Onsite",ds_salaries[[#This Row],[remote_ratio]]=50,"Hybrid")</f>
        <v>Remote</v>
      </c>
      <c r="N3219" s="10" t="str" cm="1">
        <f t="array" ref="N32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19" s="10" t="str">
        <f>VLOOKUP(ds_salaries[[#This Row],[employee_residence]],country_codes_wiki!A:B,2,0)</f>
        <v>United States</v>
      </c>
    </row>
    <row r="3220" spans="1:15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  <c r="L3220" s="10" cm="1">
        <f t="array" ref="L3220">MEDIAN(IF(ds_salaries[experience_level]=ds_salaries[[#This Row],[experience_level]],ds_salaries[salary_in_usd]))</f>
        <v>100000</v>
      </c>
      <c r="M3220" s="10" t="str" cm="1">
        <f t="array" ref="M3220">_xlfn.IFS(ds_salaries[[#This Row],[remote_ratio]]=100,"Remote",ds_salaries[[#This Row],[remote_ratio]]=0,"Onsite",ds_salaries[[#This Row],[remote_ratio]]=50,"Hybrid")</f>
        <v>Onsite</v>
      </c>
      <c r="N3220" s="10" t="str" cm="1">
        <f t="array" ref="N32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0" s="10" t="str">
        <f>VLOOKUP(ds_salaries[[#This Row],[employee_residence]],country_codes_wiki!A:B,2,0)</f>
        <v>Great Britain</v>
      </c>
    </row>
    <row r="3221" spans="1:15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  <c r="L3221" s="10" cm="1">
        <f t="array" ref="L3221">MEDIAN(IF(ds_salaries[experience_level]=ds_salaries[[#This Row],[experience_level]],ds_salaries[salary_in_usd]))</f>
        <v>100000</v>
      </c>
      <c r="M3221" s="10" t="str" cm="1">
        <f t="array" ref="M3221">_xlfn.IFS(ds_salaries[[#This Row],[remote_ratio]]=100,"Remote",ds_salaries[[#This Row],[remote_ratio]]=0,"Onsite",ds_salaries[[#This Row],[remote_ratio]]=50,"Hybrid")</f>
        <v>Onsite</v>
      </c>
      <c r="N3221" s="10" t="str" cm="1">
        <f t="array" ref="N32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1" s="10" t="str">
        <f>VLOOKUP(ds_salaries[[#This Row],[employee_residence]],country_codes_wiki!A:B,2,0)</f>
        <v>Great Britain</v>
      </c>
    </row>
    <row r="3222" spans="1:15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  <c r="L3222" s="10" cm="1">
        <f t="array" ref="L3222">MEDIAN(IF(ds_salaries[experience_level]=ds_salaries[[#This Row],[experience_level]],ds_salaries[salary_in_usd]))</f>
        <v>100000</v>
      </c>
      <c r="M3222" s="10" t="str" cm="1">
        <f t="array" ref="M3222">_xlfn.IFS(ds_salaries[[#This Row],[remote_ratio]]=100,"Remote",ds_salaries[[#This Row],[remote_ratio]]=0,"Onsite",ds_salaries[[#This Row],[remote_ratio]]=50,"Hybrid")</f>
        <v>Remote</v>
      </c>
      <c r="N3222" s="10" t="str" cm="1">
        <f t="array" ref="N32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2" s="10" t="str">
        <f>VLOOKUP(ds_salaries[[#This Row],[employee_residence]],country_codes_wiki!A:B,2,0)</f>
        <v>Greece</v>
      </c>
    </row>
    <row r="3223" spans="1:15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  <c r="L3223" s="10" cm="1">
        <f t="array" ref="L3223">MEDIAN(IF(ds_salaries[experience_level]=ds_salaries[[#This Row],[experience_level]],ds_salaries[salary_in_usd]))</f>
        <v>100000</v>
      </c>
      <c r="M3223" s="10" t="str" cm="1">
        <f t="array" ref="M3223">_xlfn.IFS(ds_salaries[[#This Row],[remote_ratio]]=100,"Remote",ds_salaries[[#This Row],[remote_ratio]]=0,"Onsite",ds_salaries[[#This Row],[remote_ratio]]=50,"Hybrid")</f>
        <v>Remote</v>
      </c>
      <c r="N3223" s="10" t="str" cm="1">
        <f t="array" ref="N32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3" s="10" t="str">
        <f>VLOOKUP(ds_salaries[[#This Row],[employee_residence]],country_codes_wiki!A:B,2,0)</f>
        <v>Greece</v>
      </c>
    </row>
    <row r="3224" spans="1:15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  <c r="L3224" s="10" cm="1">
        <f t="array" ref="L3224">MEDIAN(IF(ds_salaries[experience_level]=ds_salaries[[#This Row],[experience_level]],ds_salaries[salary_in_usd]))</f>
        <v>100000</v>
      </c>
      <c r="M3224" s="10" t="str" cm="1">
        <f t="array" ref="M3224">_xlfn.IFS(ds_salaries[[#This Row],[remote_ratio]]=100,"Remote",ds_salaries[[#This Row],[remote_ratio]]=0,"Onsite",ds_salaries[[#This Row],[remote_ratio]]=50,"Hybrid")</f>
        <v>Remote</v>
      </c>
      <c r="N3224" s="10" t="str" cm="1">
        <f t="array" ref="N32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4" s="10" t="str">
        <f>VLOOKUP(ds_salaries[[#This Row],[employee_residence]],country_codes_wiki!A:B,2,0)</f>
        <v>Great Britain</v>
      </c>
    </row>
    <row r="3225" spans="1:15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  <c r="L3225" s="10" cm="1">
        <f t="array" ref="L3225">MEDIAN(IF(ds_salaries[experience_level]=ds_salaries[[#This Row],[experience_level]],ds_salaries[salary_in_usd]))</f>
        <v>100000</v>
      </c>
      <c r="M3225" s="10" t="str" cm="1">
        <f t="array" ref="M3225">_xlfn.IFS(ds_salaries[[#This Row],[remote_ratio]]=100,"Remote",ds_salaries[[#This Row],[remote_ratio]]=0,"Onsite",ds_salaries[[#This Row],[remote_ratio]]=50,"Hybrid")</f>
        <v>Remote</v>
      </c>
      <c r="N3225" s="10" t="str" cm="1">
        <f t="array" ref="N32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5" s="10" t="str">
        <f>VLOOKUP(ds_salaries[[#This Row],[employee_residence]],country_codes_wiki!A:B,2,0)</f>
        <v>Great Britain</v>
      </c>
    </row>
    <row r="3226" spans="1:15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  <c r="L3226" s="10" cm="1">
        <f t="array" ref="L3226">MEDIAN(IF(ds_salaries[experience_level]=ds_salaries[[#This Row],[experience_level]],ds_salaries[salary_in_usd]))</f>
        <v>100000</v>
      </c>
      <c r="M3226" s="10" t="str" cm="1">
        <f t="array" ref="M3226">_xlfn.IFS(ds_salaries[[#This Row],[remote_ratio]]=100,"Remote",ds_salaries[[#This Row],[remote_ratio]]=0,"Onsite",ds_salaries[[#This Row],[remote_ratio]]=50,"Hybrid")</f>
        <v>Hybrid</v>
      </c>
      <c r="N3226" s="10" t="str" cm="1">
        <f t="array" ref="N32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6" s="10" t="str">
        <f>VLOOKUP(ds_salaries[[#This Row],[employee_residence]],country_codes_wiki!A:B,2,0)</f>
        <v>Italy</v>
      </c>
    </row>
    <row r="3227" spans="1:15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  <c r="L3227" s="10" cm="1">
        <f t="array" ref="L3227">MEDIAN(IF(ds_salaries[experience_level]=ds_salaries[[#This Row],[experience_level]],ds_salaries[salary_in_usd]))</f>
        <v>146000</v>
      </c>
      <c r="M3227" s="10" t="str" cm="1">
        <f t="array" ref="M3227">_xlfn.IFS(ds_salaries[[#This Row],[remote_ratio]]=100,"Remote",ds_salaries[[#This Row],[remote_ratio]]=0,"Onsite",ds_salaries[[#This Row],[remote_ratio]]=50,"Hybrid")</f>
        <v>Remote</v>
      </c>
      <c r="N3227" s="10" t="str" cm="1">
        <f t="array" ref="N32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7" s="10" t="str">
        <f>VLOOKUP(ds_salaries[[#This Row],[employee_residence]],country_codes_wiki!A:B,2,0)</f>
        <v>Argentina</v>
      </c>
    </row>
    <row r="3228" spans="1:15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  <c r="L3228" s="10" cm="1">
        <f t="array" ref="L3228">MEDIAN(IF(ds_salaries[experience_level]=ds_salaries[[#This Row],[experience_level]],ds_salaries[salary_in_usd]))</f>
        <v>100000</v>
      </c>
      <c r="M3228" s="10" t="str" cm="1">
        <f t="array" ref="M3228">_xlfn.IFS(ds_salaries[[#This Row],[remote_ratio]]=100,"Remote",ds_salaries[[#This Row],[remote_ratio]]=0,"Onsite",ds_salaries[[#This Row],[remote_ratio]]=50,"Hybrid")</f>
        <v>Onsite</v>
      </c>
      <c r="N3228" s="10" t="str" cm="1">
        <f t="array" ref="N32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8" s="10" t="str">
        <f>VLOOKUP(ds_salaries[[#This Row],[employee_residence]],country_codes_wiki!A:B,2,0)</f>
        <v>United States</v>
      </c>
    </row>
    <row r="3229" spans="1:15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  <c r="L3229" s="10" cm="1">
        <f t="array" ref="L3229">MEDIAN(IF(ds_salaries[experience_level]=ds_salaries[[#This Row],[experience_level]],ds_salaries[salary_in_usd]))</f>
        <v>100000</v>
      </c>
      <c r="M3229" s="10" t="str" cm="1">
        <f t="array" ref="M3229">_xlfn.IFS(ds_salaries[[#This Row],[remote_ratio]]=100,"Remote",ds_salaries[[#This Row],[remote_ratio]]=0,"Onsite",ds_salaries[[#This Row],[remote_ratio]]=50,"Hybrid")</f>
        <v>Onsite</v>
      </c>
      <c r="N3229" s="10" t="str" cm="1">
        <f t="array" ref="N32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29" s="10" t="str">
        <f>VLOOKUP(ds_salaries[[#This Row],[employee_residence]],country_codes_wiki!A:B,2,0)</f>
        <v>United States</v>
      </c>
    </row>
    <row r="3230" spans="1:15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  <c r="L3230" s="10" cm="1">
        <f t="array" ref="L3230">MEDIAN(IF(ds_salaries[experience_level]=ds_salaries[[#This Row],[experience_level]],ds_salaries[salary_in_usd]))</f>
        <v>100000</v>
      </c>
      <c r="M3230" s="10" t="str" cm="1">
        <f t="array" ref="M3230">_xlfn.IFS(ds_salaries[[#This Row],[remote_ratio]]=100,"Remote",ds_salaries[[#This Row],[remote_ratio]]=0,"Onsite",ds_salaries[[#This Row],[remote_ratio]]=50,"Hybrid")</f>
        <v>Remote</v>
      </c>
      <c r="N3230" s="10" t="str" cm="1">
        <f t="array" ref="N32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0" s="10" t="str">
        <f>VLOOKUP(ds_salaries[[#This Row],[employee_residence]],country_codes_wiki!A:B,2,0)</f>
        <v>United States</v>
      </c>
    </row>
    <row r="3231" spans="1:15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  <c r="L3231" s="10" cm="1">
        <f t="array" ref="L3231">MEDIAN(IF(ds_salaries[experience_level]=ds_salaries[[#This Row],[experience_level]],ds_salaries[salary_in_usd]))</f>
        <v>100000</v>
      </c>
      <c r="M3231" s="10" t="str" cm="1">
        <f t="array" ref="M3231">_xlfn.IFS(ds_salaries[[#This Row],[remote_ratio]]=100,"Remote",ds_salaries[[#This Row],[remote_ratio]]=0,"Onsite",ds_salaries[[#This Row],[remote_ratio]]=50,"Hybrid")</f>
        <v>Remote</v>
      </c>
      <c r="N3231" s="10" t="str" cm="1">
        <f t="array" ref="N32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1" s="10" t="str">
        <f>VLOOKUP(ds_salaries[[#This Row],[employee_residence]],country_codes_wiki!A:B,2,0)</f>
        <v>United States</v>
      </c>
    </row>
    <row r="3232" spans="1:15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  <c r="L3232" s="10" cm="1">
        <f t="array" ref="L3232">MEDIAN(IF(ds_salaries[experience_level]=ds_salaries[[#This Row],[experience_level]],ds_salaries[salary_in_usd]))</f>
        <v>100000</v>
      </c>
      <c r="M3232" s="10" t="str" cm="1">
        <f t="array" ref="M3232">_xlfn.IFS(ds_salaries[[#This Row],[remote_ratio]]=100,"Remote",ds_salaries[[#This Row],[remote_ratio]]=0,"Onsite",ds_salaries[[#This Row],[remote_ratio]]=50,"Hybrid")</f>
        <v>Remote</v>
      </c>
      <c r="N3232" s="10" t="str" cm="1">
        <f t="array" ref="N32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2" s="10" t="str">
        <f>VLOOKUP(ds_salaries[[#This Row],[employee_residence]],country_codes_wiki!A:B,2,0)</f>
        <v>United States</v>
      </c>
    </row>
    <row r="3233" spans="1:15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  <c r="L3233" s="10" cm="1">
        <f t="array" ref="L3233">MEDIAN(IF(ds_salaries[experience_level]=ds_salaries[[#This Row],[experience_level]],ds_salaries[salary_in_usd]))</f>
        <v>100000</v>
      </c>
      <c r="M3233" s="10" t="str" cm="1">
        <f t="array" ref="M3233">_xlfn.IFS(ds_salaries[[#This Row],[remote_ratio]]=100,"Remote",ds_salaries[[#This Row],[remote_ratio]]=0,"Onsite",ds_salaries[[#This Row],[remote_ratio]]=50,"Hybrid")</f>
        <v>Remote</v>
      </c>
      <c r="N3233" s="10" t="str" cm="1">
        <f t="array" ref="N32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3" s="10" t="str">
        <f>VLOOKUP(ds_salaries[[#This Row],[employee_residence]],country_codes_wiki!A:B,2,0)</f>
        <v>United States</v>
      </c>
    </row>
    <row r="3234" spans="1:15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  <c r="L3234" s="10" cm="1">
        <f t="array" ref="L3234">MEDIAN(IF(ds_salaries[experience_level]=ds_salaries[[#This Row],[experience_level]],ds_salaries[salary_in_usd]))</f>
        <v>146000</v>
      </c>
      <c r="M3234" s="10" t="str" cm="1">
        <f t="array" ref="M3234">_xlfn.IFS(ds_salaries[[#This Row],[remote_ratio]]=100,"Remote",ds_salaries[[#This Row],[remote_ratio]]=0,"Onsite",ds_salaries[[#This Row],[remote_ratio]]=50,"Hybrid")</f>
        <v>Onsite</v>
      </c>
      <c r="N3234" s="10" t="str" cm="1">
        <f t="array" ref="N32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4" s="10" t="str">
        <f>VLOOKUP(ds_salaries[[#This Row],[employee_residence]],country_codes_wiki!A:B,2,0)</f>
        <v>United States</v>
      </c>
    </row>
    <row r="3235" spans="1:15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  <c r="L3235" s="10" cm="1">
        <f t="array" ref="L3235">MEDIAN(IF(ds_salaries[experience_level]=ds_salaries[[#This Row],[experience_level]],ds_salaries[salary_in_usd]))</f>
        <v>146000</v>
      </c>
      <c r="M3235" s="10" t="str" cm="1">
        <f t="array" ref="M3235">_xlfn.IFS(ds_salaries[[#This Row],[remote_ratio]]=100,"Remote",ds_salaries[[#This Row],[remote_ratio]]=0,"Onsite",ds_salaries[[#This Row],[remote_ratio]]=50,"Hybrid")</f>
        <v>Onsite</v>
      </c>
      <c r="N3235" s="10" t="str" cm="1">
        <f t="array" ref="N32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5" s="10" t="str">
        <f>VLOOKUP(ds_salaries[[#This Row],[employee_residence]],country_codes_wiki!A:B,2,0)</f>
        <v>United States</v>
      </c>
    </row>
    <row r="3236" spans="1:15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  <c r="L3236" s="10" cm="1">
        <f t="array" ref="L3236">MEDIAN(IF(ds_salaries[experience_level]=ds_salaries[[#This Row],[experience_level]],ds_salaries[salary_in_usd]))</f>
        <v>100000</v>
      </c>
      <c r="M3236" s="10" t="str" cm="1">
        <f t="array" ref="M3236">_xlfn.IFS(ds_salaries[[#This Row],[remote_ratio]]=100,"Remote",ds_salaries[[#This Row],[remote_ratio]]=0,"Onsite",ds_salaries[[#This Row],[remote_ratio]]=50,"Hybrid")</f>
        <v>Onsite</v>
      </c>
      <c r="N3236" s="10" t="str" cm="1">
        <f t="array" ref="N32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6" s="10" t="str">
        <f>VLOOKUP(ds_salaries[[#This Row],[employee_residence]],country_codes_wiki!A:B,2,0)</f>
        <v>United States</v>
      </c>
    </row>
    <row r="3237" spans="1:15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  <c r="L3237" s="10" cm="1">
        <f t="array" ref="L3237">MEDIAN(IF(ds_salaries[experience_level]=ds_salaries[[#This Row],[experience_level]],ds_salaries[salary_in_usd]))</f>
        <v>100000</v>
      </c>
      <c r="M3237" s="10" t="str" cm="1">
        <f t="array" ref="M3237">_xlfn.IFS(ds_salaries[[#This Row],[remote_ratio]]=100,"Remote",ds_salaries[[#This Row],[remote_ratio]]=0,"Onsite",ds_salaries[[#This Row],[remote_ratio]]=50,"Hybrid")</f>
        <v>Onsite</v>
      </c>
      <c r="N3237" s="10" t="str" cm="1">
        <f t="array" ref="N32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7" s="10" t="str">
        <f>VLOOKUP(ds_salaries[[#This Row],[employee_residence]],country_codes_wiki!A:B,2,0)</f>
        <v>United States</v>
      </c>
    </row>
    <row r="3238" spans="1:15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  <c r="L3238" s="10" cm="1">
        <f t="array" ref="L3238">MEDIAN(IF(ds_salaries[experience_level]=ds_salaries[[#This Row],[experience_level]],ds_salaries[salary_in_usd]))</f>
        <v>146000</v>
      </c>
      <c r="M3238" s="10" t="str" cm="1">
        <f t="array" ref="M3238">_xlfn.IFS(ds_salaries[[#This Row],[remote_ratio]]=100,"Remote",ds_salaries[[#This Row],[remote_ratio]]=0,"Onsite",ds_salaries[[#This Row],[remote_ratio]]=50,"Hybrid")</f>
        <v>Onsite</v>
      </c>
      <c r="N3238" s="10" t="str" cm="1">
        <f t="array" ref="N32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8" s="10" t="str">
        <f>VLOOKUP(ds_salaries[[#This Row],[employee_residence]],country_codes_wiki!A:B,2,0)</f>
        <v>United States</v>
      </c>
    </row>
    <row r="3239" spans="1:15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  <c r="L3239" s="10" cm="1">
        <f t="array" ref="L3239">MEDIAN(IF(ds_salaries[experience_level]=ds_salaries[[#This Row],[experience_level]],ds_salaries[salary_in_usd]))</f>
        <v>146000</v>
      </c>
      <c r="M3239" s="10" t="str" cm="1">
        <f t="array" ref="M3239">_xlfn.IFS(ds_salaries[[#This Row],[remote_ratio]]=100,"Remote",ds_salaries[[#This Row],[remote_ratio]]=0,"Onsite",ds_salaries[[#This Row],[remote_ratio]]=50,"Hybrid")</f>
        <v>Onsite</v>
      </c>
      <c r="N3239" s="10" t="str" cm="1">
        <f t="array" ref="N32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39" s="10" t="str">
        <f>VLOOKUP(ds_salaries[[#This Row],[employee_residence]],country_codes_wiki!A:B,2,0)</f>
        <v>United States</v>
      </c>
    </row>
    <row r="3240" spans="1:15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  <c r="L3240" s="10" cm="1">
        <f t="array" ref="L3240">MEDIAN(IF(ds_salaries[experience_level]=ds_salaries[[#This Row],[experience_level]],ds_salaries[salary_in_usd]))</f>
        <v>196000</v>
      </c>
      <c r="M3240" s="10" t="str" cm="1">
        <f t="array" ref="M3240">_xlfn.IFS(ds_salaries[[#This Row],[remote_ratio]]=100,"Remote",ds_salaries[[#This Row],[remote_ratio]]=0,"Onsite",ds_salaries[[#This Row],[remote_ratio]]=50,"Hybrid")</f>
        <v>Remote</v>
      </c>
      <c r="N3240" s="10" t="str" cm="1">
        <f t="array" ref="N32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0" s="10" t="str">
        <f>VLOOKUP(ds_salaries[[#This Row],[employee_residence]],country_codes_wiki!A:B,2,0)</f>
        <v>United States</v>
      </c>
    </row>
    <row r="3241" spans="1:15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  <c r="L3241" s="10" cm="1">
        <f t="array" ref="L3241">MEDIAN(IF(ds_salaries[experience_level]=ds_salaries[[#This Row],[experience_level]],ds_salaries[salary_in_usd]))</f>
        <v>196000</v>
      </c>
      <c r="M3241" s="10" t="str" cm="1">
        <f t="array" ref="M3241">_xlfn.IFS(ds_salaries[[#This Row],[remote_ratio]]=100,"Remote",ds_salaries[[#This Row],[remote_ratio]]=0,"Onsite",ds_salaries[[#This Row],[remote_ratio]]=50,"Hybrid")</f>
        <v>Remote</v>
      </c>
      <c r="N3241" s="10" t="str" cm="1">
        <f t="array" ref="N32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1" s="10" t="str">
        <f>VLOOKUP(ds_salaries[[#This Row],[employee_residence]],country_codes_wiki!A:B,2,0)</f>
        <v>United States</v>
      </c>
    </row>
    <row r="3242" spans="1:15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  <c r="L3242" s="10" cm="1">
        <f t="array" ref="L3242">MEDIAN(IF(ds_salaries[experience_level]=ds_salaries[[#This Row],[experience_level]],ds_salaries[salary_in_usd]))</f>
        <v>100000</v>
      </c>
      <c r="M3242" s="10" t="str" cm="1">
        <f t="array" ref="M3242">_xlfn.IFS(ds_salaries[[#This Row],[remote_ratio]]=100,"Remote",ds_salaries[[#This Row],[remote_ratio]]=0,"Onsite",ds_salaries[[#This Row],[remote_ratio]]=50,"Hybrid")</f>
        <v>Onsite</v>
      </c>
      <c r="N3242" s="10" t="str" cm="1">
        <f t="array" ref="N32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2" s="10" t="str">
        <f>VLOOKUP(ds_salaries[[#This Row],[employee_residence]],country_codes_wiki!A:B,2,0)</f>
        <v>Great Britain</v>
      </c>
    </row>
    <row r="3243" spans="1:15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  <c r="L3243" s="10" cm="1">
        <f t="array" ref="L3243">MEDIAN(IF(ds_salaries[experience_level]=ds_salaries[[#This Row],[experience_level]],ds_salaries[salary_in_usd]))</f>
        <v>100000</v>
      </c>
      <c r="M3243" s="10" t="str" cm="1">
        <f t="array" ref="M3243">_xlfn.IFS(ds_salaries[[#This Row],[remote_ratio]]=100,"Remote",ds_salaries[[#This Row],[remote_ratio]]=0,"Onsite",ds_salaries[[#This Row],[remote_ratio]]=50,"Hybrid")</f>
        <v>Onsite</v>
      </c>
      <c r="N3243" s="10" t="str" cm="1">
        <f t="array" ref="N32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3" s="10" t="str">
        <f>VLOOKUP(ds_salaries[[#This Row],[employee_residence]],country_codes_wiki!A:B,2,0)</f>
        <v>Great Britain</v>
      </c>
    </row>
    <row r="3244" spans="1:15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  <c r="L3244" s="10" cm="1">
        <f t="array" ref="L3244">MEDIAN(IF(ds_salaries[experience_level]=ds_salaries[[#This Row],[experience_level]],ds_salaries[salary_in_usd]))</f>
        <v>100000</v>
      </c>
      <c r="M3244" s="10" t="str" cm="1">
        <f t="array" ref="M3244">_xlfn.IFS(ds_salaries[[#This Row],[remote_ratio]]=100,"Remote",ds_salaries[[#This Row],[remote_ratio]]=0,"Onsite",ds_salaries[[#This Row],[remote_ratio]]=50,"Hybrid")</f>
        <v>Onsite</v>
      </c>
      <c r="N3244" s="10" t="str" cm="1">
        <f t="array" ref="N32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4" s="10" t="str">
        <f>VLOOKUP(ds_salaries[[#This Row],[employee_residence]],country_codes_wiki!A:B,2,0)</f>
        <v>Great Britain</v>
      </c>
    </row>
    <row r="3245" spans="1:15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  <c r="L3245" s="10" cm="1">
        <f t="array" ref="L3245">MEDIAN(IF(ds_salaries[experience_level]=ds_salaries[[#This Row],[experience_level]],ds_salaries[salary_in_usd]))</f>
        <v>100000</v>
      </c>
      <c r="M3245" s="10" t="str" cm="1">
        <f t="array" ref="M3245">_xlfn.IFS(ds_salaries[[#This Row],[remote_ratio]]=100,"Remote",ds_salaries[[#This Row],[remote_ratio]]=0,"Onsite",ds_salaries[[#This Row],[remote_ratio]]=50,"Hybrid")</f>
        <v>Onsite</v>
      </c>
      <c r="N3245" s="10" t="str" cm="1">
        <f t="array" ref="N32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5" s="10" t="str">
        <f>VLOOKUP(ds_salaries[[#This Row],[employee_residence]],country_codes_wiki!A:B,2,0)</f>
        <v>Great Britain</v>
      </c>
    </row>
    <row r="3246" spans="1:15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  <c r="L3246" s="10" cm="1">
        <f t="array" ref="L3246">MEDIAN(IF(ds_salaries[experience_level]=ds_salaries[[#This Row],[experience_level]],ds_salaries[salary_in_usd]))</f>
        <v>146000</v>
      </c>
      <c r="M3246" s="10" t="str" cm="1">
        <f t="array" ref="M3246">_xlfn.IFS(ds_salaries[[#This Row],[remote_ratio]]=100,"Remote",ds_salaries[[#This Row],[remote_ratio]]=0,"Onsite",ds_salaries[[#This Row],[remote_ratio]]=50,"Hybrid")</f>
        <v>Remote</v>
      </c>
      <c r="N3246" s="10" t="str" cm="1">
        <f t="array" ref="N32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6" s="10" t="str">
        <f>VLOOKUP(ds_salaries[[#This Row],[employee_residence]],country_codes_wiki!A:B,2,0)</f>
        <v>United States</v>
      </c>
    </row>
    <row r="3247" spans="1:15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  <c r="L3247" s="10" cm="1">
        <f t="array" ref="L3247">MEDIAN(IF(ds_salaries[experience_level]=ds_salaries[[#This Row],[experience_level]],ds_salaries[salary_in_usd]))</f>
        <v>146000</v>
      </c>
      <c r="M3247" s="10" t="str" cm="1">
        <f t="array" ref="M3247">_xlfn.IFS(ds_salaries[[#This Row],[remote_ratio]]=100,"Remote",ds_salaries[[#This Row],[remote_ratio]]=0,"Onsite",ds_salaries[[#This Row],[remote_ratio]]=50,"Hybrid")</f>
        <v>Remote</v>
      </c>
      <c r="N3247" s="10" t="str" cm="1">
        <f t="array" ref="N32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7" s="10" t="str">
        <f>VLOOKUP(ds_salaries[[#This Row],[employee_residence]],country_codes_wiki!A:B,2,0)</f>
        <v>United States</v>
      </c>
    </row>
    <row r="3248" spans="1:15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  <c r="L3248" s="10" cm="1">
        <f t="array" ref="L3248">MEDIAN(IF(ds_salaries[experience_level]=ds_salaries[[#This Row],[experience_level]],ds_salaries[salary_in_usd]))</f>
        <v>146000</v>
      </c>
      <c r="M3248" s="10" t="str" cm="1">
        <f t="array" ref="M3248">_xlfn.IFS(ds_salaries[[#This Row],[remote_ratio]]=100,"Remote",ds_salaries[[#This Row],[remote_ratio]]=0,"Onsite",ds_salaries[[#This Row],[remote_ratio]]=50,"Hybrid")</f>
        <v>Remote</v>
      </c>
      <c r="N3248" s="10" t="str" cm="1">
        <f t="array" ref="N32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8" s="10" t="str">
        <f>VLOOKUP(ds_salaries[[#This Row],[employee_residence]],country_codes_wiki!A:B,2,0)</f>
        <v>United States</v>
      </c>
    </row>
    <row r="3249" spans="1:15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  <c r="L3249" s="10" cm="1">
        <f t="array" ref="L3249">MEDIAN(IF(ds_salaries[experience_level]=ds_salaries[[#This Row],[experience_level]],ds_salaries[salary_in_usd]))</f>
        <v>146000</v>
      </c>
      <c r="M3249" s="10" t="str" cm="1">
        <f t="array" ref="M3249">_xlfn.IFS(ds_salaries[[#This Row],[remote_ratio]]=100,"Remote",ds_salaries[[#This Row],[remote_ratio]]=0,"Onsite",ds_salaries[[#This Row],[remote_ratio]]=50,"Hybrid")</f>
        <v>Remote</v>
      </c>
      <c r="N3249" s="10" t="str" cm="1">
        <f t="array" ref="N32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49" s="10" t="str">
        <f>VLOOKUP(ds_salaries[[#This Row],[employee_residence]],country_codes_wiki!A:B,2,0)</f>
        <v>United States</v>
      </c>
    </row>
    <row r="3250" spans="1:15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  <c r="L3250" s="10" cm="1">
        <f t="array" ref="L3250">MEDIAN(IF(ds_salaries[experience_level]=ds_salaries[[#This Row],[experience_level]],ds_salaries[salary_in_usd]))</f>
        <v>146000</v>
      </c>
      <c r="M3250" s="10" t="str" cm="1">
        <f t="array" ref="M3250">_xlfn.IFS(ds_salaries[[#This Row],[remote_ratio]]=100,"Remote",ds_salaries[[#This Row],[remote_ratio]]=0,"Onsite",ds_salaries[[#This Row],[remote_ratio]]=50,"Hybrid")</f>
        <v>Onsite</v>
      </c>
      <c r="N3250" s="10" t="str" cm="1">
        <f t="array" ref="N32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0" s="10" t="str">
        <f>VLOOKUP(ds_salaries[[#This Row],[employee_residence]],country_codes_wiki!A:B,2,0)</f>
        <v>United States</v>
      </c>
    </row>
    <row r="3251" spans="1:15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  <c r="L3251" s="10" cm="1">
        <f t="array" ref="L3251">MEDIAN(IF(ds_salaries[experience_level]=ds_salaries[[#This Row],[experience_level]],ds_salaries[salary_in_usd]))</f>
        <v>146000</v>
      </c>
      <c r="M3251" s="10" t="str" cm="1">
        <f t="array" ref="M3251">_xlfn.IFS(ds_salaries[[#This Row],[remote_ratio]]=100,"Remote",ds_salaries[[#This Row],[remote_ratio]]=0,"Onsite",ds_salaries[[#This Row],[remote_ratio]]=50,"Hybrid")</f>
        <v>Onsite</v>
      </c>
      <c r="N3251" s="10" t="str" cm="1">
        <f t="array" ref="N32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1" s="10" t="str">
        <f>VLOOKUP(ds_salaries[[#This Row],[employee_residence]],country_codes_wiki!A:B,2,0)</f>
        <v>United States</v>
      </c>
    </row>
    <row r="3252" spans="1:15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  <c r="L3252" s="10" cm="1">
        <f t="array" ref="L3252">MEDIAN(IF(ds_salaries[experience_level]=ds_salaries[[#This Row],[experience_level]],ds_salaries[salary_in_usd]))</f>
        <v>146000</v>
      </c>
      <c r="M3252" s="10" t="str" cm="1">
        <f t="array" ref="M3252">_xlfn.IFS(ds_salaries[[#This Row],[remote_ratio]]=100,"Remote",ds_salaries[[#This Row],[remote_ratio]]=0,"Onsite",ds_salaries[[#This Row],[remote_ratio]]=50,"Hybrid")</f>
        <v>Onsite</v>
      </c>
      <c r="N3252" s="10" t="str" cm="1">
        <f t="array" ref="N32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2" s="10" t="str">
        <f>VLOOKUP(ds_salaries[[#This Row],[employee_residence]],country_codes_wiki!A:B,2,0)</f>
        <v>United States</v>
      </c>
    </row>
    <row r="3253" spans="1:15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  <c r="L3253" s="10" cm="1">
        <f t="array" ref="L3253">MEDIAN(IF(ds_salaries[experience_level]=ds_salaries[[#This Row],[experience_level]],ds_salaries[salary_in_usd]))</f>
        <v>146000</v>
      </c>
      <c r="M3253" s="10" t="str" cm="1">
        <f t="array" ref="M3253">_xlfn.IFS(ds_salaries[[#This Row],[remote_ratio]]=100,"Remote",ds_salaries[[#This Row],[remote_ratio]]=0,"Onsite",ds_salaries[[#This Row],[remote_ratio]]=50,"Hybrid")</f>
        <v>Onsite</v>
      </c>
      <c r="N3253" s="10" t="str" cm="1">
        <f t="array" ref="N32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3" s="10" t="str">
        <f>VLOOKUP(ds_salaries[[#This Row],[employee_residence]],country_codes_wiki!A:B,2,0)</f>
        <v>United States</v>
      </c>
    </row>
    <row r="3254" spans="1:15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  <c r="L3254" s="10" cm="1">
        <f t="array" ref="L3254">MEDIAN(IF(ds_salaries[experience_level]=ds_salaries[[#This Row],[experience_level]],ds_salaries[salary_in_usd]))</f>
        <v>146000</v>
      </c>
      <c r="M3254" s="10" t="str" cm="1">
        <f t="array" ref="M3254">_xlfn.IFS(ds_salaries[[#This Row],[remote_ratio]]=100,"Remote",ds_salaries[[#This Row],[remote_ratio]]=0,"Onsite",ds_salaries[[#This Row],[remote_ratio]]=50,"Hybrid")</f>
        <v>Onsite</v>
      </c>
      <c r="N3254" s="10" t="str" cm="1">
        <f t="array" ref="N32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4" s="10" t="str">
        <f>VLOOKUP(ds_salaries[[#This Row],[employee_residence]],country_codes_wiki!A:B,2,0)</f>
        <v>United States</v>
      </c>
    </row>
    <row r="3255" spans="1:15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  <c r="L3255" s="10" cm="1">
        <f t="array" ref="L3255">MEDIAN(IF(ds_salaries[experience_level]=ds_salaries[[#This Row],[experience_level]],ds_salaries[salary_in_usd]))</f>
        <v>146000</v>
      </c>
      <c r="M3255" s="10" t="str" cm="1">
        <f t="array" ref="M3255">_xlfn.IFS(ds_salaries[[#This Row],[remote_ratio]]=100,"Remote",ds_salaries[[#This Row],[remote_ratio]]=0,"Onsite",ds_salaries[[#This Row],[remote_ratio]]=50,"Hybrid")</f>
        <v>Onsite</v>
      </c>
      <c r="N3255" s="10" t="str" cm="1">
        <f t="array" ref="N32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5" s="10" t="str">
        <f>VLOOKUP(ds_salaries[[#This Row],[employee_residence]],country_codes_wiki!A:B,2,0)</f>
        <v>United States</v>
      </c>
    </row>
    <row r="3256" spans="1:15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  <c r="L3256" s="10" cm="1">
        <f t="array" ref="L3256">MEDIAN(IF(ds_salaries[experience_level]=ds_salaries[[#This Row],[experience_level]],ds_salaries[salary_in_usd]))</f>
        <v>100000</v>
      </c>
      <c r="M3256" s="10" t="str" cm="1">
        <f t="array" ref="M3256">_xlfn.IFS(ds_salaries[[#This Row],[remote_ratio]]=100,"Remote",ds_salaries[[#This Row],[remote_ratio]]=0,"Onsite",ds_salaries[[#This Row],[remote_ratio]]=50,"Hybrid")</f>
        <v>Onsite</v>
      </c>
      <c r="N3256" s="10" t="str" cm="1">
        <f t="array" ref="N32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6" s="10" t="str">
        <f>VLOOKUP(ds_salaries[[#This Row],[employee_residence]],country_codes_wiki!A:B,2,0)</f>
        <v>United States</v>
      </c>
    </row>
    <row r="3257" spans="1:15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  <c r="L3257" s="10" cm="1">
        <f t="array" ref="L3257">MEDIAN(IF(ds_salaries[experience_level]=ds_salaries[[#This Row],[experience_level]],ds_salaries[salary_in_usd]))</f>
        <v>100000</v>
      </c>
      <c r="M3257" s="10" t="str" cm="1">
        <f t="array" ref="M3257">_xlfn.IFS(ds_salaries[[#This Row],[remote_ratio]]=100,"Remote",ds_salaries[[#This Row],[remote_ratio]]=0,"Onsite",ds_salaries[[#This Row],[remote_ratio]]=50,"Hybrid")</f>
        <v>Onsite</v>
      </c>
      <c r="N3257" s="10" t="str" cm="1">
        <f t="array" ref="N32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7" s="10" t="str">
        <f>VLOOKUP(ds_salaries[[#This Row],[employee_residence]],country_codes_wiki!A:B,2,0)</f>
        <v>United States</v>
      </c>
    </row>
    <row r="3258" spans="1:15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  <c r="L3258" s="10" cm="1">
        <f t="array" ref="L3258">MEDIAN(IF(ds_salaries[experience_level]=ds_salaries[[#This Row],[experience_level]],ds_salaries[salary_in_usd]))</f>
        <v>146000</v>
      </c>
      <c r="M3258" s="10" t="str" cm="1">
        <f t="array" ref="M3258">_xlfn.IFS(ds_salaries[[#This Row],[remote_ratio]]=100,"Remote",ds_salaries[[#This Row],[remote_ratio]]=0,"Onsite",ds_salaries[[#This Row],[remote_ratio]]=50,"Hybrid")</f>
        <v>Onsite</v>
      </c>
      <c r="N3258" s="10" t="str" cm="1">
        <f t="array" ref="N32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8" s="10" t="str">
        <f>VLOOKUP(ds_salaries[[#This Row],[employee_residence]],country_codes_wiki!A:B,2,0)</f>
        <v>United States</v>
      </c>
    </row>
    <row r="3259" spans="1:15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  <c r="L3259" s="10" cm="1">
        <f t="array" ref="L3259">MEDIAN(IF(ds_salaries[experience_level]=ds_salaries[[#This Row],[experience_level]],ds_salaries[salary_in_usd]))</f>
        <v>146000</v>
      </c>
      <c r="M3259" s="10" t="str" cm="1">
        <f t="array" ref="M3259">_xlfn.IFS(ds_salaries[[#This Row],[remote_ratio]]=100,"Remote",ds_salaries[[#This Row],[remote_ratio]]=0,"Onsite",ds_salaries[[#This Row],[remote_ratio]]=50,"Hybrid")</f>
        <v>Onsite</v>
      </c>
      <c r="N3259" s="10" t="str" cm="1">
        <f t="array" ref="N32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59" s="10" t="str">
        <f>VLOOKUP(ds_salaries[[#This Row],[employee_residence]],country_codes_wiki!A:B,2,0)</f>
        <v>United States</v>
      </c>
    </row>
    <row r="3260" spans="1:15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  <c r="L3260" s="10" cm="1">
        <f t="array" ref="L3260">MEDIAN(IF(ds_salaries[experience_level]=ds_salaries[[#This Row],[experience_level]],ds_salaries[salary_in_usd]))</f>
        <v>146000</v>
      </c>
      <c r="M3260" s="10" t="str" cm="1">
        <f t="array" ref="M3260">_xlfn.IFS(ds_salaries[[#This Row],[remote_ratio]]=100,"Remote",ds_salaries[[#This Row],[remote_ratio]]=0,"Onsite",ds_salaries[[#This Row],[remote_ratio]]=50,"Hybrid")</f>
        <v>Remote</v>
      </c>
      <c r="N3260" s="10" t="str" cm="1">
        <f t="array" ref="N32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0" s="10" t="str">
        <f>VLOOKUP(ds_salaries[[#This Row],[employee_residence]],country_codes_wiki!A:B,2,0)</f>
        <v>United States</v>
      </c>
    </row>
    <row r="3261" spans="1:15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  <c r="L3261" s="10" cm="1">
        <f t="array" ref="L3261">MEDIAN(IF(ds_salaries[experience_level]=ds_salaries[[#This Row],[experience_level]],ds_salaries[salary_in_usd]))</f>
        <v>146000</v>
      </c>
      <c r="M3261" s="10" t="str" cm="1">
        <f t="array" ref="M3261">_xlfn.IFS(ds_salaries[[#This Row],[remote_ratio]]=100,"Remote",ds_salaries[[#This Row],[remote_ratio]]=0,"Onsite",ds_salaries[[#This Row],[remote_ratio]]=50,"Hybrid")</f>
        <v>Remote</v>
      </c>
      <c r="N3261" s="10" t="str" cm="1">
        <f t="array" ref="N32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1" s="10" t="str">
        <f>VLOOKUP(ds_salaries[[#This Row],[employee_residence]],country_codes_wiki!A:B,2,0)</f>
        <v>United States</v>
      </c>
    </row>
    <row r="3262" spans="1:15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  <c r="L3262" s="10" cm="1">
        <f t="array" ref="L3262">MEDIAN(IF(ds_salaries[experience_level]=ds_salaries[[#This Row],[experience_level]],ds_salaries[salary_in_usd]))</f>
        <v>100000</v>
      </c>
      <c r="M3262" s="10" t="str" cm="1">
        <f t="array" ref="M3262">_xlfn.IFS(ds_salaries[[#This Row],[remote_ratio]]=100,"Remote",ds_salaries[[#This Row],[remote_ratio]]=0,"Onsite",ds_salaries[[#This Row],[remote_ratio]]=50,"Hybrid")</f>
        <v>Onsite</v>
      </c>
      <c r="N3262" s="10" t="str" cm="1">
        <f t="array" ref="N32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2" s="10" t="str">
        <f>VLOOKUP(ds_salaries[[#This Row],[employee_residence]],country_codes_wiki!A:B,2,0)</f>
        <v>United States</v>
      </c>
    </row>
    <row r="3263" spans="1:15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  <c r="L3263" s="10" cm="1">
        <f t="array" ref="L3263">MEDIAN(IF(ds_salaries[experience_level]=ds_salaries[[#This Row],[experience_level]],ds_salaries[salary_in_usd]))</f>
        <v>100000</v>
      </c>
      <c r="M3263" s="10" t="str" cm="1">
        <f t="array" ref="M3263">_xlfn.IFS(ds_salaries[[#This Row],[remote_ratio]]=100,"Remote",ds_salaries[[#This Row],[remote_ratio]]=0,"Onsite",ds_salaries[[#This Row],[remote_ratio]]=50,"Hybrid")</f>
        <v>Onsite</v>
      </c>
      <c r="N3263" s="10" t="str" cm="1">
        <f t="array" ref="N32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3" s="10" t="str">
        <f>VLOOKUP(ds_salaries[[#This Row],[employee_residence]],country_codes_wiki!A:B,2,0)</f>
        <v>United States</v>
      </c>
    </row>
    <row r="3264" spans="1:15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  <c r="L3264" s="10" cm="1">
        <f t="array" ref="L3264">MEDIAN(IF(ds_salaries[experience_level]=ds_salaries[[#This Row],[experience_level]],ds_salaries[salary_in_usd]))</f>
        <v>100000</v>
      </c>
      <c r="M3264" s="10" t="str" cm="1">
        <f t="array" ref="M3264">_xlfn.IFS(ds_salaries[[#This Row],[remote_ratio]]=100,"Remote",ds_salaries[[#This Row],[remote_ratio]]=0,"Onsite",ds_salaries[[#This Row],[remote_ratio]]=50,"Hybrid")</f>
        <v>Remote</v>
      </c>
      <c r="N3264" s="10" t="str" cm="1">
        <f t="array" ref="N32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4" s="10" t="str">
        <f>VLOOKUP(ds_salaries[[#This Row],[employee_residence]],country_codes_wiki!A:B,2,0)</f>
        <v>United States</v>
      </c>
    </row>
    <row r="3265" spans="1:15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  <c r="L3265" s="10" cm="1">
        <f t="array" ref="L3265">MEDIAN(IF(ds_salaries[experience_level]=ds_salaries[[#This Row],[experience_level]],ds_salaries[salary_in_usd]))</f>
        <v>100000</v>
      </c>
      <c r="M3265" s="10" t="str" cm="1">
        <f t="array" ref="M3265">_xlfn.IFS(ds_salaries[[#This Row],[remote_ratio]]=100,"Remote",ds_salaries[[#This Row],[remote_ratio]]=0,"Onsite",ds_salaries[[#This Row],[remote_ratio]]=50,"Hybrid")</f>
        <v>Remote</v>
      </c>
      <c r="N3265" s="10" t="str" cm="1">
        <f t="array" ref="N32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5" s="10" t="str">
        <f>VLOOKUP(ds_salaries[[#This Row],[employee_residence]],country_codes_wiki!A:B,2,0)</f>
        <v>United States</v>
      </c>
    </row>
    <row r="3266" spans="1:15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  <c r="L3266" s="10" cm="1">
        <f t="array" ref="L3266">MEDIAN(IF(ds_salaries[experience_level]=ds_salaries[[#This Row],[experience_level]],ds_salaries[salary_in_usd]))</f>
        <v>146000</v>
      </c>
      <c r="M3266" s="10" t="str" cm="1">
        <f t="array" ref="M3266">_xlfn.IFS(ds_salaries[[#This Row],[remote_ratio]]=100,"Remote",ds_salaries[[#This Row],[remote_ratio]]=0,"Onsite",ds_salaries[[#This Row],[remote_ratio]]=50,"Hybrid")</f>
        <v>Remote</v>
      </c>
      <c r="N3266" s="10" t="str" cm="1">
        <f t="array" ref="N32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6" s="10" t="str">
        <f>VLOOKUP(ds_salaries[[#This Row],[employee_residence]],country_codes_wiki!A:B,2,0)</f>
        <v>United States</v>
      </c>
    </row>
    <row r="3267" spans="1:15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  <c r="L3267" s="10" cm="1">
        <f t="array" ref="L3267">MEDIAN(IF(ds_salaries[experience_level]=ds_salaries[[#This Row],[experience_level]],ds_salaries[salary_in_usd]))</f>
        <v>146000</v>
      </c>
      <c r="M3267" s="10" t="str" cm="1">
        <f t="array" ref="M3267">_xlfn.IFS(ds_salaries[[#This Row],[remote_ratio]]=100,"Remote",ds_salaries[[#This Row],[remote_ratio]]=0,"Onsite",ds_salaries[[#This Row],[remote_ratio]]=50,"Hybrid")</f>
        <v>Remote</v>
      </c>
      <c r="N3267" s="10" t="str" cm="1">
        <f t="array" ref="N32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7" s="10" t="str">
        <f>VLOOKUP(ds_salaries[[#This Row],[employee_residence]],country_codes_wiki!A:B,2,0)</f>
        <v>United States</v>
      </c>
    </row>
    <row r="3268" spans="1:15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  <c r="L3268" s="10" cm="1">
        <f t="array" ref="L3268">MEDIAN(IF(ds_salaries[experience_level]=ds_salaries[[#This Row],[experience_level]],ds_salaries[salary_in_usd]))</f>
        <v>146000</v>
      </c>
      <c r="M3268" s="10" t="str" cm="1">
        <f t="array" ref="M3268">_xlfn.IFS(ds_salaries[[#This Row],[remote_ratio]]=100,"Remote",ds_salaries[[#This Row],[remote_ratio]]=0,"Onsite",ds_salaries[[#This Row],[remote_ratio]]=50,"Hybrid")</f>
        <v>Remote</v>
      </c>
      <c r="N3268" s="10" t="str" cm="1">
        <f t="array" ref="N32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8" s="10" t="str">
        <f>VLOOKUP(ds_salaries[[#This Row],[employee_residence]],country_codes_wiki!A:B,2,0)</f>
        <v>United States</v>
      </c>
    </row>
    <row r="3269" spans="1:15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  <c r="L3269" s="10" cm="1">
        <f t="array" ref="L3269">MEDIAN(IF(ds_salaries[experience_level]=ds_salaries[[#This Row],[experience_level]],ds_salaries[salary_in_usd]))</f>
        <v>146000</v>
      </c>
      <c r="M3269" s="10" t="str" cm="1">
        <f t="array" ref="M3269">_xlfn.IFS(ds_salaries[[#This Row],[remote_ratio]]=100,"Remote",ds_salaries[[#This Row],[remote_ratio]]=0,"Onsite",ds_salaries[[#This Row],[remote_ratio]]=50,"Hybrid")</f>
        <v>Remote</v>
      </c>
      <c r="N3269" s="10" t="str" cm="1">
        <f t="array" ref="N32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69" s="10" t="str">
        <f>VLOOKUP(ds_salaries[[#This Row],[employee_residence]],country_codes_wiki!A:B,2,0)</f>
        <v>United States</v>
      </c>
    </row>
    <row r="3270" spans="1:15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  <c r="L3270" s="10" cm="1">
        <f t="array" ref="L3270">MEDIAN(IF(ds_salaries[experience_level]=ds_salaries[[#This Row],[experience_level]],ds_salaries[salary_in_usd]))</f>
        <v>146000</v>
      </c>
      <c r="M3270" s="10" t="str" cm="1">
        <f t="array" ref="M3270">_xlfn.IFS(ds_salaries[[#This Row],[remote_ratio]]=100,"Remote",ds_salaries[[#This Row],[remote_ratio]]=0,"Onsite",ds_salaries[[#This Row],[remote_ratio]]=50,"Hybrid")</f>
        <v>Onsite</v>
      </c>
      <c r="N3270" s="10" t="str" cm="1">
        <f t="array" ref="N32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0" s="10" t="str">
        <f>VLOOKUP(ds_salaries[[#This Row],[employee_residence]],country_codes_wiki!A:B,2,0)</f>
        <v>Great Britain</v>
      </c>
    </row>
    <row r="3271" spans="1:15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  <c r="L3271" s="10" cm="1">
        <f t="array" ref="L3271">MEDIAN(IF(ds_salaries[experience_level]=ds_salaries[[#This Row],[experience_level]],ds_salaries[salary_in_usd]))</f>
        <v>146000</v>
      </c>
      <c r="M3271" s="10" t="str" cm="1">
        <f t="array" ref="M3271">_xlfn.IFS(ds_salaries[[#This Row],[remote_ratio]]=100,"Remote",ds_salaries[[#This Row],[remote_ratio]]=0,"Onsite",ds_salaries[[#This Row],[remote_ratio]]=50,"Hybrid")</f>
        <v>Onsite</v>
      </c>
      <c r="N3271" s="10" t="str" cm="1">
        <f t="array" ref="N32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1" s="10" t="str">
        <f>VLOOKUP(ds_salaries[[#This Row],[employee_residence]],country_codes_wiki!A:B,2,0)</f>
        <v>Great Britain</v>
      </c>
    </row>
    <row r="3272" spans="1:15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  <c r="L3272" s="10" cm="1">
        <f t="array" ref="L3272">MEDIAN(IF(ds_salaries[experience_level]=ds_salaries[[#This Row],[experience_level]],ds_salaries[salary_in_usd]))</f>
        <v>146000</v>
      </c>
      <c r="M3272" s="10" t="str" cm="1">
        <f t="array" ref="M3272">_xlfn.IFS(ds_salaries[[#This Row],[remote_ratio]]=100,"Remote",ds_salaries[[#This Row],[remote_ratio]]=0,"Onsite",ds_salaries[[#This Row],[remote_ratio]]=50,"Hybrid")</f>
        <v>Remote</v>
      </c>
      <c r="N3272" s="10" t="str" cm="1">
        <f t="array" ref="N32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2" s="10" t="str">
        <f>VLOOKUP(ds_salaries[[#This Row],[employee_residence]],country_codes_wiki!A:B,2,0)</f>
        <v>United States</v>
      </c>
    </row>
    <row r="3273" spans="1:15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  <c r="L3273" s="10" cm="1">
        <f t="array" ref="L3273">MEDIAN(IF(ds_salaries[experience_level]=ds_salaries[[#This Row],[experience_level]],ds_salaries[salary_in_usd]))</f>
        <v>146000</v>
      </c>
      <c r="M3273" s="10" t="str" cm="1">
        <f t="array" ref="M3273">_xlfn.IFS(ds_salaries[[#This Row],[remote_ratio]]=100,"Remote",ds_salaries[[#This Row],[remote_ratio]]=0,"Onsite",ds_salaries[[#This Row],[remote_ratio]]=50,"Hybrid")</f>
        <v>Remote</v>
      </c>
      <c r="N3273" s="10" t="str" cm="1">
        <f t="array" ref="N32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3" s="10" t="str">
        <f>VLOOKUP(ds_salaries[[#This Row],[employee_residence]],country_codes_wiki!A:B,2,0)</f>
        <v>United States</v>
      </c>
    </row>
    <row r="3274" spans="1:15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  <c r="L3274" s="10" cm="1">
        <f t="array" ref="L3274">MEDIAN(IF(ds_salaries[experience_level]=ds_salaries[[#This Row],[experience_level]],ds_salaries[salary_in_usd]))</f>
        <v>70000</v>
      </c>
      <c r="M3274" s="10" t="str" cm="1">
        <f t="array" ref="M3274">_xlfn.IFS(ds_salaries[[#This Row],[remote_ratio]]=100,"Remote",ds_salaries[[#This Row],[remote_ratio]]=0,"Onsite",ds_salaries[[#This Row],[remote_ratio]]=50,"Hybrid")</f>
        <v>Remote</v>
      </c>
      <c r="N3274" s="10" t="str" cm="1">
        <f t="array" ref="N32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4" s="10" t="str">
        <f>VLOOKUP(ds_salaries[[#This Row],[employee_residence]],country_codes_wiki!A:B,2,0)</f>
        <v>Great Britain</v>
      </c>
    </row>
    <row r="3275" spans="1:15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  <c r="L3275" s="10" cm="1">
        <f t="array" ref="L3275">MEDIAN(IF(ds_salaries[experience_level]=ds_salaries[[#This Row],[experience_level]],ds_salaries[salary_in_usd]))</f>
        <v>70000</v>
      </c>
      <c r="M3275" s="10" t="str" cm="1">
        <f t="array" ref="M3275">_xlfn.IFS(ds_salaries[[#This Row],[remote_ratio]]=100,"Remote",ds_salaries[[#This Row],[remote_ratio]]=0,"Onsite",ds_salaries[[#This Row],[remote_ratio]]=50,"Hybrid")</f>
        <v>Remote</v>
      </c>
      <c r="N3275" s="10" t="str" cm="1">
        <f t="array" ref="N32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5" s="10" t="str">
        <f>VLOOKUP(ds_salaries[[#This Row],[employee_residence]],country_codes_wiki!A:B,2,0)</f>
        <v>Great Britain</v>
      </c>
    </row>
    <row r="3276" spans="1:15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  <c r="L3276" s="10" cm="1">
        <f t="array" ref="L3276">MEDIAN(IF(ds_salaries[experience_level]=ds_salaries[[#This Row],[experience_level]],ds_salaries[salary_in_usd]))</f>
        <v>196000</v>
      </c>
      <c r="M3276" s="10" t="str" cm="1">
        <f t="array" ref="M3276">_xlfn.IFS(ds_salaries[[#This Row],[remote_ratio]]=100,"Remote",ds_salaries[[#This Row],[remote_ratio]]=0,"Onsite",ds_salaries[[#This Row],[remote_ratio]]=50,"Hybrid")</f>
        <v>Remote</v>
      </c>
      <c r="N3276" s="10" t="str" cm="1">
        <f t="array" ref="N32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6" s="10" t="str">
        <f>VLOOKUP(ds_salaries[[#This Row],[employee_residence]],country_codes_wiki!A:B,2,0)</f>
        <v>United States</v>
      </c>
    </row>
    <row r="3277" spans="1:15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  <c r="L3277" s="10" cm="1">
        <f t="array" ref="L3277">MEDIAN(IF(ds_salaries[experience_level]=ds_salaries[[#This Row],[experience_level]],ds_salaries[salary_in_usd]))</f>
        <v>196000</v>
      </c>
      <c r="M3277" s="10" t="str" cm="1">
        <f t="array" ref="M3277">_xlfn.IFS(ds_salaries[[#This Row],[remote_ratio]]=100,"Remote",ds_salaries[[#This Row],[remote_ratio]]=0,"Onsite",ds_salaries[[#This Row],[remote_ratio]]=50,"Hybrid")</f>
        <v>Remote</v>
      </c>
      <c r="N3277" s="10" t="str" cm="1">
        <f t="array" ref="N32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7" s="10" t="str">
        <f>VLOOKUP(ds_salaries[[#This Row],[employee_residence]],country_codes_wiki!A:B,2,0)</f>
        <v>United States</v>
      </c>
    </row>
    <row r="3278" spans="1:15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  <c r="L3278" s="10" cm="1">
        <f t="array" ref="L3278">MEDIAN(IF(ds_salaries[experience_level]=ds_salaries[[#This Row],[experience_level]],ds_salaries[salary_in_usd]))</f>
        <v>146000</v>
      </c>
      <c r="M3278" s="10" t="str" cm="1">
        <f t="array" ref="M3278">_xlfn.IFS(ds_salaries[[#This Row],[remote_ratio]]=100,"Remote",ds_salaries[[#This Row],[remote_ratio]]=0,"Onsite",ds_salaries[[#This Row],[remote_ratio]]=50,"Hybrid")</f>
        <v>Remote</v>
      </c>
      <c r="N3278" s="10" t="str" cm="1">
        <f t="array" ref="N32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8" s="10" t="str">
        <f>VLOOKUP(ds_salaries[[#This Row],[employee_residence]],country_codes_wiki!A:B,2,0)</f>
        <v>United States</v>
      </c>
    </row>
    <row r="3279" spans="1:15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  <c r="L3279" s="10" cm="1">
        <f t="array" ref="L3279">MEDIAN(IF(ds_salaries[experience_level]=ds_salaries[[#This Row],[experience_level]],ds_salaries[salary_in_usd]))</f>
        <v>146000</v>
      </c>
      <c r="M3279" s="10" t="str" cm="1">
        <f t="array" ref="M3279">_xlfn.IFS(ds_salaries[[#This Row],[remote_ratio]]=100,"Remote",ds_salaries[[#This Row],[remote_ratio]]=0,"Onsite",ds_salaries[[#This Row],[remote_ratio]]=50,"Hybrid")</f>
        <v>Remote</v>
      </c>
      <c r="N3279" s="10" t="str" cm="1">
        <f t="array" ref="N32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79" s="10" t="str">
        <f>VLOOKUP(ds_salaries[[#This Row],[employee_residence]],country_codes_wiki!A:B,2,0)</f>
        <v>United States</v>
      </c>
    </row>
    <row r="3280" spans="1:15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  <c r="L3280" s="10" cm="1">
        <f t="array" ref="L3280">MEDIAN(IF(ds_salaries[experience_level]=ds_salaries[[#This Row],[experience_level]],ds_salaries[salary_in_usd]))</f>
        <v>146000</v>
      </c>
      <c r="M3280" s="10" t="str" cm="1">
        <f t="array" ref="M3280">_xlfn.IFS(ds_salaries[[#This Row],[remote_ratio]]=100,"Remote",ds_salaries[[#This Row],[remote_ratio]]=0,"Onsite",ds_salaries[[#This Row],[remote_ratio]]=50,"Hybrid")</f>
        <v>Remote</v>
      </c>
      <c r="N3280" s="10" t="str" cm="1">
        <f t="array" ref="N32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0" s="10" t="str">
        <f>VLOOKUP(ds_salaries[[#This Row],[employee_residence]],country_codes_wiki!A:B,2,0)</f>
        <v>United States</v>
      </c>
    </row>
    <row r="3281" spans="1:15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  <c r="L3281" s="10" cm="1">
        <f t="array" ref="L3281">MEDIAN(IF(ds_salaries[experience_level]=ds_salaries[[#This Row],[experience_level]],ds_salaries[salary_in_usd]))</f>
        <v>146000</v>
      </c>
      <c r="M3281" s="10" t="str" cm="1">
        <f t="array" ref="M3281">_xlfn.IFS(ds_salaries[[#This Row],[remote_ratio]]=100,"Remote",ds_salaries[[#This Row],[remote_ratio]]=0,"Onsite",ds_salaries[[#This Row],[remote_ratio]]=50,"Hybrid")</f>
        <v>Remote</v>
      </c>
      <c r="N3281" s="10" t="str" cm="1">
        <f t="array" ref="N32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1" s="10" t="str">
        <f>VLOOKUP(ds_salaries[[#This Row],[employee_residence]],country_codes_wiki!A:B,2,0)</f>
        <v>United States</v>
      </c>
    </row>
    <row r="3282" spans="1:15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  <c r="L3282" s="10" cm="1">
        <f t="array" ref="L3282">MEDIAN(IF(ds_salaries[experience_level]=ds_salaries[[#This Row],[experience_level]],ds_salaries[salary_in_usd]))</f>
        <v>146000</v>
      </c>
      <c r="M3282" s="10" t="str" cm="1">
        <f t="array" ref="M3282">_xlfn.IFS(ds_salaries[[#This Row],[remote_ratio]]=100,"Remote",ds_salaries[[#This Row],[remote_ratio]]=0,"Onsite",ds_salaries[[#This Row],[remote_ratio]]=50,"Hybrid")</f>
        <v>Remote</v>
      </c>
      <c r="N3282" s="10" t="str" cm="1">
        <f t="array" ref="N32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2" s="10" t="str">
        <f>VLOOKUP(ds_salaries[[#This Row],[employee_residence]],country_codes_wiki!A:B,2,0)</f>
        <v>United States</v>
      </c>
    </row>
    <row r="3283" spans="1:15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  <c r="L3283" s="10" cm="1">
        <f t="array" ref="L3283">MEDIAN(IF(ds_salaries[experience_level]=ds_salaries[[#This Row],[experience_level]],ds_salaries[salary_in_usd]))</f>
        <v>146000</v>
      </c>
      <c r="M3283" s="10" t="str" cm="1">
        <f t="array" ref="M3283">_xlfn.IFS(ds_salaries[[#This Row],[remote_ratio]]=100,"Remote",ds_salaries[[#This Row],[remote_ratio]]=0,"Onsite",ds_salaries[[#This Row],[remote_ratio]]=50,"Hybrid")</f>
        <v>Remote</v>
      </c>
      <c r="N3283" s="10" t="str" cm="1">
        <f t="array" ref="N32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3" s="10" t="str">
        <f>VLOOKUP(ds_salaries[[#This Row],[employee_residence]],country_codes_wiki!A:B,2,0)</f>
        <v>United States</v>
      </c>
    </row>
    <row r="3284" spans="1:15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  <c r="L3284" s="10" cm="1">
        <f t="array" ref="L3284">MEDIAN(IF(ds_salaries[experience_level]=ds_salaries[[#This Row],[experience_level]],ds_salaries[salary_in_usd]))</f>
        <v>146000</v>
      </c>
      <c r="M3284" s="10" t="str" cm="1">
        <f t="array" ref="M3284">_xlfn.IFS(ds_salaries[[#This Row],[remote_ratio]]=100,"Remote",ds_salaries[[#This Row],[remote_ratio]]=0,"Onsite",ds_salaries[[#This Row],[remote_ratio]]=50,"Hybrid")</f>
        <v>Onsite</v>
      </c>
      <c r="N3284" s="10" t="str" cm="1">
        <f t="array" ref="N32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4" s="10" t="str">
        <f>VLOOKUP(ds_salaries[[#This Row],[employee_residence]],country_codes_wiki!A:B,2,0)</f>
        <v>Great Britain</v>
      </c>
    </row>
    <row r="3285" spans="1:15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  <c r="L3285" s="10" cm="1">
        <f t="array" ref="L3285">MEDIAN(IF(ds_salaries[experience_level]=ds_salaries[[#This Row],[experience_level]],ds_salaries[salary_in_usd]))</f>
        <v>146000</v>
      </c>
      <c r="M3285" s="10" t="str" cm="1">
        <f t="array" ref="M3285">_xlfn.IFS(ds_salaries[[#This Row],[remote_ratio]]=100,"Remote",ds_salaries[[#This Row],[remote_ratio]]=0,"Onsite",ds_salaries[[#This Row],[remote_ratio]]=50,"Hybrid")</f>
        <v>Onsite</v>
      </c>
      <c r="N3285" s="10" t="str" cm="1">
        <f t="array" ref="N32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5" s="10" t="str">
        <f>VLOOKUP(ds_salaries[[#This Row],[employee_residence]],country_codes_wiki!A:B,2,0)</f>
        <v>Great Britain</v>
      </c>
    </row>
    <row r="3286" spans="1:15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  <c r="L3286" s="10" cm="1">
        <f t="array" ref="L3286">MEDIAN(IF(ds_salaries[experience_level]=ds_salaries[[#This Row],[experience_level]],ds_salaries[salary_in_usd]))</f>
        <v>146000</v>
      </c>
      <c r="M3286" s="10" t="str" cm="1">
        <f t="array" ref="M3286">_xlfn.IFS(ds_salaries[[#This Row],[remote_ratio]]=100,"Remote",ds_salaries[[#This Row],[remote_ratio]]=0,"Onsite",ds_salaries[[#This Row],[remote_ratio]]=50,"Hybrid")</f>
        <v>Remote</v>
      </c>
      <c r="N3286" s="10" t="str" cm="1">
        <f t="array" ref="N32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6" s="10" t="str">
        <f>VLOOKUP(ds_salaries[[#This Row],[employee_residence]],country_codes_wiki!A:B,2,0)</f>
        <v>United States</v>
      </c>
    </row>
    <row r="3287" spans="1:15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  <c r="L3287" s="10" cm="1">
        <f t="array" ref="L3287">MEDIAN(IF(ds_salaries[experience_level]=ds_salaries[[#This Row],[experience_level]],ds_salaries[salary_in_usd]))</f>
        <v>146000</v>
      </c>
      <c r="M3287" s="10" t="str" cm="1">
        <f t="array" ref="M3287">_xlfn.IFS(ds_salaries[[#This Row],[remote_ratio]]=100,"Remote",ds_salaries[[#This Row],[remote_ratio]]=0,"Onsite",ds_salaries[[#This Row],[remote_ratio]]=50,"Hybrid")</f>
        <v>Remote</v>
      </c>
      <c r="N3287" s="10" t="str" cm="1">
        <f t="array" ref="N32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7" s="10" t="str">
        <f>VLOOKUP(ds_salaries[[#This Row],[employee_residence]],country_codes_wiki!A:B,2,0)</f>
        <v>United States</v>
      </c>
    </row>
    <row r="3288" spans="1:15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  <c r="L3288" s="10" cm="1">
        <f t="array" ref="L3288">MEDIAN(IF(ds_salaries[experience_level]=ds_salaries[[#This Row],[experience_level]],ds_salaries[salary_in_usd]))</f>
        <v>146000</v>
      </c>
      <c r="M3288" s="10" t="str" cm="1">
        <f t="array" ref="M3288">_xlfn.IFS(ds_salaries[[#This Row],[remote_ratio]]=100,"Remote",ds_salaries[[#This Row],[remote_ratio]]=0,"Onsite",ds_salaries[[#This Row],[remote_ratio]]=50,"Hybrid")</f>
        <v>Remote</v>
      </c>
      <c r="N3288" s="10" t="str" cm="1">
        <f t="array" ref="N32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8" s="10" t="str">
        <f>VLOOKUP(ds_salaries[[#This Row],[employee_residence]],country_codes_wiki!A:B,2,0)</f>
        <v>Canada</v>
      </c>
    </row>
    <row r="3289" spans="1:15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  <c r="L3289" s="10" cm="1">
        <f t="array" ref="L3289">MEDIAN(IF(ds_salaries[experience_level]=ds_salaries[[#This Row],[experience_level]],ds_salaries[salary_in_usd]))</f>
        <v>146000</v>
      </c>
      <c r="M3289" s="10" t="str" cm="1">
        <f t="array" ref="M3289">_xlfn.IFS(ds_salaries[[#This Row],[remote_ratio]]=100,"Remote",ds_salaries[[#This Row],[remote_ratio]]=0,"Onsite",ds_salaries[[#This Row],[remote_ratio]]=50,"Hybrid")</f>
        <v>Remote</v>
      </c>
      <c r="N3289" s="10" t="str" cm="1">
        <f t="array" ref="N32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89" s="10" t="str">
        <f>VLOOKUP(ds_salaries[[#This Row],[employee_residence]],country_codes_wiki!A:B,2,0)</f>
        <v>Canada</v>
      </c>
    </row>
    <row r="3290" spans="1:15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  <c r="L3290" s="10" cm="1">
        <f t="array" ref="L3290">MEDIAN(IF(ds_salaries[experience_level]=ds_salaries[[#This Row],[experience_level]],ds_salaries[salary_in_usd]))</f>
        <v>146000</v>
      </c>
      <c r="M3290" s="10" t="str" cm="1">
        <f t="array" ref="M3290">_xlfn.IFS(ds_salaries[[#This Row],[remote_ratio]]=100,"Remote",ds_salaries[[#This Row],[remote_ratio]]=0,"Onsite",ds_salaries[[#This Row],[remote_ratio]]=50,"Hybrid")</f>
        <v>Remote</v>
      </c>
      <c r="N3290" s="10" t="str" cm="1">
        <f t="array" ref="N32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0" s="10" t="str">
        <f>VLOOKUP(ds_salaries[[#This Row],[employee_residence]],country_codes_wiki!A:B,2,0)</f>
        <v>Canada</v>
      </c>
    </row>
    <row r="3291" spans="1:15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  <c r="L3291" s="10" cm="1">
        <f t="array" ref="L3291">MEDIAN(IF(ds_salaries[experience_level]=ds_salaries[[#This Row],[experience_level]],ds_salaries[salary_in_usd]))</f>
        <v>146000</v>
      </c>
      <c r="M3291" s="10" t="str" cm="1">
        <f t="array" ref="M3291">_xlfn.IFS(ds_salaries[[#This Row],[remote_ratio]]=100,"Remote",ds_salaries[[#This Row],[remote_ratio]]=0,"Onsite",ds_salaries[[#This Row],[remote_ratio]]=50,"Hybrid")</f>
        <v>Remote</v>
      </c>
      <c r="N3291" s="10" t="str" cm="1">
        <f t="array" ref="N32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1" s="10" t="str">
        <f>VLOOKUP(ds_salaries[[#This Row],[employee_residence]],country_codes_wiki!A:B,2,0)</f>
        <v>Canada</v>
      </c>
    </row>
    <row r="3292" spans="1:15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  <c r="L3292" s="10" cm="1">
        <f t="array" ref="L3292">MEDIAN(IF(ds_salaries[experience_level]=ds_salaries[[#This Row],[experience_level]],ds_salaries[salary_in_usd]))</f>
        <v>146000</v>
      </c>
      <c r="M3292" s="10" t="str" cm="1">
        <f t="array" ref="M3292">_xlfn.IFS(ds_salaries[[#This Row],[remote_ratio]]=100,"Remote",ds_salaries[[#This Row],[remote_ratio]]=0,"Onsite",ds_salaries[[#This Row],[remote_ratio]]=50,"Hybrid")</f>
        <v>Remote</v>
      </c>
      <c r="N3292" s="10" t="str" cm="1">
        <f t="array" ref="N32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2" s="10" t="str">
        <f>VLOOKUP(ds_salaries[[#This Row],[employee_residence]],country_codes_wiki!A:B,2,0)</f>
        <v>Canada</v>
      </c>
    </row>
    <row r="3293" spans="1:15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  <c r="L3293" s="10" cm="1">
        <f t="array" ref="L3293">MEDIAN(IF(ds_salaries[experience_level]=ds_salaries[[#This Row],[experience_level]],ds_salaries[salary_in_usd]))</f>
        <v>146000</v>
      </c>
      <c r="M3293" s="10" t="str" cm="1">
        <f t="array" ref="M3293">_xlfn.IFS(ds_salaries[[#This Row],[remote_ratio]]=100,"Remote",ds_salaries[[#This Row],[remote_ratio]]=0,"Onsite",ds_salaries[[#This Row],[remote_ratio]]=50,"Hybrid")</f>
        <v>Remote</v>
      </c>
      <c r="N3293" s="10" t="str" cm="1">
        <f t="array" ref="N32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3" s="10" t="str">
        <f>VLOOKUP(ds_salaries[[#This Row],[employee_residence]],country_codes_wiki!A:B,2,0)</f>
        <v>Canada</v>
      </c>
    </row>
    <row r="3294" spans="1:15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  <c r="L3294" s="10" cm="1">
        <f t="array" ref="L3294">MEDIAN(IF(ds_salaries[experience_level]=ds_salaries[[#This Row],[experience_level]],ds_salaries[salary_in_usd]))</f>
        <v>146000</v>
      </c>
      <c r="M3294" s="10" t="str" cm="1">
        <f t="array" ref="M3294">_xlfn.IFS(ds_salaries[[#This Row],[remote_ratio]]=100,"Remote",ds_salaries[[#This Row],[remote_ratio]]=0,"Onsite",ds_salaries[[#This Row],[remote_ratio]]=50,"Hybrid")</f>
        <v>Onsite</v>
      </c>
      <c r="N3294" s="10" t="str" cm="1">
        <f t="array" ref="N32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4" s="10" t="str">
        <f>VLOOKUP(ds_salaries[[#This Row],[employee_residence]],country_codes_wiki!A:B,2,0)</f>
        <v>United States</v>
      </c>
    </row>
    <row r="3295" spans="1:15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  <c r="L3295" s="10" cm="1">
        <f t="array" ref="L3295">MEDIAN(IF(ds_salaries[experience_level]=ds_salaries[[#This Row],[experience_level]],ds_salaries[salary_in_usd]))</f>
        <v>146000</v>
      </c>
      <c r="M3295" s="10" t="str" cm="1">
        <f t="array" ref="M3295">_xlfn.IFS(ds_salaries[[#This Row],[remote_ratio]]=100,"Remote",ds_salaries[[#This Row],[remote_ratio]]=0,"Onsite",ds_salaries[[#This Row],[remote_ratio]]=50,"Hybrid")</f>
        <v>Onsite</v>
      </c>
      <c r="N3295" s="10" t="str" cm="1">
        <f t="array" ref="N32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5" s="10" t="str">
        <f>VLOOKUP(ds_salaries[[#This Row],[employee_residence]],country_codes_wiki!A:B,2,0)</f>
        <v>United States</v>
      </c>
    </row>
    <row r="3296" spans="1:15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  <c r="L3296" s="10" cm="1">
        <f t="array" ref="L3296">MEDIAN(IF(ds_salaries[experience_level]=ds_salaries[[#This Row],[experience_level]],ds_salaries[salary_in_usd]))</f>
        <v>146000</v>
      </c>
      <c r="M3296" s="10" t="str" cm="1">
        <f t="array" ref="M3296">_xlfn.IFS(ds_salaries[[#This Row],[remote_ratio]]=100,"Remote",ds_salaries[[#This Row],[remote_ratio]]=0,"Onsite",ds_salaries[[#This Row],[remote_ratio]]=50,"Hybrid")</f>
        <v>Onsite</v>
      </c>
      <c r="N3296" s="10" t="str" cm="1">
        <f t="array" ref="N32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6" s="10" t="str">
        <f>VLOOKUP(ds_salaries[[#This Row],[employee_residence]],country_codes_wiki!A:B,2,0)</f>
        <v>United States</v>
      </c>
    </row>
    <row r="3297" spans="1:15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  <c r="L3297" s="10" cm="1">
        <f t="array" ref="L3297">MEDIAN(IF(ds_salaries[experience_level]=ds_salaries[[#This Row],[experience_level]],ds_salaries[salary_in_usd]))</f>
        <v>146000</v>
      </c>
      <c r="M3297" s="10" t="str" cm="1">
        <f t="array" ref="M3297">_xlfn.IFS(ds_salaries[[#This Row],[remote_ratio]]=100,"Remote",ds_salaries[[#This Row],[remote_ratio]]=0,"Onsite",ds_salaries[[#This Row],[remote_ratio]]=50,"Hybrid")</f>
        <v>Onsite</v>
      </c>
      <c r="N3297" s="10" t="str" cm="1">
        <f t="array" ref="N32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7" s="10" t="str">
        <f>VLOOKUP(ds_salaries[[#This Row],[employee_residence]],country_codes_wiki!A:B,2,0)</f>
        <v>United States</v>
      </c>
    </row>
    <row r="3298" spans="1:15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  <c r="L3298" s="10" cm="1">
        <f t="array" ref="L3298">MEDIAN(IF(ds_salaries[experience_level]=ds_salaries[[#This Row],[experience_level]],ds_salaries[salary_in_usd]))</f>
        <v>100000</v>
      </c>
      <c r="M3298" s="10" t="str" cm="1">
        <f t="array" ref="M3298">_xlfn.IFS(ds_salaries[[#This Row],[remote_ratio]]=100,"Remote",ds_salaries[[#This Row],[remote_ratio]]=0,"Onsite",ds_salaries[[#This Row],[remote_ratio]]=50,"Hybrid")</f>
        <v>Remote</v>
      </c>
      <c r="N3298" s="10" t="str" cm="1">
        <f t="array" ref="N32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8" s="10" t="str">
        <f>VLOOKUP(ds_salaries[[#This Row],[employee_residence]],country_codes_wiki!A:B,2,0)</f>
        <v>United States</v>
      </c>
    </row>
    <row r="3299" spans="1:15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  <c r="L3299" s="10" cm="1">
        <f t="array" ref="L3299">MEDIAN(IF(ds_salaries[experience_level]=ds_salaries[[#This Row],[experience_level]],ds_salaries[salary_in_usd]))</f>
        <v>100000</v>
      </c>
      <c r="M3299" s="10" t="str" cm="1">
        <f t="array" ref="M3299">_xlfn.IFS(ds_salaries[[#This Row],[remote_ratio]]=100,"Remote",ds_salaries[[#This Row],[remote_ratio]]=0,"Onsite",ds_salaries[[#This Row],[remote_ratio]]=50,"Hybrid")</f>
        <v>Remote</v>
      </c>
      <c r="N3299" s="10" t="str" cm="1">
        <f t="array" ref="N32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299" s="10" t="str">
        <f>VLOOKUP(ds_salaries[[#This Row],[employee_residence]],country_codes_wiki!A:B,2,0)</f>
        <v>United States</v>
      </c>
    </row>
    <row r="3300" spans="1:15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  <c r="L3300" s="10" cm="1">
        <f t="array" ref="L3300">MEDIAN(IF(ds_salaries[experience_level]=ds_salaries[[#This Row],[experience_level]],ds_salaries[salary_in_usd]))</f>
        <v>146000</v>
      </c>
      <c r="M3300" s="10" t="str" cm="1">
        <f t="array" ref="M3300">_xlfn.IFS(ds_salaries[[#This Row],[remote_ratio]]=100,"Remote",ds_salaries[[#This Row],[remote_ratio]]=0,"Onsite",ds_salaries[[#This Row],[remote_ratio]]=50,"Hybrid")</f>
        <v>Remote</v>
      </c>
      <c r="N3300" s="10" t="str" cm="1">
        <f t="array" ref="N33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0" s="10" t="str">
        <f>VLOOKUP(ds_salaries[[#This Row],[employee_residence]],country_codes_wiki!A:B,2,0)</f>
        <v>United States</v>
      </c>
    </row>
    <row r="3301" spans="1:15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  <c r="L3301" s="10" cm="1">
        <f t="array" ref="L3301">MEDIAN(IF(ds_salaries[experience_level]=ds_salaries[[#This Row],[experience_level]],ds_salaries[salary_in_usd]))</f>
        <v>146000</v>
      </c>
      <c r="M3301" s="10" t="str" cm="1">
        <f t="array" ref="M3301">_xlfn.IFS(ds_salaries[[#This Row],[remote_ratio]]=100,"Remote",ds_salaries[[#This Row],[remote_ratio]]=0,"Onsite",ds_salaries[[#This Row],[remote_ratio]]=50,"Hybrid")</f>
        <v>Remote</v>
      </c>
      <c r="N3301" s="10" t="str" cm="1">
        <f t="array" ref="N33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1" s="10" t="str">
        <f>VLOOKUP(ds_salaries[[#This Row],[employee_residence]],country_codes_wiki!A:B,2,0)</f>
        <v>United States</v>
      </c>
    </row>
    <row r="3302" spans="1:15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  <c r="L3302" s="10" cm="1">
        <f t="array" ref="L3302">MEDIAN(IF(ds_salaries[experience_level]=ds_salaries[[#This Row],[experience_level]],ds_salaries[salary_in_usd]))</f>
        <v>146000</v>
      </c>
      <c r="M3302" s="10" t="str" cm="1">
        <f t="array" ref="M3302">_xlfn.IFS(ds_salaries[[#This Row],[remote_ratio]]=100,"Remote",ds_salaries[[#This Row],[remote_ratio]]=0,"Onsite",ds_salaries[[#This Row],[remote_ratio]]=50,"Hybrid")</f>
        <v>Remote</v>
      </c>
      <c r="N3302" s="10" t="str" cm="1">
        <f t="array" ref="N33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2" s="10" t="str">
        <f>VLOOKUP(ds_salaries[[#This Row],[employee_residence]],country_codes_wiki!A:B,2,0)</f>
        <v>United States</v>
      </c>
    </row>
    <row r="3303" spans="1:15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  <c r="L3303" s="10" cm="1">
        <f t="array" ref="L3303">MEDIAN(IF(ds_salaries[experience_level]=ds_salaries[[#This Row],[experience_level]],ds_salaries[salary_in_usd]))</f>
        <v>146000</v>
      </c>
      <c r="M3303" s="10" t="str" cm="1">
        <f t="array" ref="M3303">_xlfn.IFS(ds_salaries[[#This Row],[remote_ratio]]=100,"Remote",ds_salaries[[#This Row],[remote_ratio]]=0,"Onsite",ds_salaries[[#This Row],[remote_ratio]]=50,"Hybrid")</f>
        <v>Remote</v>
      </c>
      <c r="N3303" s="10" t="str" cm="1">
        <f t="array" ref="N33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3" s="10" t="str">
        <f>VLOOKUP(ds_salaries[[#This Row],[employee_residence]],country_codes_wiki!A:B,2,0)</f>
        <v>United States</v>
      </c>
    </row>
    <row r="3304" spans="1:15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  <c r="L3304" s="10" cm="1">
        <f t="array" ref="L3304">MEDIAN(IF(ds_salaries[experience_level]=ds_salaries[[#This Row],[experience_level]],ds_salaries[salary_in_usd]))</f>
        <v>146000</v>
      </c>
      <c r="M3304" s="10" t="str" cm="1">
        <f t="array" ref="M3304">_xlfn.IFS(ds_salaries[[#This Row],[remote_ratio]]=100,"Remote",ds_salaries[[#This Row],[remote_ratio]]=0,"Onsite",ds_salaries[[#This Row],[remote_ratio]]=50,"Hybrid")</f>
        <v>Remote</v>
      </c>
      <c r="N3304" s="10" t="str" cm="1">
        <f t="array" ref="N33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4" s="10" t="str">
        <f>VLOOKUP(ds_salaries[[#This Row],[employee_residence]],country_codes_wiki!A:B,2,0)</f>
        <v>United States</v>
      </c>
    </row>
    <row r="3305" spans="1:15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  <c r="L3305" s="10" cm="1">
        <f t="array" ref="L3305">MEDIAN(IF(ds_salaries[experience_level]=ds_salaries[[#This Row],[experience_level]],ds_salaries[salary_in_usd]))</f>
        <v>146000</v>
      </c>
      <c r="M3305" s="10" t="str" cm="1">
        <f t="array" ref="M3305">_xlfn.IFS(ds_salaries[[#This Row],[remote_ratio]]=100,"Remote",ds_salaries[[#This Row],[remote_ratio]]=0,"Onsite",ds_salaries[[#This Row],[remote_ratio]]=50,"Hybrid")</f>
        <v>Remote</v>
      </c>
      <c r="N3305" s="10" t="str" cm="1">
        <f t="array" ref="N33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5" s="10" t="str">
        <f>VLOOKUP(ds_salaries[[#This Row],[employee_residence]],country_codes_wiki!A:B,2,0)</f>
        <v>United States</v>
      </c>
    </row>
    <row r="3306" spans="1:15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  <c r="L3306" s="10" cm="1">
        <f t="array" ref="L3306">MEDIAN(IF(ds_salaries[experience_level]=ds_salaries[[#This Row],[experience_level]],ds_salaries[salary_in_usd]))</f>
        <v>146000</v>
      </c>
      <c r="M3306" s="10" t="str" cm="1">
        <f t="array" ref="M3306">_xlfn.IFS(ds_salaries[[#This Row],[remote_ratio]]=100,"Remote",ds_salaries[[#This Row],[remote_ratio]]=0,"Onsite",ds_salaries[[#This Row],[remote_ratio]]=50,"Hybrid")</f>
        <v>Remote</v>
      </c>
      <c r="N3306" s="10" t="str" cm="1">
        <f t="array" ref="N33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6" s="10" t="str">
        <f>VLOOKUP(ds_salaries[[#This Row],[employee_residence]],country_codes_wiki!A:B,2,0)</f>
        <v>United States</v>
      </c>
    </row>
    <row r="3307" spans="1:15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  <c r="L3307" s="10" cm="1">
        <f t="array" ref="L3307">MEDIAN(IF(ds_salaries[experience_level]=ds_salaries[[#This Row],[experience_level]],ds_salaries[salary_in_usd]))</f>
        <v>146000</v>
      </c>
      <c r="M3307" s="10" t="str" cm="1">
        <f t="array" ref="M3307">_xlfn.IFS(ds_salaries[[#This Row],[remote_ratio]]=100,"Remote",ds_salaries[[#This Row],[remote_ratio]]=0,"Onsite",ds_salaries[[#This Row],[remote_ratio]]=50,"Hybrid")</f>
        <v>Remote</v>
      </c>
      <c r="N3307" s="10" t="str" cm="1">
        <f t="array" ref="N33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7" s="10" t="str">
        <f>VLOOKUP(ds_salaries[[#This Row],[employee_residence]],country_codes_wiki!A:B,2,0)</f>
        <v>United States</v>
      </c>
    </row>
    <row r="3308" spans="1:15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  <c r="L3308" s="10" cm="1">
        <f t="array" ref="L3308">MEDIAN(IF(ds_salaries[experience_level]=ds_salaries[[#This Row],[experience_level]],ds_salaries[salary_in_usd]))</f>
        <v>146000</v>
      </c>
      <c r="M3308" s="10" t="str" cm="1">
        <f t="array" ref="M3308">_xlfn.IFS(ds_salaries[[#This Row],[remote_ratio]]=100,"Remote",ds_salaries[[#This Row],[remote_ratio]]=0,"Onsite",ds_salaries[[#This Row],[remote_ratio]]=50,"Hybrid")</f>
        <v>Remote</v>
      </c>
      <c r="N3308" s="10" t="str" cm="1">
        <f t="array" ref="N33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8" s="10" t="str">
        <f>VLOOKUP(ds_salaries[[#This Row],[employee_residence]],country_codes_wiki!A:B,2,0)</f>
        <v>United States</v>
      </c>
    </row>
    <row r="3309" spans="1:15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  <c r="L3309" s="10" cm="1">
        <f t="array" ref="L3309">MEDIAN(IF(ds_salaries[experience_level]=ds_salaries[[#This Row],[experience_level]],ds_salaries[salary_in_usd]))</f>
        <v>146000</v>
      </c>
      <c r="M3309" s="10" t="str" cm="1">
        <f t="array" ref="M3309">_xlfn.IFS(ds_salaries[[#This Row],[remote_ratio]]=100,"Remote",ds_salaries[[#This Row],[remote_ratio]]=0,"Onsite",ds_salaries[[#This Row],[remote_ratio]]=50,"Hybrid")</f>
        <v>Remote</v>
      </c>
      <c r="N3309" s="10" t="str" cm="1">
        <f t="array" ref="N33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09" s="10" t="str">
        <f>VLOOKUP(ds_salaries[[#This Row],[employee_residence]],country_codes_wiki!A:B,2,0)</f>
        <v>United States</v>
      </c>
    </row>
    <row r="3310" spans="1:15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  <c r="L3310" s="10" cm="1">
        <f t="array" ref="L3310">MEDIAN(IF(ds_salaries[experience_level]=ds_salaries[[#This Row],[experience_level]],ds_salaries[salary_in_usd]))</f>
        <v>146000</v>
      </c>
      <c r="M3310" s="10" t="str" cm="1">
        <f t="array" ref="M3310">_xlfn.IFS(ds_salaries[[#This Row],[remote_ratio]]=100,"Remote",ds_salaries[[#This Row],[remote_ratio]]=0,"Onsite",ds_salaries[[#This Row],[remote_ratio]]=50,"Hybrid")</f>
        <v>Remote</v>
      </c>
      <c r="N3310" s="10" t="str" cm="1">
        <f t="array" ref="N33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0" s="10" t="str">
        <f>VLOOKUP(ds_salaries[[#This Row],[employee_residence]],country_codes_wiki!A:B,2,0)</f>
        <v>United States</v>
      </c>
    </row>
    <row r="3311" spans="1:15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  <c r="L3311" s="10" cm="1">
        <f t="array" ref="L3311">MEDIAN(IF(ds_salaries[experience_level]=ds_salaries[[#This Row],[experience_level]],ds_salaries[salary_in_usd]))</f>
        <v>146000</v>
      </c>
      <c r="M3311" s="10" t="str" cm="1">
        <f t="array" ref="M3311">_xlfn.IFS(ds_salaries[[#This Row],[remote_ratio]]=100,"Remote",ds_salaries[[#This Row],[remote_ratio]]=0,"Onsite",ds_salaries[[#This Row],[remote_ratio]]=50,"Hybrid")</f>
        <v>Remote</v>
      </c>
      <c r="N3311" s="10" t="str" cm="1">
        <f t="array" ref="N33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1" s="10" t="str">
        <f>VLOOKUP(ds_salaries[[#This Row],[employee_residence]],country_codes_wiki!A:B,2,0)</f>
        <v>United States</v>
      </c>
    </row>
    <row r="3312" spans="1:15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  <c r="L3312" s="10" cm="1">
        <f t="array" ref="L3312">MEDIAN(IF(ds_salaries[experience_level]=ds_salaries[[#This Row],[experience_level]],ds_salaries[salary_in_usd]))</f>
        <v>196000</v>
      </c>
      <c r="M3312" s="10" t="str" cm="1">
        <f t="array" ref="M3312">_xlfn.IFS(ds_salaries[[#This Row],[remote_ratio]]=100,"Remote",ds_salaries[[#This Row],[remote_ratio]]=0,"Onsite",ds_salaries[[#This Row],[remote_ratio]]=50,"Hybrid")</f>
        <v>Remote</v>
      </c>
      <c r="N3312" s="10" t="str" cm="1">
        <f t="array" ref="N33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2" s="10" t="str">
        <f>VLOOKUP(ds_salaries[[#This Row],[employee_residence]],country_codes_wiki!A:B,2,0)</f>
        <v>United States</v>
      </c>
    </row>
    <row r="3313" spans="1:15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  <c r="L3313" s="10" cm="1">
        <f t="array" ref="L3313">MEDIAN(IF(ds_salaries[experience_level]=ds_salaries[[#This Row],[experience_level]],ds_salaries[salary_in_usd]))</f>
        <v>196000</v>
      </c>
      <c r="M3313" s="10" t="str" cm="1">
        <f t="array" ref="M3313">_xlfn.IFS(ds_salaries[[#This Row],[remote_ratio]]=100,"Remote",ds_salaries[[#This Row],[remote_ratio]]=0,"Onsite",ds_salaries[[#This Row],[remote_ratio]]=50,"Hybrid")</f>
        <v>Remote</v>
      </c>
      <c r="N3313" s="10" t="str" cm="1">
        <f t="array" ref="N33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3" s="10" t="str">
        <f>VLOOKUP(ds_salaries[[#This Row],[employee_residence]],country_codes_wiki!A:B,2,0)</f>
        <v>United States</v>
      </c>
    </row>
    <row r="3314" spans="1:15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  <c r="L3314" s="10" cm="1">
        <f t="array" ref="L3314">MEDIAN(IF(ds_salaries[experience_level]=ds_salaries[[#This Row],[experience_level]],ds_salaries[salary_in_usd]))</f>
        <v>196000</v>
      </c>
      <c r="M3314" s="10" t="str" cm="1">
        <f t="array" ref="M3314">_xlfn.IFS(ds_salaries[[#This Row],[remote_ratio]]=100,"Remote",ds_salaries[[#This Row],[remote_ratio]]=0,"Onsite",ds_salaries[[#This Row],[remote_ratio]]=50,"Hybrid")</f>
        <v>Remote</v>
      </c>
      <c r="N3314" s="10" t="str" cm="1">
        <f t="array" ref="N33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4" s="10" t="str">
        <f>VLOOKUP(ds_salaries[[#This Row],[employee_residence]],country_codes_wiki!A:B,2,0)</f>
        <v>United States</v>
      </c>
    </row>
    <row r="3315" spans="1:15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  <c r="L3315" s="10" cm="1">
        <f t="array" ref="L3315">MEDIAN(IF(ds_salaries[experience_level]=ds_salaries[[#This Row],[experience_level]],ds_salaries[salary_in_usd]))</f>
        <v>196000</v>
      </c>
      <c r="M3315" s="10" t="str" cm="1">
        <f t="array" ref="M3315">_xlfn.IFS(ds_salaries[[#This Row],[remote_ratio]]=100,"Remote",ds_salaries[[#This Row],[remote_ratio]]=0,"Onsite",ds_salaries[[#This Row],[remote_ratio]]=50,"Hybrid")</f>
        <v>Remote</v>
      </c>
      <c r="N3315" s="10" t="str" cm="1">
        <f t="array" ref="N33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5" s="10" t="str">
        <f>VLOOKUP(ds_salaries[[#This Row],[employee_residence]],country_codes_wiki!A:B,2,0)</f>
        <v>United States</v>
      </c>
    </row>
    <row r="3316" spans="1:15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  <c r="L3316" s="10" cm="1">
        <f t="array" ref="L3316">MEDIAN(IF(ds_salaries[experience_level]=ds_salaries[[#This Row],[experience_level]],ds_salaries[salary_in_usd]))</f>
        <v>146000</v>
      </c>
      <c r="M3316" s="10" t="str" cm="1">
        <f t="array" ref="M3316">_xlfn.IFS(ds_salaries[[#This Row],[remote_ratio]]=100,"Remote",ds_salaries[[#This Row],[remote_ratio]]=0,"Onsite",ds_salaries[[#This Row],[remote_ratio]]=50,"Hybrid")</f>
        <v>Remote</v>
      </c>
      <c r="N3316" s="10" t="str" cm="1">
        <f t="array" ref="N33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6" s="10" t="str">
        <f>VLOOKUP(ds_salaries[[#This Row],[employee_residence]],country_codes_wiki!A:B,2,0)</f>
        <v>United States</v>
      </c>
    </row>
    <row r="3317" spans="1:15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  <c r="L3317" s="10" cm="1">
        <f t="array" ref="L3317">MEDIAN(IF(ds_salaries[experience_level]=ds_salaries[[#This Row],[experience_level]],ds_salaries[salary_in_usd]))</f>
        <v>146000</v>
      </c>
      <c r="M3317" s="10" t="str" cm="1">
        <f t="array" ref="M3317">_xlfn.IFS(ds_salaries[[#This Row],[remote_ratio]]=100,"Remote",ds_salaries[[#This Row],[remote_ratio]]=0,"Onsite",ds_salaries[[#This Row],[remote_ratio]]=50,"Hybrid")</f>
        <v>Remote</v>
      </c>
      <c r="N3317" s="10" t="str" cm="1">
        <f t="array" ref="N33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7" s="10" t="str">
        <f>VLOOKUP(ds_salaries[[#This Row],[employee_residence]],country_codes_wiki!A:B,2,0)</f>
        <v>United States</v>
      </c>
    </row>
    <row r="3318" spans="1:15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  <c r="L3318" s="10" cm="1">
        <f t="array" ref="L3318">MEDIAN(IF(ds_salaries[experience_level]=ds_salaries[[#This Row],[experience_level]],ds_salaries[salary_in_usd]))</f>
        <v>146000</v>
      </c>
      <c r="M3318" s="10" t="str" cm="1">
        <f t="array" ref="M3318">_xlfn.IFS(ds_salaries[[#This Row],[remote_ratio]]=100,"Remote",ds_salaries[[#This Row],[remote_ratio]]=0,"Onsite",ds_salaries[[#This Row],[remote_ratio]]=50,"Hybrid")</f>
        <v>Remote</v>
      </c>
      <c r="N3318" s="10" t="str" cm="1">
        <f t="array" ref="N33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8" s="10" t="str">
        <f>VLOOKUP(ds_salaries[[#This Row],[employee_residence]],country_codes_wiki!A:B,2,0)</f>
        <v>United States</v>
      </c>
    </row>
    <row r="3319" spans="1:15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  <c r="L3319" s="10" cm="1">
        <f t="array" ref="L3319">MEDIAN(IF(ds_salaries[experience_level]=ds_salaries[[#This Row],[experience_level]],ds_salaries[salary_in_usd]))</f>
        <v>146000</v>
      </c>
      <c r="M3319" s="10" t="str" cm="1">
        <f t="array" ref="M3319">_xlfn.IFS(ds_salaries[[#This Row],[remote_ratio]]=100,"Remote",ds_salaries[[#This Row],[remote_ratio]]=0,"Onsite",ds_salaries[[#This Row],[remote_ratio]]=50,"Hybrid")</f>
        <v>Remote</v>
      </c>
      <c r="N3319" s="10" t="str" cm="1">
        <f t="array" ref="N33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19" s="10" t="str">
        <f>VLOOKUP(ds_salaries[[#This Row],[employee_residence]],country_codes_wiki!A:B,2,0)</f>
        <v>United States</v>
      </c>
    </row>
    <row r="3320" spans="1:15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  <c r="L3320" s="10" cm="1">
        <f t="array" ref="L3320">MEDIAN(IF(ds_salaries[experience_level]=ds_salaries[[#This Row],[experience_level]],ds_salaries[salary_in_usd]))</f>
        <v>146000</v>
      </c>
      <c r="M3320" s="10" t="str" cm="1">
        <f t="array" ref="M3320">_xlfn.IFS(ds_salaries[[#This Row],[remote_ratio]]=100,"Remote",ds_salaries[[#This Row],[remote_ratio]]=0,"Onsite",ds_salaries[[#This Row],[remote_ratio]]=50,"Hybrid")</f>
        <v>Onsite</v>
      </c>
      <c r="N3320" s="10" t="str" cm="1">
        <f t="array" ref="N33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0" s="10" t="str">
        <f>VLOOKUP(ds_salaries[[#This Row],[employee_residence]],country_codes_wiki!A:B,2,0)</f>
        <v>United States</v>
      </c>
    </row>
    <row r="3321" spans="1:15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  <c r="L3321" s="10" cm="1">
        <f t="array" ref="L3321">MEDIAN(IF(ds_salaries[experience_level]=ds_salaries[[#This Row],[experience_level]],ds_salaries[salary_in_usd]))</f>
        <v>146000</v>
      </c>
      <c r="M3321" s="10" t="str" cm="1">
        <f t="array" ref="M3321">_xlfn.IFS(ds_salaries[[#This Row],[remote_ratio]]=100,"Remote",ds_salaries[[#This Row],[remote_ratio]]=0,"Onsite",ds_salaries[[#This Row],[remote_ratio]]=50,"Hybrid")</f>
        <v>Onsite</v>
      </c>
      <c r="N3321" s="10" t="str" cm="1">
        <f t="array" ref="N33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1" s="10" t="str">
        <f>VLOOKUP(ds_salaries[[#This Row],[employee_residence]],country_codes_wiki!A:B,2,0)</f>
        <v>United States</v>
      </c>
    </row>
    <row r="3322" spans="1:15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  <c r="L3322" s="10" cm="1">
        <f t="array" ref="L3322">MEDIAN(IF(ds_salaries[experience_level]=ds_salaries[[#This Row],[experience_level]],ds_salaries[salary_in_usd]))</f>
        <v>146000</v>
      </c>
      <c r="M3322" s="10" t="str" cm="1">
        <f t="array" ref="M3322">_xlfn.IFS(ds_salaries[[#This Row],[remote_ratio]]=100,"Remote",ds_salaries[[#This Row],[remote_ratio]]=0,"Onsite",ds_salaries[[#This Row],[remote_ratio]]=50,"Hybrid")</f>
        <v>Remote</v>
      </c>
      <c r="N3322" s="10" t="str" cm="1">
        <f t="array" ref="N33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2" s="10" t="str">
        <f>VLOOKUP(ds_salaries[[#This Row],[employee_residence]],country_codes_wiki!A:B,2,0)</f>
        <v>United States</v>
      </c>
    </row>
    <row r="3323" spans="1:15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  <c r="L3323" s="10" cm="1">
        <f t="array" ref="L3323">MEDIAN(IF(ds_salaries[experience_level]=ds_salaries[[#This Row],[experience_level]],ds_salaries[salary_in_usd]))</f>
        <v>146000</v>
      </c>
      <c r="M3323" s="10" t="str" cm="1">
        <f t="array" ref="M3323">_xlfn.IFS(ds_salaries[[#This Row],[remote_ratio]]=100,"Remote",ds_salaries[[#This Row],[remote_ratio]]=0,"Onsite",ds_salaries[[#This Row],[remote_ratio]]=50,"Hybrid")</f>
        <v>Remote</v>
      </c>
      <c r="N3323" s="10" t="str" cm="1">
        <f t="array" ref="N33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3" s="10" t="str">
        <f>VLOOKUP(ds_salaries[[#This Row],[employee_residence]],country_codes_wiki!A:B,2,0)</f>
        <v>United States</v>
      </c>
    </row>
    <row r="3324" spans="1:15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  <c r="L3324" s="10" cm="1">
        <f t="array" ref="L3324">MEDIAN(IF(ds_salaries[experience_level]=ds_salaries[[#This Row],[experience_level]],ds_salaries[salary_in_usd]))</f>
        <v>146000</v>
      </c>
      <c r="M3324" s="10" t="str" cm="1">
        <f t="array" ref="M3324">_xlfn.IFS(ds_salaries[[#This Row],[remote_ratio]]=100,"Remote",ds_salaries[[#This Row],[remote_ratio]]=0,"Onsite",ds_salaries[[#This Row],[remote_ratio]]=50,"Hybrid")</f>
        <v>Remote</v>
      </c>
      <c r="N3324" s="10" t="str" cm="1">
        <f t="array" ref="N33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4" s="10" t="str">
        <f>VLOOKUP(ds_salaries[[#This Row],[employee_residence]],country_codes_wiki!A:B,2,0)</f>
        <v>United States</v>
      </c>
    </row>
    <row r="3325" spans="1:15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  <c r="L3325" s="10" cm="1">
        <f t="array" ref="L3325">MEDIAN(IF(ds_salaries[experience_level]=ds_salaries[[#This Row],[experience_level]],ds_salaries[salary_in_usd]))</f>
        <v>146000</v>
      </c>
      <c r="M3325" s="10" t="str" cm="1">
        <f t="array" ref="M3325">_xlfn.IFS(ds_salaries[[#This Row],[remote_ratio]]=100,"Remote",ds_salaries[[#This Row],[remote_ratio]]=0,"Onsite",ds_salaries[[#This Row],[remote_ratio]]=50,"Hybrid")</f>
        <v>Remote</v>
      </c>
      <c r="N3325" s="10" t="str" cm="1">
        <f t="array" ref="N33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5" s="10" t="str">
        <f>VLOOKUP(ds_salaries[[#This Row],[employee_residence]],country_codes_wiki!A:B,2,0)</f>
        <v>United States</v>
      </c>
    </row>
    <row r="3326" spans="1:15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  <c r="L3326" s="10" cm="1">
        <f t="array" ref="L3326">MEDIAN(IF(ds_salaries[experience_level]=ds_salaries[[#This Row],[experience_level]],ds_salaries[salary_in_usd]))</f>
        <v>146000</v>
      </c>
      <c r="M3326" s="10" t="str" cm="1">
        <f t="array" ref="M3326">_xlfn.IFS(ds_salaries[[#This Row],[remote_ratio]]=100,"Remote",ds_salaries[[#This Row],[remote_ratio]]=0,"Onsite",ds_salaries[[#This Row],[remote_ratio]]=50,"Hybrid")</f>
        <v>Onsite</v>
      </c>
      <c r="N3326" s="10" t="str" cm="1">
        <f t="array" ref="N33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6" s="10" t="str">
        <f>VLOOKUP(ds_salaries[[#This Row],[employee_residence]],country_codes_wiki!A:B,2,0)</f>
        <v>United States</v>
      </c>
    </row>
    <row r="3327" spans="1:15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  <c r="L3327" s="10" cm="1">
        <f t="array" ref="L3327">MEDIAN(IF(ds_salaries[experience_level]=ds_salaries[[#This Row],[experience_level]],ds_salaries[salary_in_usd]))</f>
        <v>146000</v>
      </c>
      <c r="M3327" s="10" t="str" cm="1">
        <f t="array" ref="M3327">_xlfn.IFS(ds_salaries[[#This Row],[remote_ratio]]=100,"Remote",ds_salaries[[#This Row],[remote_ratio]]=0,"Onsite",ds_salaries[[#This Row],[remote_ratio]]=50,"Hybrid")</f>
        <v>Onsite</v>
      </c>
      <c r="N3327" s="10" t="str" cm="1">
        <f t="array" ref="N33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7" s="10" t="str">
        <f>VLOOKUP(ds_salaries[[#This Row],[employee_residence]],country_codes_wiki!A:B,2,0)</f>
        <v>United States</v>
      </c>
    </row>
    <row r="3328" spans="1:15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  <c r="L3328" s="10" cm="1">
        <f t="array" ref="L3328">MEDIAN(IF(ds_salaries[experience_level]=ds_salaries[[#This Row],[experience_level]],ds_salaries[salary_in_usd]))</f>
        <v>146000</v>
      </c>
      <c r="M3328" s="10" t="str" cm="1">
        <f t="array" ref="M3328">_xlfn.IFS(ds_salaries[[#This Row],[remote_ratio]]=100,"Remote",ds_salaries[[#This Row],[remote_ratio]]=0,"Onsite",ds_salaries[[#This Row],[remote_ratio]]=50,"Hybrid")</f>
        <v>Onsite</v>
      </c>
      <c r="N3328" s="10" t="str" cm="1">
        <f t="array" ref="N33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8" s="10" t="str">
        <f>VLOOKUP(ds_salaries[[#This Row],[employee_residence]],country_codes_wiki!A:B,2,0)</f>
        <v>United States</v>
      </c>
    </row>
    <row r="3329" spans="1:15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  <c r="L3329" s="10" cm="1">
        <f t="array" ref="L3329">MEDIAN(IF(ds_salaries[experience_level]=ds_salaries[[#This Row],[experience_level]],ds_salaries[salary_in_usd]))</f>
        <v>146000</v>
      </c>
      <c r="M3329" s="10" t="str" cm="1">
        <f t="array" ref="M3329">_xlfn.IFS(ds_salaries[[#This Row],[remote_ratio]]=100,"Remote",ds_salaries[[#This Row],[remote_ratio]]=0,"Onsite",ds_salaries[[#This Row],[remote_ratio]]=50,"Hybrid")</f>
        <v>Onsite</v>
      </c>
      <c r="N3329" s="10" t="str" cm="1">
        <f t="array" ref="N33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29" s="10" t="str">
        <f>VLOOKUP(ds_salaries[[#This Row],[employee_residence]],country_codes_wiki!A:B,2,0)</f>
        <v>United States</v>
      </c>
    </row>
    <row r="3330" spans="1:15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  <c r="L3330" s="10" cm="1">
        <f t="array" ref="L3330">MEDIAN(IF(ds_salaries[experience_level]=ds_salaries[[#This Row],[experience_level]],ds_salaries[salary_in_usd]))</f>
        <v>146000</v>
      </c>
      <c r="M3330" s="10" t="str" cm="1">
        <f t="array" ref="M3330">_xlfn.IFS(ds_salaries[[#This Row],[remote_ratio]]=100,"Remote",ds_salaries[[#This Row],[remote_ratio]]=0,"Onsite",ds_salaries[[#This Row],[remote_ratio]]=50,"Hybrid")</f>
        <v>Onsite</v>
      </c>
      <c r="N3330" s="10" t="str" cm="1">
        <f t="array" ref="N33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0" s="10" t="str">
        <f>VLOOKUP(ds_salaries[[#This Row],[employee_residence]],country_codes_wiki!A:B,2,0)</f>
        <v>United States</v>
      </c>
    </row>
    <row r="3331" spans="1:15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  <c r="L3331" s="10" cm="1">
        <f t="array" ref="L3331">MEDIAN(IF(ds_salaries[experience_level]=ds_salaries[[#This Row],[experience_level]],ds_salaries[salary_in_usd]))</f>
        <v>146000</v>
      </c>
      <c r="M3331" s="10" t="str" cm="1">
        <f t="array" ref="M3331">_xlfn.IFS(ds_salaries[[#This Row],[remote_ratio]]=100,"Remote",ds_salaries[[#This Row],[remote_ratio]]=0,"Onsite",ds_salaries[[#This Row],[remote_ratio]]=50,"Hybrid")</f>
        <v>Onsite</v>
      </c>
      <c r="N3331" s="10" t="str" cm="1">
        <f t="array" ref="N33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1" s="10" t="str">
        <f>VLOOKUP(ds_salaries[[#This Row],[employee_residence]],country_codes_wiki!A:B,2,0)</f>
        <v>United States</v>
      </c>
    </row>
    <row r="3332" spans="1:15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  <c r="L3332" s="10" cm="1">
        <f t="array" ref="L3332">MEDIAN(IF(ds_salaries[experience_level]=ds_salaries[[#This Row],[experience_level]],ds_salaries[salary_in_usd]))</f>
        <v>146000</v>
      </c>
      <c r="M3332" s="10" t="str" cm="1">
        <f t="array" ref="M3332">_xlfn.IFS(ds_salaries[[#This Row],[remote_ratio]]=100,"Remote",ds_salaries[[#This Row],[remote_ratio]]=0,"Onsite",ds_salaries[[#This Row],[remote_ratio]]=50,"Hybrid")</f>
        <v>Remote</v>
      </c>
      <c r="N3332" s="10" t="str" cm="1">
        <f t="array" ref="N33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2" s="10" t="str">
        <f>VLOOKUP(ds_salaries[[#This Row],[employee_residence]],country_codes_wiki!A:B,2,0)</f>
        <v>United States</v>
      </c>
    </row>
    <row r="3333" spans="1:15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  <c r="L3333" s="10" cm="1">
        <f t="array" ref="L3333">MEDIAN(IF(ds_salaries[experience_level]=ds_salaries[[#This Row],[experience_level]],ds_salaries[salary_in_usd]))</f>
        <v>146000</v>
      </c>
      <c r="M3333" s="10" t="str" cm="1">
        <f t="array" ref="M3333">_xlfn.IFS(ds_salaries[[#This Row],[remote_ratio]]=100,"Remote",ds_salaries[[#This Row],[remote_ratio]]=0,"Onsite",ds_salaries[[#This Row],[remote_ratio]]=50,"Hybrid")</f>
        <v>Remote</v>
      </c>
      <c r="N3333" s="10" t="str" cm="1">
        <f t="array" ref="N33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3" s="10" t="str">
        <f>VLOOKUP(ds_salaries[[#This Row],[employee_residence]],country_codes_wiki!A:B,2,0)</f>
        <v>United States</v>
      </c>
    </row>
    <row r="3334" spans="1:15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  <c r="L3334" s="10" cm="1">
        <f t="array" ref="L3334">MEDIAN(IF(ds_salaries[experience_level]=ds_salaries[[#This Row],[experience_level]],ds_salaries[salary_in_usd]))</f>
        <v>146000</v>
      </c>
      <c r="M3334" s="10" t="str" cm="1">
        <f t="array" ref="M3334">_xlfn.IFS(ds_salaries[[#This Row],[remote_ratio]]=100,"Remote",ds_salaries[[#This Row],[remote_ratio]]=0,"Onsite",ds_salaries[[#This Row],[remote_ratio]]=50,"Hybrid")</f>
        <v>Remote</v>
      </c>
      <c r="N3334" s="10" t="str" cm="1">
        <f t="array" ref="N33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4" s="10" t="str">
        <f>VLOOKUP(ds_salaries[[#This Row],[employee_residence]],country_codes_wiki!A:B,2,0)</f>
        <v>United States</v>
      </c>
    </row>
    <row r="3335" spans="1:15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  <c r="L3335" s="10" cm="1">
        <f t="array" ref="L3335">MEDIAN(IF(ds_salaries[experience_level]=ds_salaries[[#This Row],[experience_level]],ds_salaries[salary_in_usd]))</f>
        <v>146000</v>
      </c>
      <c r="M3335" s="10" t="str" cm="1">
        <f t="array" ref="M3335">_xlfn.IFS(ds_salaries[[#This Row],[remote_ratio]]=100,"Remote",ds_salaries[[#This Row],[remote_ratio]]=0,"Onsite",ds_salaries[[#This Row],[remote_ratio]]=50,"Hybrid")</f>
        <v>Remote</v>
      </c>
      <c r="N3335" s="10" t="str" cm="1">
        <f t="array" ref="N33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5" s="10" t="str">
        <f>VLOOKUP(ds_salaries[[#This Row],[employee_residence]],country_codes_wiki!A:B,2,0)</f>
        <v>United States</v>
      </c>
    </row>
    <row r="3336" spans="1:15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  <c r="L3336" s="10" cm="1">
        <f t="array" ref="L3336">MEDIAN(IF(ds_salaries[experience_level]=ds_salaries[[#This Row],[experience_level]],ds_salaries[salary_in_usd]))</f>
        <v>146000</v>
      </c>
      <c r="M3336" s="10" t="str" cm="1">
        <f t="array" ref="M3336">_xlfn.IFS(ds_salaries[[#This Row],[remote_ratio]]=100,"Remote",ds_salaries[[#This Row],[remote_ratio]]=0,"Onsite",ds_salaries[[#This Row],[remote_ratio]]=50,"Hybrid")</f>
        <v>Remote</v>
      </c>
      <c r="N3336" s="10" t="str" cm="1">
        <f t="array" ref="N33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6" s="10" t="str">
        <f>VLOOKUP(ds_salaries[[#This Row],[employee_residence]],country_codes_wiki!A:B,2,0)</f>
        <v>United States</v>
      </c>
    </row>
    <row r="3337" spans="1:15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  <c r="L3337" s="10" cm="1">
        <f t="array" ref="L3337">MEDIAN(IF(ds_salaries[experience_level]=ds_salaries[[#This Row],[experience_level]],ds_salaries[salary_in_usd]))</f>
        <v>146000</v>
      </c>
      <c r="M3337" s="10" t="str" cm="1">
        <f t="array" ref="M3337">_xlfn.IFS(ds_salaries[[#This Row],[remote_ratio]]=100,"Remote",ds_salaries[[#This Row],[remote_ratio]]=0,"Onsite",ds_salaries[[#This Row],[remote_ratio]]=50,"Hybrid")</f>
        <v>Remote</v>
      </c>
      <c r="N3337" s="10" t="str" cm="1">
        <f t="array" ref="N33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7" s="10" t="str">
        <f>VLOOKUP(ds_salaries[[#This Row],[employee_residence]],country_codes_wiki!A:B,2,0)</f>
        <v>United States</v>
      </c>
    </row>
    <row r="3338" spans="1:15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  <c r="L3338" s="10" cm="1">
        <f t="array" ref="L3338">MEDIAN(IF(ds_salaries[experience_level]=ds_salaries[[#This Row],[experience_level]],ds_salaries[salary_in_usd]))</f>
        <v>146000</v>
      </c>
      <c r="M3338" s="10" t="str" cm="1">
        <f t="array" ref="M3338">_xlfn.IFS(ds_salaries[[#This Row],[remote_ratio]]=100,"Remote",ds_salaries[[#This Row],[remote_ratio]]=0,"Onsite",ds_salaries[[#This Row],[remote_ratio]]=50,"Hybrid")</f>
        <v>Remote</v>
      </c>
      <c r="N3338" s="10" t="str" cm="1">
        <f t="array" ref="N33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8" s="10" t="str">
        <f>VLOOKUP(ds_salaries[[#This Row],[employee_residence]],country_codes_wiki!A:B,2,0)</f>
        <v>United States</v>
      </c>
    </row>
    <row r="3339" spans="1:15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  <c r="L3339" s="10" cm="1">
        <f t="array" ref="L3339">MEDIAN(IF(ds_salaries[experience_level]=ds_salaries[[#This Row],[experience_level]],ds_salaries[salary_in_usd]))</f>
        <v>146000</v>
      </c>
      <c r="M3339" s="10" t="str" cm="1">
        <f t="array" ref="M3339">_xlfn.IFS(ds_salaries[[#This Row],[remote_ratio]]=100,"Remote",ds_salaries[[#This Row],[remote_ratio]]=0,"Onsite",ds_salaries[[#This Row],[remote_ratio]]=50,"Hybrid")</f>
        <v>Remote</v>
      </c>
      <c r="N3339" s="10" t="str" cm="1">
        <f t="array" ref="N33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39" s="10" t="str">
        <f>VLOOKUP(ds_salaries[[#This Row],[employee_residence]],country_codes_wiki!A:B,2,0)</f>
        <v>United States</v>
      </c>
    </row>
    <row r="3340" spans="1:15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  <c r="L3340" s="10" cm="1">
        <f t="array" ref="L3340">MEDIAN(IF(ds_salaries[experience_level]=ds_salaries[[#This Row],[experience_level]],ds_salaries[salary_in_usd]))</f>
        <v>100000</v>
      </c>
      <c r="M3340" s="10" t="str" cm="1">
        <f t="array" ref="M3340">_xlfn.IFS(ds_salaries[[#This Row],[remote_ratio]]=100,"Remote",ds_salaries[[#This Row],[remote_ratio]]=0,"Onsite",ds_salaries[[#This Row],[remote_ratio]]=50,"Hybrid")</f>
        <v>Onsite</v>
      </c>
      <c r="N3340" s="10" t="str" cm="1">
        <f t="array" ref="N33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0" s="10" t="str">
        <f>VLOOKUP(ds_salaries[[#This Row],[employee_residence]],country_codes_wiki!A:B,2,0)</f>
        <v>Canada</v>
      </c>
    </row>
    <row r="3341" spans="1:15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  <c r="L3341" s="10" cm="1">
        <f t="array" ref="L3341">MEDIAN(IF(ds_salaries[experience_level]=ds_salaries[[#This Row],[experience_level]],ds_salaries[salary_in_usd]))</f>
        <v>100000</v>
      </c>
      <c r="M3341" s="10" t="str" cm="1">
        <f t="array" ref="M3341">_xlfn.IFS(ds_salaries[[#This Row],[remote_ratio]]=100,"Remote",ds_salaries[[#This Row],[remote_ratio]]=0,"Onsite",ds_salaries[[#This Row],[remote_ratio]]=50,"Hybrid")</f>
        <v>Onsite</v>
      </c>
      <c r="N3341" s="10" t="str" cm="1">
        <f t="array" ref="N33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1" s="10" t="str">
        <f>VLOOKUP(ds_salaries[[#This Row],[employee_residence]],country_codes_wiki!A:B,2,0)</f>
        <v>Canada</v>
      </c>
    </row>
    <row r="3342" spans="1:15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  <c r="L3342" s="10" cm="1">
        <f t="array" ref="L3342">MEDIAN(IF(ds_salaries[experience_level]=ds_salaries[[#This Row],[experience_level]],ds_salaries[salary_in_usd]))</f>
        <v>146000</v>
      </c>
      <c r="M3342" s="10" t="str" cm="1">
        <f t="array" ref="M3342">_xlfn.IFS(ds_salaries[[#This Row],[remote_ratio]]=100,"Remote",ds_salaries[[#This Row],[remote_ratio]]=0,"Onsite",ds_salaries[[#This Row],[remote_ratio]]=50,"Hybrid")</f>
        <v>Remote</v>
      </c>
      <c r="N3342" s="10" t="str" cm="1">
        <f t="array" ref="N33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2" s="10" t="str">
        <f>VLOOKUP(ds_salaries[[#This Row],[employee_residence]],country_codes_wiki!A:B,2,0)</f>
        <v>United States</v>
      </c>
    </row>
    <row r="3343" spans="1:15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  <c r="L3343" s="10" cm="1">
        <f t="array" ref="L3343">MEDIAN(IF(ds_salaries[experience_level]=ds_salaries[[#This Row],[experience_level]],ds_salaries[salary_in_usd]))</f>
        <v>146000</v>
      </c>
      <c r="M3343" s="10" t="str" cm="1">
        <f t="array" ref="M3343">_xlfn.IFS(ds_salaries[[#This Row],[remote_ratio]]=100,"Remote",ds_salaries[[#This Row],[remote_ratio]]=0,"Onsite",ds_salaries[[#This Row],[remote_ratio]]=50,"Hybrid")</f>
        <v>Remote</v>
      </c>
      <c r="N3343" s="10" t="str" cm="1">
        <f t="array" ref="N33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3" s="10" t="str">
        <f>VLOOKUP(ds_salaries[[#This Row],[employee_residence]],country_codes_wiki!A:B,2,0)</f>
        <v>United States</v>
      </c>
    </row>
    <row r="3344" spans="1:15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  <c r="L3344" s="10" cm="1">
        <f t="array" ref="L3344">MEDIAN(IF(ds_salaries[experience_level]=ds_salaries[[#This Row],[experience_level]],ds_salaries[salary_in_usd]))</f>
        <v>146000</v>
      </c>
      <c r="M3344" s="10" t="str" cm="1">
        <f t="array" ref="M3344">_xlfn.IFS(ds_salaries[[#This Row],[remote_ratio]]=100,"Remote",ds_salaries[[#This Row],[remote_ratio]]=0,"Onsite",ds_salaries[[#This Row],[remote_ratio]]=50,"Hybrid")</f>
        <v>Remote</v>
      </c>
      <c r="N3344" s="10" t="str" cm="1">
        <f t="array" ref="N33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4" s="10" t="str">
        <f>VLOOKUP(ds_salaries[[#This Row],[employee_residence]],country_codes_wiki!A:B,2,0)</f>
        <v>United States</v>
      </c>
    </row>
    <row r="3345" spans="1:15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  <c r="L3345" s="10" cm="1">
        <f t="array" ref="L3345">MEDIAN(IF(ds_salaries[experience_level]=ds_salaries[[#This Row],[experience_level]],ds_salaries[salary_in_usd]))</f>
        <v>146000</v>
      </c>
      <c r="M3345" s="10" t="str" cm="1">
        <f t="array" ref="M3345">_xlfn.IFS(ds_salaries[[#This Row],[remote_ratio]]=100,"Remote",ds_salaries[[#This Row],[remote_ratio]]=0,"Onsite",ds_salaries[[#This Row],[remote_ratio]]=50,"Hybrid")</f>
        <v>Remote</v>
      </c>
      <c r="N3345" s="10" t="str" cm="1">
        <f t="array" ref="N33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5" s="10" t="str">
        <f>VLOOKUP(ds_salaries[[#This Row],[employee_residence]],country_codes_wiki!A:B,2,0)</f>
        <v>United States</v>
      </c>
    </row>
    <row r="3346" spans="1:15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  <c r="L3346" s="10" cm="1">
        <f t="array" ref="L3346">MEDIAN(IF(ds_salaries[experience_level]=ds_salaries[[#This Row],[experience_level]],ds_salaries[salary_in_usd]))</f>
        <v>146000</v>
      </c>
      <c r="M3346" s="10" t="str" cm="1">
        <f t="array" ref="M3346">_xlfn.IFS(ds_salaries[[#This Row],[remote_ratio]]=100,"Remote",ds_salaries[[#This Row],[remote_ratio]]=0,"Onsite",ds_salaries[[#This Row],[remote_ratio]]=50,"Hybrid")</f>
        <v>Remote</v>
      </c>
      <c r="N3346" s="10" t="str" cm="1">
        <f t="array" ref="N33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6" s="10" t="str">
        <f>VLOOKUP(ds_salaries[[#This Row],[employee_residence]],country_codes_wiki!A:B,2,0)</f>
        <v>United States</v>
      </c>
    </row>
    <row r="3347" spans="1:15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  <c r="L3347" s="10" cm="1">
        <f t="array" ref="L3347">MEDIAN(IF(ds_salaries[experience_level]=ds_salaries[[#This Row],[experience_level]],ds_salaries[salary_in_usd]))</f>
        <v>146000</v>
      </c>
      <c r="M3347" s="10" t="str" cm="1">
        <f t="array" ref="M3347">_xlfn.IFS(ds_salaries[[#This Row],[remote_ratio]]=100,"Remote",ds_salaries[[#This Row],[remote_ratio]]=0,"Onsite",ds_salaries[[#This Row],[remote_ratio]]=50,"Hybrid")</f>
        <v>Remote</v>
      </c>
      <c r="N3347" s="10" t="str" cm="1">
        <f t="array" ref="N33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7" s="10" t="str">
        <f>VLOOKUP(ds_salaries[[#This Row],[employee_residence]],country_codes_wiki!A:B,2,0)</f>
        <v>United States</v>
      </c>
    </row>
    <row r="3348" spans="1:15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  <c r="L3348" s="10" cm="1">
        <f t="array" ref="L3348">MEDIAN(IF(ds_salaries[experience_level]=ds_salaries[[#This Row],[experience_level]],ds_salaries[salary_in_usd]))</f>
        <v>100000</v>
      </c>
      <c r="M3348" s="10" t="str" cm="1">
        <f t="array" ref="M3348">_xlfn.IFS(ds_salaries[[#This Row],[remote_ratio]]=100,"Remote",ds_salaries[[#This Row],[remote_ratio]]=0,"Onsite",ds_salaries[[#This Row],[remote_ratio]]=50,"Hybrid")</f>
        <v>Onsite</v>
      </c>
      <c r="N3348" s="10" t="str" cm="1">
        <f t="array" ref="N33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8" s="10" t="str">
        <f>VLOOKUP(ds_salaries[[#This Row],[employee_residence]],country_codes_wiki!A:B,2,0)</f>
        <v>United States</v>
      </c>
    </row>
    <row r="3349" spans="1:15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  <c r="L3349" s="10" cm="1">
        <f t="array" ref="L3349">MEDIAN(IF(ds_salaries[experience_level]=ds_salaries[[#This Row],[experience_level]],ds_salaries[salary_in_usd]))</f>
        <v>100000</v>
      </c>
      <c r="M3349" s="10" t="str" cm="1">
        <f t="array" ref="M3349">_xlfn.IFS(ds_salaries[[#This Row],[remote_ratio]]=100,"Remote",ds_salaries[[#This Row],[remote_ratio]]=0,"Onsite",ds_salaries[[#This Row],[remote_ratio]]=50,"Hybrid")</f>
        <v>Onsite</v>
      </c>
      <c r="N3349" s="10" t="str" cm="1">
        <f t="array" ref="N33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49" s="10" t="str">
        <f>VLOOKUP(ds_salaries[[#This Row],[employee_residence]],country_codes_wiki!A:B,2,0)</f>
        <v>United States</v>
      </c>
    </row>
    <row r="3350" spans="1:15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  <c r="L3350" s="10" cm="1">
        <f t="array" ref="L3350">MEDIAN(IF(ds_salaries[experience_level]=ds_salaries[[#This Row],[experience_level]],ds_salaries[salary_in_usd]))</f>
        <v>146000</v>
      </c>
      <c r="M3350" s="10" t="str" cm="1">
        <f t="array" ref="M3350">_xlfn.IFS(ds_salaries[[#This Row],[remote_ratio]]=100,"Remote",ds_salaries[[#This Row],[remote_ratio]]=0,"Onsite",ds_salaries[[#This Row],[remote_ratio]]=50,"Hybrid")</f>
        <v>Remote</v>
      </c>
      <c r="N3350" s="10" t="str" cm="1">
        <f t="array" ref="N33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0" s="10" t="str">
        <f>VLOOKUP(ds_salaries[[#This Row],[employee_residence]],country_codes_wiki!A:B,2,0)</f>
        <v>United States</v>
      </c>
    </row>
    <row r="3351" spans="1:15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  <c r="L3351" s="10" cm="1">
        <f t="array" ref="L3351">MEDIAN(IF(ds_salaries[experience_level]=ds_salaries[[#This Row],[experience_level]],ds_salaries[salary_in_usd]))</f>
        <v>146000</v>
      </c>
      <c r="M3351" s="10" t="str" cm="1">
        <f t="array" ref="M3351">_xlfn.IFS(ds_salaries[[#This Row],[remote_ratio]]=100,"Remote",ds_salaries[[#This Row],[remote_ratio]]=0,"Onsite",ds_salaries[[#This Row],[remote_ratio]]=50,"Hybrid")</f>
        <v>Remote</v>
      </c>
      <c r="N3351" s="10" t="str" cm="1">
        <f t="array" ref="N33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1" s="10" t="str">
        <f>VLOOKUP(ds_salaries[[#This Row],[employee_residence]],country_codes_wiki!A:B,2,0)</f>
        <v>United States</v>
      </c>
    </row>
    <row r="3352" spans="1:15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  <c r="L3352" s="10" cm="1">
        <f t="array" ref="L3352">MEDIAN(IF(ds_salaries[experience_level]=ds_salaries[[#This Row],[experience_level]],ds_salaries[salary_in_usd]))</f>
        <v>100000</v>
      </c>
      <c r="M3352" s="10" t="str" cm="1">
        <f t="array" ref="M3352">_xlfn.IFS(ds_salaries[[#This Row],[remote_ratio]]=100,"Remote",ds_salaries[[#This Row],[remote_ratio]]=0,"Onsite",ds_salaries[[#This Row],[remote_ratio]]=50,"Hybrid")</f>
        <v>Onsite</v>
      </c>
      <c r="N3352" s="10" t="str" cm="1">
        <f t="array" ref="N33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2" s="10" t="str">
        <f>VLOOKUP(ds_salaries[[#This Row],[employee_residence]],country_codes_wiki!A:B,2,0)</f>
        <v>United States</v>
      </c>
    </row>
    <row r="3353" spans="1:15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  <c r="L3353" s="10" cm="1">
        <f t="array" ref="L3353">MEDIAN(IF(ds_salaries[experience_level]=ds_salaries[[#This Row],[experience_level]],ds_salaries[salary_in_usd]))</f>
        <v>100000</v>
      </c>
      <c r="M3353" s="10" t="str" cm="1">
        <f t="array" ref="M3353">_xlfn.IFS(ds_salaries[[#This Row],[remote_ratio]]=100,"Remote",ds_salaries[[#This Row],[remote_ratio]]=0,"Onsite",ds_salaries[[#This Row],[remote_ratio]]=50,"Hybrid")</f>
        <v>Onsite</v>
      </c>
      <c r="N3353" s="10" t="str" cm="1">
        <f t="array" ref="N33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3" s="10" t="str">
        <f>VLOOKUP(ds_salaries[[#This Row],[employee_residence]],country_codes_wiki!A:B,2,0)</f>
        <v>United States</v>
      </c>
    </row>
    <row r="3354" spans="1:15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  <c r="L3354" s="10" cm="1">
        <f t="array" ref="L3354">MEDIAN(IF(ds_salaries[experience_level]=ds_salaries[[#This Row],[experience_level]],ds_salaries[salary_in_usd]))</f>
        <v>146000</v>
      </c>
      <c r="M3354" s="10" t="str" cm="1">
        <f t="array" ref="M3354">_xlfn.IFS(ds_salaries[[#This Row],[remote_ratio]]=100,"Remote",ds_salaries[[#This Row],[remote_ratio]]=0,"Onsite",ds_salaries[[#This Row],[remote_ratio]]=50,"Hybrid")</f>
        <v>Remote</v>
      </c>
      <c r="N3354" s="10" t="str" cm="1">
        <f t="array" ref="N33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4" s="10" t="str">
        <f>VLOOKUP(ds_salaries[[#This Row],[employee_residence]],country_codes_wiki!A:B,2,0)</f>
        <v>United States</v>
      </c>
    </row>
    <row r="3355" spans="1:15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  <c r="L3355" s="10" cm="1">
        <f t="array" ref="L3355">MEDIAN(IF(ds_salaries[experience_level]=ds_salaries[[#This Row],[experience_level]],ds_salaries[salary_in_usd]))</f>
        <v>146000</v>
      </c>
      <c r="M3355" s="10" t="str" cm="1">
        <f t="array" ref="M3355">_xlfn.IFS(ds_salaries[[#This Row],[remote_ratio]]=100,"Remote",ds_salaries[[#This Row],[remote_ratio]]=0,"Onsite",ds_salaries[[#This Row],[remote_ratio]]=50,"Hybrid")</f>
        <v>Remote</v>
      </c>
      <c r="N3355" s="10" t="str" cm="1">
        <f t="array" ref="N33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5" s="10" t="str">
        <f>VLOOKUP(ds_salaries[[#This Row],[employee_residence]],country_codes_wiki!A:B,2,0)</f>
        <v>United States</v>
      </c>
    </row>
    <row r="3356" spans="1:15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  <c r="L3356" s="10" cm="1">
        <f t="array" ref="L3356">MEDIAN(IF(ds_salaries[experience_level]=ds_salaries[[#This Row],[experience_level]],ds_salaries[salary_in_usd]))</f>
        <v>100000</v>
      </c>
      <c r="M3356" s="10" t="str" cm="1">
        <f t="array" ref="M3356">_xlfn.IFS(ds_salaries[[#This Row],[remote_ratio]]=100,"Remote",ds_salaries[[#This Row],[remote_ratio]]=0,"Onsite",ds_salaries[[#This Row],[remote_ratio]]=50,"Hybrid")</f>
        <v>Onsite</v>
      </c>
      <c r="N3356" s="10" t="str" cm="1">
        <f t="array" ref="N33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6" s="10" t="str">
        <f>VLOOKUP(ds_salaries[[#This Row],[employee_residence]],country_codes_wiki!A:B,2,0)</f>
        <v>Great Britain</v>
      </c>
    </row>
    <row r="3357" spans="1:15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  <c r="L3357" s="10" cm="1">
        <f t="array" ref="L3357">MEDIAN(IF(ds_salaries[experience_level]=ds_salaries[[#This Row],[experience_level]],ds_salaries[salary_in_usd]))</f>
        <v>100000</v>
      </c>
      <c r="M3357" s="10" t="str" cm="1">
        <f t="array" ref="M3357">_xlfn.IFS(ds_salaries[[#This Row],[remote_ratio]]=100,"Remote",ds_salaries[[#This Row],[remote_ratio]]=0,"Onsite",ds_salaries[[#This Row],[remote_ratio]]=50,"Hybrid")</f>
        <v>Onsite</v>
      </c>
      <c r="N3357" s="10" t="str" cm="1">
        <f t="array" ref="N33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7" s="10" t="str">
        <f>VLOOKUP(ds_salaries[[#This Row],[employee_residence]],country_codes_wiki!A:B,2,0)</f>
        <v>Great Britain</v>
      </c>
    </row>
    <row r="3358" spans="1:15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  <c r="L3358" s="10" cm="1">
        <f t="array" ref="L3358">MEDIAN(IF(ds_salaries[experience_level]=ds_salaries[[#This Row],[experience_level]],ds_salaries[salary_in_usd]))</f>
        <v>146000</v>
      </c>
      <c r="M3358" s="10" t="str" cm="1">
        <f t="array" ref="M3358">_xlfn.IFS(ds_salaries[[#This Row],[remote_ratio]]=100,"Remote",ds_salaries[[#This Row],[remote_ratio]]=0,"Onsite",ds_salaries[[#This Row],[remote_ratio]]=50,"Hybrid")</f>
        <v>Remote</v>
      </c>
      <c r="N3358" s="10" t="str" cm="1">
        <f t="array" ref="N33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8" s="10" t="str">
        <f>VLOOKUP(ds_salaries[[#This Row],[employee_residence]],country_codes_wiki!A:B,2,0)</f>
        <v>United States</v>
      </c>
    </row>
    <row r="3359" spans="1:15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  <c r="L3359" s="10" cm="1">
        <f t="array" ref="L3359">MEDIAN(IF(ds_salaries[experience_level]=ds_salaries[[#This Row],[experience_level]],ds_salaries[salary_in_usd]))</f>
        <v>146000</v>
      </c>
      <c r="M3359" s="10" t="str" cm="1">
        <f t="array" ref="M3359">_xlfn.IFS(ds_salaries[[#This Row],[remote_ratio]]=100,"Remote",ds_salaries[[#This Row],[remote_ratio]]=0,"Onsite",ds_salaries[[#This Row],[remote_ratio]]=50,"Hybrid")</f>
        <v>Remote</v>
      </c>
      <c r="N3359" s="10" t="str" cm="1">
        <f t="array" ref="N33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59" s="10" t="str">
        <f>VLOOKUP(ds_salaries[[#This Row],[employee_residence]],country_codes_wiki!A:B,2,0)</f>
        <v>United States</v>
      </c>
    </row>
    <row r="3360" spans="1:15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  <c r="L3360" s="10" cm="1">
        <f t="array" ref="L3360">MEDIAN(IF(ds_salaries[experience_level]=ds_salaries[[#This Row],[experience_level]],ds_salaries[salary_in_usd]))</f>
        <v>146000</v>
      </c>
      <c r="M3360" s="10" t="str" cm="1">
        <f t="array" ref="M3360">_xlfn.IFS(ds_salaries[[#This Row],[remote_ratio]]=100,"Remote",ds_salaries[[#This Row],[remote_ratio]]=0,"Onsite",ds_salaries[[#This Row],[remote_ratio]]=50,"Hybrid")</f>
        <v>Remote</v>
      </c>
      <c r="N3360" s="10" t="str" cm="1">
        <f t="array" ref="N33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0" s="10" t="str">
        <f>VLOOKUP(ds_salaries[[#This Row],[employee_residence]],country_codes_wiki!A:B,2,0)</f>
        <v>United States</v>
      </c>
    </row>
    <row r="3361" spans="1:15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  <c r="L3361" s="10" cm="1">
        <f t="array" ref="L3361">MEDIAN(IF(ds_salaries[experience_level]=ds_salaries[[#This Row],[experience_level]],ds_salaries[salary_in_usd]))</f>
        <v>146000</v>
      </c>
      <c r="M3361" s="10" t="str" cm="1">
        <f t="array" ref="M3361">_xlfn.IFS(ds_salaries[[#This Row],[remote_ratio]]=100,"Remote",ds_salaries[[#This Row],[remote_ratio]]=0,"Onsite",ds_salaries[[#This Row],[remote_ratio]]=50,"Hybrid")</f>
        <v>Remote</v>
      </c>
      <c r="N3361" s="10" t="str" cm="1">
        <f t="array" ref="N33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1" s="10" t="str">
        <f>VLOOKUP(ds_salaries[[#This Row],[employee_residence]],country_codes_wiki!A:B,2,0)</f>
        <v>United States</v>
      </c>
    </row>
    <row r="3362" spans="1:15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  <c r="L3362" s="10" cm="1">
        <f t="array" ref="L3362">MEDIAN(IF(ds_salaries[experience_level]=ds_salaries[[#This Row],[experience_level]],ds_salaries[salary_in_usd]))</f>
        <v>146000</v>
      </c>
      <c r="M3362" s="10" t="str" cm="1">
        <f t="array" ref="M3362">_xlfn.IFS(ds_salaries[[#This Row],[remote_ratio]]=100,"Remote",ds_salaries[[#This Row],[remote_ratio]]=0,"Onsite",ds_salaries[[#This Row],[remote_ratio]]=50,"Hybrid")</f>
        <v>Remote</v>
      </c>
      <c r="N3362" s="10" t="str" cm="1">
        <f t="array" ref="N33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2" s="10" t="str">
        <f>VLOOKUP(ds_salaries[[#This Row],[employee_residence]],country_codes_wiki!A:B,2,0)</f>
        <v>United States</v>
      </c>
    </row>
    <row r="3363" spans="1:15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  <c r="L3363" s="10" cm="1">
        <f t="array" ref="L3363">MEDIAN(IF(ds_salaries[experience_level]=ds_salaries[[#This Row],[experience_level]],ds_salaries[salary_in_usd]))</f>
        <v>146000</v>
      </c>
      <c r="M3363" s="10" t="str" cm="1">
        <f t="array" ref="M3363">_xlfn.IFS(ds_salaries[[#This Row],[remote_ratio]]=100,"Remote",ds_salaries[[#This Row],[remote_ratio]]=0,"Onsite",ds_salaries[[#This Row],[remote_ratio]]=50,"Hybrid")</f>
        <v>Remote</v>
      </c>
      <c r="N3363" s="10" t="str" cm="1">
        <f t="array" ref="N33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3" s="10" t="str">
        <f>VLOOKUP(ds_salaries[[#This Row],[employee_residence]],country_codes_wiki!A:B,2,0)</f>
        <v>United States</v>
      </c>
    </row>
    <row r="3364" spans="1:15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  <c r="L3364" s="10" cm="1">
        <f t="array" ref="L3364">MEDIAN(IF(ds_salaries[experience_level]=ds_salaries[[#This Row],[experience_level]],ds_salaries[salary_in_usd]))</f>
        <v>146000</v>
      </c>
      <c r="M3364" s="10" t="str" cm="1">
        <f t="array" ref="M3364">_xlfn.IFS(ds_salaries[[#This Row],[remote_ratio]]=100,"Remote",ds_salaries[[#This Row],[remote_ratio]]=0,"Onsite",ds_salaries[[#This Row],[remote_ratio]]=50,"Hybrid")</f>
        <v>Remote</v>
      </c>
      <c r="N3364" s="10" t="str" cm="1">
        <f t="array" ref="N33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4" s="10" t="str">
        <f>VLOOKUP(ds_salaries[[#This Row],[employee_residence]],country_codes_wiki!A:B,2,0)</f>
        <v>United States</v>
      </c>
    </row>
    <row r="3365" spans="1:15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  <c r="L3365" s="10" cm="1">
        <f t="array" ref="L3365">MEDIAN(IF(ds_salaries[experience_level]=ds_salaries[[#This Row],[experience_level]],ds_salaries[salary_in_usd]))</f>
        <v>146000</v>
      </c>
      <c r="M3365" s="10" t="str" cm="1">
        <f t="array" ref="M3365">_xlfn.IFS(ds_salaries[[#This Row],[remote_ratio]]=100,"Remote",ds_salaries[[#This Row],[remote_ratio]]=0,"Onsite",ds_salaries[[#This Row],[remote_ratio]]=50,"Hybrid")</f>
        <v>Remote</v>
      </c>
      <c r="N3365" s="10" t="str" cm="1">
        <f t="array" ref="N33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5" s="10" t="str">
        <f>VLOOKUP(ds_salaries[[#This Row],[employee_residence]],country_codes_wiki!A:B,2,0)</f>
        <v>United States</v>
      </c>
    </row>
    <row r="3366" spans="1:15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  <c r="L3366" s="10" cm="1">
        <f t="array" ref="L3366">MEDIAN(IF(ds_salaries[experience_level]=ds_salaries[[#This Row],[experience_level]],ds_salaries[salary_in_usd]))</f>
        <v>146000</v>
      </c>
      <c r="M3366" s="10" t="str" cm="1">
        <f t="array" ref="M3366">_xlfn.IFS(ds_salaries[[#This Row],[remote_ratio]]=100,"Remote",ds_salaries[[#This Row],[remote_ratio]]=0,"Onsite",ds_salaries[[#This Row],[remote_ratio]]=50,"Hybrid")</f>
        <v>Remote</v>
      </c>
      <c r="N3366" s="10" t="str" cm="1">
        <f t="array" ref="N33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6" s="10" t="str">
        <f>VLOOKUP(ds_salaries[[#This Row],[employee_residence]],country_codes_wiki!A:B,2,0)</f>
        <v>United States</v>
      </c>
    </row>
    <row r="3367" spans="1:15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  <c r="L3367" s="10" cm="1">
        <f t="array" ref="L3367">MEDIAN(IF(ds_salaries[experience_level]=ds_salaries[[#This Row],[experience_level]],ds_salaries[salary_in_usd]))</f>
        <v>146000</v>
      </c>
      <c r="M3367" s="10" t="str" cm="1">
        <f t="array" ref="M3367">_xlfn.IFS(ds_salaries[[#This Row],[remote_ratio]]=100,"Remote",ds_salaries[[#This Row],[remote_ratio]]=0,"Onsite",ds_salaries[[#This Row],[remote_ratio]]=50,"Hybrid")</f>
        <v>Remote</v>
      </c>
      <c r="N3367" s="10" t="str" cm="1">
        <f t="array" ref="N33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7" s="10" t="str">
        <f>VLOOKUP(ds_salaries[[#This Row],[employee_residence]],country_codes_wiki!A:B,2,0)</f>
        <v>United States</v>
      </c>
    </row>
    <row r="3368" spans="1:15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  <c r="L3368" s="10" cm="1">
        <f t="array" ref="L3368">MEDIAN(IF(ds_salaries[experience_level]=ds_salaries[[#This Row],[experience_level]],ds_salaries[salary_in_usd]))</f>
        <v>100000</v>
      </c>
      <c r="M3368" s="10" t="str" cm="1">
        <f t="array" ref="M3368">_xlfn.IFS(ds_salaries[[#This Row],[remote_ratio]]=100,"Remote",ds_salaries[[#This Row],[remote_ratio]]=0,"Onsite",ds_salaries[[#This Row],[remote_ratio]]=50,"Hybrid")</f>
        <v>Remote</v>
      </c>
      <c r="N3368" s="10" t="str" cm="1">
        <f t="array" ref="N33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8" s="10" t="str">
        <f>VLOOKUP(ds_salaries[[#This Row],[employee_residence]],country_codes_wiki!A:B,2,0)</f>
        <v>United States</v>
      </c>
    </row>
    <row r="3369" spans="1:15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  <c r="L3369" s="10" cm="1">
        <f t="array" ref="L3369">MEDIAN(IF(ds_salaries[experience_level]=ds_salaries[[#This Row],[experience_level]],ds_salaries[salary_in_usd]))</f>
        <v>100000</v>
      </c>
      <c r="M3369" s="10" t="str" cm="1">
        <f t="array" ref="M3369">_xlfn.IFS(ds_salaries[[#This Row],[remote_ratio]]=100,"Remote",ds_salaries[[#This Row],[remote_ratio]]=0,"Onsite",ds_salaries[[#This Row],[remote_ratio]]=50,"Hybrid")</f>
        <v>Remote</v>
      </c>
      <c r="N3369" s="10" t="str" cm="1">
        <f t="array" ref="N33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69" s="10" t="str">
        <f>VLOOKUP(ds_salaries[[#This Row],[employee_residence]],country_codes_wiki!A:B,2,0)</f>
        <v>United States</v>
      </c>
    </row>
    <row r="3370" spans="1:15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  <c r="L3370" s="10" cm="1">
        <f t="array" ref="L3370">MEDIAN(IF(ds_salaries[experience_level]=ds_salaries[[#This Row],[experience_level]],ds_salaries[salary_in_usd]))</f>
        <v>70000</v>
      </c>
      <c r="M3370" s="10" t="str" cm="1">
        <f t="array" ref="M3370">_xlfn.IFS(ds_salaries[[#This Row],[remote_ratio]]=100,"Remote",ds_salaries[[#This Row],[remote_ratio]]=0,"Onsite",ds_salaries[[#This Row],[remote_ratio]]=50,"Hybrid")</f>
        <v>Onsite</v>
      </c>
      <c r="N3370" s="10" t="str" cm="1">
        <f t="array" ref="N33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0" s="10" t="str">
        <f>VLOOKUP(ds_salaries[[#This Row],[employee_residence]],country_codes_wiki!A:B,2,0)</f>
        <v>Canada</v>
      </c>
    </row>
    <row r="3371" spans="1:15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  <c r="L3371" s="10" cm="1">
        <f t="array" ref="L3371">MEDIAN(IF(ds_salaries[experience_level]=ds_salaries[[#This Row],[experience_level]],ds_salaries[salary_in_usd]))</f>
        <v>70000</v>
      </c>
      <c r="M3371" s="10" t="str" cm="1">
        <f t="array" ref="M3371">_xlfn.IFS(ds_salaries[[#This Row],[remote_ratio]]=100,"Remote",ds_salaries[[#This Row],[remote_ratio]]=0,"Onsite",ds_salaries[[#This Row],[remote_ratio]]=50,"Hybrid")</f>
        <v>Onsite</v>
      </c>
      <c r="N3371" s="10" t="str" cm="1">
        <f t="array" ref="N33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1" s="10" t="str">
        <f>VLOOKUP(ds_salaries[[#This Row],[employee_residence]],country_codes_wiki!A:B,2,0)</f>
        <v>Canada</v>
      </c>
    </row>
    <row r="3372" spans="1:15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  <c r="L3372" s="10" cm="1">
        <f t="array" ref="L3372">MEDIAN(IF(ds_salaries[experience_level]=ds_salaries[[#This Row],[experience_level]],ds_salaries[salary_in_usd]))</f>
        <v>146000</v>
      </c>
      <c r="M3372" s="10" t="str" cm="1">
        <f t="array" ref="M3372">_xlfn.IFS(ds_salaries[[#This Row],[remote_ratio]]=100,"Remote",ds_salaries[[#This Row],[remote_ratio]]=0,"Onsite",ds_salaries[[#This Row],[remote_ratio]]=50,"Hybrid")</f>
        <v>Remote</v>
      </c>
      <c r="N3372" s="10" t="str" cm="1">
        <f t="array" ref="N33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2" s="10" t="str">
        <f>VLOOKUP(ds_salaries[[#This Row],[employee_residence]],country_codes_wiki!A:B,2,0)</f>
        <v>United States</v>
      </c>
    </row>
    <row r="3373" spans="1:15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  <c r="L3373" s="10" cm="1">
        <f t="array" ref="L3373">MEDIAN(IF(ds_salaries[experience_level]=ds_salaries[[#This Row],[experience_level]],ds_salaries[salary_in_usd]))</f>
        <v>146000</v>
      </c>
      <c r="M3373" s="10" t="str" cm="1">
        <f t="array" ref="M3373">_xlfn.IFS(ds_salaries[[#This Row],[remote_ratio]]=100,"Remote",ds_salaries[[#This Row],[remote_ratio]]=0,"Onsite",ds_salaries[[#This Row],[remote_ratio]]=50,"Hybrid")</f>
        <v>Remote</v>
      </c>
      <c r="N3373" s="10" t="str" cm="1">
        <f t="array" ref="N33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3" s="10" t="str">
        <f>VLOOKUP(ds_salaries[[#This Row],[employee_residence]],country_codes_wiki!A:B,2,0)</f>
        <v>United States</v>
      </c>
    </row>
    <row r="3374" spans="1:15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  <c r="L3374" s="10" cm="1">
        <f t="array" ref="L3374">MEDIAN(IF(ds_salaries[experience_level]=ds_salaries[[#This Row],[experience_level]],ds_salaries[salary_in_usd]))</f>
        <v>146000</v>
      </c>
      <c r="M3374" s="10" t="str" cm="1">
        <f t="array" ref="M3374">_xlfn.IFS(ds_salaries[[#This Row],[remote_ratio]]=100,"Remote",ds_salaries[[#This Row],[remote_ratio]]=0,"Onsite",ds_salaries[[#This Row],[remote_ratio]]=50,"Hybrid")</f>
        <v>Onsite</v>
      </c>
      <c r="N3374" s="10" t="str" cm="1">
        <f t="array" ref="N33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4" s="10" t="str">
        <f>VLOOKUP(ds_salaries[[#This Row],[employee_residence]],country_codes_wiki!A:B,2,0)</f>
        <v>United States</v>
      </c>
    </row>
    <row r="3375" spans="1:15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  <c r="L3375" s="10" cm="1">
        <f t="array" ref="L3375">MEDIAN(IF(ds_salaries[experience_level]=ds_salaries[[#This Row],[experience_level]],ds_salaries[salary_in_usd]))</f>
        <v>146000</v>
      </c>
      <c r="M3375" s="10" t="str" cm="1">
        <f t="array" ref="M3375">_xlfn.IFS(ds_salaries[[#This Row],[remote_ratio]]=100,"Remote",ds_salaries[[#This Row],[remote_ratio]]=0,"Onsite",ds_salaries[[#This Row],[remote_ratio]]=50,"Hybrid")</f>
        <v>Onsite</v>
      </c>
      <c r="N3375" s="10" t="str" cm="1">
        <f t="array" ref="N33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5" s="10" t="str">
        <f>VLOOKUP(ds_salaries[[#This Row],[employee_residence]],country_codes_wiki!A:B,2,0)</f>
        <v>United States</v>
      </c>
    </row>
    <row r="3376" spans="1:15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  <c r="L3376" s="10" cm="1">
        <f t="array" ref="L3376">MEDIAN(IF(ds_salaries[experience_level]=ds_salaries[[#This Row],[experience_level]],ds_salaries[salary_in_usd]))</f>
        <v>146000</v>
      </c>
      <c r="M3376" s="10" t="str" cm="1">
        <f t="array" ref="M3376">_xlfn.IFS(ds_salaries[[#This Row],[remote_ratio]]=100,"Remote",ds_salaries[[#This Row],[remote_ratio]]=0,"Onsite",ds_salaries[[#This Row],[remote_ratio]]=50,"Hybrid")</f>
        <v>Remote</v>
      </c>
      <c r="N3376" s="10" t="str" cm="1">
        <f t="array" ref="N33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6" s="10" t="str">
        <f>VLOOKUP(ds_salaries[[#This Row],[employee_residence]],country_codes_wiki!A:B,2,0)</f>
        <v>United States</v>
      </c>
    </row>
    <row r="3377" spans="1:15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  <c r="L3377" s="10" cm="1">
        <f t="array" ref="L3377">MEDIAN(IF(ds_salaries[experience_level]=ds_salaries[[#This Row],[experience_level]],ds_salaries[salary_in_usd]))</f>
        <v>146000</v>
      </c>
      <c r="M3377" s="10" t="str" cm="1">
        <f t="array" ref="M3377">_xlfn.IFS(ds_salaries[[#This Row],[remote_ratio]]=100,"Remote",ds_salaries[[#This Row],[remote_ratio]]=0,"Onsite",ds_salaries[[#This Row],[remote_ratio]]=50,"Hybrid")</f>
        <v>Remote</v>
      </c>
      <c r="N3377" s="10" t="str" cm="1">
        <f t="array" ref="N33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7" s="10" t="str">
        <f>VLOOKUP(ds_salaries[[#This Row],[employee_residence]],country_codes_wiki!A:B,2,0)</f>
        <v>United States</v>
      </c>
    </row>
    <row r="3378" spans="1:15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  <c r="L3378" s="10" cm="1">
        <f t="array" ref="L3378">MEDIAN(IF(ds_salaries[experience_level]=ds_salaries[[#This Row],[experience_level]],ds_salaries[salary_in_usd]))</f>
        <v>146000</v>
      </c>
      <c r="M3378" s="10" t="str" cm="1">
        <f t="array" ref="M3378">_xlfn.IFS(ds_salaries[[#This Row],[remote_ratio]]=100,"Remote",ds_salaries[[#This Row],[remote_ratio]]=0,"Onsite",ds_salaries[[#This Row],[remote_ratio]]=50,"Hybrid")</f>
        <v>Remote</v>
      </c>
      <c r="N3378" s="10" t="str" cm="1">
        <f t="array" ref="N33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8" s="10" t="str">
        <f>VLOOKUP(ds_salaries[[#This Row],[employee_residence]],country_codes_wiki!A:B,2,0)</f>
        <v>United States</v>
      </c>
    </row>
    <row r="3379" spans="1:15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  <c r="L3379" s="10" cm="1">
        <f t="array" ref="L3379">MEDIAN(IF(ds_salaries[experience_level]=ds_salaries[[#This Row],[experience_level]],ds_salaries[salary_in_usd]))</f>
        <v>146000</v>
      </c>
      <c r="M3379" s="10" t="str" cm="1">
        <f t="array" ref="M3379">_xlfn.IFS(ds_salaries[[#This Row],[remote_ratio]]=100,"Remote",ds_salaries[[#This Row],[remote_ratio]]=0,"Onsite",ds_salaries[[#This Row],[remote_ratio]]=50,"Hybrid")</f>
        <v>Remote</v>
      </c>
      <c r="N3379" s="10" t="str" cm="1">
        <f t="array" ref="N33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79" s="10" t="str">
        <f>VLOOKUP(ds_salaries[[#This Row],[employee_residence]],country_codes_wiki!A:B,2,0)</f>
        <v>United States</v>
      </c>
    </row>
    <row r="3380" spans="1:15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  <c r="L3380" s="10" cm="1">
        <f t="array" ref="L3380">MEDIAN(IF(ds_salaries[experience_level]=ds_salaries[[#This Row],[experience_level]],ds_salaries[salary_in_usd]))</f>
        <v>146000</v>
      </c>
      <c r="M3380" s="10" t="str" cm="1">
        <f t="array" ref="M3380">_xlfn.IFS(ds_salaries[[#This Row],[remote_ratio]]=100,"Remote",ds_salaries[[#This Row],[remote_ratio]]=0,"Onsite",ds_salaries[[#This Row],[remote_ratio]]=50,"Hybrid")</f>
        <v>Remote</v>
      </c>
      <c r="N3380" s="10" t="str" cm="1">
        <f t="array" ref="N33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0" s="10" t="str">
        <f>VLOOKUP(ds_salaries[[#This Row],[employee_residence]],country_codes_wiki!A:B,2,0)</f>
        <v>United States</v>
      </c>
    </row>
    <row r="3381" spans="1:15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  <c r="L3381" s="10" cm="1">
        <f t="array" ref="L3381">MEDIAN(IF(ds_salaries[experience_level]=ds_salaries[[#This Row],[experience_level]],ds_salaries[salary_in_usd]))</f>
        <v>146000</v>
      </c>
      <c r="M3381" s="10" t="str" cm="1">
        <f t="array" ref="M3381">_xlfn.IFS(ds_salaries[[#This Row],[remote_ratio]]=100,"Remote",ds_salaries[[#This Row],[remote_ratio]]=0,"Onsite",ds_salaries[[#This Row],[remote_ratio]]=50,"Hybrid")</f>
        <v>Remote</v>
      </c>
      <c r="N3381" s="10" t="str" cm="1">
        <f t="array" ref="N33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1" s="10" t="str">
        <f>VLOOKUP(ds_salaries[[#This Row],[employee_residence]],country_codes_wiki!A:B,2,0)</f>
        <v>United States</v>
      </c>
    </row>
    <row r="3382" spans="1:15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  <c r="L3382" s="10" cm="1">
        <f t="array" ref="L3382">MEDIAN(IF(ds_salaries[experience_level]=ds_salaries[[#This Row],[experience_level]],ds_salaries[salary_in_usd]))</f>
        <v>146000</v>
      </c>
      <c r="M3382" s="10" t="str" cm="1">
        <f t="array" ref="M3382">_xlfn.IFS(ds_salaries[[#This Row],[remote_ratio]]=100,"Remote",ds_salaries[[#This Row],[remote_ratio]]=0,"Onsite",ds_salaries[[#This Row],[remote_ratio]]=50,"Hybrid")</f>
        <v>Remote</v>
      </c>
      <c r="N3382" s="10" t="str" cm="1">
        <f t="array" ref="N33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2" s="10" t="str">
        <f>VLOOKUP(ds_salaries[[#This Row],[employee_residence]],country_codes_wiki!A:B,2,0)</f>
        <v>United States</v>
      </c>
    </row>
    <row r="3383" spans="1:15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  <c r="L3383" s="10" cm="1">
        <f t="array" ref="L3383">MEDIAN(IF(ds_salaries[experience_level]=ds_salaries[[#This Row],[experience_level]],ds_salaries[salary_in_usd]))</f>
        <v>146000</v>
      </c>
      <c r="M3383" s="10" t="str" cm="1">
        <f t="array" ref="M3383">_xlfn.IFS(ds_salaries[[#This Row],[remote_ratio]]=100,"Remote",ds_salaries[[#This Row],[remote_ratio]]=0,"Onsite",ds_salaries[[#This Row],[remote_ratio]]=50,"Hybrid")</f>
        <v>Remote</v>
      </c>
      <c r="N3383" s="10" t="str" cm="1">
        <f t="array" ref="N33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3" s="10" t="str">
        <f>VLOOKUP(ds_salaries[[#This Row],[employee_residence]],country_codes_wiki!A:B,2,0)</f>
        <v>United States</v>
      </c>
    </row>
    <row r="3384" spans="1:15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  <c r="L3384" s="10" cm="1">
        <f t="array" ref="L3384">MEDIAN(IF(ds_salaries[experience_level]=ds_salaries[[#This Row],[experience_level]],ds_salaries[salary_in_usd]))</f>
        <v>146000</v>
      </c>
      <c r="M3384" s="10" t="str" cm="1">
        <f t="array" ref="M3384">_xlfn.IFS(ds_salaries[[#This Row],[remote_ratio]]=100,"Remote",ds_salaries[[#This Row],[remote_ratio]]=0,"Onsite",ds_salaries[[#This Row],[remote_ratio]]=50,"Hybrid")</f>
        <v>Remote</v>
      </c>
      <c r="N3384" s="10" t="str" cm="1">
        <f t="array" ref="N33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4" s="10" t="str">
        <f>VLOOKUP(ds_salaries[[#This Row],[employee_residence]],country_codes_wiki!A:B,2,0)</f>
        <v>United States</v>
      </c>
    </row>
    <row r="3385" spans="1:15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  <c r="L3385" s="10" cm="1">
        <f t="array" ref="L3385">MEDIAN(IF(ds_salaries[experience_level]=ds_salaries[[#This Row],[experience_level]],ds_salaries[salary_in_usd]))</f>
        <v>146000</v>
      </c>
      <c r="M3385" s="10" t="str" cm="1">
        <f t="array" ref="M3385">_xlfn.IFS(ds_salaries[[#This Row],[remote_ratio]]=100,"Remote",ds_salaries[[#This Row],[remote_ratio]]=0,"Onsite",ds_salaries[[#This Row],[remote_ratio]]=50,"Hybrid")</f>
        <v>Remote</v>
      </c>
      <c r="N3385" s="10" t="str" cm="1">
        <f t="array" ref="N33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5" s="10" t="str">
        <f>VLOOKUP(ds_salaries[[#This Row],[employee_residence]],country_codes_wiki!A:B,2,0)</f>
        <v>United States</v>
      </c>
    </row>
    <row r="3386" spans="1:15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  <c r="L3386" s="10" cm="1">
        <f t="array" ref="L3386">MEDIAN(IF(ds_salaries[experience_level]=ds_salaries[[#This Row],[experience_level]],ds_salaries[salary_in_usd]))</f>
        <v>146000</v>
      </c>
      <c r="M3386" s="10" t="str" cm="1">
        <f t="array" ref="M3386">_xlfn.IFS(ds_salaries[[#This Row],[remote_ratio]]=100,"Remote",ds_salaries[[#This Row],[remote_ratio]]=0,"Onsite",ds_salaries[[#This Row],[remote_ratio]]=50,"Hybrid")</f>
        <v>Remote</v>
      </c>
      <c r="N3386" s="10" t="str" cm="1">
        <f t="array" ref="N33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6" s="10" t="str">
        <f>VLOOKUP(ds_salaries[[#This Row],[employee_residence]],country_codes_wiki!A:B,2,0)</f>
        <v>United States</v>
      </c>
    </row>
    <row r="3387" spans="1:15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  <c r="L3387" s="10" cm="1">
        <f t="array" ref="L3387">MEDIAN(IF(ds_salaries[experience_level]=ds_salaries[[#This Row],[experience_level]],ds_salaries[salary_in_usd]))</f>
        <v>146000</v>
      </c>
      <c r="M3387" s="10" t="str" cm="1">
        <f t="array" ref="M3387">_xlfn.IFS(ds_salaries[[#This Row],[remote_ratio]]=100,"Remote",ds_salaries[[#This Row],[remote_ratio]]=0,"Onsite",ds_salaries[[#This Row],[remote_ratio]]=50,"Hybrid")</f>
        <v>Remote</v>
      </c>
      <c r="N3387" s="10" t="str" cm="1">
        <f t="array" ref="N33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7" s="10" t="str">
        <f>VLOOKUP(ds_salaries[[#This Row],[employee_residence]],country_codes_wiki!A:B,2,0)</f>
        <v>United States</v>
      </c>
    </row>
    <row r="3388" spans="1:15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  <c r="L3388" s="10" cm="1">
        <f t="array" ref="L3388">MEDIAN(IF(ds_salaries[experience_level]=ds_salaries[[#This Row],[experience_level]],ds_salaries[salary_in_usd]))</f>
        <v>146000</v>
      </c>
      <c r="M3388" s="10" t="str" cm="1">
        <f t="array" ref="M3388">_xlfn.IFS(ds_salaries[[#This Row],[remote_ratio]]=100,"Remote",ds_salaries[[#This Row],[remote_ratio]]=0,"Onsite",ds_salaries[[#This Row],[remote_ratio]]=50,"Hybrid")</f>
        <v>Remote</v>
      </c>
      <c r="N3388" s="10" t="str" cm="1">
        <f t="array" ref="N33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8" s="10" t="str">
        <f>VLOOKUP(ds_salaries[[#This Row],[employee_residence]],country_codes_wiki!A:B,2,0)</f>
        <v>United States</v>
      </c>
    </row>
    <row r="3389" spans="1:15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  <c r="L3389" s="10" cm="1">
        <f t="array" ref="L3389">MEDIAN(IF(ds_salaries[experience_level]=ds_salaries[[#This Row],[experience_level]],ds_salaries[salary_in_usd]))</f>
        <v>146000</v>
      </c>
      <c r="M3389" s="10" t="str" cm="1">
        <f t="array" ref="M3389">_xlfn.IFS(ds_salaries[[#This Row],[remote_ratio]]=100,"Remote",ds_salaries[[#This Row],[remote_ratio]]=0,"Onsite",ds_salaries[[#This Row],[remote_ratio]]=50,"Hybrid")</f>
        <v>Remote</v>
      </c>
      <c r="N3389" s="10" t="str" cm="1">
        <f t="array" ref="N33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89" s="10" t="str">
        <f>VLOOKUP(ds_salaries[[#This Row],[employee_residence]],country_codes_wiki!A:B,2,0)</f>
        <v>United States</v>
      </c>
    </row>
    <row r="3390" spans="1:15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  <c r="L3390" s="10" cm="1">
        <f t="array" ref="L3390">MEDIAN(IF(ds_salaries[experience_level]=ds_salaries[[#This Row],[experience_level]],ds_salaries[salary_in_usd]))</f>
        <v>146000</v>
      </c>
      <c r="M3390" s="10" t="str" cm="1">
        <f t="array" ref="M3390">_xlfn.IFS(ds_salaries[[#This Row],[remote_ratio]]=100,"Remote",ds_salaries[[#This Row],[remote_ratio]]=0,"Onsite",ds_salaries[[#This Row],[remote_ratio]]=50,"Hybrid")</f>
        <v>Remote</v>
      </c>
      <c r="N3390" s="10" t="str" cm="1">
        <f t="array" ref="N33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0" s="10" t="str">
        <f>VLOOKUP(ds_salaries[[#This Row],[employee_residence]],country_codes_wiki!A:B,2,0)</f>
        <v>United States</v>
      </c>
    </row>
    <row r="3391" spans="1:15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  <c r="L3391" s="10" cm="1">
        <f t="array" ref="L3391">MEDIAN(IF(ds_salaries[experience_level]=ds_salaries[[#This Row],[experience_level]],ds_salaries[salary_in_usd]))</f>
        <v>146000</v>
      </c>
      <c r="M3391" s="10" t="str" cm="1">
        <f t="array" ref="M3391">_xlfn.IFS(ds_salaries[[#This Row],[remote_ratio]]=100,"Remote",ds_salaries[[#This Row],[remote_ratio]]=0,"Onsite",ds_salaries[[#This Row],[remote_ratio]]=50,"Hybrid")</f>
        <v>Remote</v>
      </c>
      <c r="N3391" s="10" t="str" cm="1">
        <f t="array" ref="N33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1" s="10" t="str">
        <f>VLOOKUP(ds_salaries[[#This Row],[employee_residence]],country_codes_wiki!A:B,2,0)</f>
        <v>United States</v>
      </c>
    </row>
    <row r="3392" spans="1:15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  <c r="L3392" s="10" cm="1">
        <f t="array" ref="L3392">MEDIAN(IF(ds_salaries[experience_level]=ds_salaries[[#This Row],[experience_level]],ds_salaries[salary_in_usd]))</f>
        <v>146000</v>
      </c>
      <c r="M3392" s="10" t="str" cm="1">
        <f t="array" ref="M3392">_xlfn.IFS(ds_salaries[[#This Row],[remote_ratio]]=100,"Remote",ds_salaries[[#This Row],[remote_ratio]]=0,"Onsite",ds_salaries[[#This Row],[remote_ratio]]=50,"Hybrid")</f>
        <v>Remote</v>
      </c>
      <c r="N3392" s="10" t="str" cm="1">
        <f t="array" ref="N33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2" s="10" t="str">
        <f>VLOOKUP(ds_salaries[[#This Row],[employee_residence]],country_codes_wiki!A:B,2,0)</f>
        <v>United States</v>
      </c>
    </row>
    <row r="3393" spans="1:15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  <c r="L3393" s="10" cm="1">
        <f t="array" ref="L3393">MEDIAN(IF(ds_salaries[experience_level]=ds_salaries[[#This Row],[experience_level]],ds_salaries[salary_in_usd]))</f>
        <v>146000</v>
      </c>
      <c r="M3393" s="10" t="str" cm="1">
        <f t="array" ref="M3393">_xlfn.IFS(ds_salaries[[#This Row],[remote_ratio]]=100,"Remote",ds_salaries[[#This Row],[remote_ratio]]=0,"Onsite",ds_salaries[[#This Row],[remote_ratio]]=50,"Hybrid")</f>
        <v>Remote</v>
      </c>
      <c r="N3393" s="10" t="str" cm="1">
        <f t="array" ref="N33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3" s="10" t="str">
        <f>VLOOKUP(ds_salaries[[#This Row],[employee_residence]],country_codes_wiki!A:B,2,0)</f>
        <v>United States</v>
      </c>
    </row>
    <row r="3394" spans="1:15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  <c r="L3394" s="10" cm="1">
        <f t="array" ref="L3394">MEDIAN(IF(ds_salaries[experience_level]=ds_salaries[[#This Row],[experience_level]],ds_salaries[salary_in_usd]))</f>
        <v>146000</v>
      </c>
      <c r="M3394" s="10" t="str" cm="1">
        <f t="array" ref="M3394">_xlfn.IFS(ds_salaries[[#This Row],[remote_ratio]]=100,"Remote",ds_salaries[[#This Row],[remote_ratio]]=0,"Onsite",ds_salaries[[#This Row],[remote_ratio]]=50,"Hybrid")</f>
        <v>Remote</v>
      </c>
      <c r="N3394" s="10" t="str" cm="1">
        <f t="array" ref="N33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4" s="10" t="str">
        <f>VLOOKUP(ds_salaries[[#This Row],[employee_residence]],country_codes_wiki!A:B,2,0)</f>
        <v>United States</v>
      </c>
    </row>
    <row r="3395" spans="1:15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  <c r="L3395" s="10" cm="1">
        <f t="array" ref="L3395">MEDIAN(IF(ds_salaries[experience_level]=ds_salaries[[#This Row],[experience_level]],ds_salaries[salary_in_usd]))</f>
        <v>146000</v>
      </c>
      <c r="M3395" s="10" t="str" cm="1">
        <f t="array" ref="M3395">_xlfn.IFS(ds_salaries[[#This Row],[remote_ratio]]=100,"Remote",ds_salaries[[#This Row],[remote_ratio]]=0,"Onsite",ds_salaries[[#This Row],[remote_ratio]]=50,"Hybrid")</f>
        <v>Remote</v>
      </c>
      <c r="N3395" s="10" t="str" cm="1">
        <f t="array" ref="N33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5" s="10" t="str">
        <f>VLOOKUP(ds_salaries[[#This Row],[employee_residence]],country_codes_wiki!A:B,2,0)</f>
        <v>United States</v>
      </c>
    </row>
    <row r="3396" spans="1:15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  <c r="L3396" s="10" cm="1">
        <f t="array" ref="L3396">MEDIAN(IF(ds_salaries[experience_level]=ds_salaries[[#This Row],[experience_level]],ds_salaries[salary_in_usd]))</f>
        <v>146000</v>
      </c>
      <c r="M3396" s="10" t="str" cm="1">
        <f t="array" ref="M3396">_xlfn.IFS(ds_salaries[[#This Row],[remote_ratio]]=100,"Remote",ds_salaries[[#This Row],[remote_ratio]]=0,"Onsite",ds_salaries[[#This Row],[remote_ratio]]=50,"Hybrid")</f>
        <v>Remote</v>
      </c>
      <c r="N3396" s="10" t="str" cm="1">
        <f t="array" ref="N33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6" s="10" t="str">
        <f>VLOOKUP(ds_salaries[[#This Row],[employee_residence]],country_codes_wiki!A:B,2,0)</f>
        <v>United States</v>
      </c>
    </row>
    <row r="3397" spans="1:15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  <c r="L3397" s="10" cm="1">
        <f t="array" ref="L3397">MEDIAN(IF(ds_salaries[experience_level]=ds_salaries[[#This Row],[experience_level]],ds_salaries[salary_in_usd]))</f>
        <v>146000</v>
      </c>
      <c r="M3397" s="10" t="str" cm="1">
        <f t="array" ref="M3397">_xlfn.IFS(ds_salaries[[#This Row],[remote_ratio]]=100,"Remote",ds_salaries[[#This Row],[remote_ratio]]=0,"Onsite",ds_salaries[[#This Row],[remote_ratio]]=50,"Hybrid")</f>
        <v>Remote</v>
      </c>
      <c r="N3397" s="10" t="str" cm="1">
        <f t="array" ref="N33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7" s="10" t="str">
        <f>VLOOKUP(ds_salaries[[#This Row],[employee_residence]],country_codes_wiki!A:B,2,0)</f>
        <v>United States</v>
      </c>
    </row>
    <row r="3398" spans="1:15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  <c r="L3398" s="10" cm="1">
        <f t="array" ref="L3398">MEDIAN(IF(ds_salaries[experience_level]=ds_salaries[[#This Row],[experience_level]],ds_salaries[salary_in_usd]))</f>
        <v>146000</v>
      </c>
      <c r="M3398" s="10" t="str" cm="1">
        <f t="array" ref="M3398">_xlfn.IFS(ds_salaries[[#This Row],[remote_ratio]]=100,"Remote",ds_salaries[[#This Row],[remote_ratio]]=0,"Onsite",ds_salaries[[#This Row],[remote_ratio]]=50,"Hybrid")</f>
        <v>Remote</v>
      </c>
      <c r="N3398" s="10" t="str" cm="1">
        <f t="array" ref="N33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8" s="10" t="str">
        <f>VLOOKUP(ds_salaries[[#This Row],[employee_residence]],country_codes_wiki!A:B,2,0)</f>
        <v>United States</v>
      </c>
    </row>
    <row r="3399" spans="1:15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  <c r="L3399" s="10" cm="1">
        <f t="array" ref="L3399">MEDIAN(IF(ds_salaries[experience_level]=ds_salaries[[#This Row],[experience_level]],ds_salaries[salary_in_usd]))</f>
        <v>146000</v>
      </c>
      <c r="M3399" s="10" t="str" cm="1">
        <f t="array" ref="M3399">_xlfn.IFS(ds_salaries[[#This Row],[remote_ratio]]=100,"Remote",ds_salaries[[#This Row],[remote_ratio]]=0,"Onsite",ds_salaries[[#This Row],[remote_ratio]]=50,"Hybrid")</f>
        <v>Remote</v>
      </c>
      <c r="N3399" s="10" t="str" cm="1">
        <f t="array" ref="N33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399" s="10" t="str">
        <f>VLOOKUP(ds_salaries[[#This Row],[employee_residence]],country_codes_wiki!A:B,2,0)</f>
        <v>United States</v>
      </c>
    </row>
    <row r="3400" spans="1:15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  <c r="L3400" s="10" cm="1">
        <f t="array" ref="L3400">MEDIAN(IF(ds_salaries[experience_level]=ds_salaries[[#This Row],[experience_level]],ds_salaries[salary_in_usd]))</f>
        <v>100000</v>
      </c>
      <c r="M3400" s="10" t="str" cm="1">
        <f t="array" ref="M3400">_xlfn.IFS(ds_salaries[[#This Row],[remote_ratio]]=100,"Remote",ds_salaries[[#This Row],[remote_ratio]]=0,"Onsite",ds_salaries[[#This Row],[remote_ratio]]=50,"Hybrid")</f>
        <v>Remote</v>
      </c>
      <c r="N3400" s="10" t="str" cm="1">
        <f t="array" ref="N34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0" s="10" t="str">
        <f>VLOOKUP(ds_salaries[[#This Row],[employee_residence]],country_codes_wiki!A:B,2,0)</f>
        <v>United States</v>
      </c>
    </row>
    <row r="3401" spans="1:15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  <c r="L3401" s="10" cm="1">
        <f t="array" ref="L3401">MEDIAN(IF(ds_salaries[experience_level]=ds_salaries[[#This Row],[experience_level]],ds_salaries[salary_in_usd]))</f>
        <v>100000</v>
      </c>
      <c r="M3401" s="10" t="str" cm="1">
        <f t="array" ref="M3401">_xlfn.IFS(ds_salaries[[#This Row],[remote_ratio]]=100,"Remote",ds_salaries[[#This Row],[remote_ratio]]=0,"Onsite",ds_salaries[[#This Row],[remote_ratio]]=50,"Hybrid")</f>
        <v>Remote</v>
      </c>
      <c r="N3401" s="10" t="str" cm="1">
        <f t="array" ref="N34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1" s="10" t="str">
        <f>VLOOKUP(ds_salaries[[#This Row],[employee_residence]],country_codes_wiki!A:B,2,0)</f>
        <v>United States</v>
      </c>
    </row>
    <row r="3402" spans="1:15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  <c r="L3402" s="10" cm="1">
        <f t="array" ref="L3402">MEDIAN(IF(ds_salaries[experience_level]=ds_salaries[[#This Row],[experience_level]],ds_salaries[salary_in_usd]))</f>
        <v>146000</v>
      </c>
      <c r="M3402" s="10" t="str" cm="1">
        <f t="array" ref="M3402">_xlfn.IFS(ds_salaries[[#This Row],[remote_ratio]]=100,"Remote",ds_salaries[[#This Row],[remote_ratio]]=0,"Onsite",ds_salaries[[#This Row],[remote_ratio]]=50,"Hybrid")</f>
        <v>Remote</v>
      </c>
      <c r="N3402" s="10" t="str" cm="1">
        <f t="array" ref="N34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2" s="10" t="str">
        <f>VLOOKUP(ds_salaries[[#This Row],[employee_residence]],country_codes_wiki!A:B,2,0)</f>
        <v>United States</v>
      </c>
    </row>
    <row r="3403" spans="1:15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  <c r="L3403" s="10" cm="1">
        <f t="array" ref="L3403">MEDIAN(IF(ds_salaries[experience_level]=ds_salaries[[#This Row],[experience_level]],ds_salaries[salary_in_usd]))</f>
        <v>146000</v>
      </c>
      <c r="M3403" s="10" t="str" cm="1">
        <f t="array" ref="M3403">_xlfn.IFS(ds_salaries[[#This Row],[remote_ratio]]=100,"Remote",ds_salaries[[#This Row],[remote_ratio]]=0,"Onsite",ds_salaries[[#This Row],[remote_ratio]]=50,"Hybrid")</f>
        <v>Remote</v>
      </c>
      <c r="N3403" s="10" t="str" cm="1">
        <f t="array" ref="N34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3" s="10" t="str">
        <f>VLOOKUP(ds_salaries[[#This Row],[employee_residence]],country_codes_wiki!A:B,2,0)</f>
        <v>United States</v>
      </c>
    </row>
    <row r="3404" spans="1:15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  <c r="L3404" s="10" cm="1">
        <f t="array" ref="L3404">MEDIAN(IF(ds_salaries[experience_level]=ds_salaries[[#This Row],[experience_level]],ds_salaries[salary_in_usd]))</f>
        <v>100000</v>
      </c>
      <c r="M3404" s="10" t="str" cm="1">
        <f t="array" ref="M3404">_xlfn.IFS(ds_salaries[[#This Row],[remote_ratio]]=100,"Remote",ds_salaries[[#This Row],[remote_ratio]]=0,"Onsite",ds_salaries[[#This Row],[remote_ratio]]=50,"Hybrid")</f>
        <v>Onsite</v>
      </c>
      <c r="N3404" s="10" t="str" cm="1">
        <f t="array" ref="N34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4" s="10" t="str">
        <f>VLOOKUP(ds_salaries[[#This Row],[employee_residence]],country_codes_wiki!A:B,2,0)</f>
        <v>Great Britain</v>
      </c>
    </row>
    <row r="3405" spans="1:15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  <c r="L3405" s="10" cm="1">
        <f t="array" ref="L3405">MEDIAN(IF(ds_salaries[experience_level]=ds_salaries[[#This Row],[experience_level]],ds_salaries[salary_in_usd]))</f>
        <v>100000</v>
      </c>
      <c r="M3405" s="10" t="str" cm="1">
        <f t="array" ref="M3405">_xlfn.IFS(ds_salaries[[#This Row],[remote_ratio]]=100,"Remote",ds_salaries[[#This Row],[remote_ratio]]=0,"Onsite",ds_salaries[[#This Row],[remote_ratio]]=50,"Hybrid")</f>
        <v>Onsite</v>
      </c>
      <c r="N3405" s="10" t="str" cm="1">
        <f t="array" ref="N34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5" s="10" t="str">
        <f>VLOOKUP(ds_salaries[[#This Row],[employee_residence]],country_codes_wiki!A:B,2,0)</f>
        <v>Great Britain</v>
      </c>
    </row>
    <row r="3406" spans="1:15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  <c r="L3406" s="10" cm="1">
        <f t="array" ref="L3406">MEDIAN(IF(ds_salaries[experience_level]=ds_salaries[[#This Row],[experience_level]],ds_salaries[salary_in_usd]))</f>
        <v>146000</v>
      </c>
      <c r="M3406" s="10" t="str" cm="1">
        <f t="array" ref="M3406">_xlfn.IFS(ds_salaries[[#This Row],[remote_ratio]]=100,"Remote",ds_salaries[[#This Row],[remote_ratio]]=0,"Onsite",ds_salaries[[#This Row],[remote_ratio]]=50,"Hybrid")</f>
        <v>Remote</v>
      </c>
      <c r="N3406" s="10" t="str" cm="1">
        <f t="array" ref="N34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6" s="10" t="str">
        <f>VLOOKUP(ds_salaries[[#This Row],[employee_residence]],country_codes_wiki!A:B,2,0)</f>
        <v>United States</v>
      </c>
    </row>
    <row r="3407" spans="1:15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  <c r="L3407" s="10" cm="1">
        <f t="array" ref="L3407">MEDIAN(IF(ds_salaries[experience_level]=ds_salaries[[#This Row],[experience_level]],ds_salaries[salary_in_usd]))</f>
        <v>146000</v>
      </c>
      <c r="M3407" s="10" t="str" cm="1">
        <f t="array" ref="M3407">_xlfn.IFS(ds_salaries[[#This Row],[remote_ratio]]=100,"Remote",ds_salaries[[#This Row],[remote_ratio]]=0,"Onsite",ds_salaries[[#This Row],[remote_ratio]]=50,"Hybrid")</f>
        <v>Remote</v>
      </c>
      <c r="N3407" s="10" t="str" cm="1">
        <f t="array" ref="N34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7" s="10" t="str">
        <f>VLOOKUP(ds_salaries[[#This Row],[employee_residence]],country_codes_wiki!A:B,2,0)</f>
        <v>United States</v>
      </c>
    </row>
    <row r="3408" spans="1:15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  <c r="L3408" s="10" cm="1">
        <f t="array" ref="L3408">MEDIAN(IF(ds_salaries[experience_level]=ds_salaries[[#This Row],[experience_level]],ds_salaries[salary_in_usd]))</f>
        <v>100000</v>
      </c>
      <c r="M3408" s="10" t="str" cm="1">
        <f t="array" ref="M3408">_xlfn.IFS(ds_salaries[[#This Row],[remote_ratio]]=100,"Remote",ds_salaries[[#This Row],[remote_ratio]]=0,"Onsite",ds_salaries[[#This Row],[remote_ratio]]=50,"Hybrid")</f>
        <v>Remote</v>
      </c>
      <c r="N3408" s="10" t="str" cm="1">
        <f t="array" ref="N34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8" s="10" t="str">
        <f>VLOOKUP(ds_salaries[[#This Row],[employee_residence]],country_codes_wiki!A:B,2,0)</f>
        <v>United States</v>
      </c>
    </row>
    <row r="3409" spans="1:15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  <c r="L3409" s="10" cm="1">
        <f t="array" ref="L3409">MEDIAN(IF(ds_salaries[experience_level]=ds_salaries[[#This Row],[experience_level]],ds_salaries[salary_in_usd]))</f>
        <v>100000</v>
      </c>
      <c r="M3409" s="10" t="str" cm="1">
        <f t="array" ref="M3409">_xlfn.IFS(ds_salaries[[#This Row],[remote_ratio]]=100,"Remote",ds_salaries[[#This Row],[remote_ratio]]=0,"Onsite",ds_salaries[[#This Row],[remote_ratio]]=50,"Hybrid")</f>
        <v>Remote</v>
      </c>
      <c r="N3409" s="10" t="str" cm="1">
        <f t="array" ref="N34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09" s="10" t="str">
        <f>VLOOKUP(ds_salaries[[#This Row],[employee_residence]],country_codes_wiki!A:B,2,0)</f>
        <v>United States</v>
      </c>
    </row>
    <row r="3410" spans="1:15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  <c r="L3410" s="10" cm="1">
        <f t="array" ref="L3410">MEDIAN(IF(ds_salaries[experience_level]=ds_salaries[[#This Row],[experience_level]],ds_salaries[salary_in_usd]))</f>
        <v>146000</v>
      </c>
      <c r="M3410" s="10" t="str" cm="1">
        <f t="array" ref="M3410">_xlfn.IFS(ds_salaries[[#This Row],[remote_ratio]]=100,"Remote",ds_salaries[[#This Row],[remote_ratio]]=0,"Onsite",ds_salaries[[#This Row],[remote_ratio]]=50,"Hybrid")</f>
        <v>Remote</v>
      </c>
      <c r="N3410" s="10" t="str" cm="1">
        <f t="array" ref="N34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0" s="10" t="str">
        <f>VLOOKUP(ds_salaries[[#This Row],[employee_residence]],country_codes_wiki!A:B,2,0)</f>
        <v>United Arab Emirates</v>
      </c>
    </row>
    <row r="3411" spans="1:15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  <c r="L3411" s="10" cm="1">
        <f t="array" ref="L3411">MEDIAN(IF(ds_salaries[experience_level]=ds_salaries[[#This Row],[experience_level]],ds_salaries[salary_in_usd]))</f>
        <v>146000</v>
      </c>
      <c r="M3411" s="10" t="str" cm="1">
        <f t="array" ref="M3411">_xlfn.IFS(ds_salaries[[#This Row],[remote_ratio]]=100,"Remote",ds_salaries[[#This Row],[remote_ratio]]=0,"Onsite",ds_salaries[[#This Row],[remote_ratio]]=50,"Hybrid")</f>
        <v>Remote</v>
      </c>
      <c r="N3411" s="10" t="str" cm="1">
        <f t="array" ref="N34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1" s="10" t="str">
        <f>VLOOKUP(ds_salaries[[#This Row],[employee_residence]],country_codes_wiki!A:B,2,0)</f>
        <v>United Arab Emirates</v>
      </c>
    </row>
    <row r="3412" spans="1:15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  <c r="L3412" s="10" cm="1">
        <f t="array" ref="L3412">MEDIAN(IF(ds_salaries[experience_level]=ds_salaries[[#This Row],[experience_level]],ds_salaries[salary_in_usd]))</f>
        <v>196000</v>
      </c>
      <c r="M3412" s="10" t="str" cm="1">
        <f t="array" ref="M3412">_xlfn.IFS(ds_salaries[[#This Row],[remote_ratio]]=100,"Remote",ds_salaries[[#This Row],[remote_ratio]]=0,"Onsite",ds_salaries[[#This Row],[remote_ratio]]=50,"Hybrid")</f>
        <v>Remote</v>
      </c>
      <c r="N3412" s="10" t="str" cm="1">
        <f t="array" ref="N34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2" s="10" t="str">
        <f>VLOOKUP(ds_salaries[[#This Row],[employee_residence]],country_codes_wiki!A:B,2,0)</f>
        <v>United States</v>
      </c>
    </row>
    <row r="3413" spans="1:15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  <c r="L3413" s="10" cm="1">
        <f t="array" ref="L3413">MEDIAN(IF(ds_salaries[experience_level]=ds_salaries[[#This Row],[experience_level]],ds_salaries[salary_in_usd]))</f>
        <v>196000</v>
      </c>
      <c r="M3413" s="10" t="str" cm="1">
        <f t="array" ref="M3413">_xlfn.IFS(ds_salaries[[#This Row],[remote_ratio]]=100,"Remote",ds_salaries[[#This Row],[remote_ratio]]=0,"Onsite",ds_salaries[[#This Row],[remote_ratio]]=50,"Hybrid")</f>
        <v>Remote</v>
      </c>
      <c r="N3413" s="10" t="str" cm="1">
        <f t="array" ref="N34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3" s="10" t="str">
        <f>VLOOKUP(ds_salaries[[#This Row],[employee_residence]],country_codes_wiki!A:B,2,0)</f>
        <v>United States</v>
      </c>
    </row>
    <row r="3414" spans="1:15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  <c r="L3414" s="10" cm="1">
        <f t="array" ref="L3414">MEDIAN(IF(ds_salaries[experience_level]=ds_salaries[[#This Row],[experience_level]],ds_salaries[salary_in_usd]))</f>
        <v>146000</v>
      </c>
      <c r="M3414" s="10" t="str" cm="1">
        <f t="array" ref="M3414">_xlfn.IFS(ds_salaries[[#This Row],[remote_ratio]]=100,"Remote",ds_salaries[[#This Row],[remote_ratio]]=0,"Onsite",ds_salaries[[#This Row],[remote_ratio]]=50,"Hybrid")</f>
        <v>Remote</v>
      </c>
      <c r="N3414" s="10" t="str" cm="1">
        <f t="array" ref="N34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4" s="10" t="str">
        <f>VLOOKUP(ds_salaries[[#This Row],[employee_residence]],country_codes_wiki!A:B,2,0)</f>
        <v>United States</v>
      </c>
    </row>
    <row r="3415" spans="1:15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  <c r="L3415" s="10" cm="1">
        <f t="array" ref="L3415">MEDIAN(IF(ds_salaries[experience_level]=ds_salaries[[#This Row],[experience_level]],ds_salaries[salary_in_usd]))</f>
        <v>146000</v>
      </c>
      <c r="M3415" s="10" t="str" cm="1">
        <f t="array" ref="M3415">_xlfn.IFS(ds_salaries[[#This Row],[remote_ratio]]=100,"Remote",ds_salaries[[#This Row],[remote_ratio]]=0,"Onsite",ds_salaries[[#This Row],[remote_ratio]]=50,"Hybrid")</f>
        <v>Remote</v>
      </c>
      <c r="N3415" s="10" t="str" cm="1">
        <f t="array" ref="N34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5" s="10" t="str">
        <f>VLOOKUP(ds_salaries[[#This Row],[employee_residence]],country_codes_wiki!A:B,2,0)</f>
        <v>United States</v>
      </c>
    </row>
    <row r="3416" spans="1:15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  <c r="L3416" s="10" cm="1">
        <f t="array" ref="L3416">MEDIAN(IF(ds_salaries[experience_level]=ds_salaries[[#This Row],[experience_level]],ds_salaries[salary_in_usd]))</f>
        <v>146000</v>
      </c>
      <c r="M3416" s="10" t="str" cm="1">
        <f t="array" ref="M3416">_xlfn.IFS(ds_salaries[[#This Row],[remote_ratio]]=100,"Remote",ds_salaries[[#This Row],[remote_ratio]]=0,"Onsite",ds_salaries[[#This Row],[remote_ratio]]=50,"Hybrid")</f>
        <v>Remote</v>
      </c>
      <c r="N3416" s="10" t="str" cm="1">
        <f t="array" ref="N34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6" s="10" t="str">
        <f>VLOOKUP(ds_salaries[[#This Row],[employee_residence]],country_codes_wiki!A:B,2,0)</f>
        <v>United States</v>
      </c>
    </row>
    <row r="3417" spans="1:15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  <c r="L3417" s="10" cm="1">
        <f t="array" ref="L3417">MEDIAN(IF(ds_salaries[experience_level]=ds_salaries[[#This Row],[experience_level]],ds_salaries[salary_in_usd]))</f>
        <v>146000</v>
      </c>
      <c r="M3417" s="10" t="str" cm="1">
        <f t="array" ref="M3417">_xlfn.IFS(ds_salaries[[#This Row],[remote_ratio]]=100,"Remote",ds_salaries[[#This Row],[remote_ratio]]=0,"Onsite",ds_salaries[[#This Row],[remote_ratio]]=50,"Hybrid")</f>
        <v>Remote</v>
      </c>
      <c r="N3417" s="10" t="str" cm="1">
        <f t="array" ref="N34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7" s="10" t="str">
        <f>VLOOKUP(ds_salaries[[#This Row],[employee_residence]],country_codes_wiki!A:B,2,0)</f>
        <v>United States</v>
      </c>
    </row>
    <row r="3418" spans="1:15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  <c r="L3418" s="10" cm="1">
        <f t="array" ref="L3418">MEDIAN(IF(ds_salaries[experience_level]=ds_salaries[[#This Row],[experience_level]],ds_salaries[salary_in_usd]))</f>
        <v>146000</v>
      </c>
      <c r="M3418" s="10" t="str" cm="1">
        <f t="array" ref="M3418">_xlfn.IFS(ds_salaries[[#This Row],[remote_ratio]]=100,"Remote",ds_salaries[[#This Row],[remote_ratio]]=0,"Onsite",ds_salaries[[#This Row],[remote_ratio]]=50,"Hybrid")</f>
        <v>Remote</v>
      </c>
      <c r="N3418" s="10" t="str" cm="1">
        <f t="array" ref="N34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8" s="10" t="str">
        <f>VLOOKUP(ds_salaries[[#This Row],[employee_residence]],country_codes_wiki!A:B,2,0)</f>
        <v>United States</v>
      </c>
    </row>
    <row r="3419" spans="1:15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  <c r="L3419" s="10" cm="1">
        <f t="array" ref="L3419">MEDIAN(IF(ds_salaries[experience_level]=ds_salaries[[#This Row],[experience_level]],ds_salaries[salary_in_usd]))</f>
        <v>146000</v>
      </c>
      <c r="M3419" s="10" t="str" cm="1">
        <f t="array" ref="M3419">_xlfn.IFS(ds_salaries[[#This Row],[remote_ratio]]=100,"Remote",ds_salaries[[#This Row],[remote_ratio]]=0,"Onsite",ds_salaries[[#This Row],[remote_ratio]]=50,"Hybrid")</f>
        <v>Remote</v>
      </c>
      <c r="N3419" s="10" t="str" cm="1">
        <f t="array" ref="N34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19" s="10" t="str">
        <f>VLOOKUP(ds_salaries[[#This Row],[employee_residence]],country_codes_wiki!A:B,2,0)</f>
        <v>United States</v>
      </c>
    </row>
    <row r="3420" spans="1:15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  <c r="L3420" s="10" cm="1">
        <f t="array" ref="L3420">MEDIAN(IF(ds_salaries[experience_level]=ds_salaries[[#This Row],[experience_level]],ds_salaries[salary_in_usd]))</f>
        <v>100000</v>
      </c>
      <c r="M3420" s="10" t="str" cm="1">
        <f t="array" ref="M3420">_xlfn.IFS(ds_salaries[[#This Row],[remote_ratio]]=100,"Remote",ds_salaries[[#This Row],[remote_ratio]]=0,"Onsite",ds_salaries[[#This Row],[remote_ratio]]=50,"Hybrid")</f>
        <v>Remote</v>
      </c>
      <c r="N3420" s="10" t="str" cm="1">
        <f t="array" ref="N34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0" s="10" t="str">
        <f>VLOOKUP(ds_salaries[[#This Row],[employee_residence]],country_codes_wiki!A:B,2,0)</f>
        <v>Canada</v>
      </c>
    </row>
    <row r="3421" spans="1:15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  <c r="L3421" s="10" cm="1">
        <f t="array" ref="L3421">MEDIAN(IF(ds_salaries[experience_level]=ds_salaries[[#This Row],[experience_level]],ds_salaries[salary_in_usd]))</f>
        <v>146000</v>
      </c>
      <c r="M3421" s="10" t="str" cm="1">
        <f t="array" ref="M3421">_xlfn.IFS(ds_salaries[[#This Row],[remote_ratio]]=100,"Remote",ds_salaries[[#This Row],[remote_ratio]]=0,"Onsite",ds_salaries[[#This Row],[remote_ratio]]=50,"Hybrid")</f>
        <v>Hybrid</v>
      </c>
      <c r="N3421" s="10" t="str" cm="1">
        <f t="array" ref="N34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1" s="10" t="str">
        <f>VLOOKUP(ds_salaries[[#This Row],[employee_residence]],country_codes_wiki!A:B,2,0)</f>
        <v>Canada</v>
      </c>
    </row>
    <row r="3422" spans="1:15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  <c r="L3422" s="10" cm="1">
        <f t="array" ref="L3422">MEDIAN(IF(ds_salaries[experience_level]=ds_salaries[[#This Row],[experience_level]],ds_salaries[salary_in_usd]))</f>
        <v>196000</v>
      </c>
      <c r="M3422" s="10" t="str" cm="1">
        <f t="array" ref="M3422">_xlfn.IFS(ds_salaries[[#This Row],[remote_ratio]]=100,"Remote",ds_salaries[[#This Row],[remote_ratio]]=0,"Onsite",ds_salaries[[#This Row],[remote_ratio]]=50,"Hybrid")</f>
        <v>Hybrid</v>
      </c>
      <c r="N3422" s="10" t="str" cm="1">
        <f t="array" ref="N34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2" s="10" t="str">
        <f>VLOOKUP(ds_salaries[[#This Row],[employee_residence]],country_codes_wiki!A:B,2,0)</f>
        <v>Canada</v>
      </c>
    </row>
    <row r="3423" spans="1:15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  <c r="L3423" s="10" cm="1">
        <f t="array" ref="L3423">MEDIAN(IF(ds_salaries[experience_level]=ds_salaries[[#This Row],[experience_level]],ds_salaries[salary_in_usd]))</f>
        <v>100000</v>
      </c>
      <c r="M3423" s="10" t="str" cm="1">
        <f t="array" ref="M3423">_xlfn.IFS(ds_salaries[[#This Row],[remote_ratio]]=100,"Remote",ds_salaries[[#This Row],[remote_ratio]]=0,"Onsite",ds_salaries[[#This Row],[remote_ratio]]=50,"Hybrid")</f>
        <v>Remote</v>
      </c>
      <c r="N3423" s="10" t="str" cm="1">
        <f t="array" ref="N34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3" s="10" t="str">
        <f>VLOOKUP(ds_salaries[[#This Row],[employee_residence]],country_codes_wiki!A:B,2,0)</f>
        <v>United States</v>
      </c>
    </row>
    <row r="3424" spans="1:15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  <c r="L3424" s="10" cm="1">
        <f t="array" ref="L3424">MEDIAN(IF(ds_salaries[experience_level]=ds_salaries[[#This Row],[experience_level]],ds_salaries[salary_in_usd]))</f>
        <v>100000</v>
      </c>
      <c r="M3424" s="10" t="str" cm="1">
        <f t="array" ref="M3424">_xlfn.IFS(ds_salaries[[#This Row],[remote_ratio]]=100,"Remote",ds_salaries[[#This Row],[remote_ratio]]=0,"Onsite",ds_salaries[[#This Row],[remote_ratio]]=50,"Hybrid")</f>
        <v>Remote</v>
      </c>
      <c r="N3424" s="10" t="str" cm="1">
        <f t="array" ref="N34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4" s="10" t="str">
        <f>VLOOKUP(ds_salaries[[#This Row],[employee_residence]],country_codes_wiki!A:B,2,0)</f>
        <v>India</v>
      </c>
    </row>
    <row r="3425" spans="1:15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  <c r="L3425" s="10" cm="1">
        <f t="array" ref="L3425">MEDIAN(IF(ds_salaries[experience_level]=ds_salaries[[#This Row],[experience_level]],ds_salaries[salary_in_usd]))</f>
        <v>100000</v>
      </c>
      <c r="M3425" s="10" t="str" cm="1">
        <f t="array" ref="M3425">_xlfn.IFS(ds_salaries[[#This Row],[remote_ratio]]=100,"Remote",ds_salaries[[#This Row],[remote_ratio]]=0,"Onsite",ds_salaries[[#This Row],[remote_ratio]]=50,"Hybrid")</f>
        <v>Remote</v>
      </c>
      <c r="N3425" s="10" t="str" cm="1">
        <f t="array" ref="N34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5" s="10" t="str">
        <f>VLOOKUP(ds_salaries[[#This Row],[employee_residence]],country_codes_wiki!A:B,2,0)</f>
        <v>India</v>
      </c>
    </row>
    <row r="3426" spans="1:15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  <c r="L3426" s="10" cm="1">
        <f t="array" ref="L3426">MEDIAN(IF(ds_salaries[experience_level]=ds_salaries[[#This Row],[experience_level]],ds_salaries[salary_in_usd]))</f>
        <v>100000</v>
      </c>
      <c r="M3426" s="10" t="str" cm="1">
        <f t="array" ref="M3426">_xlfn.IFS(ds_salaries[[#This Row],[remote_ratio]]=100,"Remote",ds_salaries[[#This Row],[remote_ratio]]=0,"Onsite",ds_salaries[[#This Row],[remote_ratio]]=50,"Hybrid")</f>
        <v>Hybrid</v>
      </c>
      <c r="N3426" s="10" t="str" cm="1">
        <f t="array" ref="N34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6" s="10" t="str">
        <f>VLOOKUP(ds_salaries[[#This Row],[employee_residence]],country_codes_wiki!A:B,2,0)</f>
        <v>Portugal</v>
      </c>
    </row>
    <row r="3427" spans="1:15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  <c r="L3427" s="10" cm="1">
        <f t="array" ref="L3427">MEDIAN(IF(ds_salaries[experience_level]=ds_salaries[[#This Row],[experience_level]],ds_salaries[salary_in_usd]))</f>
        <v>100000</v>
      </c>
      <c r="M3427" s="10" t="str" cm="1">
        <f t="array" ref="M3427">_xlfn.IFS(ds_salaries[[#This Row],[remote_ratio]]=100,"Remote",ds_salaries[[#This Row],[remote_ratio]]=0,"Onsite",ds_salaries[[#This Row],[remote_ratio]]=50,"Hybrid")</f>
        <v>Hybrid</v>
      </c>
      <c r="N3427" s="10" t="str" cm="1">
        <f t="array" ref="N3427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427" s="10" t="str">
        <f>VLOOKUP(ds_salaries[[#This Row],[employee_residence]],country_codes_wiki!A:B,2,0)</f>
        <v>Germany</v>
      </c>
    </row>
    <row r="3428" spans="1:15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  <c r="L3428" s="10" cm="1">
        <f t="array" ref="L3428">MEDIAN(IF(ds_salaries[experience_level]=ds_salaries[[#This Row],[experience_level]],ds_salaries[salary_in_usd]))</f>
        <v>70000</v>
      </c>
      <c r="M3428" s="10" t="str" cm="1">
        <f t="array" ref="M3428">_xlfn.IFS(ds_salaries[[#This Row],[remote_ratio]]=100,"Remote",ds_salaries[[#This Row],[remote_ratio]]=0,"Onsite",ds_salaries[[#This Row],[remote_ratio]]=50,"Hybrid")</f>
        <v>Remote</v>
      </c>
      <c r="N3428" s="10" t="str" cm="1">
        <f t="array" ref="N34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8" s="10" t="str">
        <f>VLOOKUP(ds_salaries[[#This Row],[employee_residence]],country_codes_wiki!A:B,2,0)</f>
        <v>India</v>
      </c>
    </row>
    <row r="3429" spans="1:15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  <c r="L3429" s="10" cm="1">
        <f t="array" ref="L3429">MEDIAN(IF(ds_salaries[experience_level]=ds_salaries[[#This Row],[experience_level]],ds_salaries[salary_in_usd]))</f>
        <v>100000</v>
      </c>
      <c r="M3429" s="10" t="str" cm="1">
        <f t="array" ref="M3429">_xlfn.IFS(ds_salaries[[#This Row],[remote_ratio]]=100,"Remote",ds_salaries[[#This Row],[remote_ratio]]=0,"Onsite",ds_salaries[[#This Row],[remote_ratio]]=50,"Hybrid")</f>
        <v>Remote</v>
      </c>
      <c r="N3429" s="10" t="str" cm="1">
        <f t="array" ref="N34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29" s="10" t="str">
        <f>VLOOKUP(ds_salaries[[#This Row],[employee_residence]],country_codes_wiki!A:B,2,0)</f>
        <v>Bolivia (Plurinational State of)</v>
      </c>
    </row>
    <row r="3430" spans="1:15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  <c r="L3430" s="10" cm="1">
        <f t="array" ref="L3430">MEDIAN(IF(ds_salaries[experience_level]=ds_salaries[[#This Row],[experience_level]],ds_salaries[salary_in_usd]))</f>
        <v>100000</v>
      </c>
      <c r="M3430" s="10" t="str" cm="1">
        <f t="array" ref="M3430">_xlfn.IFS(ds_salaries[[#This Row],[remote_ratio]]=100,"Remote",ds_salaries[[#This Row],[remote_ratio]]=0,"Onsite",ds_salaries[[#This Row],[remote_ratio]]=50,"Hybrid")</f>
        <v>Remote</v>
      </c>
      <c r="N3430" s="10" t="str" cm="1">
        <f t="array" ref="N34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0" s="10" t="str">
        <f>VLOOKUP(ds_salaries[[#This Row],[employee_residence]],country_codes_wiki!A:B,2,0)</f>
        <v>United States</v>
      </c>
    </row>
    <row r="3431" spans="1:15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  <c r="L3431" s="10" cm="1">
        <f t="array" ref="L3431">MEDIAN(IF(ds_salaries[experience_level]=ds_salaries[[#This Row],[experience_level]],ds_salaries[salary_in_usd]))</f>
        <v>100000</v>
      </c>
      <c r="M3431" s="10" t="str" cm="1">
        <f t="array" ref="M3431">_xlfn.IFS(ds_salaries[[#This Row],[remote_ratio]]=100,"Remote",ds_salaries[[#This Row],[remote_ratio]]=0,"Onsite",ds_salaries[[#This Row],[remote_ratio]]=50,"Hybrid")</f>
        <v>Hybrid</v>
      </c>
      <c r="N3431" s="10" t="str" cm="1">
        <f t="array" ref="N34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1" s="10" t="str">
        <f>VLOOKUP(ds_salaries[[#This Row],[employee_residence]],country_codes_wiki!A:B,2,0)</f>
        <v>Canada</v>
      </c>
    </row>
    <row r="3432" spans="1:15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  <c r="L3432" s="10" cm="1">
        <f t="array" ref="L3432">MEDIAN(IF(ds_salaries[experience_level]=ds_salaries[[#This Row],[experience_level]],ds_salaries[salary_in_usd]))</f>
        <v>70000</v>
      </c>
      <c r="M3432" s="10" t="str" cm="1">
        <f t="array" ref="M3432">_xlfn.IFS(ds_salaries[[#This Row],[remote_ratio]]=100,"Remote",ds_salaries[[#This Row],[remote_ratio]]=0,"Onsite",ds_salaries[[#This Row],[remote_ratio]]=50,"Hybrid")</f>
        <v>Remote</v>
      </c>
      <c r="N3432" s="10" t="str" cm="1">
        <f t="array" ref="N34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2" s="10" t="str">
        <f>VLOOKUP(ds_salaries[[#This Row],[employee_residence]],country_codes_wiki!A:B,2,0)</f>
        <v>United States</v>
      </c>
    </row>
    <row r="3433" spans="1:15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  <c r="L3433" s="10" cm="1">
        <f t="array" ref="L3433">MEDIAN(IF(ds_salaries[experience_level]=ds_salaries[[#This Row],[experience_level]],ds_salaries[salary_in_usd]))</f>
        <v>146000</v>
      </c>
      <c r="M3433" s="10" t="str" cm="1">
        <f t="array" ref="M3433">_xlfn.IFS(ds_salaries[[#This Row],[remote_ratio]]=100,"Remote",ds_salaries[[#This Row],[remote_ratio]]=0,"Onsite",ds_salaries[[#This Row],[remote_ratio]]=50,"Hybrid")</f>
        <v>Remote</v>
      </c>
      <c r="N3433" s="10" t="str" cm="1">
        <f t="array" ref="N34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3" s="10" t="str">
        <f>VLOOKUP(ds_salaries[[#This Row],[employee_residence]],country_codes_wiki!A:B,2,0)</f>
        <v>Ireland</v>
      </c>
    </row>
    <row r="3434" spans="1:15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  <c r="L3434" s="10" cm="1">
        <f t="array" ref="L3434">MEDIAN(IF(ds_salaries[experience_level]=ds_salaries[[#This Row],[experience_level]],ds_salaries[salary_in_usd]))</f>
        <v>100000</v>
      </c>
      <c r="M3434" s="10" t="str" cm="1">
        <f t="array" ref="M3434">_xlfn.IFS(ds_salaries[[#This Row],[remote_ratio]]=100,"Remote",ds_salaries[[#This Row],[remote_ratio]]=0,"Onsite",ds_salaries[[#This Row],[remote_ratio]]=50,"Hybrid")</f>
        <v>Hybrid</v>
      </c>
      <c r="N3434" s="10" t="str" cm="1">
        <f t="array" ref="N34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4" s="10" t="str">
        <f>VLOOKUP(ds_salaries[[#This Row],[employee_residence]],country_codes_wiki!A:B,2,0)</f>
        <v>United States</v>
      </c>
    </row>
    <row r="3435" spans="1:15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  <c r="L3435" s="10" cm="1">
        <f t="array" ref="L3435">MEDIAN(IF(ds_salaries[experience_level]=ds_salaries[[#This Row],[experience_level]],ds_salaries[salary_in_usd]))</f>
        <v>100000</v>
      </c>
      <c r="M3435" s="10" t="str" cm="1">
        <f t="array" ref="M3435">_xlfn.IFS(ds_salaries[[#This Row],[remote_ratio]]=100,"Remote",ds_salaries[[#This Row],[remote_ratio]]=0,"Onsite",ds_salaries[[#This Row],[remote_ratio]]=50,"Hybrid")</f>
        <v>Remote</v>
      </c>
      <c r="N3435" s="10" t="str" cm="1">
        <f t="array" ref="N34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5" s="10" t="str">
        <f>VLOOKUP(ds_salaries[[#This Row],[employee_residence]],country_codes_wiki!A:B,2,0)</f>
        <v>Canada</v>
      </c>
    </row>
    <row r="3436" spans="1:15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  <c r="L3436" s="10" cm="1">
        <f t="array" ref="L3436">MEDIAN(IF(ds_salaries[experience_level]=ds_salaries[[#This Row],[experience_level]],ds_salaries[salary_in_usd]))</f>
        <v>70000</v>
      </c>
      <c r="M3436" s="10" t="str" cm="1">
        <f t="array" ref="M3436">_xlfn.IFS(ds_salaries[[#This Row],[remote_ratio]]=100,"Remote",ds_salaries[[#This Row],[remote_ratio]]=0,"Onsite",ds_salaries[[#This Row],[remote_ratio]]=50,"Hybrid")</f>
        <v>Remote</v>
      </c>
      <c r="N3436" s="10" t="str" cm="1">
        <f t="array" ref="N34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6" s="10" t="str">
        <f>VLOOKUP(ds_salaries[[#This Row],[employee_residence]],country_codes_wiki!A:B,2,0)</f>
        <v>Portugal</v>
      </c>
    </row>
    <row r="3437" spans="1:15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  <c r="L3437" s="10" cm="1">
        <f t="array" ref="L3437">MEDIAN(IF(ds_salaries[experience_level]=ds_salaries[[#This Row],[experience_level]],ds_salaries[salary_in_usd]))</f>
        <v>100000</v>
      </c>
      <c r="M3437" s="10" t="str" cm="1">
        <f t="array" ref="M3437">_xlfn.IFS(ds_salaries[[#This Row],[remote_ratio]]=100,"Remote",ds_salaries[[#This Row],[remote_ratio]]=0,"Onsite",ds_salaries[[#This Row],[remote_ratio]]=50,"Hybrid")</f>
        <v>Remote</v>
      </c>
      <c r="N3437" s="10" t="str" cm="1">
        <f t="array" ref="N34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7" s="10" t="str">
        <f>VLOOKUP(ds_salaries[[#This Row],[employee_residence]],country_codes_wiki!A:B,2,0)</f>
        <v>Greece</v>
      </c>
    </row>
    <row r="3438" spans="1:15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  <c r="L3438" s="10" cm="1">
        <f t="array" ref="L3438">MEDIAN(IF(ds_salaries[experience_level]=ds_salaries[[#This Row],[experience_level]],ds_salaries[salary_in_usd]))</f>
        <v>146000</v>
      </c>
      <c r="M3438" s="10" t="str" cm="1">
        <f t="array" ref="M3438">_xlfn.IFS(ds_salaries[[#This Row],[remote_ratio]]=100,"Remote",ds_salaries[[#This Row],[remote_ratio]]=0,"Onsite",ds_salaries[[#This Row],[remote_ratio]]=50,"Hybrid")</f>
        <v>Remote</v>
      </c>
      <c r="N3438" s="10" t="str" cm="1">
        <f t="array" ref="N34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8" s="10" t="str">
        <f>VLOOKUP(ds_salaries[[#This Row],[employee_residence]],country_codes_wiki!A:B,2,0)</f>
        <v>Slovenia</v>
      </c>
    </row>
    <row r="3439" spans="1:15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  <c r="L3439" s="10" cm="1">
        <f t="array" ref="L3439">MEDIAN(IF(ds_salaries[experience_level]=ds_salaries[[#This Row],[experience_level]],ds_salaries[salary_in_usd]))</f>
        <v>146000</v>
      </c>
      <c r="M3439" s="10" t="str" cm="1">
        <f t="array" ref="M3439">_xlfn.IFS(ds_salaries[[#This Row],[remote_ratio]]=100,"Remote",ds_salaries[[#This Row],[remote_ratio]]=0,"Onsite",ds_salaries[[#This Row],[remote_ratio]]=50,"Hybrid")</f>
        <v>Remote</v>
      </c>
      <c r="N3439" s="10" t="str" cm="1">
        <f t="array" ref="N34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39" s="10" t="str">
        <f>VLOOKUP(ds_salaries[[#This Row],[employee_residence]],country_codes_wiki!A:B,2,0)</f>
        <v>Malaysia</v>
      </c>
    </row>
    <row r="3440" spans="1:15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  <c r="L3440" s="10" cm="1">
        <f t="array" ref="L3440">MEDIAN(IF(ds_salaries[experience_level]=ds_salaries[[#This Row],[experience_level]],ds_salaries[salary_in_usd]))</f>
        <v>70000</v>
      </c>
      <c r="M3440" s="10" t="str" cm="1">
        <f t="array" ref="M3440">_xlfn.IFS(ds_salaries[[#This Row],[remote_ratio]]=100,"Remote",ds_salaries[[#This Row],[remote_ratio]]=0,"Onsite",ds_salaries[[#This Row],[remote_ratio]]=50,"Hybrid")</f>
        <v>Remote</v>
      </c>
      <c r="N3440" s="10" t="str" cm="1">
        <f t="array" ref="N34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0" s="10" t="str">
        <f>VLOOKUP(ds_salaries[[#This Row],[employee_residence]],country_codes_wiki!A:B,2,0)</f>
        <v>Canada</v>
      </c>
    </row>
    <row r="3441" spans="1:15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  <c r="L3441" s="10" cm="1">
        <f t="array" ref="L3441">MEDIAN(IF(ds_salaries[experience_level]=ds_salaries[[#This Row],[experience_level]],ds_salaries[salary_in_usd]))</f>
        <v>100000</v>
      </c>
      <c r="M3441" s="10" t="str" cm="1">
        <f t="array" ref="M3441">_xlfn.IFS(ds_salaries[[#This Row],[remote_ratio]]=100,"Remote",ds_salaries[[#This Row],[remote_ratio]]=0,"Onsite",ds_salaries[[#This Row],[remote_ratio]]=50,"Hybrid")</f>
        <v>Remote</v>
      </c>
      <c r="N3441" s="10" t="str" cm="1">
        <f t="array" ref="N34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1" s="10" t="str">
        <f>VLOOKUP(ds_salaries[[#This Row],[employee_residence]],country_codes_wiki!A:B,2,0)</f>
        <v>United States</v>
      </c>
    </row>
    <row r="3442" spans="1:15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  <c r="L3442" s="10" cm="1">
        <f t="array" ref="L3442">MEDIAN(IF(ds_salaries[experience_level]=ds_salaries[[#This Row],[experience_level]],ds_salaries[salary_in_usd]))</f>
        <v>146000</v>
      </c>
      <c r="M3442" s="10" t="str" cm="1">
        <f t="array" ref="M3442">_xlfn.IFS(ds_salaries[[#This Row],[remote_ratio]]=100,"Remote",ds_salaries[[#This Row],[remote_ratio]]=0,"Onsite",ds_salaries[[#This Row],[remote_ratio]]=50,"Hybrid")</f>
        <v>Remote</v>
      </c>
      <c r="N3442" s="10" t="str" cm="1">
        <f t="array" ref="N34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2" s="10" t="str">
        <f>VLOOKUP(ds_salaries[[#This Row],[employee_residence]],country_codes_wiki!A:B,2,0)</f>
        <v>United States</v>
      </c>
    </row>
    <row r="3443" spans="1:15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  <c r="L3443" s="10" cm="1">
        <f t="array" ref="L3443">MEDIAN(IF(ds_salaries[experience_level]=ds_salaries[[#This Row],[experience_level]],ds_salaries[salary_in_usd]))</f>
        <v>146000</v>
      </c>
      <c r="M3443" s="10" t="str" cm="1">
        <f t="array" ref="M3443">_xlfn.IFS(ds_salaries[[#This Row],[remote_ratio]]=100,"Remote",ds_salaries[[#This Row],[remote_ratio]]=0,"Onsite",ds_salaries[[#This Row],[remote_ratio]]=50,"Hybrid")</f>
        <v>Remote</v>
      </c>
      <c r="N3443" s="10" t="str" cm="1">
        <f t="array" ref="N34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3" s="10" t="str">
        <f>VLOOKUP(ds_salaries[[#This Row],[employee_residence]],country_codes_wiki!A:B,2,0)</f>
        <v>United States</v>
      </c>
    </row>
    <row r="3444" spans="1:15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  <c r="L3444" s="10" cm="1">
        <f t="array" ref="L3444">MEDIAN(IF(ds_salaries[experience_level]=ds_salaries[[#This Row],[experience_level]],ds_salaries[salary_in_usd]))</f>
        <v>100000</v>
      </c>
      <c r="M3444" s="10" t="str" cm="1">
        <f t="array" ref="M3444">_xlfn.IFS(ds_salaries[[#This Row],[remote_ratio]]=100,"Remote",ds_salaries[[#This Row],[remote_ratio]]=0,"Onsite",ds_salaries[[#This Row],[remote_ratio]]=50,"Hybrid")</f>
        <v>Remote</v>
      </c>
      <c r="N3444" s="10" t="str" cm="1">
        <f t="array" ref="N34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4" s="10" t="str">
        <f>VLOOKUP(ds_salaries[[#This Row],[employee_residence]],country_codes_wiki!A:B,2,0)</f>
        <v>Australia</v>
      </c>
    </row>
    <row r="3445" spans="1:15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  <c r="L3445" s="10" cm="1">
        <f t="array" ref="L3445">MEDIAN(IF(ds_salaries[experience_level]=ds_salaries[[#This Row],[experience_level]],ds_salaries[salary_in_usd]))</f>
        <v>70000</v>
      </c>
      <c r="M3445" s="10" t="str" cm="1">
        <f t="array" ref="M3445">_xlfn.IFS(ds_salaries[[#This Row],[remote_ratio]]=100,"Remote",ds_salaries[[#This Row],[remote_ratio]]=0,"Onsite",ds_salaries[[#This Row],[remote_ratio]]=50,"Hybrid")</f>
        <v>Remote</v>
      </c>
      <c r="N3445" s="10" t="str" cm="1">
        <f t="array" ref="N34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5" s="10" t="str">
        <f>VLOOKUP(ds_salaries[[#This Row],[employee_residence]],country_codes_wiki!A:B,2,0)</f>
        <v>Japan</v>
      </c>
    </row>
    <row r="3446" spans="1:15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  <c r="L3446" s="10" cm="1">
        <f t="array" ref="L3446">MEDIAN(IF(ds_salaries[experience_level]=ds_salaries[[#This Row],[experience_level]],ds_salaries[salary_in_usd]))</f>
        <v>100000</v>
      </c>
      <c r="M3446" s="10" t="str" cm="1">
        <f t="array" ref="M3446">_xlfn.IFS(ds_salaries[[#This Row],[remote_ratio]]=100,"Remote",ds_salaries[[#This Row],[remote_ratio]]=0,"Onsite",ds_salaries[[#This Row],[remote_ratio]]=50,"Hybrid")</f>
        <v>Remote</v>
      </c>
      <c r="N3446" s="10" t="str" cm="1">
        <f t="array" ref="N34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6" s="10" t="str">
        <f>VLOOKUP(ds_salaries[[#This Row],[employee_residence]],country_codes_wiki!A:B,2,0)</f>
        <v>Estonia</v>
      </c>
    </row>
    <row r="3447" spans="1:15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  <c r="L3447" s="10" cm="1">
        <f t="array" ref="L3447">MEDIAN(IF(ds_salaries[experience_level]=ds_salaries[[#This Row],[experience_level]],ds_salaries[salary_in_usd]))</f>
        <v>146000</v>
      </c>
      <c r="M3447" s="10" t="str" cm="1">
        <f t="array" ref="M3447">_xlfn.IFS(ds_salaries[[#This Row],[remote_ratio]]=100,"Remote",ds_salaries[[#This Row],[remote_ratio]]=0,"Onsite",ds_salaries[[#This Row],[remote_ratio]]=50,"Hybrid")</f>
        <v>Remote</v>
      </c>
      <c r="N3447" s="10" t="str" cm="1">
        <f t="array" ref="N34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7" s="10" t="str">
        <f>VLOOKUP(ds_salaries[[#This Row],[employee_residence]],country_codes_wiki!A:B,2,0)</f>
        <v>Netherlands, Kingdom of the</v>
      </c>
    </row>
    <row r="3448" spans="1:15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  <c r="L3448" s="10" cm="1">
        <f t="array" ref="L3448">MEDIAN(IF(ds_salaries[experience_level]=ds_salaries[[#This Row],[experience_level]],ds_salaries[salary_in_usd]))</f>
        <v>70000</v>
      </c>
      <c r="M3448" s="10" t="str" cm="1">
        <f t="array" ref="M3448">_xlfn.IFS(ds_salaries[[#This Row],[remote_ratio]]=100,"Remote",ds_salaries[[#This Row],[remote_ratio]]=0,"Onsite",ds_salaries[[#This Row],[remote_ratio]]=50,"Hybrid")</f>
        <v>Remote</v>
      </c>
      <c r="N3448" s="10" t="str" cm="1">
        <f t="array" ref="N34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8" s="10" t="str">
        <f>VLOOKUP(ds_salaries[[#This Row],[employee_residence]],country_codes_wiki!A:B,2,0)</f>
        <v>Pakistan</v>
      </c>
    </row>
    <row r="3449" spans="1:15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  <c r="L3449" s="10" cm="1">
        <f t="array" ref="L3449">MEDIAN(IF(ds_salaries[experience_level]=ds_salaries[[#This Row],[experience_level]],ds_salaries[salary_in_usd]))</f>
        <v>146000</v>
      </c>
      <c r="M3449" s="10" t="str" cm="1">
        <f t="array" ref="M3449">_xlfn.IFS(ds_salaries[[#This Row],[remote_ratio]]=100,"Remote",ds_salaries[[#This Row],[remote_ratio]]=0,"Onsite",ds_salaries[[#This Row],[remote_ratio]]=50,"Hybrid")</f>
        <v>Hybrid</v>
      </c>
      <c r="N3449" s="10" t="str" cm="1">
        <f t="array" ref="N34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49" s="10" t="str">
        <f>VLOOKUP(ds_salaries[[#This Row],[employee_residence]],country_codes_wiki!A:B,2,0)</f>
        <v>France</v>
      </c>
    </row>
    <row r="3450" spans="1:15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  <c r="L3450" s="10" cm="1">
        <f t="array" ref="L3450">MEDIAN(IF(ds_salaries[experience_level]=ds_salaries[[#This Row],[experience_level]],ds_salaries[salary_in_usd]))</f>
        <v>70000</v>
      </c>
      <c r="M3450" s="10" t="str" cm="1">
        <f t="array" ref="M3450">_xlfn.IFS(ds_salaries[[#This Row],[remote_ratio]]=100,"Remote",ds_salaries[[#This Row],[remote_ratio]]=0,"Onsite",ds_salaries[[#This Row],[remote_ratio]]=50,"Hybrid")</f>
        <v>Hybrid</v>
      </c>
      <c r="N3450" s="10" t="str" cm="1">
        <f t="array" ref="N34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0" s="10" t="str">
        <f>VLOOKUP(ds_salaries[[#This Row],[employee_residence]],country_codes_wiki!A:B,2,0)</f>
        <v>Australia</v>
      </c>
    </row>
    <row r="3451" spans="1:15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  <c r="L3451" s="10" cm="1">
        <f t="array" ref="L3451">MEDIAN(IF(ds_salaries[experience_level]=ds_salaries[[#This Row],[experience_level]],ds_salaries[salary_in_usd]))</f>
        <v>146000</v>
      </c>
      <c r="M3451" s="10" t="str" cm="1">
        <f t="array" ref="M3451">_xlfn.IFS(ds_salaries[[#This Row],[remote_ratio]]=100,"Remote",ds_salaries[[#This Row],[remote_ratio]]=0,"Onsite",ds_salaries[[#This Row],[remote_ratio]]=50,"Hybrid")</f>
        <v>Remote</v>
      </c>
      <c r="N3451" s="10" t="str" cm="1">
        <f t="array" ref="N34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1" s="10" t="str">
        <f>VLOOKUP(ds_salaries[[#This Row],[employee_residence]],country_codes_wiki!A:B,2,0)</f>
        <v>United States</v>
      </c>
    </row>
    <row r="3452" spans="1:15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  <c r="L3452" s="10" cm="1">
        <f t="array" ref="L3452">MEDIAN(IF(ds_salaries[experience_level]=ds_salaries[[#This Row],[experience_level]],ds_salaries[salary_in_usd]))</f>
        <v>100000</v>
      </c>
      <c r="M3452" s="10" t="str" cm="1">
        <f t="array" ref="M3452">_xlfn.IFS(ds_salaries[[#This Row],[remote_ratio]]=100,"Remote",ds_salaries[[#This Row],[remote_ratio]]=0,"Onsite",ds_salaries[[#This Row],[remote_ratio]]=50,"Hybrid")</f>
        <v>Hybrid</v>
      </c>
      <c r="N3452" s="10" t="str" cm="1">
        <f t="array" ref="N34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2" s="10" t="str">
        <f>VLOOKUP(ds_salaries[[#This Row],[employee_residence]],country_codes_wiki!A:B,2,0)</f>
        <v>United States</v>
      </c>
    </row>
    <row r="3453" spans="1:15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  <c r="L3453" s="10" cm="1">
        <f t="array" ref="L3453">MEDIAN(IF(ds_salaries[experience_level]=ds_salaries[[#This Row],[experience_level]],ds_salaries[salary_in_usd]))</f>
        <v>146000</v>
      </c>
      <c r="M3453" s="10" t="str" cm="1">
        <f t="array" ref="M3453">_xlfn.IFS(ds_salaries[[#This Row],[remote_ratio]]=100,"Remote",ds_salaries[[#This Row],[remote_ratio]]=0,"Onsite",ds_salaries[[#This Row],[remote_ratio]]=50,"Hybrid")</f>
        <v>Remote</v>
      </c>
      <c r="N3453" s="10" t="str" cm="1">
        <f t="array" ref="N34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3" s="10" t="str">
        <f>VLOOKUP(ds_salaries[[#This Row],[employee_residence]],country_codes_wiki!A:B,2,0)</f>
        <v>Brazil</v>
      </c>
    </row>
    <row r="3454" spans="1:15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  <c r="L3454" s="10" cm="1">
        <f t="array" ref="L3454">MEDIAN(IF(ds_salaries[experience_level]=ds_salaries[[#This Row],[experience_level]],ds_salaries[salary_in_usd]))</f>
        <v>146000</v>
      </c>
      <c r="M3454" s="10" t="str" cm="1">
        <f t="array" ref="M3454">_xlfn.IFS(ds_salaries[[#This Row],[remote_ratio]]=100,"Remote",ds_salaries[[#This Row],[remote_ratio]]=0,"Onsite",ds_salaries[[#This Row],[remote_ratio]]=50,"Hybrid")</f>
        <v>Remote</v>
      </c>
      <c r="N3454" s="10" t="str" cm="1">
        <f t="array" ref="N34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4" s="10" t="str">
        <f>VLOOKUP(ds_salaries[[#This Row],[employee_residence]],country_codes_wiki!A:B,2,0)</f>
        <v>Canada</v>
      </c>
    </row>
    <row r="3455" spans="1:15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  <c r="L3455" s="10" cm="1">
        <f t="array" ref="L3455">MEDIAN(IF(ds_salaries[experience_level]=ds_salaries[[#This Row],[experience_level]],ds_salaries[salary_in_usd]))</f>
        <v>100000</v>
      </c>
      <c r="M3455" s="10" t="str" cm="1">
        <f t="array" ref="M3455">_xlfn.IFS(ds_salaries[[#This Row],[remote_ratio]]=100,"Remote",ds_salaries[[#This Row],[remote_ratio]]=0,"Onsite",ds_salaries[[#This Row],[remote_ratio]]=50,"Hybrid")</f>
        <v>Remote</v>
      </c>
      <c r="N3455" s="10" t="str" cm="1">
        <f t="array" ref="N34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5" s="10" t="str">
        <f>VLOOKUP(ds_salaries[[#This Row],[employee_residence]],country_codes_wiki!A:B,2,0)</f>
        <v>Poland</v>
      </c>
    </row>
    <row r="3456" spans="1:15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  <c r="L3456" s="10" cm="1">
        <f t="array" ref="L3456">MEDIAN(IF(ds_salaries[experience_level]=ds_salaries[[#This Row],[experience_level]],ds_salaries[salary_in_usd]))</f>
        <v>100000</v>
      </c>
      <c r="M3456" s="10" t="str" cm="1">
        <f t="array" ref="M3456">_xlfn.IFS(ds_salaries[[#This Row],[remote_ratio]]=100,"Remote",ds_salaries[[#This Row],[remote_ratio]]=0,"Onsite",ds_salaries[[#This Row],[remote_ratio]]=50,"Hybrid")</f>
        <v>Remote</v>
      </c>
      <c r="N3456" s="10" t="str" cm="1">
        <f t="array" ref="N34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6" s="10" t="str">
        <f>VLOOKUP(ds_salaries[[#This Row],[employee_residence]],country_codes_wiki!A:B,2,0)</f>
        <v>Canada</v>
      </c>
    </row>
    <row r="3457" spans="1:15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  <c r="L3457" s="10" cm="1">
        <f t="array" ref="L3457">MEDIAN(IF(ds_salaries[experience_level]=ds_salaries[[#This Row],[experience_level]],ds_salaries[salary_in_usd]))</f>
        <v>100000</v>
      </c>
      <c r="M3457" s="10" t="str" cm="1">
        <f t="array" ref="M3457">_xlfn.IFS(ds_salaries[[#This Row],[remote_ratio]]=100,"Remote",ds_salaries[[#This Row],[remote_ratio]]=0,"Onsite",ds_salaries[[#This Row],[remote_ratio]]=50,"Hybrid")</f>
        <v>Onsite</v>
      </c>
      <c r="N3457" s="10" t="str" cm="1">
        <f t="array" ref="N34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7" s="10" t="str">
        <f>VLOOKUP(ds_salaries[[#This Row],[employee_residence]],country_codes_wiki!A:B,2,0)</f>
        <v>Honduras</v>
      </c>
    </row>
    <row r="3458" spans="1:15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  <c r="L3458" s="10" cm="1">
        <f t="array" ref="L3458">MEDIAN(IF(ds_salaries[experience_level]=ds_salaries[[#This Row],[experience_level]],ds_salaries[salary_in_usd]))</f>
        <v>70000</v>
      </c>
      <c r="M3458" s="10" t="str" cm="1">
        <f t="array" ref="M3458">_xlfn.IFS(ds_salaries[[#This Row],[remote_ratio]]=100,"Remote",ds_salaries[[#This Row],[remote_ratio]]=0,"Onsite",ds_salaries[[#This Row],[remote_ratio]]=50,"Hybrid")</f>
        <v>Remote</v>
      </c>
      <c r="N3458" s="10" t="str" cm="1">
        <f t="array" ref="N3458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458" s="10" t="str">
        <f>VLOOKUP(ds_salaries[[#This Row],[employee_residence]],country_codes_wiki!A:B,2,0)</f>
        <v>Tunisia</v>
      </c>
    </row>
    <row r="3459" spans="1:15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  <c r="L3459" s="10" cm="1">
        <f t="array" ref="L3459">MEDIAN(IF(ds_salaries[experience_level]=ds_salaries[[#This Row],[experience_level]],ds_salaries[salary_in_usd]))</f>
        <v>100000</v>
      </c>
      <c r="M3459" s="10" t="str" cm="1">
        <f t="array" ref="M3459">_xlfn.IFS(ds_salaries[[#This Row],[remote_ratio]]=100,"Remote",ds_salaries[[#This Row],[remote_ratio]]=0,"Onsite",ds_salaries[[#This Row],[remote_ratio]]=50,"Hybrid")</f>
        <v>Hybrid</v>
      </c>
      <c r="N3459" s="10" t="str" cm="1">
        <f t="array" ref="N34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59" s="10" t="str">
        <f>VLOOKUP(ds_salaries[[#This Row],[employee_residence]],country_codes_wiki!A:B,2,0)</f>
        <v>Czechia</v>
      </c>
    </row>
    <row r="3460" spans="1:15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  <c r="L3460" s="10" cm="1">
        <f t="array" ref="L3460">MEDIAN(IF(ds_salaries[experience_level]=ds_salaries[[#This Row],[experience_level]],ds_salaries[salary_in_usd]))</f>
        <v>70000</v>
      </c>
      <c r="M3460" s="10" t="str" cm="1">
        <f t="array" ref="M3460">_xlfn.IFS(ds_salaries[[#This Row],[remote_ratio]]=100,"Remote",ds_salaries[[#This Row],[remote_ratio]]=0,"Onsite",ds_salaries[[#This Row],[remote_ratio]]=50,"Hybrid")</f>
        <v>Remote</v>
      </c>
      <c r="N3460" s="10" t="str" cm="1">
        <f t="array" ref="N34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0" s="10" t="str">
        <f>VLOOKUP(ds_salaries[[#This Row],[employee_residence]],country_codes_wiki!A:B,2,0)</f>
        <v>Pakistan</v>
      </c>
    </row>
    <row r="3461" spans="1:15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  <c r="L3461" s="10" cm="1">
        <f t="array" ref="L3461">MEDIAN(IF(ds_salaries[experience_level]=ds_salaries[[#This Row],[experience_level]],ds_salaries[salary_in_usd]))</f>
        <v>100000</v>
      </c>
      <c r="M3461" s="10" t="str" cm="1">
        <f t="array" ref="M3461">_xlfn.IFS(ds_salaries[[#This Row],[remote_ratio]]=100,"Remote",ds_salaries[[#This Row],[remote_ratio]]=0,"Onsite",ds_salaries[[#This Row],[remote_ratio]]=50,"Hybrid")</f>
        <v>Onsite</v>
      </c>
      <c r="N3461" s="10" t="str" cm="1">
        <f t="array" ref="N34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1" s="10" t="str">
        <f>VLOOKUP(ds_salaries[[#This Row],[employee_residence]],country_codes_wiki!A:B,2,0)</f>
        <v>Austria</v>
      </c>
    </row>
    <row r="3462" spans="1:15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  <c r="L3462" s="10" cm="1">
        <f t="array" ref="L3462">MEDIAN(IF(ds_salaries[experience_level]=ds_salaries[[#This Row],[experience_level]],ds_salaries[salary_in_usd]))</f>
        <v>146000</v>
      </c>
      <c r="M3462" s="10" t="str" cm="1">
        <f t="array" ref="M3462">_xlfn.IFS(ds_salaries[[#This Row],[remote_ratio]]=100,"Remote",ds_salaries[[#This Row],[remote_ratio]]=0,"Onsite",ds_salaries[[#This Row],[remote_ratio]]=50,"Hybrid")</f>
        <v>Remote</v>
      </c>
      <c r="N3462" s="10" t="str" cm="1">
        <f t="array" ref="N34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2" s="10" t="str">
        <f>VLOOKUP(ds_salaries[[#This Row],[employee_residence]],country_codes_wiki!A:B,2,0)</f>
        <v>United States</v>
      </c>
    </row>
    <row r="3463" spans="1:15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  <c r="L3463" s="10" cm="1">
        <f t="array" ref="L3463">MEDIAN(IF(ds_salaries[experience_level]=ds_salaries[[#This Row],[experience_level]],ds_salaries[salary_in_usd]))</f>
        <v>70000</v>
      </c>
      <c r="M3463" s="10" t="str" cm="1">
        <f t="array" ref="M3463">_xlfn.IFS(ds_salaries[[#This Row],[remote_ratio]]=100,"Remote",ds_salaries[[#This Row],[remote_ratio]]=0,"Onsite",ds_salaries[[#This Row],[remote_ratio]]=50,"Hybrid")</f>
        <v>Remote</v>
      </c>
      <c r="N3463" s="10" t="str" cm="1">
        <f t="array" ref="N34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3" s="10" t="str">
        <f>VLOOKUP(ds_salaries[[#This Row],[employee_residence]],country_codes_wiki!A:B,2,0)</f>
        <v>United States</v>
      </c>
    </row>
    <row r="3464" spans="1:15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  <c r="L3464" s="10" cm="1">
        <f t="array" ref="L3464">MEDIAN(IF(ds_salaries[experience_level]=ds_salaries[[#This Row],[experience_level]],ds_salaries[salary_in_usd]))</f>
        <v>100000</v>
      </c>
      <c r="M3464" s="10" t="str" cm="1">
        <f t="array" ref="M3464">_xlfn.IFS(ds_salaries[[#This Row],[remote_ratio]]=100,"Remote",ds_salaries[[#This Row],[remote_ratio]]=0,"Onsite",ds_salaries[[#This Row],[remote_ratio]]=50,"Hybrid")</f>
        <v>Remote</v>
      </c>
      <c r="N3464" s="10" t="str" cm="1">
        <f t="array" ref="N34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4" s="10" t="str">
        <f>VLOOKUP(ds_salaries[[#This Row],[employee_residence]],country_codes_wiki!A:B,2,0)</f>
        <v>United States</v>
      </c>
    </row>
    <row r="3465" spans="1:15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  <c r="L3465" s="10" cm="1">
        <f t="array" ref="L3465">MEDIAN(IF(ds_salaries[experience_level]=ds_salaries[[#This Row],[experience_level]],ds_salaries[salary_in_usd]))</f>
        <v>146000</v>
      </c>
      <c r="M3465" s="10" t="str" cm="1">
        <f t="array" ref="M3465">_xlfn.IFS(ds_salaries[[#This Row],[remote_ratio]]=100,"Remote",ds_salaries[[#This Row],[remote_ratio]]=0,"Onsite",ds_salaries[[#This Row],[remote_ratio]]=50,"Hybrid")</f>
        <v>Remote</v>
      </c>
      <c r="N3465" s="10" t="str" cm="1">
        <f t="array" ref="N34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5" s="10" t="str">
        <f>VLOOKUP(ds_salaries[[#This Row],[employee_residence]],country_codes_wiki!A:B,2,0)</f>
        <v>United States</v>
      </c>
    </row>
    <row r="3466" spans="1:15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  <c r="L3466" s="10" cm="1">
        <f t="array" ref="L3466">MEDIAN(IF(ds_salaries[experience_level]=ds_salaries[[#This Row],[experience_level]],ds_salaries[salary_in_usd]))</f>
        <v>146000</v>
      </c>
      <c r="M3466" s="10" t="str" cm="1">
        <f t="array" ref="M3466">_xlfn.IFS(ds_salaries[[#This Row],[remote_ratio]]=100,"Remote",ds_salaries[[#This Row],[remote_ratio]]=0,"Onsite",ds_salaries[[#This Row],[remote_ratio]]=50,"Hybrid")</f>
        <v>Onsite</v>
      </c>
      <c r="N3466" s="10" t="str" cm="1">
        <f t="array" ref="N34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6" s="10" t="str">
        <f>VLOOKUP(ds_salaries[[#This Row],[employee_residence]],country_codes_wiki!A:B,2,0)</f>
        <v>United States</v>
      </c>
    </row>
    <row r="3467" spans="1:15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  <c r="L3467" s="10" cm="1">
        <f t="array" ref="L3467">MEDIAN(IF(ds_salaries[experience_level]=ds_salaries[[#This Row],[experience_level]],ds_salaries[salary_in_usd]))</f>
        <v>146000</v>
      </c>
      <c r="M3467" s="10" t="str" cm="1">
        <f t="array" ref="M3467">_xlfn.IFS(ds_salaries[[#This Row],[remote_ratio]]=100,"Remote",ds_salaries[[#This Row],[remote_ratio]]=0,"Onsite",ds_salaries[[#This Row],[remote_ratio]]=50,"Hybrid")</f>
        <v>Onsite</v>
      </c>
      <c r="N3467" s="10" t="str" cm="1">
        <f t="array" ref="N34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7" s="10" t="str">
        <f>VLOOKUP(ds_salaries[[#This Row],[employee_residence]],country_codes_wiki!A:B,2,0)</f>
        <v>United States</v>
      </c>
    </row>
    <row r="3468" spans="1:15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  <c r="L3468" s="10" cm="1">
        <f t="array" ref="L3468">MEDIAN(IF(ds_salaries[experience_level]=ds_salaries[[#This Row],[experience_level]],ds_salaries[salary_in_usd]))</f>
        <v>100000</v>
      </c>
      <c r="M3468" s="10" t="str" cm="1">
        <f t="array" ref="M3468">_xlfn.IFS(ds_salaries[[#This Row],[remote_ratio]]=100,"Remote",ds_salaries[[#This Row],[remote_ratio]]=0,"Onsite",ds_salaries[[#This Row],[remote_ratio]]=50,"Hybrid")</f>
        <v>Remote</v>
      </c>
      <c r="N3468" s="10" t="str" cm="1">
        <f t="array" ref="N34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8" s="10" t="str">
        <f>VLOOKUP(ds_salaries[[#This Row],[employee_residence]],country_codes_wiki!A:B,2,0)</f>
        <v>United States</v>
      </c>
    </row>
    <row r="3469" spans="1:15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  <c r="L3469" s="10" cm="1">
        <f t="array" ref="L3469">MEDIAN(IF(ds_salaries[experience_level]=ds_salaries[[#This Row],[experience_level]],ds_salaries[salary_in_usd]))</f>
        <v>70000</v>
      </c>
      <c r="M3469" s="10" t="str" cm="1">
        <f t="array" ref="M3469">_xlfn.IFS(ds_salaries[[#This Row],[remote_ratio]]=100,"Remote",ds_salaries[[#This Row],[remote_ratio]]=0,"Onsite",ds_salaries[[#This Row],[remote_ratio]]=50,"Hybrid")</f>
        <v>Remote</v>
      </c>
      <c r="N3469" s="10" t="str" cm="1">
        <f t="array" ref="N34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69" s="10" t="str">
        <f>VLOOKUP(ds_salaries[[#This Row],[employee_residence]],country_codes_wiki!A:B,2,0)</f>
        <v>United States</v>
      </c>
    </row>
    <row r="3470" spans="1:15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  <c r="L3470" s="10" cm="1">
        <f t="array" ref="L3470">MEDIAN(IF(ds_salaries[experience_level]=ds_salaries[[#This Row],[experience_level]],ds_salaries[salary_in_usd]))</f>
        <v>146000</v>
      </c>
      <c r="M3470" s="10" t="str" cm="1">
        <f t="array" ref="M3470">_xlfn.IFS(ds_salaries[[#This Row],[remote_ratio]]=100,"Remote",ds_salaries[[#This Row],[remote_ratio]]=0,"Onsite",ds_salaries[[#This Row],[remote_ratio]]=50,"Hybrid")</f>
        <v>Remote</v>
      </c>
      <c r="N3470" s="10" t="str" cm="1">
        <f t="array" ref="N34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0" s="10" t="str">
        <f>VLOOKUP(ds_salaries[[#This Row],[employee_residence]],country_codes_wiki!A:B,2,0)</f>
        <v>United States</v>
      </c>
    </row>
    <row r="3471" spans="1:15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  <c r="L3471" s="10" cm="1">
        <f t="array" ref="L3471">MEDIAN(IF(ds_salaries[experience_level]=ds_salaries[[#This Row],[experience_level]],ds_salaries[salary_in_usd]))</f>
        <v>100000</v>
      </c>
      <c r="M3471" s="10" t="str" cm="1">
        <f t="array" ref="M3471">_xlfn.IFS(ds_salaries[[#This Row],[remote_ratio]]=100,"Remote",ds_salaries[[#This Row],[remote_ratio]]=0,"Onsite",ds_salaries[[#This Row],[remote_ratio]]=50,"Hybrid")</f>
        <v>Onsite</v>
      </c>
      <c r="N3471" s="10" t="str" cm="1">
        <f t="array" ref="N34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1" s="10" t="str">
        <f>VLOOKUP(ds_salaries[[#This Row],[employee_residence]],country_codes_wiki!A:B,2,0)</f>
        <v>Switzerland</v>
      </c>
    </row>
    <row r="3472" spans="1:15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  <c r="L3472" s="10" cm="1">
        <f t="array" ref="L3472">MEDIAN(IF(ds_salaries[experience_level]=ds_salaries[[#This Row],[experience_level]],ds_salaries[salary_in_usd]))</f>
        <v>146000</v>
      </c>
      <c r="M3472" s="10" t="str" cm="1">
        <f t="array" ref="M3472">_xlfn.IFS(ds_salaries[[#This Row],[remote_ratio]]=100,"Remote",ds_salaries[[#This Row],[remote_ratio]]=0,"Onsite",ds_salaries[[#This Row],[remote_ratio]]=50,"Hybrid")</f>
        <v>Remote</v>
      </c>
      <c r="N3472" s="10" t="str" cm="1">
        <f t="array" ref="N34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2" s="10" t="str">
        <f>VLOOKUP(ds_salaries[[#This Row],[employee_residence]],country_codes_wiki!A:B,2,0)</f>
        <v>United States</v>
      </c>
    </row>
    <row r="3473" spans="1:15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  <c r="L3473" s="10" cm="1">
        <f t="array" ref="L3473">MEDIAN(IF(ds_salaries[experience_level]=ds_salaries[[#This Row],[experience_level]],ds_salaries[salary_in_usd]))</f>
        <v>100000</v>
      </c>
      <c r="M3473" s="10" t="str" cm="1">
        <f t="array" ref="M3473">_xlfn.IFS(ds_salaries[[#This Row],[remote_ratio]]=100,"Remote",ds_salaries[[#This Row],[remote_ratio]]=0,"Onsite",ds_salaries[[#This Row],[remote_ratio]]=50,"Hybrid")</f>
        <v>Remote</v>
      </c>
      <c r="N3473" s="10" t="str" cm="1">
        <f t="array" ref="N34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3" s="10" t="str">
        <f>VLOOKUP(ds_salaries[[#This Row],[employee_residence]],country_codes_wiki!A:B,2,0)</f>
        <v>France</v>
      </c>
    </row>
    <row r="3474" spans="1:15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  <c r="L3474" s="10" cm="1">
        <f t="array" ref="L3474">MEDIAN(IF(ds_salaries[experience_level]=ds_salaries[[#This Row],[experience_level]],ds_salaries[salary_in_usd]))</f>
        <v>100000</v>
      </c>
      <c r="M3474" s="10" t="str" cm="1">
        <f t="array" ref="M3474">_xlfn.IFS(ds_salaries[[#This Row],[remote_ratio]]=100,"Remote",ds_salaries[[#This Row],[remote_ratio]]=0,"Onsite",ds_salaries[[#This Row],[remote_ratio]]=50,"Hybrid")</f>
        <v>Remote</v>
      </c>
      <c r="N3474" s="10" t="str" cm="1">
        <f t="array" ref="N34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4" s="10" t="str">
        <f>VLOOKUP(ds_salaries[[#This Row],[employee_residence]],country_codes_wiki!A:B,2,0)</f>
        <v>Russian Federation</v>
      </c>
    </row>
    <row r="3475" spans="1:15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  <c r="L3475" s="10" cm="1">
        <f t="array" ref="L3475">MEDIAN(IF(ds_salaries[experience_level]=ds_salaries[[#This Row],[experience_level]],ds_salaries[salary_in_usd]))</f>
        <v>70000</v>
      </c>
      <c r="M3475" s="10" t="str" cm="1">
        <f t="array" ref="M3475">_xlfn.IFS(ds_salaries[[#This Row],[remote_ratio]]=100,"Remote",ds_salaries[[#This Row],[remote_ratio]]=0,"Onsite",ds_salaries[[#This Row],[remote_ratio]]=50,"Hybrid")</f>
        <v>Onsite</v>
      </c>
      <c r="N3475" s="10" t="str" cm="1">
        <f t="array" ref="N34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5" s="10" t="str">
        <f>VLOOKUP(ds_salaries[[#This Row],[employee_residence]],country_codes_wiki!A:B,2,0)</f>
        <v>Pakistan</v>
      </c>
    </row>
    <row r="3476" spans="1:15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  <c r="L3476" s="10" cm="1">
        <f t="array" ref="L3476">MEDIAN(IF(ds_salaries[experience_level]=ds_salaries[[#This Row],[experience_level]],ds_salaries[salary_in_usd]))</f>
        <v>146000</v>
      </c>
      <c r="M3476" s="10" t="str" cm="1">
        <f t="array" ref="M3476">_xlfn.IFS(ds_salaries[[#This Row],[remote_ratio]]=100,"Remote",ds_salaries[[#This Row],[remote_ratio]]=0,"Onsite",ds_salaries[[#This Row],[remote_ratio]]=50,"Hybrid")</f>
        <v>Onsite</v>
      </c>
      <c r="N3476" s="10" t="str" cm="1">
        <f t="array" ref="N34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6" s="10" t="str">
        <f>VLOOKUP(ds_salaries[[#This Row],[employee_residence]],country_codes_wiki!A:B,2,0)</f>
        <v>United States</v>
      </c>
    </row>
    <row r="3477" spans="1:15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  <c r="L3477" s="10" cm="1">
        <f t="array" ref="L3477">MEDIAN(IF(ds_salaries[experience_level]=ds_salaries[[#This Row],[experience_level]],ds_salaries[salary_in_usd]))</f>
        <v>100000</v>
      </c>
      <c r="M3477" s="10" t="str" cm="1">
        <f t="array" ref="M3477">_xlfn.IFS(ds_salaries[[#This Row],[remote_ratio]]=100,"Remote",ds_salaries[[#This Row],[remote_ratio]]=0,"Onsite",ds_salaries[[#This Row],[remote_ratio]]=50,"Hybrid")</f>
        <v>Hybrid</v>
      </c>
      <c r="N3477" s="10" t="str" cm="1">
        <f t="array" ref="N34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7" s="10" t="str">
        <f>VLOOKUP(ds_salaries[[#This Row],[employee_residence]],country_codes_wiki!A:B,2,0)</f>
        <v>Japan</v>
      </c>
    </row>
    <row r="3478" spans="1:15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  <c r="L3478" s="10" cm="1">
        <f t="array" ref="L3478">MEDIAN(IF(ds_salaries[experience_level]=ds_salaries[[#This Row],[experience_level]],ds_salaries[salary_in_usd]))</f>
        <v>100000</v>
      </c>
      <c r="M3478" s="10" t="str" cm="1">
        <f t="array" ref="M3478">_xlfn.IFS(ds_salaries[[#This Row],[remote_ratio]]=100,"Remote",ds_salaries[[#This Row],[remote_ratio]]=0,"Onsite",ds_salaries[[#This Row],[remote_ratio]]=50,"Hybrid")</f>
        <v>Hybrid</v>
      </c>
      <c r="N3478" s="10" t="str" cm="1">
        <f t="array" ref="N34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8" s="10" t="str">
        <f>VLOOKUP(ds_salaries[[#This Row],[employee_residence]],country_codes_wiki!A:B,2,0)</f>
        <v>Japan</v>
      </c>
    </row>
    <row r="3479" spans="1:15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  <c r="L3479" s="10" cm="1">
        <f t="array" ref="L3479">MEDIAN(IF(ds_salaries[experience_level]=ds_salaries[[#This Row],[experience_level]],ds_salaries[salary_in_usd]))</f>
        <v>70000</v>
      </c>
      <c r="M3479" s="10" t="str" cm="1">
        <f t="array" ref="M3479">_xlfn.IFS(ds_salaries[[#This Row],[remote_ratio]]=100,"Remote",ds_salaries[[#This Row],[remote_ratio]]=0,"Onsite",ds_salaries[[#This Row],[remote_ratio]]=50,"Hybrid")</f>
        <v>Remote</v>
      </c>
      <c r="N3479" s="10" t="str" cm="1">
        <f t="array" ref="N34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79" s="10" t="str">
        <f>VLOOKUP(ds_salaries[[#This Row],[employee_residence]],country_codes_wiki!A:B,2,0)</f>
        <v>Australia</v>
      </c>
    </row>
    <row r="3480" spans="1:15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  <c r="L3480" s="10" cm="1">
        <f t="array" ref="L3480">MEDIAN(IF(ds_salaries[experience_level]=ds_salaries[[#This Row],[experience_level]],ds_salaries[salary_in_usd]))</f>
        <v>100000</v>
      </c>
      <c r="M3480" s="10" t="str" cm="1">
        <f t="array" ref="M3480">_xlfn.IFS(ds_salaries[[#This Row],[remote_ratio]]=100,"Remote",ds_salaries[[#This Row],[remote_ratio]]=0,"Onsite",ds_salaries[[#This Row],[remote_ratio]]=50,"Hybrid")</f>
        <v>Remote</v>
      </c>
      <c r="N3480" s="10" t="str" cm="1">
        <f t="array" ref="N34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0" s="10" t="str">
        <f>VLOOKUP(ds_salaries[[#This Row],[employee_residence]],country_codes_wiki!A:B,2,0)</f>
        <v>United States</v>
      </c>
    </row>
    <row r="3481" spans="1:15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  <c r="L3481" s="10" cm="1">
        <f t="array" ref="L3481">MEDIAN(IF(ds_salaries[experience_level]=ds_salaries[[#This Row],[experience_level]],ds_salaries[salary_in_usd]))</f>
        <v>100000</v>
      </c>
      <c r="M3481" s="10" t="str" cm="1">
        <f t="array" ref="M3481">_xlfn.IFS(ds_salaries[[#This Row],[remote_ratio]]=100,"Remote",ds_salaries[[#This Row],[remote_ratio]]=0,"Onsite",ds_salaries[[#This Row],[remote_ratio]]=50,"Hybrid")</f>
        <v>Remote</v>
      </c>
      <c r="N3481" s="10" t="str" cm="1">
        <f t="array" ref="N3481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481" s="10" t="str">
        <f>VLOOKUP(ds_salaries[[#This Row],[employee_residence]],country_codes_wiki!A:B,2,0)</f>
        <v>Canada</v>
      </c>
    </row>
    <row r="3482" spans="1:15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  <c r="L3482" s="10" cm="1">
        <f t="array" ref="L3482">MEDIAN(IF(ds_salaries[experience_level]=ds_salaries[[#This Row],[experience_level]],ds_salaries[salary_in_usd]))</f>
        <v>70000</v>
      </c>
      <c r="M3482" s="10" t="str" cm="1">
        <f t="array" ref="M3482">_xlfn.IFS(ds_salaries[[#This Row],[remote_ratio]]=100,"Remote",ds_salaries[[#This Row],[remote_ratio]]=0,"Onsite",ds_salaries[[#This Row],[remote_ratio]]=50,"Hybrid")</f>
        <v>Onsite</v>
      </c>
      <c r="N3482" s="10" t="str" cm="1">
        <f t="array" ref="N34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2" s="10" t="str">
        <f>VLOOKUP(ds_salaries[[#This Row],[employee_residence]],country_codes_wiki!A:B,2,0)</f>
        <v>United States</v>
      </c>
    </row>
    <row r="3483" spans="1:15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  <c r="L3483" s="10" cm="1">
        <f t="array" ref="L3483">MEDIAN(IF(ds_salaries[experience_level]=ds_salaries[[#This Row],[experience_level]],ds_salaries[salary_in_usd]))</f>
        <v>70000</v>
      </c>
      <c r="M3483" s="10" t="str" cm="1">
        <f t="array" ref="M3483">_xlfn.IFS(ds_salaries[[#This Row],[remote_ratio]]=100,"Remote",ds_salaries[[#This Row],[remote_ratio]]=0,"Onsite",ds_salaries[[#This Row],[remote_ratio]]=50,"Hybrid")</f>
        <v>Hybrid</v>
      </c>
      <c r="N3483" s="10" t="str" cm="1">
        <f t="array" ref="N3483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483" s="10" t="str">
        <f>VLOOKUP(ds_salaries[[#This Row],[employee_residence]],country_codes_wiki!A:B,2,0)</f>
        <v>Algeria</v>
      </c>
    </row>
    <row r="3484" spans="1:15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  <c r="L3484" s="10" cm="1">
        <f t="array" ref="L3484">MEDIAN(IF(ds_salaries[experience_level]=ds_salaries[[#This Row],[experience_level]],ds_salaries[salary_in_usd]))</f>
        <v>146000</v>
      </c>
      <c r="M3484" s="10" t="str" cm="1">
        <f t="array" ref="M3484">_xlfn.IFS(ds_salaries[[#This Row],[remote_ratio]]=100,"Remote",ds_salaries[[#This Row],[remote_ratio]]=0,"Onsite",ds_salaries[[#This Row],[remote_ratio]]=50,"Hybrid")</f>
        <v>Hybrid</v>
      </c>
      <c r="N3484" s="10" t="str" cm="1">
        <f t="array" ref="N34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4" s="10" t="str">
        <f>VLOOKUP(ds_salaries[[#This Row],[employee_residence]],country_codes_wiki!A:B,2,0)</f>
        <v>United States</v>
      </c>
    </row>
    <row r="3485" spans="1:15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  <c r="L3485" s="10" cm="1">
        <f t="array" ref="L3485">MEDIAN(IF(ds_salaries[experience_level]=ds_salaries[[#This Row],[experience_level]],ds_salaries[salary_in_usd]))</f>
        <v>146000</v>
      </c>
      <c r="M3485" s="10" t="str" cm="1">
        <f t="array" ref="M3485">_xlfn.IFS(ds_salaries[[#This Row],[remote_ratio]]=100,"Remote",ds_salaries[[#This Row],[remote_ratio]]=0,"Onsite",ds_salaries[[#This Row],[remote_ratio]]=50,"Hybrid")</f>
        <v>Remote</v>
      </c>
      <c r="N3485" s="10" t="str" cm="1">
        <f t="array" ref="N34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5" s="10" t="str">
        <f>VLOOKUP(ds_salaries[[#This Row],[employee_residence]],country_codes_wiki!A:B,2,0)</f>
        <v>Germany</v>
      </c>
    </row>
    <row r="3486" spans="1:15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  <c r="L3486" s="10" cm="1">
        <f t="array" ref="L3486">MEDIAN(IF(ds_salaries[experience_level]=ds_salaries[[#This Row],[experience_level]],ds_salaries[salary_in_usd]))</f>
        <v>146000</v>
      </c>
      <c r="M3486" s="10" t="str" cm="1">
        <f t="array" ref="M3486">_xlfn.IFS(ds_salaries[[#This Row],[remote_ratio]]=100,"Remote",ds_salaries[[#This Row],[remote_ratio]]=0,"Onsite",ds_salaries[[#This Row],[remote_ratio]]=50,"Hybrid")</f>
        <v>Remote</v>
      </c>
      <c r="N3486" s="10" t="str" cm="1">
        <f t="array" ref="N34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6" s="10" t="str">
        <f>VLOOKUP(ds_salaries[[#This Row],[employee_residence]],country_codes_wiki!A:B,2,0)</f>
        <v>Brazil</v>
      </c>
    </row>
    <row r="3487" spans="1:15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  <c r="L3487" s="10" cm="1">
        <f t="array" ref="L3487">MEDIAN(IF(ds_salaries[experience_level]=ds_salaries[[#This Row],[experience_level]],ds_salaries[salary_in_usd]))</f>
        <v>100000</v>
      </c>
      <c r="M3487" s="10" t="str" cm="1">
        <f t="array" ref="M3487">_xlfn.IFS(ds_salaries[[#This Row],[remote_ratio]]=100,"Remote",ds_salaries[[#This Row],[remote_ratio]]=0,"Onsite",ds_salaries[[#This Row],[remote_ratio]]=50,"Hybrid")</f>
        <v>Remote</v>
      </c>
      <c r="N3487" s="10" t="str" cm="1">
        <f t="array" ref="N34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7" s="10" t="str">
        <f>VLOOKUP(ds_salaries[[#This Row],[employee_residence]],country_codes_wiki!A:B,2,0)</f>
        <v>Viet Nam</v>
      </c>
    </row>
    <row r="3488" spans="1:15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  <c r="L3488" s="10" cm="1">
        <f t="array" ref="L3488">MEDIAN(IF(ds_salaries[experience_level]=ds_salaries[[#This Row],[experience_level]],ds_salaries[salary_in_usd]))</f>
        <v>70000</v>
      </c>
      <c r="M3488" s="10" t="str" cm="1">
        <f t="array" ref="M3488">_xlfn.IFS(ds_salaries[[#This Row],[remote_ratio]]=100,"Remote",ds_salaries[[#This Row],[remote_ratio]]=0,"Onsite",ds_salaries[[#This Row],[remote_ratio]]=50,"Hybrid")</f>
        <v>Hybrid</v>
      </c>
      <c r="N3488" s="10" t="str" cm="1">
        <f t="array" ref="N34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8" s="10" t="str">
        <f>VLOOKUP(ds_salaries[[#This Row],[employee_residence]],country_codes_wiki!A:B,2,0)</f>
        <v>United States</v>
      </c>
    </row>
    <row r="3489" spans="1:15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  <c r="L3489" s="10" cm="1">
        <f t="array" ref="L3489">MEDIAN(IF(ds_salaries[experience_level]=ds_salaries[[#This Row],[experience_level]],ds_salaries[salary_in_usd]))</f>
        <v>100000</v>
      </c>
      <c r="M3489" s="10" t="str" cm="1">
        <f t="array" ref="M3489">_xlfn.IFS(ds_salaries[[#This Row],[remote_ratio]]=100,"Remote",ds_salaries[[#This Row],[remote_ratio]]=0,"Onsite",ds_salaries[[#This Row],[remote_ratio]]=50,"Hybrid")</f>
        <v>Remote</v>
      </c>
      <c r="N3489" s="10" t="str" cm="1">
        <f t="array" ref="N34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89" s="10" t="str">
        <f>VLOOKUP(ds_salaries[[#This Row],[employee_residence]],country_codes_wiki!A:B,2,0)</f>
        <v>United States</v>
      </c>
    </row>
    <row r="3490" spans="1:15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  <c r="L3490" s="10" cm="1">
        <f t="array" ref="L3490">MEDIAN(IF(ds_salaries[experience_level]=ds_salaries[[#This Row],[experience_level]],ds_salaries[salary_in_usd]))</f>
        <v>70000</v>
      </c>
      <c r="M3490" s="10" t="str" cm="1">
        <f t="array" ref="M3490">_xlfn.IFS(ds_salaries[[#This Row],[remote_ratio]]=100,"Remote",ds_salaries[[#This Row],[remote_ratio]]=0,"Onsite",ds_salaries[[#This Row],[remote_ratio]]=50,"Hybrid")</f>
        <v>Hybrid</v>
      </c>
      <c r="N3490" s="10" t="str" cm="1">
        <f t="array" ref="N34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0" s="10" t="str">
        <f>VLOOKUP(ds_salaries[[#This Row],[employee_residence]],country_codes_wiki!A:B,2,0)</f>
        <v>France</v>
      </c>
    </row>
    <row r="3491" spans="1:15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  <c r="L3491" s="10" cm="1">
        <f t="array" ref="L3491">MEDIAN(IF(ds_salaries[experience_level]=ds_salaries[[#This Row],[experience_level]],ds_salaries[salary_in_usd]))</f>
        <v>146000</v>
      </c>
      <c r="M3491" s="10" t="str" cm="1">
        <f t="array" ref="M3491">_xlfn.IFS(ds_salaries[[#This Row],[remote_ratio]]=100,"Remote",ds_salaries[[#This Row],[remote_ratio]]=0,"Onsite",ds_salaries[[#This Row],[remote_ratio]]=50,"Hybrid")</f>
        <v>Hybrid</v>
      </c>
      <c r="N3491" s="10" t="str" cm="1">
        <f t="array" ref="N34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1" s="10" t="str">
        <f>VLOOKUP(ds_salaries[[#This Row],[employee_residence]],country_codes_wiki!A:B,2,0)</f>
        <v>India</v>
      </c>
    </row>
    <row r="3492" spans="1:15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  <c r="L3492" s="10" cm="1">
        <f t="array" ref="L3492">MEDIAN(IF(ds_salaries[experience_level]=ds_salaries[[#This Row],[experience_level]],ds_salaries[salary_in_usd]))</f>
        <v>70000</v>
      </c>
      <c r="M3492" s="10" t="str" cm="1">
        <f t="array" ref="M3492">_xlfn.IFS(ds_salaries[[#This Row],[remote_ratio]]=100,"Remote",ds_salaries[[#This Row],[remote_ratio]]=0,"Onsite",ds_salaries[[#This Row],[remote_ratio]]=50,"Hybrid")</f>
        <v>Remote</v>
      </c>
      <c r="N3492" s="10" t="str" cm="1">
        <f t="array" ref="N34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2" s="10" t="str">
        <f>VLOOKUP(ds_salaries[[#This Row],[employee_residence]],country_codes_wiki!A:B,2,0)</f>
        <v>United States</v>
      </c>
    </row>
    <row r="3493" spans="1:15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  <c r="L3493" s="10" cm="1">
        <f t="array" ref="L3493">MEDIAN(IF(ds_salaries[experience_level]=ds_salaries[[#This Row],[experience_level]],ds_salaries[salary_in_usd]))</f>
        <v>146000</v>
      </c>
      <c r="M3493" s="10" t="str" cm="1">
        <f t="array" ref="M3493">_xlfn.IFS(ds_salaries[[#This Row],[remote_ratio]]=100,"Remote",ds_salaries[[#This Row],[remote_ratio]]=0,"Onsite",ds_salaries[[#This Row],[remote_ratio]]=50,"Hybrid")</f>
        <v>Onsite</v>
      </c>
      <c r="N3493" s="10" t="str" cm="1">
        <f t="array" ref="N34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3" s="10" t="str">
        <f>VLOOKUP(ds_salaries[[#This Row],[employee_residence]],country_codes_wiki!A:B,2,0)</f>
        <v>Germany</v>
      </c>
    </row>
    <row r="3494" spans="1:15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  <c r="L3494" s="10" cm="1">
        <f t="array" ref="L3494">MEDIAN(IF(ds_salaries[experience_level]=ds_salaries[[#This Row],[experience_level]],ds_salaries[salary_in_usd]))</f>
        <v>70000</v>
      </c>
      <c r="M3494" s="10" t="str" cm="1">
        <f t="array" ref="M3494">_xlfn.IFS(ds_salaries[[#This Row],[remote_ratio]]=100,"Remote",ds_salaries[[#This Row],[remote_ratio]]=0,"Onsite",ds_salaries[[#This Row],[remote_ratio]]=50,"Hybrid")</f>
        <v>Remote</v>
      </c>
      <c r="N3494" s="10" t="str" cm="1">
        <f t="array" ref="N34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4" s="10" t="str">
        <f>VLOOKUP(ds_salaries[[#This Row],[employee_residence]],country_codes_wiki!A:B,2,0)</f>
        <v>India</v>
      </c>
    </row>
    <row r="3495" spans="1:15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  <c r="L3495" s="10" cm="1">
        <f t="array" ref="L3495">MEDIAN(IF(ds_salaries[experience_level]=ds_salaries[[#This Row],[experience_level]],ds_salaries[salary_in_usd]))</f>
        <v>70000</v>
      </c>
      <c r="M3495" s="10" t="str" cm="1">
        <f t="array" ref="M3495">_xlfn.IFS(ds_salaries[[#This Row],[remote_ratio]]=100,"Remote",ds_salaries[[#This Row],[remote_ratio]]=0,"Onsite",ds_salaries[[#This Row],[remote_ratio]]=50,"Hybrid")</f>
        <v>Onsite</v>
      </c>
      <c r="N3495" s="10" t="str" cm="1">
        <f t="array" ref="N34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5" s="10" t="str">
        <f>VLOOKUP(ds_salaries[[#This Row],[employee_residence]],country_codes_wiki!A:B,2,0)</f>
        <v>United States</v>
      </c>
    </row>
    <row r="3496" spans="1:15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  <c r="L3496" s="10" cm="1">
        <f t="array" ref="L3496">MEDIAN(IF(ds_salaries[experience_level]=ds_salaries[[#This Row],[experience_level]],ds_salaries[salary_in_usd]))</f>
        <v>100000</v>
      </c>
      <c r="M3496" s="10" t="str" cm="1">
        <f t="array" ref="M3496">_xlfn.IFS(ds_salaries[[#This Row],[remote_ratio]]=100,"Remote",ds_salaries[[#This Row],[remote_ratio]]=0,"Onsite",ds_salaries[[#This Row],[remote_ratio]]=50,"Hybrid")</f>
        <v>Onsite</v>
      </c>
      <c r="N3496" s="10" t="str" cm="1">
        <f t="array" ref="N34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6" s="10" t="str">
        <f>VLOOKUP(ds_salaries[[#This Row],[employee_residence]],country_codes_wiki!A:B,2,0)</f>
        <v>India</v>
      </c>
    </row>
    <row r="3497" spans="1:15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  <c r="L3497" s="10" cm="1">
        <f t="array" ref="L3497">MEDIAN(IF(ds_salaries[experience_level]=ds_salaries[[#This Row],[experience_level]],ds_salaries[salary_in_usd]))</f>
        <v>146000</v>
      </c>
      <c r="M3497" s="10" t="str" cm="1">
        <f t="array" ref="M3497">_xlfn.IFS(ds_salaries[[#This Row],[remote_ratio]]=100,"Remote",ds_salaries[[#This Row],[remote_ratio]]=0,"Onsite",ds_salaries[[#This Row],[remote_ratio]]=50,"Hybrid")</f>
        <v>Hybrid</v>
      </c>
      <c r="N3497" s="10" t="str" cm="1">
        <f t="array" ref="N34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7" s="10" t="str">
        <f>VLOOKUP(ds_salaries[[#This Row],[employee_residence]],country_codes_wiki!A:B,2,0)</f>
        <v>United States</v>
      </c>
    </row>
    <row r="3498" spans="1:15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  <c r="L3498" s="10" cm="1">
        <f t="array" ref="L3498">MEDIAN(IF(ds_salaries[experience_level]=ds_salaries[[#This Row],[experience_level]],ds_salaries[salary_in_usd]))</f>
        <v>70000</v>
      </c>
      <c r="M3498" s="10" t="str" cm="1">
        <f t="array" ref="M3498">_xlfn.IFS(ds_salaries[[#This Row],[remote_ratio]]=100,"Remote",ds_salaries[[#This Row],[remote_ratio]]=0,"Onsite",ds_salaries[[#This Row],[remote_ratio]]=50,"Hybrid")</f>
        <v>Hybrid</v>
      </c>
      <c r="N3498" s="10" t="str" cm="1">
        <f t="array" ref="N3498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498" s="10" t="str">
        <f>VLOOKUP(ds_salaries[[#This Row],[employee_residence]],country_codes_wiki!A:B,2,0)</f>
        <v>Spain</v>
      </c>
    </row>
    <row r="3499" spans="1:15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  <c r="L3499" s="10" cm="1">
        <f t="array" ref="L3499">MEDIAN(IF(ds_salaries[experience_level]=ds_salaries[[#This Row],[experience_level]],ds_salaries[salary_in_usd]))</f>
        <v>70000</v>
      </c>
      <c r="M3499" s="10" t="str" cm="1">
        <f t="array" ref="M3499">_xlfn.IFS(ds_salaries[[#This Row],[remote_ratio]]=100,"Remote",ds_salaries[[#This Row],[remote_ratio]]=0,"Onsite",ds_salaries[[#This Row],[remote_ratio]]=50,"Hybrid")</f>
        <v>Onsite</v>
      </c>
      <c r="N3499" s="10" t="str" cm="1">
        <f t="array" ref="N34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499" s="10" t="str">
        <f>VLOOKUP(ds_salaries[[#This Row],[employee_residence]],country_codes_wiki!A:B,2,0)</f>
        <v>Great Britain</v>
      </c>
    </row>
    <row r="3500" spans="1:15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  <c r="L3500" s="10" cm="1">
        <f t="array" ref="L3500">MEDIAN(IF(ds_salaries[experience_level]=ds_salaries[[#This Row],[experience_level]],ds_salaries[salary_in_usd]))</f>
        <v>70000</v>
      </c>
      <c r="M3500" s="10" t="str" cm="1">
        <f t="array" ref="M3500">_xlfn.IFS(ds_salaries[[#This Row],[remote_ratio]]=100,"Remote",ds_salaries[[#This Row],[remote_ratio]]=0,"Onsite",ds_salaries[[#This Row],[remote_ratio]]=50,"Hybrid")</f>
        <v>Remote</v>
      </c>
      <c r="N3500" s="10" t="str" cm="1">
        <f t="array" ref="N35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0" s="10" t="str">
        <f>VLOOKUP(ds_salaries[[#This Row],[employee_residence]],country_codes_wiki!A:B,2,0)</f>
        <v>Portugal</v>
      </c>
    </row>
    <row r="3501" spans="1:15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  <c r="L3501" s="10" cm="1">
        <f t="array" ref="L3501">MEDIAN(IF(ds_salaries[experience_level]=ds_salaries[[#This Row],[experience_level]],ds_salaries[salary_in_usd]))</f>
        <v>70000</v>
      </c>
      <c r="M3501" s="10" t="str" cm="1">
        <f t="array" ref="M3501">_xlfn.IFS(ds_salaries[[#This Row],[remote_ratio]]=100,"Remote",ds_salaries[[#This Row],[remote_ratio]]=0,"Onsite",ds_salaries[[#This Row],[remote_ratio]]=50,"Hybrid")</f>
        <v>Remote</v>
      </c>
      <c r="N3501" s="10" t="str" cm="1">
        <f t="array" ref="N35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1" s="10" t="str">
        <f>VLOOKUP(ds_salaries[[#This Row],[employee_residence]],country_codes_wiki!A:B,2,0)</f>
        <v>United States</v>
      </c>
    </row>
    <row r="3502" spans="1:15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  <c r="L3502" s="10" cm="1">
        <f t="array" ref="L3502">MEDIAN(IF(ds_salaries[experience_level]=ds_salaries[[#This Row],[experience_level]],ds_salaries[salary_in_usd]))</f>
        <v>146000</v>
      </c>
      <c r="M3502" s="10" t="str" cm="1">
        <f t="array" ref="M3502">_xlfn.IFS(ds_salaries[[#This Row],[remote_ratio]]=100,"Remote",ds_salaries[[#This Row],[remote_ratio]]=0,"Onsite",ds_salaries[[#This Row],[remote_ratio]]=50,"Hybrid")</f>
        <v>Remote</v>
      </c>
      <c r="N3502" s="10" t="str" cm="1">
        <f t="array" ref="N35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2" s="10" t="str">
        <f>VLOOKUP(ds_salaries[[#This Row],[employee_residence]],country_codes_wiki!A:B,2,0)</f>
        <v>United States</v>
      </c>
    </row>
    <row r="3503" spans="1:15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  <c r="L3503" s="10" cm="1">
        <f t="array" ref="L3503">MEDIAN(IF(ds_salaries[experience_level]=ds_salaries[[#This Row],[experience_level]],ds_salaries[salary_in_usd]))</f>
        <v>100000</v>
      </c>
      <c r="M3503" s="10" t="str" cm="1">
        <f t="array" ref="M3503">_xlfn.IFS(ds_salaries[[#This Row],[remote_ratio]]=100,"Remote",ds_salaries[[#This Row],[remote_ratio]]=0,"Onsite",ds_salaries[[#This Row],[remote_ratio]]=50,"Hybrid")</f>
        <v>Hybrid</v>
      </c>
      <c r="N3503" s="10" t="str" cm="1">
        <f t="array" ref="N35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3" s="10" t="str">
        <f>VLOOKUP(ds_salaries[[#This Row],[employee_residence]],country_codes_wiki!A:B,2,0)</f>
        <v>Spain</v>
      </c>
    </row>
    <row r="3504" spans="1:15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  <c r="L3504" s="10" cm="1">
        <f t="array" ref="L3504">MEDIAN(IF(ds_salaries[experience_level]=ds_salaries[[#This Row],[experience_level]],ds_salaries[salary_in_usd]))</f>
        <v>100000</v>
      </c>
      <c r="M3504" s="10" t="str" cm="1">
        <f t="array" ref="M3504">_xlfn.IFS(ds_salaries[[#This Row],[remote_ratio]]=100,"Remote",ds_salaries[[#This Row],[remote_ratio]]=0,"Onsite",ds_salaries[[#This Row],[remote_ratio]]=50,"Hybrid")</f>
        <v>Remote</v>
      </c>
      <c r="N3504" s="10" t="str" cm="1">
        <f t="array" ref="N35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4" s="10" t="str">
        <f>VLOOKUP(ds_salaries[[#This Row],[employee_residence]],country_codes_wiki!A:B,2,0)</f>
        <v>United States</v>
      </c>
    </row>
    <row r="3505" spans="1:15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  <c r="L3505" s="10" cm="1">
        <f t="array" ref="L3505">MEDIAN(IF(ds_salaries[experience_level]=ds_salaries[[#This Row],[experience_level]],ds_salaries[salary_in_usd]))</f>
        <v>70000</v>
      </c>
      <c r="M3505" s="10" t="str" cm="1">
        <f t="array" ref="M3505">_xlfn.IFS(ds_salaries[[#This Row],[remote_ratio]]=100,"Remote",ds_salaries[[#This Row],[remote_ratio]]=0,"Onsite",ds_salaries[[#This Row],[remote_ratio]]=50,"Hybrid")</f>
        <v>Hybrid</v>
      </c>
      <c r="N3505" s="10" t="str" cm="1">
        <f t="array" ref="N35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5" s="10" t="str">
        <f>VLOOKUP(ds_salaries[[#This Row],[employee_residence]],country_codes_wiki!A:B,2,0)</f>
        <v>Iraq</v>
      </c>
    </row>
    <row r="3506" spans="1:15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  <c r="L3506" s="10" cm="1">
        <f t="array" ref="L3506">MEDIAN(IF(ds_salaries[experience_level]=ds_salaries[[#This Row],[experience_level]],ds_salaries[salary_in_usd]))</f>
        <v>100000</v>
      </c>
      <c r="M3506" s="10" t="str" cm="1">
        <f t="array" ref="M3506">_xlfn.IFS(ds_salaries[[#This Row],[remote_ratio]]=100,"Remote",ds_salaries[[#This Row],[remote_ratio]]=0,"Onsite",ds_salaries[[#This Row],[remote_ratio]]=50,"Hybrid")</f>
        <v>Remote</v>
      </c>
      <c r="N3506" s="10" t="str" cm="1">
        <f t="array" ref="N35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6" s="10" t="str">
        <f>VLOOKUP(ds_salaries[[#This Row],[employee_residence]],country_codes_wiki!A:B,2,0)</f>
        <v>United States</v>
      </c>
    </row>
    <row r="3507" spans="1:15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  <c r="L3507" s="10" cm="1">
        <f t="array" ref="L3507">MEDIAN(IF(ds_salaries[experience_level]=ds_salaries[[#This Row],[experience_level]],ds_salaries[salary_in_usd]))</f>
        <v>146000</v>
      </c>
      <c r="M3507" s="10" t="str" cm="1">
        <f t="array" ref="M3507">_xlfn.IFS(ds_salaries[[#This Row],[remote_ratio]]=100,"Remote",ds_salaries[[#This Row],[remote_ratio]]=0,"Onsite",ds_salaries[[#This Row],[remote_ratio]]=50,"Hybrid")</f>
        <v>Hybrid</v>
      </c>
      <c r="N3507" s="10" t="str" cm="1">
        <f t="array" ref="N35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7" s="10" t="str">
        <f>VLOOKUP(ds_salaries[[#This Row],[employee_residence]],country_codes_wiki!A:B,2,0)</f>
        <v>Belgium</v>
      </c>
    </row>
    <row r="3508" spans="1:15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  <c r="L3508" s="10" cm="1">
        <f t="array" ref="L3508">MEDIAN(IF(ds_salaries[experience_level]=ds_salaries[[#This Row],[experience_level]],ds_salaries[salary_in_usd]))</f>
        <v>100000</v>
      </c>
      <c r="M3508" s="10" t="str" cm="1">
        <f t="array" ref="M3508">_xlfn.IFS(ds_salaries[[#This Row],[remote_ratio]]=100,"Remote",ds_salaries[[#This Row],[remote_ratio]]=0,"Onsite",ds_salaries[[#This Row],[remote_ratio]]=50,"Hybrid")</f>
        <v>Remote</v>
      </c>
      <c r="N3508" s="10" t="str" cm="1">
        <f t="array" ref="N35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8" s="10" t="str">
        <f>VLOOKUP(ds_salaries[[#This Row],[employee_residence]],country_codes_wiki!A:B,2,0)</f>
        <v>Germany</v>
      </c>
    </row>
    <row r="3509" spans="1:15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  <c r="L3509" s="10" cm="1">
        <f t="array" ref="L3509">MEDIAN(IF(ds_salaries[experience_level]=ds_salaries[[#This Row],[experience_level]],ds_salaries[salary_in_usd]))</f>
        <v>100000</v>
      </c>
      <c r="M3509" s="10" t="str" cm="1">
        <f t="array" ref="M3509">_xlfn.IFS(ds_salaries[[#This Row],[remote_ratio]]=100,"Remote",ds_salaries[[#This Row],[remote_ratio]]=0,"Onsite",ds_salaries[[#This Row],[remote_ratio]]=50,"Hybrid")</f>
        <v>Hybrid</v>
      </c>
      <c r="N3509" s="10" t="str" cm="1">
        <f t="array" ref="N35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09" s="10" t="str">
        <f>VLOOKUP(ds_salaries[[#This Row],[employee_residence]],country_codes_wiki!A:B,2,0)</f>
        <v>France</v>
      </c>
    </row>
    <row r="3510" spans="1:15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  <c r="L3510" s="10" cm="1">
        <f t="array" ref="L3510">MEDIAN(IF(ds_salaries[experience_level]=ds_salaries[[#This Row],[experience_level]],ds_salaries[salary_in_usd]))</f>
        <v>100000</v>
      </c>
      <c r="M3510" s="10" t="str" cm="1">
        <f t="array" ref="M3510">_xlfn.IFS(ds_salaries[[#This Row],[remote_ratio]]=100,"Remote",ds_salaries[[#This Row],[remote_ratio]]=0,"Onsite",ds_salaries[[#This Row],[remote_ratio]]=50,"Hybrid")</f>
        <v>Remote</v>
      </c>
      <c r="N3510" s="10" t="str" cm="1">
        <f t="array" ref="N35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0" s="10" t="str">
        <f>VLOOKUP(ds_salaries[[#This Row],[employee_residence]],country_codes_wiki!A:B,2,0)</f>
        <v>Great Britain</v>
      </c>
    </row>
    <row r="3511" spans="1:15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  <c r="L3511" s="10" cm="1">
        <f t="array" ref="L3511">MEDIAN(IF(ds_salaries[experience_level]=ds_salaries[[#This Row],[experience_level]],ds_salaries[salary_in_usd]))</f>
        <v>100000</v>
      </c>
      <c r="M3511" s="10" t="str" cm="1">
        <f t="array" ref="M3511">_xlfn.IFS(ds_salaries[[#This Row],[remote_ratio]]=100,"Remote",ds_salaries[[#This Row],[remote_ratio]]=0,"Onsite",ds_salaries[[#This Row],[remote_ratio]]=50,"Hybrid")</f>
        <v>Remote</v>
      </c>
      <c r="N3511" s="10" t="str" cm="1">
        <f t="array" ref="N35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1" s="10" t="str">
        <f>VLOOKUP(ds_salaries[[#This Row],[employee_residence]],country_codes_wiki!A:B,2,0)</f>
        <v>United States</v>
      </c>
    </row>
    <row r="3512" spans="1:15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  <c r="L3512" s="10" cm="1">
        <f t="array" ref="L3512">MEDIAN(IF(ds_salaries[experience_level]=ds_salaries[[#This Row],[experience_level]],ds_salaries[salary_in_usd]))</f>
        <v>100000</v>
      </c>
      <c r="M3512" s="10" t="str" cm="1">
        <f t="array" ref="M3512">_xlfn.IFS(ds_salaries[[#This Row],[remote_ratio]]=100,"Remote",ds_salaries[[#This Row],[remote_ratio]]=0,"Onsite",ds_salaries[[#This Row],[remote_ratio]]=50,"Hybrid")</f>
        <v>Remote</v>
      </c>
      <c r="N3512" s="10" t="str" cm="1">
        <f t="array" ref="N35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2" s="10" t="str">
        <f>VLOOKUP(ds_salaries[[#This Row],[employee_residence]],country_codes_wiki!A:B,2,0)</f>
        <v>United States</v>
      </c>
    </row>
    <row r="3513" spans="1:15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  <c r="L3513" s="10" cm="1">
        <f t="array" ref="L3513">MEDIAN(IF(ds_salaries[experience_level]=ds_salaries[[#This Row],[experience_level]],ds_salaries[salary_in_usd]))</f>
        <v>70000</v>
      </c>
      <c r="M3513" s="10" t="str" cm="1">
        <f t="array" ref="M3513">_xlfn.IFS(ds_salaries[[#This Row],[remote_ratio]]=100,"Remote",ds_salaries[[#This Row],[remote_ratio]]=0,"Onsite",ds_salaries[[#This Row],[remote_ratio]]=50,"Hybrid")</f>
        <v>Hybrid</v>
      </c>
      <c r="N3513" s="10" t="str" cm="1">
        <f t="array" ref="N35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3" s="10" t="str">
        <f>VLOOKUP(ds_salaries[[#This Row],[employee_residence]],country_codes_wiki!A:B,2,0)</f>
        <v>United States</v>
      </c>
    </row>
    <row r="3514" spans="1:15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  <c r="L3514" s="10" cm="1">
        <f t="array" ref="L3514">MEDIAN(IF(ds_salaries[experience_level]=ds_salaries[[#This Row],[experience_level]],ds_salaries[salary_in_usd]))</f>
        <v>196000</v>
      </c>
      <c r="M3514" s="10" t="str" cm="1">
        <f t="array" ref="M3514">_xlfn.IFS(ds_salaries[[#This Row],[remote_ratio]]=100,"Remote",ds_salaries[[#This Row],[remote_ratio]]=0,"Onsite",ds_salaries[[#This Row],[remote_ratio]]=50,"Hybrid")</f>
        <v>Onsite</v>
      </c>
      <c r="N3514" s="10" t="str" cm="1">
        <f t="array" ref="N35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4" s="10" t="str">
        <f>VLOOKUP(ds_salaries[[#This Row],[employee_residence]],country_codes_wiki!A:B,2,0)</f>
        <v>United States</v>
      </c>
    </row>
    <row r="3515" spans="1:15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  <c r="L3515" s="10" cm="1">
        <f t="array" ref="L3515">MEDIAN(IF(ds_salaries[experience_level]=ds_salaries[[#This Row],[experience_level]],ds_salaries[salary_in_usd]))</f>
        <v>70000</v>
      </c>
      <c r="M3515" s="10" t="str" cm="1">
        <f t="array" ref="M3515">_xlfn.IFS(ds_salaries[[#This Row],[remote_ratio]]=100,"Remote",ds_salaries[[#This Row],[remote_ratio]]=0,"Onsite",ds_salaries[[#This Row],[remote_ratio]]=50,"Hybrid")</f>
        <v>Remote</v>
      </c>
      <c r="N3515" s="10" t="str" cm="1">
        <f t="array" ref="N35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5" s="10" t="str">
        <f>VLOOKUP(ds_salaries[[#This Row],[employee_residence]],country_codes_wiki!A:B,2,0)</f>
        <v>United States</v>
      </c>
    </row>
    <row r="3516" spans="1:15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  <c r="L3516" s="10" cm="1">
        <f t="array" ref="L3516">MEDIAN(IF(ds_salaries[experience_level]=ds_salaries[[#This Row],[experience_level]],ds_salaries[salary_in_usd]))</f>
        <v>70000</v>
      </c>
      <c r="M3516" s="10" t="str" cm="1">
        <f t="array" ref="M3516">_xlfn.IFS(ds_salaries[[#This Row],[remote_ratio]]=100,"Remote",ds_salaries[[#This Row],[remote_ratio]]=0,"Onsite",ds_salaries[[#This Row],[remote_ratio]]=50,"Hybrid")</f>
        <v>Remote</v>
      </c>
      <c r="N3516" s="10" t="str" cm="1">
        <f t="array" ref="N35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6" s="10" t="str">
        <f>VLOOKUP(ds_salaries[[#This Row],[employee_residence]],country_codes_wiki!A:B,2,0)</f>
        <v>United States</v>
      </c>
    </row>
    <row r="3517" spans="1:15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  <c r="L3517" s="10" cm="1">
        <f t="array" ref="L3517">MEDIAN(IF(ds_salaries[experience_level]=ds_salaries[[#This Row],[experience_level]],ds_salaries[salary_in_usd]))</f>
        <v>196000</v>
      </c>
      <c r="M3517" s="10" t="str" cm="1">
        <f t="array" ref="M3517">_xlfn.IFS(ds_salaries[[#This Row],[remote_ratio]]=100,"Remote",ds_salaries[[#This Row],[remote_ratio]]=0,"Onsite",ds_salaries[[#This Row],[remote_ratio]]=50,"Hybrid")</f>
        <v>Hybrid</v>
      </c>
      <c r="N3517" s="10" t="str" cm="1">
        <f t="array" ref="N35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7" s="10" t="str">
        <f>VLOOKUP(ds_salaries[[#This Row],[employee_residence]],country_codes_wiki!A:B,2,0)</f>
        <v>Germany</v>
      </c>
    </row>
    <row r="3518" spans="1:15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  <c r="L3518" s="10" cm="1">
        <f t="array" ref="L3518">MEDIAN(IF(ds_salaries[experience_level]=ds_salaries[[#This Row],[experience_level]],ds_salaries[salary_in_usd]))</f>
        <v>70000</v>
      </c>
      <c r="M3518" s="10" t="str" cm="1">
        <f t="array" ref="M3518">_xlfn.IFS(ds_salaries[[#This Row],[remote_ratio]]=100,"Remote",ds_salaries[[#This Row],[remote_ratio]]=0,"Onsite",ds_salaries[[#This Row],[remote_ratio]]=50,"Hybrid")</f>
        <v>Hybrid</v>
      </c>
      <c r="N3518" s="10" t="str" cm="1">
        <f t="array" ref="N35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8" s="10" t="str">
        <f>VLOOKUP(ds_salaries[[#This Row],[employee_residence]],country_codes_wiki!A:B,2,0)</f>
        <v>Germany</v>
      </c>
    </row>
    <row r="3519" spans="1:15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  <c r="L3519" s="10" cm="1">
        <f t="array" ref="L3519">MEDIAN(IF(ds_salaries[experience_level]=ds_salaries[[#This Row],[experience_level]],ds_salaries[salary_in_usd]))</f>
        <v>146000</v>
      </c>
      <c r="M3519" s="10" t="str" cm="1">
        <f t="array" ref="M3519">_xlfn.IFS(ds_salaries[[#This Row],[remote_ratio]]=100,"Remote",ds_salaries[[#This Row],[remote_ratio]]=0,"Onsite",ds_salaries[[#This Row],[remote_ratio]]=50,"Hybrid")</f>
        <v>Remote</v>
      </c>
      <c r="N3519" s="10" t="str" cm="1">
        <f t="array" ref="N35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19" s="10" t="str">
        <f>VLOOKUP(ds_salaries[[#This Row],[employee_residence]],country_codes_wiki!A:B,2,0)</f>
        <v>Greece</v>
      </c>
    </row>
    <row r="3520" spans="1:15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  <c r="L3520" s="10" cm="1">
        <f t="array" ref="L3520">MEDIAN(IF(ds_salaries[experience_level]=ds_salaries[[#This Row],[experience_level]],ds_salaries[salary_in_usd]))</f>
        <v>196000</v>
      </c>
      <c r="M3520" s="10" t="str" cm="1">
        <f t="array" ref="M3520">_xlfn.IFS(ds_salaries[[#This Row],[remote_ratio]]=100,"Remote",ds_salaries[[#This Row],[remote_ratio]]=0,"Onsite",ds_salaries[[#This Row],[remote_ratio]]=50,"Hybrid")</f>
        <v>Onsite</v>
      </c>
      <c r="N3520" s="10" t="str" cm="1">
        <f t="array" ref="N35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0" s="10" t="str">
        <f>VLOOKUP(ds_salaries[[#This Row],[employee_residence]],country_codes_wiki!A:B,2,0)</f>
        <v>Russian Federation</v>
      </c>
    </row>
    <row r="3521" spans="1:15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  <c r="L3521" s="10" cm="1">
        <f t="array" ref="L3521">MEDIAN(IF(ds_salaries[experience_level]=ds_salaries[[#This Row],[experience_level]],ds_salaries[salary_in_usd]))</f>
        <v>196000</v>
      </c>
      <c r="M3521" s="10" t="str" cm="1">
        <f t="array" ref="M3521">_xlfn.IFS(ds_salaries[[#This Row],[remote_ratio]]=100,"Remote",ds_salaries[[#This Row],[remote_ratio]]=0,"Onsite",ds_salaries[[#This Row],[remote_ratio]]=50,"Hybrid")</f>
        <v>Hybrid</v>
      </c>
      <c r="N3521" s="10" t="str" cm="1">
        <f t="array" ref="N35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1" s="10" t="str">
        <f>VLOOKUP(ds_salaries[[#This Row],[employee_residence]],country_codes_wiki!A:B,2,0)</f>
        <v>Russian Federation</v>
      </c>
    </row>
    <row r="3522" spans="1:15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  <c r="L3522" s="10" cm="1">
        <f t="array" ref="L3522">MEDIAN(IF(ds_salaries[experience_level]=ds_salaries[[#This Row],[experience_level]],ds_salaries[salary_in_usd]))</f>
        <v>70000</v>
      </c>
      <c r="M3522" s="10" t="str" cm="1">
        <f t="array" ref="M3522">_xlfn.IFS(ds_salaries[[#This Row],[remote_ratio]]=100,"Remote",ds_salaries[[#This Row],[remote_ratio]]=0,"Onsite",ds_salaries[[#This Row],[remote_ratio]]=50,"Hybrid")</f>
        <v>Remote</v>
      </c>
      <c r="N3522" s="10" t="str" cm="1">
        <f t="array" ref="N35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2" s="10" t="str">
        <f>VLOOKUP(ds_salaries[[#This Row],[employee_residence]],country_codes_wiki!A:B,2,0)</f>
        <v>United States</v>
      </c>
    </row>
    <row r="3523" spans="1:15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  <c r="L3523" s="10" cm="1">
        <f t="array" ref="L3523">MEDIAN(IF(ds_salaries[experience_level]=ds_salaries[[#This Row],[experience_level]],ds_salaries[salary_in_usd]))</f>
        <v>146000</v>
      </c>
      <c r="M3523" s="10" t="str" cm="1">
        <f t="array" ref="M3523">_xlfn.IFS(ds_salaries[[#This Row],[remote_ratio]]=100,"Remote",ds_salaries[[#This Row],[remote_ratio]]=0,"Onsite",ds_salaries[[#This Row],[remote_ratio]]=50,"Hybrid")</f>
        <v>Remote</v>
      </c>
      <c r="N3523" s="10" t="str" cm="1">
        <f t="array" ref="N35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3" s="10" t="str">
        <f>VLOOKUP(ds_salaries[[#This Row],[employee_residence]],country_codes_wiki!A:B,2,0)</f>
        <v>United States</v>
      </c>
    </row>
    <row r="3524" spans="1:15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  <c r="L3524" s="10" cm="1">
        <f t="array" ref="L3524">MEDIAN(IF(ds_salaries[experience_level]=ds_salaries[[#This Row],[experience_level]],ds_salaries[salary_in_usd]))</f>
        <v>100000</v>
      </c>
      <c r="M3524" s="10" t="str" cm="1">
        <f t="array" ref="M3524">_xlfn.IFS(ds_salaries[[#This Row],[remote_ratio]]=100,"Remote",ds_salaries[[#This Row],[remote_ratio]]=0,"Onsite",ds_salaries[[#This Row],[remote_ratio]]=50,"Hybrid")</f>
        <v>Onsite</v>
      </c>
      <c r="N3524" s="10" t="str" cm="1">
        <f t="array" ref="N35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4" s="10" t="str">
        <f>VLOOKUP(ds_salaries[[#This Row],[employee_residence]],country_codes_wiki!A:B,2,0)</f>
        <v>United States</v>
      </c>
    </row>
    <row r="3525" spans="1:15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  <c r="L3525" s="10" cm="1">
        <f t="array" ref="L3525">MEDIAN(IF(ds_salaries[experience_level]=ds_salaries[[#This Row],[experience_level]],ds_salaries[salary_in_usd]))</f>
        <v>100000</v>
      </c>
      <c r="M3525" s="10" t="str" cm="1">
        <f t="array" ref="M3525">_xlfn.IFS(ds_salaries[[#This Row],[remote_ratio]]=100,"Remote",ds_salaries[[#This Row],[remote_ratio]]=0,"Onsite",ds_salaries[[#This Row],[remote_ratio]]=50,"Hybrid")</f>
        <v>Hybrid</v>
      </c>
      <c r="N3525" s="10" t="str" cm="1">
        <f t="array" ref="N35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5" s="10" t="str">
        <f>VLOOKUP(ds_salaries[[#This Row],[employee_residence]],country_codes_wiki!A:B,2,0)</f>
        <v>France</v>
      </c>
    </row>
    <row r="3526" spans="1:15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  <c r="L3526" s="10" cm="1">
        <f t="array" ref="L3526">MEDIAN(IF(ds_salaries[experience_level]=ds_salaries[[#This Row],[experience_level]],ds_salaries[salary_in_usd]))</f>
        <v>100000</v>
      </c>
      <c r="M3526" s="10" t="str" cm="1">
        <f t="array" ref="M3526">_xlfn.IFS(ds_salaries[[#This Row],[remote_ratio]]=100,"Remote",ds_salaries[[#This Row],[remote_ratio]]=0,"Onsite",ds_salaries[[#This Row],[remote_ratio]]=50,"Hybrid")</f>
        <v>Hybrid</v>
      </c>
      <c r="N3526" s="10" t="str" cm="1">
        <f t="array" ref="N35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6" s="10" t="str">
        <f>VLOOKUP(ds_salaries[[#This Row],[employee_residence]],country_codes_wiki!A:B,2,0)</f>
        <v>Austria</v>
      </c>
    </row>
    <row r="3527" spans="1:15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  <c r="L3527" s="10" cm="1">
        <f t="array" ref="L3527">MEDIAN(IF(ds_salaries[experience_level]=ds_salaries[[#This Row],[experience_level]],ds_salaries[salary_in_usd]))</f>
        <v>146000</v>
      </c>
      <c r="M3527" s="10" t="str" cm="1">
        <f t="array" ref="M3527">_xlfn.IFS(ds_salaries[[#This Row],[remote_ratio]]=100,"Remote",ds_salaries[[#This Row],[remote_ratio]]=0,"Onsite",ds_salaries[[#This Row],[remote_ratio]]=50,"Hybrid")</f>
        <v>Hybrid</v>
      </c>
      <c r="N3527" s="10" t="str" cm="1">
        <f t="array" ref="N35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7" s="10" t="str">
        <f>VLOOKUP(ds_salaries[[#This Row],[employee_residence]],country_codes_wiki!A:B,2,0)</f>
        <v>Canada</v>
      </c>
    </row>
    <row r="3528" spans="1:15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  <c r="L3528" s="10" cm="1">
        <f t="array" ref="L3528">MEDIAN(IF(ds_salaries[experience_level]=ds_salaries[[#This Row],[experience_level]],ds_salaries[salary_in_usd]))</f>
        <v>146000</v>
      </c>
      <c r="M3528" s="10" t="str" cm="1">
        <f t="array" ref="M3528">_xlfn.IFS(ds_salaries[[#This Row],[remote_ratio]]=100,"Remote",ds_salaries[[#This Row],[remote_ratio]]=0,"Onsite",ds_salaries[[#This Row],[remote_ratio]]=50,"Hybrid")</f>
        <v>Remote</v>
      </c>
      <c r="N3528" s="10" t="str" cm="1">
        <f t="array" ref="N35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8" s="10" t="str">
        <f>VLOOKUP(ds_salaries[[#This Row],[employee_residence]],country_codes_wiki!A:B,2,0)</f>
        <v>United States</v>
      </c>
    </row>
    <row r="3529" spans="1:15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  <c r="L3529" s="10" cm="1">
        <f t="array" ref="L3529">MEDIAN(IF(ds_salaries[experience_level]=ds_salaries[[#This Row],[experience_level]],ds_salaries[salary_in_usd]))</f>
        <v>70000</v>
      </c>
      <c r="M3529" s="10" t="str" cm="1">
        <f t="array" ref="M3529">_xlfn.IFS(ds_salaries[[#This Row],[remote_ratio]]=100,"Remote",ds_salaries[[#This Row],[remote_ratio]]=0,"Onsite",ds_salaries[[#This Row],[remote_ratio]]=50,"Hybrid")</f>
        <v>Remote</v>
      </c>
      <c r="N3529" s="10" t="str" cm="1">
        <f t="array" ref="N35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29" s="10" t="str">
        <f>VLOOKUP(ds_salaries[[#This Row],[employee_residence]],country_codes_wiki!A:B,2,0)</f>
        <v>Ukraine</v>
      </c>
    </row>
    <row r="3530" spans="1:15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  <c r="L3530" s="10" cm="1">
        <f t="array" ref="L3530">MEDIAN(IF(ds_salaries[experience_level]=ds_salaries[[#This Row],[experience_level]],ds_salaries[salary_in_usd]))</f>
        <v>100000</v>
      </c>
      <c r="M3530" s="10" t="str" cm="1">
        <f t="array" ref="M3530">_xlfn.IFS(ds_salaries[[#This Row],[remote_ratio]]=100,"Remote",ds_salaries[[#This Row],[remote_ratio]]=0,"Onsite",ds_salaries[[#This Row],[remote_ratio]]=50,"Hybrid")</f>
        <v>Remote</v>
      </c>
      <c r="N3530" s="10" t="str" cm="1">
        <f t="array" ref="N35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0" s="10" t="str">
        <f>VLOOKUP(ds_salaries[[#This Row],[employee_residence]],country_codes_wiki!A:B,2,0)</f>
        <v>Canada</v>
      </c>
    </row>
    <row r="3531" spans="1:15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  <c r="L3531" s="10" cm="1">
        <f t="array" ref="L3531">MEDIAN(IF(ds_salaries[experience_level]=ds_salaries[[#This Row],[experience_level]],ds_salaries[salary_in_usd]))</f>
        <v>100000</v>
      </c>
      <c r="M3531" s="10" t="str" cm="1">
        <f t="array" ref="M3531">_xlfn.IFS(ds_salaries[[#This Row],[remote_ratio]]=100,"Remote",ds_salaries[[#This Row],[remote_ratio]]=0,"Onsite",ds_salaries[[#This Row],[remote_ratio]]=50,"Hybrid")</f>
        <v>Remote</v>
      </c>
      <c r="N3531" s="10" t="str" cm="1">
        <f t="array" ref="N35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1" s="10" t="str">
        <f>VLOOKUP(ds_salaries[[#This Row],[employee_residence]],country_codes_wiki!A:B,2,0)</f>
        <v>United States</v>
      </c>
    </row>
    <row r="3532" spans="1:15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  <c r="L3532" s="10" cm="1">
        <f t="array" ref="L3532">MEDIAN(IF(ds_salaries[experience_level]=ds_salaries[[#This Row],[experience_level]],ds_salaries[salary_in_usd]))</f>
        <v>100000</v>
      </c>
      <c r="M3532" s="10" t="str" cm="1">
        <f t="array" ref="M3532">_xlfn.IFS(ds_salaries[[#This Row],[remote_ratio]]=100,"Remote",ds_salaries[[#This Row],[remote_ratio]]=0,"Onsite",ds_salaries[[#This Row],[remote_ratio]]=50,"Hybrid")</f>
        <v>Remote</v>
      </c>
      <c r="N3532" s="10" t="str" cm="1">
        <f t="array" ref="N35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2" s="10" t="str">
        <f>VLOOKUP(ds_salaries[[#This Row],[employee_residence]],country_codes_wiki!A:B,2,0)</f>
        <v>United States</v>
      </c>
    </row>
    <row r="3533" spans="1:15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  <c r="L3533" s="10" cm="1">
        <f t="array" ref="L3533">MEDIAN(IF(ds_salaries[experience_level]=ds_salaries[[#This Row],[experience_level]],ds_salaries[salary_in_usd]))</f>
        <v>146000</v>
      </c>
      <c r="M3533" s="10" t="str" cm="1">
        <f t="array" ref="M3533">_xlfn.IFS(ds_salaries[[#This Row],[remote_ratio]]=100,"Remote",ds_salaries[[#This Row],[remote_ratio]]=0,"Onsite",ds_salaries[[#This Row],[remote_ratio]]=50,"Hybrid")</f>
        <v>Remote</v>
      </c>
      <c r="N3533" s="10" t="str" cm="1">
        <f t="array" ref="N35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3" s="10" t="str">
        <f>VLOOKUP(ds_salaries[[#This Row],[employee_residence]],country_codes_wiki!A:B,2,0)</f>
        <v>United States</v>
      </c>
    </row>
    <row r="3534" spans="1:15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  <c r="L3534" s="10" cm="1">
        <f t="array" ref="L3534">MEDIAN(IF(ds_salaries[experience_level]=ds_salaries[[#This Row],[experience_level]],ds_salaries[salary_in_usd]))</f>
        <v>100000</v>
      </c>
      <c r="M3534" s="10" t="str" cm="1">
        <f t="array" ref="M3534">_xlfn.IFS(ds_salaries[[#This Row],[remote_ratio]]=100,"Remote",ds_salaries[[#This Row],[remote_ratio]]=0,"Onsite",ds_salaries[[#This Row],[remote_ratio]]=50,"Hybrid")</f>
        <v>Remote</v>
      </c>
      <c r="N3534" s="10" t="str" cm="1">
        <f t="array" ref="N35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4" s="10" t="str">
        <f>VLOOKUP(ds_salaries[[#This Row],[employee_residence]],country_codes_wiki!A:B,2,0)</f>
        <v>United States</v>
      </c>
    </row>
    <row r="3535" spans="1:15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  <c r="L3535" s="10" cm="1">
        <f t="array" ref="L3535">MEDIAN(IF(ds_salaries[experience_level]=ds_salaries[[#This Row],[experience_level]],ds_salaries[salary_in_usd]))</f>
        <v>70000</v>
      </c>
      <c r="M3535" s="10" t="str" cm="1">
        <f t="array" ref="M3535">_xlfn.IFS(ds_salaries[[#This Row],[remote_ratio]]=100,"Remote",ds_salaries[[#This Row],[remote_ratio]]=0,"Onsite",ds_salaries[[#This Row],[remote_ratio]]=50,"Hybrid")</f>
        <v>Remote</v>
      </c>
      <c r="N3535" s="10" t="str" cm="1">
        <f t="array" ref="N35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5" s="10" t="str">
        <f>VLOOKUP(ds_salaries[[#This Row],[employee_residence]],country_codes_wiki!A:B,2,0)</f>
        <v>United States</v>
      </c>
    </row>
    <row r="3536" spans="1:15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  <c r="L3536" s="10" cm="1">
        <f t="array" ref="L3536">MEDIAN(IF(ds_salaries[experience_level]=ds_salaries[[#This Row],[experience_level]],ds_salaries[salary_in_usd]))</f>
        <v>70000</v>
      </c>
      <c r="M3536" s="10" t="str" cm="1">
        <f t="array" ref="M3536">_xlfn.IFS(ds_salaries[[#This Row],[remote_ratio]]=100,"Remote",ds_salaries[[#This Row],[remote_ratio]]=0,"Onsite",ds_salaries[[#This Row],[remote_ratio]]=50,"Hybrid")</f>
        <v>Remote</v>
      </c>
      <c r="N3536" s="10" t="str" cm="1">
        <f t="array" ref="N35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6" s="10" t="str">
        <f>VLOOKUP(ds_salaries[[#This Row],[employee_residence]],country_codes_wiki!A:B,2,0)</f>
        <v>United States</v>
      </c>
    </row>
    <row r="3537" spans="1:15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  <c r="L3537" s="10" cm="1">
        <f t="array" ref="L3537">MEDIAN(IF(ds_salaries[experience_level]=ds_salaries[[#This Row],[experience_level]],ds_salaries[salary_in_usd]))</f>
        <v>100000</v>
      </c>
      <c r="M3537" s="10" t="str" cm="1">
        <f t="array" ref="M3537">_xlfn.IFS(ds_salaries[[#This Row],[remote_ratio]]=100,"Remote",ds_salaries[[#This Row],[remote_ratio]]=0,"Onsite",ds_salaries[[#This Row],[remote_ratio]]=50,"Hybrid")</f>
        <v>Remote</v>
      </c>
      <c r="N3537" s="10" t="str" cm="1">
        <f t="array" ref="N35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37" s="10" t="str">
        <f>VLOOKUP(ds_salaries[[#This Row],[employee_residence]],country_codes_wiki!A:B,2,0)</f>
        <v>Nigeria</v>
      </c>
    </row>
    <row r="3538" spans="1:15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  <c r="L3538" s="10" cm="1">
        <f t="array" ref="L3538">MEDIAN(IF(ds_salaries[experience_level]=ds_salaries[[#This Row],[experience_level]],ds_salaries[salary_in_usd]))</f>
        <v>70000</v>
      </c>
      <c r="M3538" s="10" t="str" cm="1">
        <f t="array" ref="M3538">_xlfn.IFS(ds_salaries[[#This Row],[remote_ratio]]=100,"Remote",ds_salaries[[#This Row],[remote_ratio]]=0,"Onsite",ds_salaries[[#This Row],[remote_ratio]]=50,"Hybrid")</f>
        <v>Remote</v>
      </c>
      <c r="N3538" s="10" t="str" cm="1">
        <f t="array" ref="N3538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538" s="10" t="str">
        <f>VLOOKUP(ds_salaries[[#This Row],[employee_residence]],country_codes_wiki!A:B,2,0)</f>
        <v>Pakistan</v>
      </c>
    </row>
    <row r="3539" spans="1:15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  <c r="L3539" s="10" cm="1">
        <f t="array" ref="L3539">MEDIAN(IF(ds_salaries[experience_level]=ds_salaries[[#This Row],[experience_level]],ds_salaries[salary_in_usd]))</f>
        <v>100000</v>
      </c>
      <c r="M3539" s="10" t="str" cm="1">
        <f t="array" ref="M3539">_xlfn.IFS(ds_salaries[[#This Row],[remote_ratio]]=100,"Remote",ds_salaries[[#This Row],[remote_ratio]]=0,"Onsite",ds_salaries[[#This Row],[remote_ratio]]=50,"Hybrid")</f>
        <v>Hybrid</v>
      </c>
      <c r="N3539" s="10" t="str" cm="1">
        <f t="array" ref="N3539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539" s="10" t="str">
        <f>VLOOKUP(ds_salaries[[#This Row],[employee_residence]],country_codes_wiki!A:B,2,0)</f>
        <v>India</v>
      </c>
    </row>
    <row r="3540" spans="1:15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  <c r="L3540" s="10" cm="1">
        <f t="array" ref="L3540">MEDIAN(IF(ds_salaries[experience_level]=ds_salaries[[#This Row],[experience_level]],ds_salaries[salary_in_usd]))</f>
        <v>100000</v>
      </c>
      <c r="M3540" s="10" t="str" cm="1">
        <f t="array" ref="M3540">_xlfn.IFS(ds_salaries[[#This Row],[remote_ratio]]=100,"Remote",ds_salaries[[#This Row],[remote_ratio]]=0,"Onsite",ds_salaries[[#This Row],[remote_ratio]]=50,"Hybrid")</f>
        <v>Remote</v>
      </c>
      <c r="N3540" s="10" t="str" cm="1">
        <f t="array" ref="N3540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540" s="10" t="str">
        <f>VLOOKUP(ds_salaries[[#This Row],[employee_residence]],country_codes_wiki!A:B,2,0)</f>
        <v>United States</v>
      </c>
    </row>
    <row r="3541" spans="1:15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  <c r="L3541" s="10" cm="1">
        <f t="array" ref="L3541">MEDIAN(IF(ds_salaries[experience_level]=ds_salaries[[#This Row],[experience_level]],ds_salaries[salary_in_usd]))</f>
        <v>100000</v>
      </c>
      <c r="M3541" s="10" t="str" cm="1">
        <f t="array" ref="M3541">_xlfn.IFS(ds_salaries[[#This Row],[remote_ratio]]=100,"Remote",ds_salaries[[#This Row],[remote_ratio]]=0,"Onsite",ds_salaries[[#This Row],[remote_ratio]]=50,"Hybrid")</f>
        <v>Hybrid</v>
      </c>
      <c r="N3541" s="10" t="str" cm="1">
        <f t="array" ref="N35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1" s="10" t="str">
        <f>VLOOKUP(ds_salaries[[#This Row],[employee_residence]],country_codes_wiki!A:B,2,0)</f>
        <v>Great Britain</v>
      </c>
    </row>
    <row r="3542" spans="1:15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  <c r="L3542" s="10" cm="1">
        <f t="array" ref="L3542">MEDIAN(IF(ds_salaries[experience_level]=ds_salaries[[#This Row],[experience_level]],ds_salaries[salary_in_usd]))</f>
        <v>100000</v>
      </c>
      <c r="M3542" s="10" t="str" cm="1">
        <f t="array" ref="M3542">_xlfn.IFS(ds_salaries[[#This Row],[remote_ratio]]=100,"Remote",ds_salaries[[#This Row],[remote_ratio]]=0,"Onsite",ds_salaries[[#This Row],[remote_ratio]]=50,"Hybrid")</f>
        <v>Remote</v>
      </c>
      <c r="N3542" s="10" t="str" cm="1">
        <f t="array" ref="N35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2" s="10" t="str">
        <f>VLOOKUP(ds_salaries[[#This Row],[employee_residence]],country_codes_wiki!A:B,2,0)</f>
        <v>Spain</v>
      </c>
    </row>
    <row r="3543" spans="1:15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  <c r="L3543" s="10" cm="1">
        <f t="array" ref="L3543">MEDIAN(IF(ds_salaries[experience_level]=ds_salaries[[#This Row],[experience_level]],ds_salaries[salary_in_usd]))</f>
        <v>196000</v>
      </c>
      <c r="M3543" s="10" t="str" cm="1">
        <f t="array" ref="M3543">_xlfn.IFS(ds_salaries[[#This Row],[remote_ratio]]=100,"Remote",ds_salaries[[#This Row],[remote_ratio]]=0,"Onsite",ds_salaries[[#This Row],[remote_ratio]]=50,"Hybrid")</f>
        <v>Remote</v>
      </c>
      <c r="N3543" s="10" t="str" cm="1">
        <f t="array" ref="N35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3" s="10" t="str">
        <f>VLOOKUP(ds_salaries[[#This Row],[employee_residence]],country_codes_wiki!A:B,2,0)</f>
        <v>Italy</v>
      </c>
    </row>
    <row r="3544" spans="1:15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  <c r="L3544" s="10" cm="1">
        <f t="array" ref="L3544">MEDIAN(IF(ds_salaries[experience_level]=ds_salaries[[#This Row],[experience_level]],ds_salaries[salary_in_usd]))</f>
        <v>100000</v>
      </c>
      <c r="M3544" s="10" t="str" cm="1">
        <f t="array" ref="M3544">_xlfn.IFS(ds_salaries[[#This Row],[remote_ratio]]=100,"Remote",ds_salaries[[#This Row],[remote_ratio]]=0,"Onsite",ds_salaries[[#This Row],[remote_ratio]]=50,"Hybrid")</f>
        <v>Remote</v>
      </c>
      <c r="N3544" s="10" t="str" cm="1">
        <f t="array" ref="N35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4" s="10" t="str">
        <f>VLOOKUP(ds_salaries[[#This Row],[employee_residence]],country_codes_wiki!A:B,2,0)</f>
        <v>Poland</v>
      </c>
    </row>
    <row r="3545" spans="1:15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  <c r="L3545" s="10" cm="1">
        <f t="array" ref="L3545">MEDIAN(IF(ds_salaries[experience_level]=ds_salaries[[#This Row],[experience_level]],ds_salaries[salary_in_usd]))</f>
        <v>100000</v>
      </c>
      <c r="M3545" s="10" t="str" cm="1">
        <f t="array" ref="M3545">_xlfn.IFS(ds_salaries[[#This Row],[remote_ratio]]=100,"Remote",ds_salaries[[#This Row],[remote_ratio]]=0,"Onsite",ds_salaries[[#This Row],[remote_ratio]]=50,"Hybrid")</f>
        <v>Remote</v>
      </c>
      <c r="N3545" s="10" t="str" cm="1">
        <f t="array" ref="N35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5" s="10" t="str">
        <f>VLOOKUP(ds_salaries[[#This Row],[employee_residence]],country_codes_wiki!A:B,2,0)</f>
        <v>United States</v>
      </c>
    </row>
    <row r="3546" spans="1:15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  <c r="L3546" s="10" cm="1">
        <f t="array" ref="L3546">MEDIAN(IF(ds_salaries[experience_level]=ds_salaries[[#This Row],[experience_level]],ds_salaries[salary_in_usd]))</f>
        <v>70000</v>
      </c>
      <c r="M3546" s="10" t="str" cm="1">
        <f t="array" ref="M3546">_xlfn.IFS(ds_salaries[[#This Row],[remote_ratio]]=100,"Remote",ds_salaries[[#This Row],[remote_ratio]]=0,"Onsite",ds_salaries[[#This Row],[remote_ratio]]=50,"Hybrid")</f>
        <v>Hybrid</v>
      </c>
      <c r="N3546" s="10" t="str" cm="1">
        <f t="array" ref="N35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6" s="10" t="str">
        <f>VLOOKUP(ds_salaries[[#This Row],[employee_residence]],country_codes_wiki!A:B,2,0)</f>
        <v>Great Britain</v>
      </c>
    </row>
    <row r="3547" spans="1:15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  <c r="L3547" s="10" cm="1">
        <f t="array" ref="L3547">MEDIAN(IF(ds_salaries[experience_level]=ds_salaries[[#This Row],[experience_level]],ds_salaries[salary_in_usd]))</f>
        <v>70000</v>
      </c>
      <c r="M3547" s="10" t="str" cm="1">
        <f t="array" ref="M3547">_xlfn.IFS(ds_salaries[[#This Row],[remote_ratio]]=100,"Remote",ds_salaries[[#This Row],[remote_ratio]]=0,"Onsite",ds_salaries[[#This Row],[remote_ratio]]=50,"Hybrid")</f>
        <v>Hybrid</v>
      </c>
      <c r="N3547" s="10" t="str" cm="1">
        <f t="array" ref="N35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7" s="10" t="str">
        <f>VLOOKUP(ds_salaries[[#This Row],[employee_residence]],country_codes_wiki!A:B,2,0)</f>
        <v>United States</v>
      </c>
    </row>
    <row r="3548" spans="1:15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  <c r="L3548" s="10" cm="1">
        <f t="array" ref="L3548">MEDIAN(IF(ds_salaries[experience_level]=ds_salaries[[#This Row],[experience_level]],ds_salaries[salary_in_usd]))</f>
        <v>70000</v>
      </c>
      <c r="M3548" s="10" t="str" cm="1">
        <f t="array" ref="M3548">_xlfn.IFS(ds_salaries[[#This Row],[remote_ratio]]=100,"Remote",ds_salaries[[#This Row],[remote_ratio]]=0,"Onsite",ds_salaries[[#This Row],[remote_ratio]]=50,"Hybrid")</f>
        <v>Hybrid</v>
      </c>
      <c r="N3548" s="10" t="str" cm="1">
        <f t="array" ref="N35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8" s="10" t="str">
        <f>VLOOKUP(ds_salaries[[#This Row],[employee_residence]],country_codes_wiki!A:B,2,0)</f>
        <v>France</v>
      </c>
    </row>
    <row r="3549" spans="1:15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  <c r="L3549" s="10" cm="1">
        <f t="array" ref="L3549">MEDIAN(IF(ds_salaries[experience_level]=ds_salaries[[#This Row],[experience_level]],ds_salaries[salary_in_usd]))</f>
        <v>146000</v>
      </c>
      <c r="M3549" s="10" t="str" cm="1">
        <f t="array" ref="M3549">_xlfn.IFS(ds_salaries[[#This Row],[remote_ratio]]=100,"Remote",ds_salaries[[#This Row],[remote_ratio]]=0,"Onsite",ds_salaries[[#This Row],[remote_ratio]]=50,"Hybrid")</f>
        <v>Remote</v>
      </c>
      <c r="N3549" s="10" t="str" cm="1">
        <f t="array" ref="N35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49" s="10" t="str">
        <f>VLOOKUP(ds_salaries[[#This Row],[employee_residence]],country_codes_wiki!A:B,2,0)</f>
        <v>Bulgaria</v>
      </c>
    </row>
    <row r="3550" spans="1:15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  <c r="L3550" s="10" cm="1">
        <f t="array" ref="L3550">MEDIAN(IF(ds_salaries[experience_level]=ds_salaries[[#This Row],[experience_level]],ds_salaries[salary_in_usd]))</f>
        <v>70000</v>
      </c>
      <c r="M3550" s="10" t="str" cm="1">
        <f t="array" ref="M3550">_xlfn.IFS(ds_salaries[[#This Row],[remote_ratio]]=100,"Remote",ds_salaries[[#This Row],[remote_ratio]]=0,"Onsite",ds_salaries[[#This Row],[remote_ratio]]=50,"Hybrid")</f>
        <v>Remote</v>
      </c>
      <c r="N3550" s="10" t="str" cm="1">
        <f t="array" ref="N35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0" s="10" t="str">
        <f>VLOOKUP(ds_salaries[[#This Row],[employee_residence]],country_codes_wiki!A:B,2,0)</f>
        <v>Nigeria</v>
      </c>
    </row>
    <row r="3551" spans="1:15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  <c r="L3551" s="10" cm="1">
        <f t="array" ref="L3551">MEDIAN(IF(ds_salaries[experience_level]=ds_salaries[[#This Row],[experience_level]],ds_salaries[salary_in_usd]))</f>
        <v>70000</v>
      </c>
      <c r="M3551" s="10" t="str" cm="1">
        <f t="array" ref="M3551">_xlfn.IFS(ds_salaries[[#This Row],[remote_ratio]]=100,"Remote",ds_salaries[[#This Row],[remote_ratio]]=0,"Onsite",ds_salaries[[#This Row],[remote_ratio]]=50,"Hybrid")</f>
        <v>Remote</v>
      </c>
      <c r="N3551" s="10" t="str" cm="1">
        <f t="array" ref="N35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1" s="10" t="str">
        <f>VLOOKUP(ds_salaries[[#This Row],[employee_residence]],country_codes_wiki!A:B,2,0)</f>
        <v>United States</v>
      </c>
    </row>
    <row r="3552" spans="1:15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  <c r="L3552" s="10" cm="1">
        <f t="array" ref="L3552">MEDIAN(IF(ds_salaries[experience_level]=ds_salaries[[#This Row],[experience_level]],ds_salaries[salary_in_usd]))</f>
        <v>100000</v>
      </c>
      <c r="M3552" s="10" t="str" cm="1">
        <f t="array" ref="M3552">_xlfn.IFS(ds_salaries[[#This Row],[remote_ratio]]=100,"Remote",ds_salaries[[#This Row],[remote_ratio]]=0,"Onsite",ds_salaries[[#This Row],[remote_ratio]]=50,"Hybrid")</f>
        <v>Remote</v>
      </c>
      <c r="N3552" s="10" t="str" cm="1">
        <f t="array" ref="N35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2" s="10" t="str">
        <f>VLOOKUP(ds_salaries[[#This Row],[employee_residence]],country_codes_wiki!A:B,2,0)</f>
        <v>United States</v>
      </c>
    </row>
    <row r="3553" spans="1:15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  <c r="L3553" s="10" cm="1">
        <f t="array" ref="L3553">MEDIAN(IF(ds_salaries[experience_level]=ds_salaries[[#This Row],[experience_level]],ds_salaries[salary_in_usd]))</f>
        <v>146000</v>
      </c>
      <c r="M3553" s="10" t="str" cm="1">
        <f t="array" ref="M3553">_xlfn.IFS(ds_salaries[[#This Row],[remote_ratio]]=100,"Remote",ds_salaries[[#This Row],[remote_ratio]]=0,"Onsite",ds_salaries[[#This Row],[remote_ratio]]=50,"Hybrid")</f>
        <v>Remote</v>
      </c>
      <c r="N3553" s="10" t="str" cm="1">
        <f t="array" ref="N35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3" s="10" t="str">
        <f>VLOOKUP(ds_salaries[[#This Row],[employee_residence]],country_codes_wiki!A:B,2,0)</f>
        <v>Germany</v>
      </c>
    </row>
    <row r="3554" spans="1:15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  <c r="L3554" s="10" cm="1">
        <f t="array" ref="L3554">MEDIAN(IF(ds_salaries[experience_level]=ds_salaries[[#This Row],[experience_level]],ds_salaries[salary_in_usd]))</f>
        <v>146000</v>
      </c>
      <c r="M3554" s="10" t="str" cm="1">
        <f t="array" ref="M3554">_xlfn.IFS(ds_salaries[[#This Row],[remote_ratio]]=100,"Remote",ds_salaries[[#This Row],[remote_ratio]]=0,"Onsite",ds_salaries[[#This Row],[remote_ratio]]=50,"Hybrid")</f>
        <v>Remote</v>
      </c>
      <c r="N3554" s="10" t="str" cm="1">
        <f t="array" ref="N35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4" s="10" t="str">
        <f>VLOOKUP(ds_salaries[[#This Row],[employee_residence]],country_codes_wiki!A:B,2,0)</f>
        <v>United States</v>
      </c>
    </row>
    <row r="3555" spans="1:15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  <c r="L3555" s="10" cm="1">
        <f t="array" ref="L3555">MEDIAN(IF(ds_salaries[experience_level]=ds_salaries[[#This Row],[experience_level]],ds_salaries[salary_in_usd]))</f>
        <v>70000</v>
      </c>
      <c r="M3555" s="10" t="str" cm="1">
        <f t="array" ref="M3555">_xlfn.IFS(ds_salaries[[#This Row],[remote_ratio]]=100,"Remote",ds_salaries[[#This Row],[remote_ratio]]=0,"Onsite",ds_salaries[[#This Row],[remote_ratio]]=50,"Hybrid")</f>
        <v>Remote</v>
      </c>
      <c r="N3555" s="10" t="str" cm="1">
        <f t="array" ref="N35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5" s="10" t="str">
        <f>VLOOKUP(ds_salaries[[#This Row],[employee_residence]],country_codes_wiki!A:B,2,0)</f>
        <v>United States</v>
      </c>
    </row>
    <row r="3556" spans="1:15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  <c r="L3556" s="10" cm="1">
        <f t="array" ref="L3556">MEDIAN(IF(ds_salaries[experience_level]=ds_salaries[[#This Row],[experience_level]],ds_salaries[salary_in_usd]))</f>
        <v>100000</v>
      </c>
      <c r="M3556" s="10" t="str" cm="1">
        <f t="array" ref="M3556">_xlfn.IFS(ds_salaries[[#This Row],[remote_ratio]]=100,"Remote",ds_salaries[[#This Row],[remote_ratio]]=0,"Onsite",ds_salaries[[#This Row],[remote_ratio]]=50,"Hybrid")</f>
        <v>Remote</v>
      </c>
      <c r="N3556" s="10" t="str" cm="1">
        <f t="array" ref="N35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6" s="10" t="str">
        <f>VLOOKUP(ds_salaries[[#This Row],[employee_residence]],country_codes_wiki!A:B,2,0)</f>
        <v>Philippines</v>
      </c>
    </row>
    <row r="3557" spans="1:15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  <c r="L3557" s="10" cm="1">
        <f t="array" ref="L3557">MEDIAN(IF(ds_salaries[experience_level]=ds_salaries[[#This Row],[experience_level]],ds_salaries[salary_in_usd]))</f>
        <v>100000</v>
      </c>
      <c r="M3557" s="10" t="str" cm="1">
        <f t="array" ref="M3557">_xlfn.IFS(ds_salaries[[#This Row],[remote_ratio]]=100,"Remote",ds_salaries[[#This Row],[remote_ratio]]=0,"Onsite",ds_salaries[[#This Row],[remote_ratio]]=50,"Hybrid")</f>
        <v>Remote</v>
      </c>
      <c r="N3557" s="10" t="str" cm="1">
        <f t="array" ref="N35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7" s="10" t="str">
        <f>VLOOKUP(ds_salaries[[#This Row],[employee_residence]],country_codes_wiki!A:B,2,0)</f>
        <v>United States</v>
      </c>
    </row>
    <row r="3558" spans="1:15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  <c r="L3558" s="10" cm="1">
        <f t="array" ref="L3558">MEDIAN(IF(ds_salaries[experience_level]=ds_salaries[[#This Row],[experience_level]],ds_salaries[salary_in_usd]))</f>
        <v>146000</v>
      </c>
      <c r="M3558" s="10" t="str" cm="1">
        <f t="array" ref="M3558">_xlfn.IFS(ds_salaries[[#This Row],[remote_ratio]]=100,"Remote",ds_salaries[[#This Row],[remote_ratio]]=0,"Onsite",ds_salaries[[#This Row],[remote_ratio]]=50,"Hybrid")</f>
        <v>Hybrid</v>
      </c>
      <c r="N3558" s="10" t="str" cm="1">
        <f t="array" ref="N35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8" s="10" t="str">
        <f>VLOOKUP(ds_salaries[[#This Row],[employee_residence]],country_codes_wiki!A:B,2,0)</f>
        <v>France</v>
      </c>
    </row>
    <row r="3559" spans="1:15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  <c r="L3559" s="10" cm="1">
        <f t="array" ref="L3559">MEDIAN(IF(ds_salaries[experience_level]=ds_salaries[[#This Row],[experience_level]],ds_salaries[salary_in_usd]))</f>
        <v>196000</v>
      </c>
      <c r="M3559" s="10" t="str" cm="1">
        <f t="array" ref="M3559">_xlfn.IFS(ds_salaries[[#This Row],[remote_ratio]]=100,"Remote",ds_salaries[[#This Row],[remote_ratio]]=0,"Onsite",ds_salaries[[#This Row],[remote_ratio]]=50,"Hybrid")</f>
        <v>Remote</v>
      </c>
      <c r="N3559" s="10" t="str" cm="1">
        <f t="array" ref="N35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59" s="10" t="str">
        <f>VLOOKUP(ds_salaries[[#This Row],[employee_residence]],country_codes_wiki!A:B,2,0)</f>
        <v>United States</v>
      </c>
    </row>
    <row r="3560" spans="1:15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  <c r="L3560" s="10" cm="1">
        <f t="array" ref="L3560">MEDIAN(IF(ds_salaries[experience_level]=ds_salaries[[#This Row],[experience_level]],ds_salaries[salary_in_usd]))</f>
        <v>196000</v>
      </c>
      <c r="M3560" s="10" t="str" cm="1">
        <f t="array" ref="M3560">_xlfn.IFS(ds_salaries[[#This Row],[remote_ratio]]=100,"Remote",ds_salaries[[#This Row],[remote_ratio]]=0,"Onsite",ds_salaries[[#This Row],[remote_ratio]]=50,"Hybrid")</f>
        <v>Remote</v>
      </c>
      <c r="N3560" s="10" t="str" cm="1">
        <f t="array" ref="N35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0" s="10" t="str">
        <f>VLOOKUP(ds_salaries[[#This Row],[employee_residence]],country_codes_wiki!A:B,2,0)</f>
        <v>India</v>
      </c>
    </row>
    <row r="3561" spans="1:15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  <c r="L3561" s="10" cm="1">
        <f t="array" ref="L3561">MEDIAN(IF(ds_salaries[experience_level]=ds_salaries[[#This Row],[experience_level]],ds_salaries[salary_in_usd]))</f>
        <v>196000</v>
      </c>
      <c r="M3561" s="10" t="str" cm="1">
        <f t="array" ref="M3561">_xlfn.IFS(ds_salaries[[#This Row],[remote_ratio]]=100,"Remote",ds_salaries[[#This Row],[remote_ratio]]=0,"Onsite",ds_salaries[[#This Row],[remote_ratio]]=50,"Hybrid")</f>
        <v>Hybrid</v>
      </c>
      <c r="N3561" s="10" t="str" cm="1">
        <f t="array" ref="N35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1" s="10" t="str">
        <f>VLOOKUP(ds_salaries[[#This Row],[employee_residence]],country_codes_wiki!A:B,2,0)</f>
        <v>Spain</v>
      </c>
    </row>
    <row r="3562" spans="1:15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  <c r="L3562" s="10" cm="1">
        <f t="array" ref="L3562">MEDIAN(IF(ds_salaries[experience_level]=ds_salaries[[#This Row],[experience_level]],ds_salaries[salary_in_usd]))</f>
        <v>70000</v>
      </c>
      <c r="M3562" s="10" t="str" cm="1">
        <f t="array" ref="M3562">_xlfn.IFS(ds_salaries[[#This Row],[remote_ratio]]=100,"Remote",ds_salaries[[#This Row],[remote_ratio]]=0,"Onsite",ds_salaries[[#This Row],[remote_ratio]]=50,"Hybrid")</f>
        <v>Remote</v>
      </c>
      <c r="N3562" s="10" t="str" cm="1">
        <f t="array" ref="N35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2" s="10" t="str">
        <f>VLOOKUP(ds_salaries[[#This Row],[employee_residence]],country_codes_wiki!A:B,2,0)</f>
        <v>United States</v>
      </c>
    </row>
    <row r="3563" spans="1:15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  <c r="L3563" s="10" cm="1">
        <f t="array" ref="L3563">MEDIAN(IF(ds_salaries[experience_level]=ds_salaries[[#This Row],[experience_level]],ds_salaries[salary_in_usd]))</f>
        <v>70000</v>
      </c>
      <c r="M3563" s="10" t="str" cm="1">
        <f t="array" ref="M3563">_xlfn.IFS(ds_salaries[[#This Row],[remote_ratio]]=100,"Remote",ds_salaries[[#This Row],[remote_ratio]]=0,"Onsite",ds_salaries[[#This Row],[remote_ratio]]=50,"Hybrid")</f>
        <v>Remote</v>
      </c>
      <c r="N3563" s="10" t="str" cm="1">
        <f t="array" ref="N35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3" s="10" t="str">
        <f>VLOOKUP(ds_salaries[[#This Row],[employee_residence]],country_codes_wiki!A:B,2,0)</f>
        <v>Germany</v>
      </c>
    </row>
    <row r="3564" spans="1:15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  <c r="L3564" s="10" cm="1">
        <f t="array" ref="L3564">MEDIAN(IF(ds_salaries[experience_level]=ds_salaries[[#This Row],[experience_level]],ds_salaries[salary_in_usd]))</f>
        <v>100000</v>
      </c>
      <c r="M3564" s="10" t="str" cm="1">
        <f t="array" ref="M3564">_xlfn.IFS(ds_salaries[[#This Row],[remote_ratio]]=100,"Remote",ds_salaries[[#This Row],[remote_ratio]]=0,"Onsite",ds_salaries[[#This Row],[remote_ratio]]=50,"Hybrid")</f>
        <v>Onsite</v>
      </c>
      <c r="N3564" s="10" t="str" cm="1">
        <f t="array" ref="N35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4" s="10" t="str">
        <f>VLOOKUP(ds_salaries[[#This Row],[employee_residence]],country_codes_wiki!A:B,2,0)</f>
        <v>Portugal</v>
      </c>
    </row>
    <row r="3565" spans="1:15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  <c r="L3565" s="10" cm="1">
        <f t="array" ref="L3565">MEDIAN(IF(ds_salaries[experience_level]=ds_salaries[[#This Row],[experience_level]],ds_salaries[salary_in_usd]))</f>
        <v>146000</v>
      </c>
      <c r="M3565" s="10" t="str" cm="1">
        <f t="array" ref="M3565">_xlfn.IFS(ds_salaries[[#This Row],[remote_ratio]]=100,"Remote",ds_salaries[[#This Row],[remote_ratio]]=0,"Onsite",ds_salaries[[#This Row],[remote_ratio]]=50,"Hybrid")</f>
        <v>Remote</v>
      </c>
      <c r="N3565" s="10" t="str" cm="1">
        <f t="array" ref="N35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5" s="10" t="str">
        <f>VLOOKUP(ds_salaries[[#This Row],[employee_residence]],country_codes_wiki!A:B,2,0)</f>
        <v>Greece</v>
      </c>
    </row>
    <row r="3566" spans="1:15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  <c r="L3566" s="10" cm="1">
        <f t="array" ref="L3566">MEDIAN(IF(ds_salaries[experience_level]=ds_salaries[[#This Row],[experience_level]],ds_salaries[salary_in_usd]))</f>
        <v>146000</v>
      </c>
      <c r="M3566" s="10" t="str" cm="1">
        <f t="array" ref="M3566">_xlfn.IFS(ds_salaries[[#This Row],[remote_ratio]]=100,"Remote",ds_salaries[[#This Row],[remote_ratio]]=0,"Onsite",ds_salaries[[#This Row],[remote_ratio]]=50,"Hybrid")</f>
        <v>Remote</v>
      </c>
      <c r="N3566" s="10" t="str" cm="1">
        <f t="array" ref="N35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6" s="10" t="str">
        <f>VLOOKUP(ds_salaries[[#This Row],[employee_residence]],country_codes_wiki!A:B,2,0)</f>
        <v>Great Britain</v>
      </c>
    </row>
    <row r="3567" spans="1:15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  <c r="L3567" s="10" cm="1">
        <f t="array" ref="L3567">MEDIAN(IF(ds_salaries[experience_level]=ds_salaries[[#This Row],[experience_level]],ds_salaries[salary_in_usd]))</f>
        <v>146000</v>
      </c>
      <c r="M3567" s="10" t="str" cm="1">
        <f t="array" ref="M3567">_xlfn.IFS(ds_salaries[[#This Row],[remote_ratio]]=100,"Remote",ds_salaries[[#This Row],[remote_ratio]]=0,"Onsite",ds_salaries[[#This Row],[remote_ratio]]=50,"Hybrid")</f>
        <v>Remote</v>
      </c>
      <c r="N3567" s="10" t="str" cm="1">
        <f t="array" ref="N35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7" s="10" t="str">
        <f>VLOOKUP(ds_salaries[[#This Row],[employee_residence]],country_codes_wiki!A:B,2,0)</f>
        <v>Great Britain</v>
      </c>
    </row>
    <row r="3568" spans="1:15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  <c r="L3568" s="10" cm="1">
        <f t="array" ref="L3568">MEDIAN(IF(ds_salaries[experience_level]=ds_salaries[[#This Row],[experience_level]],ds_salaries[salary_in_usd]))</f>
        <v>146000</v>
      </c>
      <c r="M3568" s="10" t="str" cm="1">
        <f t="array" ref="M3568">_xlfn.IFS(ds_salaries[[#This Row],[remote_ratio]]=100,"Remote",ds_salaries[[#This Row],[remote_ratio]]=0,"Onsite",ds_salaries[[#This Row],[remote_ratio]]=50,"Hybrid")</f>
        <v>Hybrid</v>
      </c>
      <c r="N3568" s="10" t="str" cm="1">
        <f t="array" ref="N35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8" s="10" t="str">
        <f>VLOOKUP(ds_salaries[[#This Row],[employee_residence]],country_codes_wiki!A:B,2,0)</f>
        <v>Germany</v>
      </c>
    </row>
    <row r="3569" spans="1:15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  <c r="L3569" s="10" cm="1">
        <f t="array" ref="L3569">MEDIAN(IF(ds_salaries[experience_level]=ds_salaries[[#This Row],[experience_level]],ds_salaries[salary_in_usd]))</f>
        <v>70000</v>
      </c>
      <c r="M3569" s="10" t="str" cm="1">
        <f t="array" ref="M3569">_xlfn.IFS(ds_salaries[[#This Row],[remote_ratio]]=100,"Remote",ds_salaries[[#This Row],[remote_ratio]]=0,"Onsite",ds_salaries[[#This Row],[remote_ratio]]=50,"Hybrid")</f>
        <v>Remote</v>
      </c>
      <c r="N3569" s="10" t="str" cm="1">
        <f t="array" ref="N35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69" s="10" t="str">
        <f>VLOOKUP(ds_salaries[[#This Row],[employee_residence]],country_codes_wiki!A:B,2,0)</f>
        <v>India</v>
      </c>
    </row>
    <row r="3570" spans="1:15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  <c r="L3570" s="10" cm="1">
        <f t="array" ref="L3570">MEDIAN(IF(ds_salaries[experience_level]=ds_salaries[[#This Row],[experience_level]],ds_salaries[salary_in_usd]))</f>
        <v>146000</v>
      </c>
      <c r="M3570" s="10" t="str" cm="1">
        <f t="array" ref="M3570">_xlfn.IFS(ds_salaries[[#This Row],[remote_ratio]]=100,"Remote",ds_salaries[[#This Row],[remote_ratio]]=0,"Onsite",ds_salaries[[#This Row],[remote_ratio]]=50,"Hybrid")</f>
        <v>Remote</v>
      </c>
      <c r="N3570" s="10" t="str" cm="1">
        <f t="array" ref="N35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0" s="10" t="str">
        <f>VLOOKUP(ds_salaries[[#This Row],[employee_residence]],country_codes_wiki!A:B,2,0)</f>
        <v>United States</v>
      </c>
    </row>
    <row r="3571" spans="1:15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  <c r="L3571" s="10" cm="1">
        <f t="array" ref="L3571">MEDIAN(IF(ds_salaries[experience_level]=ds_salaries[[#This Row],[experience_level]],ds_salaries[salary_in_usd]))</f>
        <v>146000</v>
      </c>
      <c r="M3571" s="10" t="str" cm="1">
        <f t="array" ref="M3571">_xlfn.IFS(ds_salaries[[#This Row],[remote_ratio]]=100,"Remote",ds_salaries[[#This Row],[remote_ratio]]=0,"Onsite",ds_salaries[[#This Row],[remote_ratio]]=50,"Hybrid")</f>
        <v>Remote</v>
      </c>
      <c r="N3571" s="10" t="str" cm="1">
        <f t="array" ref="N35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1" s="10" t="str">
        <f>VLOOKUP(ds_salaries[[#This Row],[employee_residence]],country_codes_wiki!A:B,2,0)</f>
        <v>United States</v>
      </c>
    </row>
    <row r="3572" spans="1:15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  <c r="L3572" s="10" cm="1">
        <f t="array" ref="L3572">MEDIAN(IF(ds_salaries[experience_level]=ds_salaries[[#This Row],[experience_level]],ds_salaries[salary_in_usd]))</f>
        <v>100000</v>
      </c>
      <c r="M3572" s="10" t="str" cm="1">
        <f t="array" ref="M3572">_xlfn.IFS(ds_salaries[[#This Row],[remote_ratio]]=100,"Remote",ds_salaries[[#This Row],[remote_ratio]]=0,"Onsite",ds_salaries[[#This Row],[remote_ratio]]=50,"Hybrid")</f>
        <v>Remote</v>
      </c>
      <c r="N3572" s="10" t="str" cm="1">
        <f t="array" ref="N35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2" s="10" t="str">
        <f>VLOOKUP(ds_salaries[[#This Row],[employee_residence]],country_codes_wiki!A:B,2,0)</f>
        <v>Canada</v>
      </c>
    </row>
    <row r="3573" spans="1:15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  <c r="L3573" s="10" cm="1">
        <f t="array" ref="L3573">MEDIAN(IF(ds_salaries[experience_level]=ds_salaries[[#This Row],[experience_level]],ds_salaries[salary_in_usd]))</f>
        <v>100000</v>
      </c>
      <c r="M3573" s="10" t="str" cm="1">
        <f t="array" ref="M3573">_xlfn.IFS(ds_salaries[[#This Row],[remote_ratio]]=100,"Remote",ds_salaries[[#This Row],[remote_ratio]]=0,"Onsite",ds_salaries[[#This Row],[remote_ratio]]=50,"Hybrid")</f>
        <v>Hybrid</v>
      </c>
      <c r="N3573" s="10" t="str" cm="1">
        <f t="array" ref="N35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3" s="10" t="str">
        <f>VLOOKUP(ds_salaries[[#This Row],[employee_residence]],country_codes_wiki!A:B,2,0)</f>
        <v>Great Britain</v>
      </c>
    </row>
    <row r="3574" spans="1:15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  <c r="L3574" s="10" cm="1">
        <f t="array" ref="L3574">MEDIAN(IF(ds_salaries[experience_level]=ds_salaries[[#This Row],[experience_level]],ds_salaries[salary_in_usd]))</f>
        <v>100000</v>
      </c>
      <c r="M3574" s="10" t="str" cm="1">
        <f t="array" ref="M3574">_xlfn.IFS(ds_salaries[[#This Row],[remote_ratio]]=100,"Remote",ds_salaries[[#This Row],[remote_ratio]]=0,"Onsite",ds_salaries[[#This Row],[remote_ratio]]=50,"Hybrid")</f>
        <v>Remote</v>
      </c>
      <c r="N3574" s="10" t="str" cm="1">
        <f t="array" ref="N35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4" s="10" t="str">
        <f>VLOOKUP(ds_salaries[[#This Row],[employee_residence]],country_codes_wiki!A:B,2,0)</f>
        <v>United States</v>
      </c>
    </row>
    <row r="3575" spans="1:15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  <c r="L3575" s="10" cm="1">
        <f t="array" ref="L3575">MEDIAN(IF(ds_salaries[experience_level]=ds_salaries[[#This Row],[experience_level]],ds_salaries[salary_in_usd]))</f>
        <v>100000</v>
      </c>
      <c r="M3575" s="10" t="str" cm="1">
        <f t="array" ref="M3575">_xlfn.IFS(ds_salaries[[#This Row],[remote_ratio]]=100,"Remote",ds_salaries[[#This Row],[remote_ratio]]=0,"Onsite",ds_salaries[[#This Row],[remote_ratio]]=50,"Hybrid")</f>
        <v>Hybrid</v>
      </c>
      <c r="N3575" s="10" t="str" cm="1">
        <f t="array" ref="N35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5" s="10" t="str">
        <f>VLOOKUP(ds_salaries[[#This Row],[employee_residence]],country_codes_wiki!A:B,2,0)</f>
        <v>Great Britain</v>
      </c>
    </row>
    <row r="3576" spans="1:15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  <c r="L3576" s="10" cm="1">
        <f t="array" ref="L3576">MEDIAN(IF(ds_salaries[experience_level]=ds_salaries[[#This Row],[experience_level]],ds_salaries[salary_in_usd]))</f>
        <v>100000</v>
      </c>
      <c r="M3576" s="10" t="str" cm="1">
        <f t="array" ref="M3576">_xlfn.IFS(ds_salaries[[#This Row],[remote_ratio]]=100,"Remote",ds_salaries[[#This Row],[remote_ratio]]=0,"Onsite",ds_salaries[[#This Row],[remote_ratio]]=50,"Hybrid")</f>
        <v>Hybrid</v>
      </c>
      <c r="N3576" s="10" t="str" cm="1">
        <f t="array" ref="N35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6" s="10" t="str">
        <f>VLOOKUP(ds_salaries[[#This Row],[employee_residence]],country_codes_wiki!A:B,2,0)</f>
        <v>Hungary</v>
      </c>
    </row>
    <row r="3577" spans="1:15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  <c r="L3577" s="10" cm="1">
        <f t="array" ref="L3577">MEDIAN(IF(ds_salaries[experience_level]=ds_salaries[[#This Row],[experience_level]],ds_salaries[salary_in_usd]))</f>
        <v>146000</v>
      </c>
      <c r="M3577" s="10" t="str" cm="1">
        <f t="array" ref="M3577">_xlfn.IFS(ds_salaries[[#This Row],[remote_ratio]]=100,"Remote",ds_salaries[[#This Row],[remote_ratio]]=0,"Onsite",ds_salaries[[#This Row],[remote_ratio]]=50,"Hybrid")</f>
        <v>Remote</v>
      </c>
      <c r="N3577" s="10" t="str" cm="1">
        <f t="array" ref="N357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7" s="10" t="str">
        <f>VLOOKUP(ds_salaries[[#This Row],[employee_residence]],country_codes_wiki!A:B,2,0)</f>
        <v>United States</v>
      </c>
    </row>
    <row r="3578" spans="1:15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  <c r="L3578" s="10" cm="1">
        <f t="array" ref="L3578">MEDIAN(IF(ds_salaries[experience_level]=ds_salaries[[#This Row],[experience_level]],ds_salaries[salary_in_usd]))</f>
        <v>70000</v>
      </c>
      <c r="M3578" s="10" t="str" cm="1">
        <f t="array" ref="M3578">_xlfn.IFS(ds_salaries[[#This Row],[remote_ratio]]=100,"Remote",ds_salaries[[#This Row],[remote_ratio]]=0,"Onsite",ds_salaries[[#This Row],[remote_ratio]]=50,"Hybrid")</f>
        <v>Remote</v>
      </c>
      <c r="N3578" s="10" t="str" cm="1">
        <f t="array" ref="N3578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578" s="10" t="str">
        <f>VLOOKUP(ds_salaries[[#This Row],[employee_residence]],country_codes_wiki!A:B,2,0)</f>
        <v>Germany</v>
      </c>
    </row>
    <row r="3579" spans="1:15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  <c r="L3579" s="10" cm="1">
        <f t="array" ref="L3579">MEDIAN(IF(ds_salaries[experience_level]=ds_salaries[[#This Row],[experience_level]],ds_salaries[salary_in_usd]))</f>
        <v>100000</v>
      </c>
      <c r="M3579" s="10" t="str" cm="1">
        <f t="array" ref="M3579">_xlfn.IFS(ds_salaries[[#This Row],[remote_ratio]]=100,"Remote",ds_salaries[[#This Row],[remote_ratio]]=0,"Onsite",ds_salaries[[#This Row],[remote_ratio]]=50,"Hybrid")</f>
        <v>Remote</v>
      </c>
      <c r="N3579" s="10" t="str" cm="1">
        <f t="array" ref="N35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79" s="10" t="str">
        <f>VLOOKUP(ds_salaries[[#This Row],[employee_residence]],country_codes_wiki!A:B,2,0)</f>
        <v>Germany</v>
      </c>
    </row>
    <row r="3580" spans="1:15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  <c r="L3580" s="10" cm="1">
        <f t="array" ref="L3580">MEDIAN(IF(ds_salaries[experience_level]=ds_salaries[[#This Row],[experience_level]],ds_salaries[salary_in_usd]))</f>
        <v>70000</v>
      </c>
      <c r="M3580" s="10" t="str" cm="1">
        <f t="array" ref="M3580">_xlfn.IFS(ds_salaries[[#This Row],[remote_ratio]]=100,"Remote",ds_salaries[[#This Row],[remote_ratio]]=0,"Onsite",ds_salaries[[#This Row],[remote_ratio]]=50,"Hybrid")</f>
        <v>Remote</v>
      </c>
      <c r="N3580" s="10" t="str" cm="1">
        <f t="array" ref="N35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0" s="10" t="str">
        <f>VLOOKUP(ds_salaries[[#This Row],[employee_residence]],country_codes_wiki!A:B,2,0)</f>
        <v>United States</v>
      </c>
    </row>
    <row r="3581" spans="1:15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  <c r="L3581" s="10" cm="1">
        <f t="array" ref="L3581">MEDIAN(IF(ds_salaries[experience_level]=ds_salaries[[#This Row],[experience_level]],ds_salaries[salary_in_usd]))</f>
        <v>100000</v>
      </c>
      <c r="M3581" s="10" t="str" cm="1">
        <f t="array" ref="M3581">_xlfn.IFS(ds_salaries[[#This Row],[remote_ratio]]=100,"Remote",ds_salaries[[#This Row],[remote_ratio]]=0,"Onsite",ds_salaries[[#This Row],[remote_ratio]]=50,"Hybrid")</f>
        <v>Remote</v>
      </c>
      <c r="N3581" s="10" t="str" cm="1">
        <f t="array" ref="N35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1" s="10" t="str">
        <f>VLOOKUP(ds_salaries[[#This Row],[employee_residence]],country_codes_wiki!A:B,2,0)</f>
        <v>Great Britain</v>
      </c>
    </row>
    <row r="3582" spans="1:15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  <c r="L3582" s="10" cm="1">
        <f t="array" ref="L3582">MEDIAN(IF(ds_salaries[experience_level]=ds_salaries[[#This Row],[experience_level]],ds_salaries[salary_in_usd]))</f>
        <v>100000</v>
      </c>
      <c r="M3582" s="10" t="str" cm="1">
        <f t="array" ref="M3582">_xlfn.IFS(ds_salaries[[#This Row],[remote_ratio]]=100,"Remote",ds_salaries[[#This Row],[remote_ratio]]=0,"Onsite",ds_salaries[[#This Row],[remote_ratio]]=50,"Hybrid")</f>
        <v>Hybrid</v>
      </c>
      <c r="N3582" s="10" t="str" cm="1">
        <f t="array" ref="N35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2" s="10" t="str">
        <f>VLOOKUP(ds_salaries[[#This Row],[employee_residence]],country_codes_wiki!A:B,2,0)</f>
        <v>Singapore</v>
      </c>
    </row>
    <row r="3583" spans="1:15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  <c r="L3583" s="10" cm="1">
        <f t="array" ref="L3583">MEDIAN(IF(ds_salaries[experience_level]=ds_salaries[[#This Row],[experience_level]],ds_salaries[salary_in_usd]))</f>
        <v>70000</v>
      </c>
      <c r="M3583" s="10" t="str" cm="1">
        <f t="array" ref="M3583">_xlfn.IFS(ds_salaries[[#This Row],[remote_ratio]]=100,"Remote",ds_salaries[[#This Row],[remote_ratio]]=0,"Onsite",ds_salaries[[#This Row],[remote_ratio]]=50,"Hybrid")</f>
        <v>Hybrid</v>
      </c>
      <c r="N3583" s="10" t="str" cm="1">
        <f t="array" ref="N35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3" s="10" t="str">
        <f>VLOOKUP(ds_salaries[[#This Row],[employee_residence]],country_codes_wiki!A:B,2,0)</f>
        <v>India</v>
      </c>
    </row>
    <row r="3584" spans="1:15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  <c r="L3584" s="10" cm="1">
        <f t="array" ref="L3584">MEDIAN(IF(ds_salaries[experience_level]=ds_salaries[[#This Row],[experience_level]],ds_salaries[salary_in_usd]))</f>
        <v>146000</v>
      </c>
      <c r="M3584" s="10" t="str" cm="1">
        <f t="array" ref="M3584">_xlfn.IFS(ds_salaries[[#This Row],[remote_ratio]]=100,"Remote",ds_salaries[[#This Row],[remote_ratio]]=0,"Onsite",ds_salaries[[#This Row],[remote_ratio]]=50,"Hybrid")</f>
        <v>Onsite</v>
      </c>
      <c r="N3584" s="10" t="str" cm="1">
        <f t="array" ref="N35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4" s="10" t="str">
        <f>VLOOKUP(ds_salaries[[#This Row],[employee_residence]],country_codes_wiki!A:B,2,0)</f>
        <v>United States</v>
      </c>
    </row>
    <row r="3585" spans="1:15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  <c r="L3585" s="10" cm="1">
        <f t="array" ref="L3585">MEDIAN(IF(ds_salaries[experience_level]=ds_salaries[[#This Row],[experience_level]],ds_salaries[salary_in_usd]))</f>
        <v>146000</v>
      </c>
      <c r="M3585" s="10" t="str" cm="1">
        <f t="array" ref="M3585">_xlfn.IFS(ds_salaries[[#This Row],[remote_ratio]]=100,"Remote",ds_salaries[[#This Row],[remote_ratio]]=0,"Onsite",ds_salaries[[#This Row],[remote_ratio]]=50,"Hybrid")</f>
        <v>Remote</v>
      </c>
      <c r="N3585" s="10" t="str" cm="1">
        <f t="array" ref="N35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5" s="10" t="str">
        <f>VLOOKUP(ds_salaries[[#This Row],[employee_residence]],country_codes_wiki!A:B,2,0)</f>
        <v>United States</v>
      </c>
    </row>
    <row r="3586" spans="1:15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  <c r="L3586" s="10" cm="1">
        <f t="array" ref="L3586">MEDIAN(IF(ds_salaries[experience_level]=ds_salaries[[#This Row],[experience_level]],ds_salaries[salary_in_usd]))</f>
        <v>146000</v>
      </c>
      <c r="M3586" s="10" t="str" cm="1">
        <f t="array" ref="M3586">_xlfn.IFS(ds_salaries[[#This Row],[remote_ratio]]=100,"Remote",ds_salaries[[#This Row],[remote_ratio]]=0,"Onsite",ds_salaries[[#This Row],[remote_ratio]]=50,"Hybrid")</f>
        <v>Remote</v>
      </c>
      <c r="N3586" s="10" t="str" cm="1">
        <f t="array" ref="N35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6" s="10" t="str">
        <f>VLOOKUP(ds_salaries[[#This Row],[employee_residence]],country_codes_wiki!A:B,2,0)</f>
        <v>Brazil</v>
      </c>
    </row>
    <row r="3587" spans="1:15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  <c r="L3587" s="10" cm="1">
        <f t="array" ref="L3587">MEDIAN(IF(ds_salaries[experience_level]=ds_salaries[[#This Row],[experience_level]],ds_salaries[salary_in_usd]))</f>
        <v>100000</v>
      </c>
      <c r="M3587" s="10" t="str" cm="1">
        <f t="array" ref="M3587">_xlfn.IFS(ds_salaries[[#This Row],[remote_ratio]]=100,"Remote",ds_salaries[[#This Row],[remote_ratio]]=0,"Onsite",ds_salaries[[#This Row],[remote_ratio]]=50,"Hybrid")</f>
        <v>Remote</v>
      </c>
      <c r="N3587" s="10" t="str" cm="1">
        <f t="array" ref="N35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7" s="10" t="str">
        <f>VLOOKUP(ds_salaries[[#This Row],[employee_residence]],country_codes_wiki!A:B,2,0)</f>
        <v>United States</v>
      </c>
    </row>
    <row r="3588" spans="1:15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  <c r="L3588" s="10" cm="1">
        <f t="array" ref="L3588">MEDIAN(IF(ds_salaries[experience_level]=ds_salaries[[#This Row],[experience_level]],ds_salaries[salary_in_usd]))</f>
        <v>100000</v>
      </c>
      <c r="M3588" s="10" t="str" cm="1">
        <f t="array" ref="M3588">_xlfn.IFS(ds_salaries[[#This Row],[remote_ratio]]=100,"Remote",ds_salaries[[#This Row],[remote_ratio]]=0,"Onsite",ds_salaries[[#This Row],[remote_ratio]]=50,"Hybrid")</f>
        <v>Remote</v>
      </c>
      <c r="N3588" s="10" t="str" cm="1">
        <f t="array" ref="N35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8" s="10" t="str">
        <f>VLOOKUP(ds_salaries[[#This Row],[employee_residence]],country_codes_wiki!A:B,2,0)</f>
        <v>United States</v>
      </c>
    </row>
    <row r="3589" spans="1:15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  <c r="L3589" s="10" cm="1">
        <f t="array" ref="L3589">MEDIAN(IF(ds_salaries[experience_level]=ds_salaries[[#This Row],[experience_level]],ds_salaries[salary_in_usd]))</f>
        <v>146000</v>
      </c>
      <c r="M3589" s="10" t="str" cm="1">
        <f t="array" ref="M3589">_xlfn.IFS(ds_salaries[[#This Row],[remote_ratio]]=100,"Remote",ds_salaries[[#This Row],[remote_ratio]]=0,"Onsite",ds_salaries[[#This Row],[remote_ratio]]=50,"Hybrid")</f>
        <v>Remote</v>
      </c>
      <c r="N3589" s="10" t="str" cm="1">
        <f t="array" ref="N358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89" s="10" t="str">
        <f>VLOOKUP(ds_salaries[[#This Row],[employee_residence]],country_codes_wiki!A:B,2,0)</f>
        <v>United States</v>
      </c>
    </row>
    <row r="3590" spans="1:15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  <c r="L3590" s="10" cm="1">
        <f t="array" ref="L3590">MEDIAN(IF(ds_salaries[experience_level]=ds_salaries[[#This Row],[experience_level]],ds_salaries[salary_in_usd]))</f>
        <v>100000</v>
      </c>
      <c r="M3590" s="10" t="str" cm="1">
        <f t="array" ref="M3590">_xlfn.IFS(ds_salaries[[#This Row],[remote_ratio]]=100,"Remote",ds_salaries[[#This Row],[remote_ratio]]=0,"Onsite",ds_salaries[[#This Row],[remote_ratio]]=50,"Hybrid")</f>
        <v>Remote</v>
      </c>
      <c r="N3590" s="10" t="str" cm="1">
        <f t="array" ref="N35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0" s="10" t="str">
        <f>VLOOKUP(ds_salaries[[#This Row],[employee_residence]],country_codes_wiki!A:B,2,0)</f>
        <v>United States</v>
      </c>
    </row>
    <row r="3591" spans="1:15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  <c r="L3591" s="10" cm="1">
        <f t="array" ref="L3591">MEDIAN(IF(ds_salaries[experience_level]=ds_salaries[[#This Row],[experience_level]],ds_salaries[salary_in_usd]))</f>
        <v>70000</v>
      </c>
      <c r="M3591" s="10" t="str" cm="1">
        <f t="array" ref="M3591">_xlfn.IFS(ds_salaries[[#This Row],[remote_ratio]]=100,"Remote",ds_salaries[[#This Row],[remote_ratio]]=0,"Onsite",ds_salaries[[#This Row],[remote_ratio]]=50,"Hybrid")</f>
        <v>Remote</v>
      </c>
      <c r="N3591" s="10" t="str" cm="1">
        <f t="array" ref="N35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1" s="10" t="str">
        <f>VLOOKUP(ds_salaries[[#This Row],[employee_residence]],country_codes_wiki!A:B,2,0)</f>
        <v>India</v>
      </c>
    </row>
    <row r="3592" spans="1:15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  <c r="L3592" s="10" cm="1">
        <f t="array" ref="L3592">MEDIAN(IF(ds_salaries[experience_level]=ds_salaries[[#This Row],[experience_level]],ds_salaries[salary_in_usd]))</f>
        <v>146000</v>
      </c>
      <c r="M3592" s="10" t="str" cm="1">
        <f t="array" ref="M3592">_xlfn.IFS(ds_salaries[[#This Row],[remote_ratio]]=100,"Remote",ds_salaries[[#This Row],[remote_ratio]]=0,"Onsite",ds_salaries[[#This Row],[remote_ratio]]=50,"Hybrid")</f>
        <v>Hybrid</v>
      </c>
      <c r="N3592" s="10" t="str" cm="1">
        <f t="array" ref="N35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2" s="10" t="str">
        <f>VLOOKUP(ds_salaries[[#This Row],[employee_residence]],country_codes_wiki!A:B,2,0)</f>
        <v>Portugal</v>
      </c>
    </row>
    <row r="3593" spans="1:15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  <c r="L3593" s="10" cm="1">
        <f t="array" ref="L3593">MEDIAN(IF(ds_salaries[experience_level]=ds_salaries[[#This Row],[experience_level]],ds_salaries[salary_in_usd]))</f>
        <v>70000</v>
      </c>
      <c r="M3593" s="10" t="str" cm="1">
        <f t="array" ref="M3593">_xlfn.IFS(ds_salaries[[#This Row],[remote_ratio]]=100,"Remote",ds_salaries[[#This Row],[remote_ratio]]=0,"Onsite",ds_salaries[[#This Row],[remote_ratio]]=50,"Hybrid")</f>
        <v>Remote</v>
      </c>
      <c r="N3593" s="10" t="str" cm="1">
        <f t="array" ref="N35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3" s="10" t="str">
        <f>VLOOKUP(ds_salaries[[#This Row],[employee_residence]],country_codes_wiki!A:B,2,0)</f>
        <v>United States</v>
      </c>
    </row>
    <row r="3594" spans="1:15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  <c r="L3594" s="10" cm="1">
        <f t="array" ref="L3594">MEDIAN(IF(ds_salaries[experience_level]=ds_salaries[[#This Row],[experience_level]],ds_salaries[salary_in_usd]))</f>
        <v>100000</v>
      </c>
      <c r="M3594" s="10" t="str" cm="1">
        <f t="array" ref="M3594">_xlfn.IFS(ds_salaries[[#This Row],[remote_ratio]]=100,"Remote",ds_salaries[[#This Row],[remote_ratio]]=0,"Onsite",ds_salaries[[#This Row],[remote_ratio]]=50,"Hybrid")</f>
        <v>Hybrid</v>
      </c>
      <c r="N3594" s="10" t="str" cm="1">
        <f t="array" ref="N35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4" s="10" t="str">
        <f>VLOOKUP(ds_salaries[[#This Row],[employee_residence]],country_codes_wiki!A:B,2,0)</f>
        <v>France</v>
      </c>
    </row>
    <row r="3595" spans="1:15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  <c r="L3595" s="10" cm="1">
        <f t="array" ref="L3595">MEDIAN(IF(ds_salaries[experience_level]=ds_salaries[[#This Row],[experience_level]],ds_salaries[salary_in_usd]))</f>
        <v>70000</v>
      </c>
      <c r="M3595" s="10" t="str" cm="1">
        <f t="array" ref="M3595">_xlfn.IFS(ds_salaries[[#This Row],[remote_ratio]]=100,"Remote",ds_salaries[[#This Row],[remote_ratio]]=0,"Onsite",ds_salaries[[#This Row],[remote_ratio]]=50,"Hybrid")</f>
        <v>Onsite</v>
      </c>
      <c r="N3595" s="10" t="str" cm="1">
        <f t="array" ref="N35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5" s="10" t="str">
        <f>VLOOKUP(ds_salaries[[#This Row],[employee_residence]],country_codes_wiki!A:B,2,0)</f>
        <v>India</v>
      </c>
    </row>
    <row r="3596" spans="1:15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  <c r="L3596" s="10" cm="1">
        <f t="array" ref="L3596">MEDIAN(IF(ds_salaries[experience_level]=ds_salaries[[#This Row],[experience_level]],ds_salaries[salary_in_usd]))</f>
        <v>146000</v>
      </c>
      <c r="M3596" s="10" t="str" cm="1">
        <f t="array" ref="M3596">_xlfn.IFS(ds_salaries[[#This Row],[remote_ratio]]=100,"Remote",ds_salaries[[#This Row],[remote_ratio]]=0,"Onsite",ds_salaries[[#This Row],[remote_ratio]]=50,"Hybrid")</f>
        <v>Onsite</v>
      </c>
      <c r="N3596" s="10" t="str" cm="1">
        <f t="array" ref="N35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6" s="10" t="str">
        <f>VLOOKUP(ds_salaries[[#This Row],[employee_residence]],country_codes_wiki!A:B,2,0)</f>
        <v>Mexico</v>
      </c>
    </row>
    <row r="3597" spans="1:15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  <c r="L3597" s="10" cm="1">
        <f t="array" ref="L3597">MEDIAN(IF(ds_salaries[experience_level]=ds_salaries[[#This Row],[experience_level]],ds_salaries[salary_in_usd]))</f>
        <v>146000</v>
      </c>
      <c r="M3597" s="10" t="str" cm="1">
        <f t="array" ref="M3597">_xlfn.IFS(ds_salaries[[#This Row],[remote_ratio]]=100,"Remote",ds_salaries[[#This Row],[remote_ratio]]=0,"Onsite",ds_salaries[[#This Row],[remote_ratio]]=50,"Hybrid")</f>
        <v>Remote</v>
      </c>
      <c r="N3597" s="10" t="str" cm="1">
        <f t="array" ref="N35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7" s="10" t="str">
        <f>VLOOKUP(ds_salaries[[#This Row],[employee_residence]],country_codes_wiki!A:B,2,0)</f>
        <v>United States</v>
      </c>
    </row>
    <row r="3598" spans="1:15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  <c r="L3598" s="10" cm="1">
        <f t="array" ref="L3598">MEDIAN(IF(ds_salaries[experience_level]=ds_salaries[[#This Row],[experience_level]],ds_salaries[salary_in_usd]))</f>
        <v>146000</v>
      </c>
      <c r="M3598" s="10" t="str" cm="1">
        <f t="array" ref="M3598">_xlfn.IFS(ds_salaries[[#This Row],[remote_ratio]]=100,"Remote",ds_salaries[[#This Row],[remote_ratio]]=0,"Onsite",ds_salaries[[#This Row],[remote_ratio]]=50,"Hybrid")</f>
        <v>Hybrid</v>
      </c>
      <c r="N3598" s="10" t="str" cm="1">
        <f t="array" ref="N359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8" s="10" t="str">
        <f>VLOOKUP(ds_salaries[[#This Row],[employee_residence]],country_codes_wiki!A:B,2,0)</f>
        <v>Great Britain</v>
      </c>
    </row>
    <row r="3599" spans="1:15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  <c r="L3599" s="10" cm="1">
        <f t="array" ref="L3599">MEDIAN(IF(ds_salaries[experience_level]=ds_salaries[[#This Row],[experience_level]],ds_salaries[salary_in_usd]))</f>
        <v>100000</v>
      </c>
      <c r="M3599" s="10" t="str" cm="1">
        <f t="array" ref="M3599">_xlfn.IFS(ds_salaries[[#This Row],[remote_ratio]]=100,"Remote",ds_salaries[[#This Row],[remote_ratio]]=0,"Onsite",ds_salaries[[#This Row],[remote_ratio]]=50,"Hybrid")</f>
        <v>Onsite</v>
      </c>
      <c r="N3599" s="10" t="str" cm="1">
        <f t="array" ref="N35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599" s="10" t="str">
        <f>VLOOKUP(ds_salaries[[#This Row],[employee_residence]],country_codes_wiki!A:B,2,0)</f>
        <v>Türkiye</v>
      </c>
    </row>
    <row r="3600" spans="1:15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  <c r="L3600" s="10" cm="1">
        <f t="array" ref="L3600">MEDIAN(IF(ds_salaries[experience_level]=ds_salaries[[#This Row],[experience_level]],ds_salaries[salary_in_usd]))</f>
        <v>70000</v>
      </c>
      <c r="M3600" s="10" t="str" cm="1">
        <f t="array" ref="M3600">_xlfn.IFS(ds_salaries[[#This Row],[remote_ratio]]=100,"Remote",ds_salaries[[#This Row],[remote_ratio]]=0,"Onsite",ds_salaries[[#This Row],[remote_ratio]]=50,"Hybrid")</f>
        <v>Hybrid</v>
      </c>
      <c r="N3600" s="10" t="str" cm="1">
        <f t="array" ref="N36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0" s="10" t="str">
        <f>VLOOKUP(ds_salaries[[#This Row],[employee_residence]],country_codes_wiki!A:B,2,0)</f>
        <v>France</v>
      </c>
    </row>
    <row r="3601" spans="1:15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  <c r="L3601" s="10" cm="1">
        <f t="array" ref="L3601">MEDIAN(IF(ds_salaries[experience_level]=ds_salaries[[#This Row],[experience_level]],ds_salaries[salary_in_usd]))</f>
        <v>100000</v>
      </c>
      <c r="M3601" s="10" t="str" cm="1">
        <f t="array" ref="M3601">_xlfn.IFS(ds_salaries[[#This Row],[remote_ratio]]=100,"Remote",ds_salaries[[#This Row],[remote_ratio]]=0,"Onsite",ds_salaries[[#This Row],[remote_ratio]]=50,"Hybrid")</f>
        <v>Hybrid</v>
      </c>
      <c r="N3601" s="10" t="str" cm="1">
        <f t="array" ref="N36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1" s="10" t="str">
        <f>VLOOKUP(ds_salaries[[#This Row],[employee_residence]],country_codes_wiki!A:B,2,0)</f>
        <v>Great Britain</v>
      </c>
    </row>
    <row r="3602" spans="1:15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  <c r="L3602" s="10" cm="1">
        <f t="array" ref="L3602">MEDIAN(IF(ds_salaries[experience_level]=ds_salaries[[#This Row],[experience_level]],ds_salaries[salary_in_usd]))</f>
        <v>70000</v>
      </c>
      <c r="M3602" s="10" t="str" cm="1">
        <f t="array" ref="M3602">_xlfn.IFS(ds_salaries[[#This Row],[remote_ratio]]=100,"Remote",ds_salaries[[#This Row],[remote_ratio]]=0,"Onsite",ds_salaries[[#This Row],[remote_ratio]]=50,"Hybrid")</f>
        <v>Remote</v>
      </c>
      <c r="N3602" s="10" t="str" cm="1">
        <f t="array" ref="N36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2" s="10" t="str">
        <f>VLOOKUP(ds_salaries[[#This Row],[employee_residence]],country_codes_wiki!A:B,2,0)</f>
        <v>United States</v>
      </c>
    </row>
    <row r="3603" spans="1:15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  <c r="L3603" s="10" cm="1">
        <f t="array" ref="L3603">MEDIAN(IF(ds_salaries[experience_level]=ds_salaries[[#This Row],[experience_level]],ds_salaries[salary_in_usd]))</f>
        <v>146000</v>
      </c>
      <c r="M3603" s="10" t="str" cm="1">
        <f t="array" ref="M3603">_xlfn.IFS(ds_salaries[[#This Row],[remote_ratio]]=100,"Remote",ds_salaries[[#This Row],[remote_ratio]]=0,"Onsite",ds_salaries[[#This Row],[remote_ratio]]=50,"Hybrid")</f>
        <v>Hybrid</v>
      </c>
      <c r="N3603" s="10" t="str" cm="1">
        <f t="array" ref="N36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3" s="10" t="str">
        <f>VLOOKUP(ds_salaries[[#This Row],[employee_residence]],country_codes_wiki!A:B,2,0)</f>
        <v>Canada</v>
      </c>
    </row>
    <row r="3604" spans="1:15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  <c r="L3604" s="10" cm="1">
        <f t="array" ref="L3604">MEDIAN(IF(ds_salaries[experience_level]=ds_salaries[[#This Row],[experience_level]],ds_salaries[salary_in_usd]))</f>
        <v>146000</v>
      </c>
      <c r="M3604" s="10" t="str" cm="1">
        <f t="array" ref="M3604">_xlfn.IFS(ds_salaries[[#This Row],[remote_ratio]]=100,"Remote",ds_salaries[[#This Row],[remote_ratio]]=0,"Onsite",ds_salaries[[#This Row],[remote_ratio]]=50,"Hybrid")</f>
        <v>Remote</v>
      </c>
      <c r="N3604" s="10" t="str" cm="1">
        <f t="array" ref="N36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4" s="10" t="str">
        <f>VLOOKUP(ds_salaries[[#This Row],[employee_residence]],country_codes_wiki!A:B,2,0)</f>
        <v>United States</v>
      </c>
    </row>
    <row r="3605" spans="1:15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  <c r="L3605" s="10" cm="1">
        <f t="array" ref="L3605">MEDIAN(IF(ds_salaries[experience_level]=ds_salaries[[#This Row],[experience_level]],ds_salaries[salary_in_usd]))</f>
        <v>100000</v>
      </c>
      <c r="M3605" s="10" t="str" cm="1">
        <f t="array" ref="M3605">_xlfn.IFS(ds_salaries[[#This Row],[remote_ratio]]=100,"Remote",ds_salaries[[#This Row],[remote_ratio]]=0,"Onsite",ds_salaries[[#This Row],[remote_ratio]]=50,"Hybrid")</f>
        <v>Remote</v>
      </c>
      <c r="N3605" s="10" t="str" cm="1">
        <f t="array" ref="N36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5" s="10" t="str">
        <f>VLOOKUP(ds_salaries[[#This Row],[employee_residence]],country_codes_wiki!A:B,2,0)</f>
        <v>United States</v>
      </c>
    </row>
    <row r="3606" spans="1:15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  <c r="L3606" s="10" cm="1">
        <f t="array" ref="L3606">MEDIAN(IF(ds_salaries[experience_level]=ds_salaries[[#This Row],[experience_level]],ds_salaries[salary_in_usd]))</f>
        <v>146000</v>
      </c>
      <c r="M3606" s="10" t="str" cm="1">
        <f t="array" ref="M3606">_xlfn.IFS(ds_salaries[[#This Row],[remote_ratio]]=100,"Remote",ds_salaries[[#This Row],[remote_ratio]]=0,"Onsite",ds_salaries[[#This Row],[remote_ratio]]=50,"Hybrid")</f>
        <v>Remote</v>
      </c>
      <c r="N3606" s="10" t="str" cm="1">
        <f t="array" ref="N36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6" s="10" t="str">
        <f>VLOOKUP(ds_salaries[[#This Row],[employee_residence]],country_codes_wiki!A:B,2,0)</f>
        <v>Canada</v>
      </c>
    </row>
    <row r="3607" spans="1:15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  <c r="L3607" s="10" cm="1">
        <f t="array" ref="L3607">MEDIAN(IF(ds_salaries[experience_level]=ds_salaries[[#This Row],[experience_level]],ds_salaries[salary_in_usd]))</f>
        <v>70000</v>
      </c>
      <c r="M3607" s="10" t="str" cm="1">
        <f t="array" ref="M3607">_xlfn.IFS(ds_salaries[[#This Row],[remote_ratio]]=100,"Remote",ds_salaries[[#This Row],[remote_ratio]]=0,"Onsite",ds_salaries[[#This Row],[remote_ratio]]=50,"Hybrid")</f>
        <v>Hybrid</v>
      </c>
      <c r="N3607" s="10" t="str" cm="1">
        <f t="array" ref="N36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7" s="10" t="str">
        <f>VLOOKUP(ds_salaries[[#This Row],[employee_residence]],country_codes_wiki!A:B,2,0)</f>
        <v>India</v>
      </c>
    </row>
    <row r="3608" spans="1:15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  <c r="L3608" s="10" cm="1">
        <f t="array" ref="L3608">MEDIAN(IF(ds_salaries[experience_level]=ds_salaries[[#This Row],[experience_level]],ds_salaries[salary_in_usd]))</f>
        <v>70000</v>
      </c>
      <c r="M3608" s="10" t="str" cm="1">
        <f t="array" ref="M3608">_xlfn.IFS(ds_salaries[[#This Row],[remote_ratio]]=100,"Remote",ds_salaries[[#This Row],[remote_ratio]]=0,"Onsite",ds_salaries[[#This Row],[remote_ratio]]=50,"Hybrid")</f>
        <v>Hybrid</v>
      </c>
      <c r="N3608" s="10" t="str" cm="1">
        <f t="array" ref="N36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8" s="10" t="str">
        <f>VLOOKUP(ds_salaries[[#This Row],[employee_residence]],country_codes_wiki!A:B,2,0)</f>
        <v>Netherlands, Kingdom of the</v>
      </c>
    </row>
    <row r="3609" spans="1:15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  <c r="L3609" s="10" cm="1">
        <f t="array" ref="L3609">MEDIAN(IF(ds_salaries[experience_level]=ds_salaries[[#This Row],[experience_level]],ds_salaries[salary_in_usd]))</f>
        <v>100000</v>
      </c>
      <c r="M3609" s="10" t="str" cm="1">
        <f t="array" ref="M3609">_xlfn.IFS(ds_salaries[[#This Row],[remote_ratio]]=100,"Remote",ds_salaries[[#This Row],[remote_ratio]]=0,"Onsite",ds_salaries[[#This Row],[remote_ratio]]=50,"Hybrid")</f>
        <v>Onsite</v>
      </c>
      <c r="N3609" s="10" t="str" cm="1">
        <f t="array" ref="N36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09" s="10" t="str">
        <f>VLOOKUP(ds_salaries[[#This Row],[employee_residence]],country_codes_wiki!A:B,2,0)</f>
        <v>United Arab Emirates</v>
      </c>
    </row>
    <row r="3610" spans="1:15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  <c r="L3610" s="10" cm="1">
        <f t="array" ref="L3610">MEDIAN(IF(ds_salaries[experience_level]=ds_salaries[[#This Row],[experience_level]],ds_salaries[salary_in_usd]))</f>
        <v>100000</v>
      </c>
      <c r="M3610" s="10" t="str" cm="1">
        <f t="array" ref="M3610">_xlfn.IFS(ds_salaries[[#This Row],[remote_ratio]]=100,"Remote",ds_salaries[[#This Row],[remote_ratio]]=0,"Onsite",ds_salaries[[#This Row],[remote_ratio]]=50,"Hybrid")</f>
        <v>Remote</v>
      </c>
      <c r="N3610" s="10" t="str" cm="1">
        <f t="array" ref="N36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0" s="10" t="str">
        <f>VLOOKUP(ds_salaries[[#This Row],[employee_residence]],country_codes_wiki!A:B,2,0)</f>
        <v>Canada</v>
      </c>
    </row>
    <row r="3611" spans="1:15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  <c r="L3611" s="10" cm="1">
        <f t="array" ref="L3611">MEDIAN(IF(ds_salaries[experience_level]=ds_salaries[[#This Row],[experience_level]],ds_salaries[salary_in_usd]))</f>
        <v>146000</v>
      </c>
      <c r="M3611" s="10" t="str" cm="1">
        <f t="array" ref="M3611">_xlfn.IFS(ds_salaries[[#This Row],[remote_ratio]]=100,"Remote",ds_salaries[[#This Row],[remote_ratio]]=0,"Onsite",ds_salaries[[#This Row],[remote_ratio]]=50,"Hybrid")</f>
        <v>Onsite</v>
      </c>
      <c r="N3611" s="10" t="str" cm="1">
        <f t="array" ref="N36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1" s="10" t="str">
        <f>VLOOKUP(ds_salaries[[#This Row],[employee_residence]],country_codes_wiki!A:B,2,0)</f>
        <v>Japan</v>
      </c>
    </row>
    <row r="3612" spans="1:15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  <c r="L3612" s="10" cm="1">
        <f t="array" ref="L3612">MEDIAN(IF(ds_salaries[experience_level]=ds_salaries[[#This Row],[experience_level]],ds_salaries[salary_in_usd]))</f>
        <v>100000</v>
      </c>
      <c r="M3612" s="10" t="str" cm="1">
        <f t="array" ref="M3612">_xlfn.IFS(ds_salaries[[#This Row],[remote_ratio]]=100,"Remote",ds_salaries[[#This Row],[remote_ratio]]=0,"Onsite",ds_salaries[[#This Row],[remote_ratio]]=50,"Hybrid")</f>
        <v>Onsite</v>
      </c>
      <c r="N3612" s="10" t="str" cm="1">
        <f t="array" ref="N361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2" s="10" t="str">
        <f>VLOOKUP(ds_salaries[[#This Row],[employee_residence]],country_codes_wiki!A:B,2,0)</f>
        <v>United States</v>
      </c>
    </row>
    <row r="3613" spans="1:15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  <c r="L3613" s="10" cm="1">
        <f t="array" ref="L3613">MEDIAN(IF(ds_salaries[experience_level]=ds_salaries[[#This Row],[experience_level]],ds_salaries[salary_in_usd]))</f>
        <v>100000</v>
      </c>
      <c r="M3613" s="10" t="str" cm="1">
        <f t="array" ref="M3613">_xlfn.IFS(ds_salaries[[#This Row],[remote_ratio]]=100,"Remote",ds_salaries[[#This Row],[remote_ratio]]=0,"Onsite",ds_salaries[[#This Row],[remote_ratio]]=50,"Hybrid")</f>
        <v>Remote</v>
      </c>
      <c r="N3613" s="10" t="str" cm="1">
        <f t="array" ref="N36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3" s="10" t="str">
        <f>VLOOKUP(ds_salaries[[#This Row],[employee_residence]],country_codes_wiki!A:B,2,0)</f>
        <v>United States</v>
      </c>
    </row>
    <row r="3614" spans="1:15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  <c r="L3614" s="10" cm="1">
        <f t="array" ref="L3614">MEDIAN(IF(ds_salaries[experience_level]=ds_salaries[[#This Row],[experience_level]],ds_salaries[salary_in_usd]))</f>
        <v>146000</v>
      </c>
      <c r="M3614" s="10" t="str" cm="1">
        <f t="array" ref="M3614">_xlfn.IFS(ds_salaries[[#This Row],[remote_ratio]]=100,"Remote",ds_salaries[[#This Row],[remote_ratio]]=0,"Onsite",ds_salaries[[#This Row],[remote_ratio]]=50,"Hybrid")</f>
        <v>Remote</v>
      </c>
      <c r="N3614" s="10" t="str" cm="1">
        <f t="array" ref="N36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4" s="10" t="str">
        <f>VLOOKUP(ds_salaries[[#This Row],[employee_residence]],country_codes_wiki!A:B,2,0)</f>
        <v>United States</v>
      </c>
    </row>
    <row r="3615" spans="1:15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  <c r="L3615" s="10" cm="1">
        <f t="array" ref="L3615">MEDIAN(IF(ds_salaries[experience_level]=ds_salaries[[#This Row],[experience_level]],ds_salaries[salary_in_usd]))</f>
        <v>146000</v>
      </c>
      <c r="M3615" s="10" t="str" cm="1">
        <f t="array" ref="M3615">_xlfn.IFS(ds_salaries[[#This Row],[remote_ratio]]=100,"Remote",ds_salaries[[#This Row],[remote_ratio]]=0,"Onsite",ds_salaries[[#This Row],[remote_ratio]]=50,"Hybrid")</f>
        <v>Hybrid</v>
      </c>
      <c r="N3615" s="10" t="str" cm="1">
        <f t="array" ref="N36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5" s="10" t="str">
        <f>VLOOKUP(ds_salaries[[#This Row],[employee_residence]],country_codes_wiki!A:B,2,0)</f>
        <v>Great Britain</v>
      </c>
    </row>
    <row r="3616" spans="1:15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  <c r="L3616" s="10" cm="1">
        <f t="array" ref="L3616">MEDIAN(IF(ds_salaries[experience_level]=ds_salaries[[#This Row],[experience_level]],ds_salaries[salary_in_usd]))</f>
        <v>146000</v>
      </c>
      <c r="M3616" s="10" t="str" cm="1">
        <f t="array" ref="M3616">_xlfn.IFS(ds_salaries[[#This Row],[remote_ratio]]=100,"Remote",ds_salaries[[#This Row],[remote_ratio]]=0,"Onsite",ds_salaries[[#This Row],[remote_ratio]]=50,"Hybrid")</f>
        <v>Remote</v>
      </c>
      <c r="N3616" s="10" t="str" cm="1">
        <f t="array" ref="N36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6" s="10" t="str">
        <f>VLOOKUP(ds_salaries[[#This Row],[employee_residence]],country_codes_wiki!A:B,2,0)</f>
        <v>United States</v>
      </c>
    </row>
    <row r="3617" spans="1:15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  <c r="L3617" s="10" cm="1">
        <f t="array" ref="L3617">MEDIAN(IF(ds_salaries[experience_level]=ds_salaries[[#This Row],[experience_level]],ds_salaries[salary_in_usd]))</f>
        <v>146000</v>
      </c>
      <c r="M3617" s="10" t="str" cm="1">
        <f t="array" ref="M3617">_xlfn.IFS(ds_salaries[[#This Row],[remote_ratio]]=100,"Remote",ds_salaries[[#This Row],[remote_ratio]]=0,"Onsite",ds_salaries[[#This Row],[remote_ratio]]=50,"Hybrid")</f>
        <v>Remote</v>
      </c>
      <c r="N3617" s="10" t="str" cm="1">
        <f t="array" ref="N36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7" s="10" t="str">
        <f>VLOOKUP(ds_salaries[[#This Row],[employee_residence]],country_codes_wiki!A:B,2,0)</f>
        <v>United States</v>
      </c>
    </row>
    <row r="3618" spans="1:15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  <c r="L3618" s="10" cm="1">
        <f t="array" ref="L3618">MEDIAN(IF(ds_salaries[experience_level]=ds_salaries[[#This Row],[experience_level]],ds_salaries[salary_in_usd]))</f>
        <v>100000</v>
      </c>
      <c r="M3618" s="10" t="str" cm="1">
        <f t="array" ref="M3618">_xlfn.IFS(ds_salaries[[#This Row],[remote_ratio]]=100,"Remote",ds_salaries[[#This Row],[remote_ratio]]=0,"Onsite",ds_salaries[[#This Row],[remote_ratio]]=50,"Hybrid")</f>
        <v>Remote</v>
      </c>
      <c r="N3618" s="10" t="str" cm="1">
        <f t="array" ref="N361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8" s="10" t="str">
        <f>VLOOKUP(ds_salaries[[#This Row],[employee_residence]],country_codes_wiki!A:B,2,0)</f>
        <v>United States</v>
      </c>
    </row>
    <row r="3619" spans="1:15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  <c r="L3619" s="10" cm="1">
        <f t="array" ref="L3619">MEDIAN(IF(ds_salaries[experience_level]=ds_salaries[[#This Row],[experience_level]],ds_salaries[salary_in_usd]))</f>
        <v>100000</v>
      </c>
      <c r="M3619" s="10" t="str" cm="1">
        <f t="array" ref="M3619">_xlfn.IFS(ds_salaries[[#This Row],[remote_ratio]]=100,"Remote",ds_salaries[[#This Row],[remote_ratio]]=0,"Onsite",ds_salaries[[#This Row],[remote_ratio]]=50,"Hybrid")</f>
        <v>Onsite</v>
      </c>
      <c r="N3619" s="10" t="str" cm="1">
        <f t="array" ref="N36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19" s="10" t="str">
        <f>VLOOKUP(ds_salaries[[#This Row],[employee_residence]],country_codes_wiki!A:B,2,0)</f>
        <v>Germany</v>
      </c>
    </row>
    <row r="3620" spans="1:15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  <c r="L3620" s="10" cm="1">
        <f t="array" ref="L3620">MEDIAN(IF(ds_salaries[experience_level]=ds_salaries[[#This Row],[experience_level]],ds_salaries[salary_in_usd]))</f>
        <v>70000</v>
      </c>
      <c r="M3620" s="10" t="str" cm="1">
        <f t="array" ref="M3620">_xlfn.IFS(ds_salaries[[#This Row],[remote_ratio]]=100,"Remote",ds_salaries[[#This Row],[remote_ratio]]=0,"Onsite",ds_salaries[[#This Row],[remote_ratio]]=50,"Hybrid")</f>
        <v>Remote</v>
      </c>
      <c r="N3620" s="10" t="str" cm="1">
        <f t="array" ref="N36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0" s="10" t="str">
        <f>VLOOKUP(ds_salaries[[#This Row],[employee_residence]],country_codes_wiki!A:B,2,0)</f>
        <v>United States</v>
      </c>
    </row>
    <row r="3621" spans="1:15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  <c r="L3621" s="10" cm="1">
        <f t="array" ref="L3621">MEDIAN(IF(ds_salaries[experience_level]=ds_salaries[[#This Row],[experience_level]],ds_salaries[salary_in_usd]))</f>
        <v>146000</v>
      </c>
      <c r="M3621" s="10" t="str" cm="1">
        <f t="array" ref="M3621">_xlfn.IFS(ds_salaries[[#This Row],[remote_ratio]]=100,"Remote",ds_salaries[[#This Row],[remote_ratio]]=0,"Onsite",ds_salaries[[#This Row],[remote_ratio]]=50,"Hybrid")</f>
        <v>Hybrid</v>
      </c>
      <c r="N3621" s="10" t="str" cm="1">
        <f t="array" ref="N36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1" s="10" t="str">
        <f>VLOOKUP(ds_salaries[[#This Row],[employee_residence]],country_codes_wiki!A:B,2,0)</f>
        <v>United States</v>
      </c>
    </row>
    <row r="3622" spans="1:15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  <c r="L3622" s="10" cm="1">
        <f t="array" ref="L3622">MEDIAN(IF(ds_salaries[experience_level]=ds_salaries[[#This Row],[experience_level]],ds_salaries[salary_in_usd]))</f>
        <v>100000</v>
      </c>
      <c r="M3622" s="10" t="str" cm="1">
        <f t="array" ref="M3622">_xlfn.IFS(ds_salaries[[#This Row],[remote_ratio]]=100,"Remote",ds_salaries[[#This Row],[remote_ratio]]=0,"Onsite",ds_salaries[[#This Row],[remote_ratio]]=50,"Hybrid")</f>
        <v>Remote</v>
      </c>
      <c r="N3622" s="10" t="str" cm="1">
        <f t="array" ref="N3622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622" s="10" t="str">
        <f>VLOOKUP(ds_salaries[[#This Row],[employee_residence]],country_codes_wiki!A:B,2,0)</f>
        <v>Netherlands, Kingdom of the</v>
      </c>
    </row>
    <row r="3623" spans="1:15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  <c r="L3623" s="10" cm="1">
        <f t="array" ref="L3623">MEDIAN(IF(ds_salaries[experience_level]=ds_salaries[[#This Row],[experience_level]],ds_salaries[salary_in_usd]))</f>
        <v>70000</v>
      </c>
      <c r="M3623" s="10" t="str" cm="1">
        <f t="array" ref="M3623">_xlfn.IFS(ds_salaries[[#This Row],[remote_ratio]]=100,"Remote",ds_salaries[[#This Row],[remote_ratio]]=0,"Onsite",ds_salaries[[#This Row],[remote_ratio]]=50,"Hybrid")</f>
        <v>Onsite</v>
      </c>
      <c r="N3623" s="10" t="str" cm="1">
        <f t="array" ref="N362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3" s="10" t="str">
        <f>VLOOKUP(ds_salaries[[#This Row],[employee_residence]],country_codes_wiki!A:B,2,0)</f>
        <v>Jersey</v>
      </c>
    </row>
    <row r="3624" spans="1:15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  <c r="L3624" s="10" cm="1">
        <f t="array" ref="L3624">MEDIAN(IF(ds_salaries[experience_level]=ds_salaries[[#This Row],[experience_level]],ds_salaries[salary_in_usd]))</f>
        <v>100000</v>
      </c>
      <c r="M3624" s="10" t="str" cm="1">
        <f t="array" ref="M3624">_xlfn.IFS(ds_salaries[[#This Row],[remote_ratio]]=100,"Remote",ds_salaries[[#This Row],[remote_ratio]]=0,"Onsite",ds_salaries[[#This Row],[remote_ratio]]=50,"Hybrid")</f>
        <v>Remote</v>
      </c>
      <c r="N3624" s="10" t="str" cm="1">
        <f t="array" ref="N36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4" s="10" t="str">
        <f>VLOOKUP(ds_salaries[[#This Row],[employee_residence]],country_codes_wiki!A:B,2,0)</f>
        <v>United States</v>
      </c>
    </row>
    <row r="3625" spans="1:15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  <c r="L3625" s="10" cm="1">
        <f t="array" ref="L3625">MEDIAN(IF(ds_salaries[experience_level]=ds_salaries[[#This Row],[experience_level]],ds_salaries[salary_in_usd]))</f>
        <v>146000</v>
      </c>
      <c r="M3625" s="10" t="str" cm="1">
        <f t="array" ref="M3625">_xlfn.IFS(ds_salaries[[#This Row],[remote_ratio]]=100,"Remote",ds_salaries[[#This Row],[remote_ratio]]=0,"Onsite",ds_salaries[[#This Row],[remote_ratio]]=50,"Hybrid")</f>
        <v>Hybrid</v>
      </c>
      <c r="N3625" s="10" t="str" cm="1">
        <f t="array" ref="N36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5" s="10" t="str">
        <f>VLOOKUP(ds_salaries[[#This Row],[employee_residence]],country_codes_wiki!A:B,2,0)</f>
        <v>United States</v>
      </c>
    </row>
    <row r="3626" spans="1:15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  <c r="L3626" s="10" cm="1">
        <f t="array" ref="L3626">MEDIAN(IF(ds_salaries[experience_level]=ds_salaries[[#This Row],[experience_level]],ds_salaries[salary_in_usd]))</f>
        <v>146000</v>
      </c>
      <c r="M3626" s="10" t="str" cm="1">
        <f t="array" ref="M3626">_xlfn.IFS(ds_salaries[[#This Row],[remote_ratio]]=100,"Remote",ds_salaries[[#This Row],[remote_ratio]]=0,"Onsite",ds_salaries[[#This Row],[remote_ratio]]=50,"Hybrid")</f>
        <v>Hybrid</v>
      </c>
      <c r="N3626" s="10" t="str" cm="1">
        <f t="array" ref="N36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6" s="10" t="str">
        <f>VLOOKUP(ds_salaries[[#This Row],[employee_residence]],country_codes_wiki!A:B,2,0)</f>
        <v>Türkiye</v>
      </c>
    </row>
    <row r="3627" spans="1:15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  <c r="L3627" s="10" cm="1">
        <f t="array" ref="L3627">MEDIAN(IF(ds_salaries[experience_level]=ds_salaries[[#This Row],[experience_level]],ds_salaries[salary_in_usd]))</f>
        <v>146000</v>
      </c>
      <c r="M3627" s="10" t="str" cm="1">
        <f t="array" ref="M3627">_xlfn.IFS(ds_salaries[[#This Row],[remote_ratio]]=100,"Remote",ds_salaries[[#This Row],[remote_ratio]]=0,"Onsite",ds_salaries[[#This Row],[remote_ratio]]=50,"Hybrid")</f>
        <v>Remote</v>
      </c>
      <c r="N3627" s="10" t="str" cm="1">
        <f t="array" ref="N36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7" s="10" t="str">
        <f>VLOOKUP(ds_salaries[[#This Row],[employee_residence]],country_codes_wiki!A:B,2,0)</f>
        <v>Spain</v>
      </c>
    </row>
    <row r="3628" spans="1:15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  <c r="L3628" s="10" cm="1">
        <f t="array" ref="L3628">MEDIAN(IF(ds_salaries[experience_level]=ds_salaries[[#This Row],[experience_level]],ds_salaries[salary_in_usd]))</f>
        <v>70000</v>
      </c>
      <c r="M3628" s="10" t="str" cm="1">
        <f t="array" ref="M3628">_xlfn.IFS(ds_salaries[[#This Row],[remote_ratio]]=100,"Remote",ds_salaries[[#This Row],[remote_ratio]]=0,"Onsite",ds_salaries[[#This Row],[remote_ratio]]=50,"Hybrid")</f>
        <v>Hybrid</v>
      </c>
      <c r="N3628" s="10" t="str" cm="1">
        <f t="array" ref="N36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8" s="10" t="str">
        <f>VLOOKUP(ds_salaries[[#This Row],[employee_residence]],country_codes_wiki!A:B,2,0)</f>
        <v>United States</v>
      </c>
    </row>
    <row r="3629" spans="1:15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  <c r="L3629" s="10" cm="1">
        <f t="array" ref="L3629">MEDIAN(IF(ds_salaries[experience_level]=ds_salaries[[#This Row],[experience_level]],ds_salaries[salary_in_usd]))</f>
        <v>70000</v>
      </c>
      <c r="M3629" s="10" t="str" cm="1">
        <f t="array" ref="M3629">_xlfn.IFS(ds_salaries[[#This Row],[remote_ratio]]=100,"Remote",ds_salaries[[#This Row],[remote_ratio]]=0,"Onsite",ds_salaries[[#This Row],[remote_ratio]]=50,"Hybrid")</f>
        <v>Remote</v>
      </c>
      <c r="N3629" s="10" t="str" cm="1">
        <f t="array" ref="N36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29" s="10" t="str">
        <f>VLOOKUP(ds_salaries[[#This Row],[employee_residence]],country_codes_wiki!A:B,2,0)</f>
        <v>United States</v>
      </c>
    </row>
    <row r="3630" spans="1:15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  <c r="L3630" s="10" cm="1">
        <f t="array" ref="L3630">MEDIAN(IF(ds_salaries[experience_level]=ds_salaries[[#This Row],[experience_level]],ds_salaries[salary_in_usd]))</f>
        <v>146000</v>
      </c>
      <c r="M3630" s="10" t="str" cm="1">
        <f t="array" ref="M3630">_xlfn.IFS(ds_salaries[[#This Row],[remote_ratio]]=100,"Remote",ds_salaries[[#This Row],[remote_ratio]]=0,"Onsite",ds_salaries[[#This Row],[remote_ratio]]=50,"Hybrid")</f>
        <v>Hybrid</v>
      </c>
      <c r="N3630" s="10" t="str" cm="1">
        <f t="array" ref="N36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0" s="10" t="str">
        <f>VLOOKUP(ds_salaries[[#This Row],[employee_residence]],country_codes_wiki!A:B,2,0)</f>
        <v>France</v>
      </c>
    </row>
    <row r="3631" spans="1:15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  <c r="L3631" s="10" cm="1">
        <f t="array" ref="L3631">MEDIAN(IF(ds_salaries[experience_level]=ds_salaries[[#This Row],[experience_level]],ds_salaries[salary_in_usd]))</f>
        <v>70000</v>
      </c>
      <c r="M3631" s="10" t="str" cm="1">
        <f t="array" ref="M3631">_xlfn.IFS(ds_salaries[[#This Row],[remote_ratio]]=100,"Remote",ds_salaries[[#This Row],[remote_ratio]]=0,"Onsite",ds_salaries[[#This Row],[remote_ratio]]=50,"Hybrid")</f>
        <v>Remote</v>
      </c>
      <c r="N3631" s="10" t="str" cm="1">
        <f t="array" ref="N36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1" s="10" t="str">
        <f>VLOOKUP(ds_salaries[[#This Row],[employee_residence]],country_codes_wiki!A:B,2,0)</f>
        <v>Netherlands, Kingdom of the</v>
      </c>
    </row>
    <row r="3632" spans="1:15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  <c r="L3632" s="10" cm="1">
        <f t="array" ref="L3632">MEDIAN(IF(ds_salaries[experience_level]=ds_salaries[[#This Row],[experience_level]],ds_salaries[salary_in_usd]))</f>
        <v>70000</v>
      </c>
      <c r="M3632" s="10" t="str" cm="1">
        <f t="array" ref="M3632">_xlfn.IFS(ds_salaries[[#This Row],[remote_ratio]]=100,"Remote",ds_salaries[[#This Row],[remote_ratio]]=0,"Onsite",ds_salaries[[#This Row],[remote_ratio]]=50,"Hybrid")</f>
        <v>Onsite</v>
      </c>
      <c r="N3632" s="10" t="str" cm="1">
        <f t="array" ref="N36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2" s="10" t="str">
        <f>VLOOKUP(ds_salaries[[#This Row],[employee_residence]],country_codes_wiki!A:B,2,0)</f>
        <v>Germany</v>
      </c>
    </row>
    <row r="3633" spans="1:15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  <c r="L3633" s="10" cm="1">
        <f t="array" ref="L3633">MEDIAN(IF(ds_salaries[experience_level]=ds_salaries[[#This Row],[experience_level]],ds_salaries[salary_in_usd]))</f>
        <v>146000</v>
      </c>
      <c r="M3633" s="10" t="str" cm="1">
        <f t="array" ref="M3633">_xlfn.IFS(ds_salaries[[#This Row],[remote_ratio]]=100,"Remote",ds_salaries[[#This Row],[remote_ratio]]=0,"Onsite",ds_salaries[[#This Row],[remote_ratio]]=50,"Hybrid")</f>
        <v>Remote</v>
      </c>
      <c r="N3633" s="10" t="str" cm="1">
        <f t="array" ref="N3633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633" s="10" t="str">
        <f>VLOOKUP(ds_salaries[[#This Row],[employee_residence]],country_codes_wiki!A:B,2,0)</f>
        <v>United States</v>
      </c>
    </row>
    <row r="3634" spans="1:15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  <c r="L3634" s="10" cm="1">
        <f t="array" ref="L3634">MEDIAN(IF(ds_salaries[experience_level]=ds_salaries[[#This Row],[experience_level]],ds_salaries[salary_in_usd]))</f>
        <v>70000</v>
      </c>
      <c r="M3634" s="10" t="str" cm="1">
        <f t="array" ref="M3634">_xlfn.IFS(ds_salaries[[#This Row],[remote_ratio]]=100,"Remote",ds_salaries[[#This Row],[remote_ratio]]=0,"Onsite",ds_salaries[[#This Row],[remote_ratio]]=50,"Hybrid")</f>
        <v>Remote</v>
      </c>
      <c r="N3634" s="10" t="str" cm="1">
        <f t="array" ref="N36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4" s="10" t="str">
        <f>VLOOKUP(ds_salaries[[#This Row],[employee_residence]],country_codes_wiki!A:B,2,0)</f>
        <v>United States</v>
      </c>
    </row>
    <row r="3635" spans="1:15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  <c r="L3635" s="10" cm="1">
        <f t="array" ref="L3635">MEDIAN(IF(ds_salaries[experience_level]=ds_salaries[[#This Row],[experience_level]],ds_salaries[salary_in_usd]))</f>
        <v>70000</v>
      </c>
      <c r="M3635" s="10" t="str" cm="1">
        <f t="array" ref="M3635">_xlfn.IFS(ds_salaries[[#This Row],[remote_ratio]]=100,"Remote",ds_salaries[[#This Row],[remote_ratio]]=0,"Onsite",ds_salaries[[#This Row],[remote_ratio]]=50,"Hybrid")</f>
        <v>Hybrid</v>
      </c>
      <c r="N3635" s="10" t="str" cm="1">
        <f t="array" ref="N36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5" s="10" t="str">
        <f>VLOOKUP(ds_salaries[[#This Row],[employee_residence]],country_codes_wiki!A:B,2,0)</f>
        <v>Germany</v>
      </c>
    </row>
    <row r="3636" spans="1:15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  <c r="L3636" s="10" cm="1">
        <f t="array" ref="L3636">MEDIAN(IF(ds_salaries[experience_level]=ds_salaries[[#This Row],[experience_level]],ds_salaries[salary_in_usd]))</f>
        <v>100000</v>
      </c>
      <c r="M3636" s="10" t="str" cm="1">
        <f t="array" ref="M3636">_xlfn.IFS(ds_salaries[[#This Row],[remote_ratio]]=100,"Remote",ds_salaries[[#This Row],[remote_ratio]]=0,"Onsite",ds_salaries[[#This Row],[remote_ratio]]=50,"Hybrid")</f>
        <v>Remote</v>
      </c>
      <c r="N3636" s="10" t="str" cm="1">
        <f t="array" ref="N36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6" s="10" t="str">
        <f>VLOOKUP(ds_salaries[[#This Row],[employee_residence]],country_codes_wiki!A:B,2,0)</f>
        <v>Türkiye</v>
      </c>
    </row>
    <row r="3637" spans="1:15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  <c r="L3637" s="10" cm="1">
        <f t="array" ref="L3637">MEDIAN(IF(ds_salaries[experience_level]=ds_salaries[[#This Row],[experience_level]],ds_salaries[salary_in_usd]))</f>
        <v>100000</v>
      </c>
      <c r="M3637" s="10" t="str" cm="1">
        <f t="array" ref="M3637">_xlfn.IFS(ds_salaries[[#This Row],[remote_ratio]]=100,"Remote",ds_salaries[[#This Row],[remote_ratio]]=0,"Onsite",ds_salaries[[#This Row],[remote_ratio]]=50,"Hybrid")</f>
        <v>Onsite</v>
      </c>
      <c r="N3637" s="10" t="str" cm="1">
        <f t="array" ref="N363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7" s="10" t="str">
        <f>VLOOKUP(ds_salaries[[#This Row],[employee_residence]],country_codes_wiki!A:B,2,0)</f>
        <v>United States</v>
      </c>
    </row>
    <row r="3638" spans="1:15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  <c r="L3638" s="10" cm="1">
        <f t="array" ref="L3638">MEDIAN(IF(ds_salaries[experience_level]=ds_salaries[[#This Row],[experience_level]],ds_salaries[salary_in_usd]))</f>
        <v>100000</v>
      </c>
      <c r="M3638" s="10" t="str" cm="1">
        <f t="array" ref="M3638">_xlfn.IFS(ds_salaries[[#This Row],[remote_ratio]]=100,"Remote",ds_salaries[[#This Row],[remote_ratio]]=0,"Onsite",ds_salaries[[#This Row],[remote_ratio]]=50,"Hybrid")</f>
        <v>Onsite</v>
      </c>
      <c r="N3638" s="10" t="str" cm="1">
        <f t="array" ref="N36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8" s="10" t="str">
        <f>VLOOKUP(ds_salaries[[#This Row],[employee_residence]],country_codes_wiki!A:B,2,0)</f>
        <v>United States</v>
      </c>
    </row>
    <row r="3639" spans="1:15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  <c r="L3639" s="10" cm="1">
        <f t="array" ref="L3639">MEDIAN(IF(ds_salaries[experience_level]=ds_salaries[[#This Row],[experience_level]],ds_salaries[salary_in_usd]))</f>
        <v>146000</v>
      </c>
      <c r="M3639" s="10" t="str" cm="1">
        <f t="array" ref="M3639">_xlfn.IFS(ds_salaries[[#This Row],[remote_ratio]]=100,"Remote",ds_salaries[[#This Row],[remote_ratio]]=0,"Onsite",ds_salaries[[#This Row],[remote_ratio]]=50,"Hybrid")</f>
        <v>Hybrid</v>
      </c>
      <c r="N3639" s="10" t="str" cm="1">
        <f t="array" ref="N36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39" s="10" t="str">
        <f>VLOOKUP(ds_salaries[[#This Row],[employee_residence]],country_codes_wiki!A:B,2,0)</f>
        <v>Puerto Rico</v>
      </c>
    </row>
    <row r="3640" spans="1:15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  <c r="L3640" s="10" cm="1">
        <f t="array" ref="L3640">MEDIAN(IF(ds_salaries[experience_level]=ds_salaries[[#This Row],[experience_level]],ds_salaries[salary_in_usd]))</f>
        <v>100000</v>
      </c>
      <c r="M3640" s="10" t="str" cm="1">
        <f t="array" ref="M3640">_xlfn.IFS(ds_salaries[[#This Row],[remote_ratio]]=100,"Remote",ds_salaries[[#This Row],[remote_ratio]]=0,"Onsite",ds_salaries[[#This Row],[remote_ratio]]=50,"Hybrid")</f>
        <v>Remote</v>
      </c>
      <c r="N3640" s="10" t="str" cm="1">
        <f t="array" ref="N36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0" s="10" t="str">
        <f>VLOOKUP(ds_salaries[[#This Row],[employee_residence]],country_codes_wiki!A:B,2,0)</f>
        <v>Serbia</v>
      </c>
    </row>
    <row r="3641" spans="1:15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  <c r="L3641" s="10" cm="1">
        <f t="array" ref="L3641">MEDIAN(IF(ds_salaries[experience_level]=ds_salaries[[#This Row],[experience_level]],ds_salaries[salary_in_usd]))</f>
        <v>146000</v>
      </c>
      <c r="M3641" s="10" t="str" cm="1">
        <f t="array" ref="M3641">_xlfn.IFS(ds_salaries[[#This Row],[remote_ratio]]=100,"Remote",ds_salaries[[#This Row],[remote_ratio]]=0,"Onsite",ds_salaries[[#This Row],[remote_ratio]]=50,"Hybrid")</f>
        <v>Onsite</v>
      </c>
      <c r="N3641" s="10" t="str" cm="1">
        <f t="array" ref="N36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1" s="10" t="str">
        <f>VLOOKUP(ds_salaries[[#This Row],[employee_residence]],country_codes_wiki!A:B,2,0)</f>
        <v>India</v>
      </c>
    </row>
    <row r="3642" spans="1:15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  <c r="L3642" s="10" cm="1">
        <f t="array" ref="L3642">MEDIAN(IF(ds_salaries[experience_level]=ds_salaries[[#This Row],[experience_level]],ds_salaries[salary_in_usd]))</f>
        <v>100000</v>
      </c>
      <c r="M3642" s="10" t="str" cm="1">
        <f t="array" ref="M3642">_xlfn.IFS(ds_salaries[[#This Row],[remote_ratio]]=100,"Remote",ds_salaries[[#This Row],[remote_ratio]]=0,"Onsite",ds_salaries[[#This Row],[remote_ratio]]=50,"Hybrid")</f>
        <v>Remote</v>
      </c>
      <c r="N3642" s="10" t="str" cm="1">
        <f t="array" ref="N36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2" s="10" t="str">
        <f>VLOOKUP(ds_salaries[[#This Row],[employee_residence]],country_codes_wiki!A:B,2,0)</f>
        <v>India</v>
      </c>
    </row>
    <row r="3643" spans="1:15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  <c r="L3643" s="10" cm="1">
        <f t="array" ref="L3643">MEDIAN(IF(ds_salaries[experience_level]=ds_salaries[[#This Row],[experience_level]],ds_salaries[salary_in_usd]))</f>
        <v>146000</v>
      </c>
      <c r="M3643" s="10" t="str" cm="1">
        <f t="array" ref="M3643">_xlfn.IFS(ds_salaries[[#This Row],[remote_ratio]]=100,"Remote",ds_salaries[[#This Row],[remote_ratio]]=0,"Onsite",ds_salaries[[#This Row],[remote_ratio]]=50,"Hybrid")</f>
        <v>Hybrid</v>
      </c>
      <c r="N3643" s="10" t="str" cm="1">
        <f t="array" ref="N36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3" s="10" t="str">
        <f>VLOOKUP(ds_salaries[[#This Row],[employee_residence]],country_codes_wiki!A:B,2,0)</f>
        <v>Germany</v>
      </c>
    </row>
    <row r="3644" spans="1:15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  <c r="L3644" s="10" cm="1">
        <f t="array" ref="L3644">MEDIAN(IF(ds_salaries[experience_level]=ds_salaries[[#This Row],[experience_level]],ds_salaries[salary_in_usd]))</f>
        <v>146000</v>
      </c>
      <c r="M3644" s="10" t="str" cm="1">
        <f t="array" ref="M3644">_xlfn.IFS(ds_salaries[[#This Row],[remote_ratio]]=100,"Remote",ds_salaries[[#This Row],[remote_ratio]]=0,"Onsite",ds_salaries[[#This Row],[remote_ratio]]=50,"Hybrid")</f>
        <v>Remote</v>
      </c>
      <c r="N3644" s="10" t="str" cm="1">
        <f t="array" ref="N36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4" s="10" t="str">
        <f>VLOOKUP(ds_salaries[[#This Row],[employee_residence]],country_codes_wiki!A:B,2,0)</f>
        <v>United States</v>
      </c>
    </row>
    <row r="3645" spans="1:15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  <c r="L3645" s="10" cm="1">
        <f t="array" ref="L3645">MEDIAN(IF(ds_salaries[experience_level]=ds_salaries[[#This Row],[experience_level]],ds_salaries[salary_in_usd]))</f>
        <v>196000</v>
      </c>
      <c r="M3645" s="10" t="str" cm="1">
        <f t="array" ref="M3645">_xlfn.IFS(ds_salaries[[#This Row],[remote_ratio]]=100,"Remote",ds_salaries[[#This Row],[remote_ratio]]=0,"Onsite",ds_salaries[[#This Row],[remote_ratio]]=50,"Hybrid")</f>
        <v>Onsite</v>
      </c>
      <c r="N3645" s="10" t="str" cm="1">
        <f t="array" ref="N36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5" s="10" t="str">
        <f>VLOOKUP(ds_salaries[[#This Row],[employee_residence]],country_codes_wiki!A:B,2,0)</f>
        <v>Germany</v>
      </c>
    </row>
    <row r="3646" spans="1:15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  <c r="L3646" s="10" cm="1">
        <f t="array" ref="L3646">MEDIAN(IF(ds_salaries[experience_level]=ds_salaries[[#This Row],[experience_level]],ds_salaries[salary_in_usd]))</f>
        <v>70000</v>
      </c>
      <c r="M3646" s="10" t="str" cm="1">
        <f t="array" ref="M3646">_xlfn.IFS(ds_salaries[[#This Row],[remote_ratio]]=100,"Remote",ds_salaries[[#This Row],[remote_ratio]]=0,"Onsite",ds_salaries[[#This Row],[remote_ratio]]=50,"Hybrid")</f>
        <v>Remote</v>
      </c>
      <c r="N3646" s="10" t="str" cm="1">
        <f t="array" ref="N36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6" s="10" t="str">
        <f>VLOOKUP(ds_salaries[[#This Row],[employee_residence]],country_codes_wiki!A:B,2,0)</f>
        <v>India</v>
      </c>
    </row>
    <row r="3647" spans="1:15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  <c r="L3647" s="10" cm="1">
        <f t="array" ref="L3647">MEDIAN(IF(ds_salaries[experience_level]=ds_salaries[[#This Row],[experience_level]],ds_salaries[salary_in_usd]))</f>
        <v>146000</v>
      </c>
      <c r="M3647" s="10" t="str" cm="1">
        <f t="array" ref="M3647">_xlfn.IFS(ds_salaries[[#This Row],[remote_ratio]]=100,"Remote",ds_salaries[[#This Row],[remote_ratio]]=0,"Onsite",ds_salaries[[#This Row],[remote_ratio]]=50,"Hybrid")</f>
        <v>Remote</v>
      </c>
      <c r="N3647" s="10" t="str" cm="1">
        <f t="array" ref="N36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7" s="10" t="str">
        <f>VLOOKUP(ds_salaries[[#This Row],[employee_residence]],country_codes_wiki!A:B,2,0)</f>
        <v>Canada</v>
      </c>
    </row>
    <row r="3648" spans="1:15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  <c r="L3648" s="10" cm="1">
        <f t="array" ref="L3648">MEDIAN(IF(ds_salaries[experience_level]=ds_salaries[[#This Row],[experience_level]],ds_salaries[salary_in_usd]))</f>
        <v>100000</v>
      </c>
      <c r="M3648" s="10" t="str" cm="1">
        <f t="array" ref="M3648">_xlfn.IFS(ds_salaries[[#This Row],[remote_ratio]]=100,"Remote",ds_salaries[[#This Row],[remote_ratio]]=0,"Onsite",ds_salaries[[#This Row],[remote_ratio]]=50,"Hybrid")</f>
        <v>Hybrid</v>
      </c>
      <c r="N3648" s="10" t="str" cm="1">
        <f t="array" ref="N36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8" s="10" t="str">
        <f>VLOOKUP(ds_salaries[[#This Row],[employee_residence]],country_codes_wiki!A:B,2,0)</f>
        <v>Hungary</v>
      </c>
    </row>
    <row r="3649" spans="1:15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  <c r="L3649" s="10" cm="1">
        <f t="array" ref="L3649">MEDIAN(IF(ds_salaries[experience_level]=ds_salaries[[#This Row],[experience_level]],ds_salaries[salary_in_usd]))</f>
        <v>146000</v>
      </c>
      <c r="M3649" s="10" t="str" cm="1">
        <f t="array" ref="M3649">_xlfn.IFS(ds_salaries[[#This Row],[remote_ratio]]=100,"Remote",ds_salaries[[#This Row],[remote_ratio]]=0,"Onsite",ds_salaries[[#This Row],[remote_ratio]]=50,"Hybrid")</f>
        <v>Onsite</v>
      </c>
      <c r="N3649" s="10" t="str" cm="1">
        <f t="array" ref="N36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49" s="10" t="str">
        <f>VLOOKUP(ds_salaries[[#This Row],[employee_residence]],country_codes_wiki!A:B,2,0)</f>
        <v>United States</v>
      </c>
    </row>
    <row r="3650" spans="1:15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  <c r="L3650" s="10" cm="1">
        <f t="array" ref="L3650">MEDIAN(IF(ds_salaries[experience_level]=ds_salaries[[#This Row],[experience_level]],ds_salaries[salary_in_usd]))</f>
        <v>70000</v>
      </c>
      <c r="M3650" s="10" t="str" cm="1">
        <f t="array" ref="M3650">_xlfn.IFS(ds_salaries[[#This Row],[remote_ratio]]=100,"Remote",ds_salaries[[#This Row],[remote_ratio]]=0,"Onsite",ds_salaries[[#This Row],[remote_ratio]]=50,"Hybrid")</f>
        <v>Hybrid</v>
      </c>
      <c r="N3650" s="10" t="str" cm="1">
        <f t="array" ref="N36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0" s="10" t="str">
        <f>VLOOKUP(ds_salaries[[#This Row],[employee_residence]],country_codes_wiki!A:B,2,0)</f>
        <v>Germany</v>
      </c>
    </row>
    <row r="3651" spans="1:15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  <c r="L3651" s="10" cm="1">
        <f t="array" ref="L3651">MEDIAN(IF(ds_salaries[experience_level]=ds_salaries[[#This Row],[experience_level]],ds_salaries[salary_in_usd]))</f>
        <v>146000</v>
      </c>
      <c r="M3651" s="10" t="str" cm="1">
        <f t="array" ref="M3651">_xlfn.IFS(ds_salaries[[#This Row],[remote_ratio]]=100,"Remote",ds_salaries[[#This Row],[remote_ratio]]=0,"Onsite",ds_salaries[[#This Row],[remote_ratio]]=50,"Hybrid")</f>
        <v>Hybrid</v>
      </c>
      <c r="N3651" s="10" t="str" cm="1">
        <f t="array" ref="N36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1" s="10" t="str">
        <f>VLOOKUP(ds_salaries[[#This Row],[employee_residence]],country_codes_wiki!A:B,2,0)</f>
        <v>India</v>
      </c>
    </row>
    <row r="3652" spans="1:15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  <c r="L3652" s="10" cm="1">
        <f t="array" ref="L3652">MEDIAN(IF(ds_salaries[experience_level]=ds_salaries[[#This Row],[experience_level]],ds_salaries[salary_in_usd]))</f>
        <v>146000</v>
      </c>
      <c r="M3652" s="10" t="str" cm="1">
        <f t="array" ref="M3652">_xlfn.IFS(ds_salaries[[#This Row],[remote_ratio]]=100,"Remote",ds_salaries[[#This Row],[remote_ratio]]=0,"Onsite",ds_salaries[[#This Row],[remote_ratio]]=50,"Hybrid")</f>
        <v>Remote</v>
      </c>
      <c r="N3652" s="10" t="str" cm="1">
        <f t="array" ref="N36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2" s="10" t="str">
        <f>VLOOKUP(ds_salaries[[#This Row],[employee_residence]],country_codes_wiki!A:B,2,0)</f>
        <v>India</v>
      </c>
    </row>
    <row r="3653" spans="1:15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  <c r="L3653" s="10" cm="1">
        <f t="array" ref="L3653">MEDIAN(IF(ds_salaries[experience_level]=ds_salaries[[#This Row],[experience_level]],ds_salaries[salary_in_usd]))</f>
        <v>70000</v>
      </c>
      <c r="M3653" s="10" t="str" cm="1">
        <f t="array" ref="M3653">_xlfn.IFS(ds_salaries[[#This Row],[remote_ratio]]=100,"Remote",ds_salaries[[#This Row],[remote_ratio]]=0,"Onsite",ds_salaries[[#This Row],[remote_ratio]]=50,"Hybrid")</f>
        <v>Remote</v>
      </c>
      <c r="N3653" s="10" t="str" cm="1">
        <f t="array" ref="N36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3" s="10" t="str">
        <f>VLOOKUP(ds_salaries[[#This Row],[employee_residence]],country_codes_wiki!A:B,2,0)</f>
        <v>Kenya</v>
      </c>
    </row>
    <row r="3654" spans="1:15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  <c r="L3654" s="10" cm="1">
        <f t="array" ref="L3654">MEDIAN(IF(ds_salaries[experience_level]=ds_salaries[[#This Row],[experience_level]],ds_salaries[salary_in_usd]))</f>
        <v>100000</v>
      </c>
      <c r="M3654" s="10" t="str" cm="1">
        <f t="array" ref="M3654">_xlfn.IFS(ds_salaries[[#This Row],[remote_ratio]]=100,"Remote",ds_salaries[[#This Row],[remote_ratio]]=0,"Onsite",ds_salaries[[#This Row],[remote_ratio]]=50,"Hybrid")</f>
        <v>Hybrid</v>
      </c>
      <c r="N3654" s="10" t="str" cm="1">
        <f t="array" ref="N36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4" s="10" t="str">
        <f>VLOOKUP(ds_salaries[[#This Row],[employee_residence]],country_codes_wiki!A:B,2,0)</f>
        <v>United States</v>
      </c>
    </row>
    <row r="3655" spans="1:15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  <c r="L3655" s="10" cm="1">
        <f t="array" ref="L3655">MEDIAN(IF(ds_salaries[experience_level]=ds_salaries[[#This Row],[experience_level]],ds_salaries[salary_in_usd]))</f>
        <v>146000</v>
      </c>
      <c r="M3655" s="10" t="str" cm="1">
        <f t="array" ref="M3655">_xlfn.IFS(ds_salaries[[#This Row],[remote_ratio]]=100,"Remote",ds_salaries[[#This Row],[remote_ratio]]=0,"Onsite",ds_salaries[[#This Row],[remote_ratio]]=50,"Hybrid")</f>
        <v>Hybrid</v>
      </c>
      <c r="N3655" s="10" t="str" cm="1">
        <f t="array" ref="N365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5" s="10" t="str">
        <f>VLOOKUP(ds_salaries[[#This Row],[employee_residence]],country_codes_wiki!A:B,2,0)</f>
        <v>Canada</v>
      </c>
    </row>
    <row r="3656" spans="1:15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  <c r="L3656" s="10" cm="1">
        <f t="array" ref="L3656">MEDIAN(IF(ds_salaries[experience_level]=ds_salaries[[#This Row],[experience_level]],ds_salaries[salary_in_usd]))</f>
        <v>146000</v>
      </c>
      <c r="M3656" s="10" t="str" cm="1">
        <f t="array" ref="M3656">_xlfn.IFS(ds_salaries[[#This Row],[remote_ratio]]=100,"Remote",ds_salaries[[#This Row],[remote_ratio]]=0,"Onsite",ds_salaries[[#This Row],[remote_ratio]]=50,"Hybrid")</f>
        <v>Remote</v>
      </c>
      <c r="N3656" s="10" t="str" cm="1">
        <f t="array" ref="N36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6" s="10" t="str">
        <f>VLOOKUP(ds_salaries[[#This Row],[employee_residence]],country_codes_wiki!A:B,2,0)</f>
        <v>United States</v>
      </c>
    </row>
    <row r="3657" spans="1:15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  <c r="L3657" s="10" cm="1">
        <f t="array" ref="L3657">MEDIAN(IF(ds_salaries[experience_level]=ds_salaries[[#This Row],[experience_level]],ds_salaries[salary_in_usd]))</f>
        <v>100000</v>
      </c>
      <c r="M3657" s="10" t="str" cm="1">
        <f t="array" ref="M3657">_xlfn.IFS(ds_salaries[[#This Row],[remote_ratio]]=100,"Remote",ds_salaries[[#This Row],[remote_ratio]]=0,"Onsite",ds_salaries[[#This Row],[remote_ratio]]=50,"Hybrid")</f>
        <v>Remote</v>
      </c>
      <c r="N3657" s="10" t="str" cm="1">
        <f t="array" ref="N365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7" s="10" t="str">
        <f>VLOOKUP(ds_salaries[[#This Row],[employee_residence]],country_codes_wiki!A:B,2,0)</f>
        <v>United States</v>
      </c>
    </row>
    <row r="3658" spans="1:15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  <c r="L3658" s="10" cm="1">
        <f t="array" ref="L3658">MEDIAN(IF(ds_salaries[experience_level]=ds_salaries[[#This Row],[experience_level]],ds_salaries[salary_in_usd]))</f>
        <v>70000</v>
      </c>
      <c r="M3658" s="10" t="str" cm="1">
        <f t="array" ref="M3658">_xlfn.IFS(ds_salaries[[#This Row],[remote_ratio]]=100,"Remote",ds_salaries[[#This Row],[remote_ratio]]=0,"Onsite",ds_salaries[[#This Row],[remote_ratio]]=50,"Hybrid")</f>
        <v>Hybrid</v>
      </c>
      <c r="N3658" s="10" t="str" cm="1">
        <f t="array" ref="N365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8" s="10" t="str">
        <f>VLOOKUP(ds_salaries[[#This Row],[employee_residence]],country_codes_wiki!A:B,2,0)</f>
        <v>Colombia</v>
      </c>
    </row>
    <row r="3659" spans="1:15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  <c r="L3659" s="10" cm="1">
        <f t="array" ref="L3659">MEDIAN(IF(ds_salaries[experience_level]=ds_salaries[[#This Row],[experience_level]],ds_salaries[salary_in_usd]))</f>
        <v>146000</v>
      </c>
      <c r="M3659" s="10" t="str" cm="1">
        <f t="array" ref="M3659">_xlfn.IFS(ds_salaries[[#This Row],[remote_ratio]]=100,"Remote",ds_salaries[[#This Row],[remote_ratio]]=0,"Onsite",ds_salaries[[#This Row],[remote_ratio]]=50,"Hybrid")</f>
        <v>Hybrid</v>
      </c>
      <c r="N3659" s="10" t="str" cm="1">
        <f t="array" ref="N365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59" s="10" t="str">
        <f>VLOOKUP(ds_salaries[[#This Row],[employee_residence]],country_codes_wiki!A:B,2,0)</f>
        <v>New Zealand</v>
      </c>
    </row>
    <row r="3660" spans="1:15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  <c r="L3660" s="10" cm="1">
        <f t="array" ref="L3660">MEDIAN(IF(ds_salaries[experience_level]=ds_salaries[[#This Row],[experience_level]],ds_salaries[salary_in_usd]))</f>
        <v>70000</v>
      </c>
      <c r="M3660" s="10" t="str" cm="1">
        <f t="array" ref="M3660">_xlfn.IFS(ds_salaries[[#This Row],[remote_ratio]]=100,"Remote",ds_salaries[[#This Row],[remote_ratio]]=0,"Onsite",ds_salaries[[#This Row],[remote_ratio]]=50,"Hybrid")</f>
        <v>Onsite</v>
      </c>
      <c r="N3660" s="10" t="str" cm="1">
        <f t="array" ref="N366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0" s="10" t="str">
        <f>VLOOKUP(ds_salaries[[#This Row],[employee_residence]],country_codes_wiki!A:B,2,0)</f>
        <v>France</v>
      </c>
    </row>
    <row r="3661" spans="1:15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  <c r="L3661" s="10" cm="1">
        <f t="array" ref="L3661">MEDIAN(IF(ds_salaries[experience_level]=ds_salaries[[#This Row],[experience_level]],ds_salaries[salary_in_usd]))</f>
        <v>100000</v>
      </c>
      <c r="M3661" s="10" t="str" cm="1">
        <f t="array" ref="M3661">_xlfn.IFS(ds_salaries[[#This Row],[remote_ratio]]=100,"Remote",ds_salaries[[#This Row],[remote_ratio]]=0,"Onsite",ds_salaries[[#This Row],[remote_ratio]]=50,"Hybrid")</f>
        <v>Onsite</v>
      </c>
      <c r="N3661" s="10" t="str" cm="1">
        <f t="array" ref="N366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1" s="10" t="str">
        <f>VLOOKUP(ds_salaries[[#This Row],[employee_residence]],country_codes_wiki!A:B,2,0)</f>
        <v>India</v>
      </c>
    </row>
    <row r="3662" spans="1:15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  <c r="L3662" s="10" cm="1">
        <f t="array" ref="L3662">MEDIAN(IF(ds_salaries[experience_level]=ds_salaries[[#This Row],[experience_level]],ds_salaries[salary_in_usd]))</f>
        <v>196000</v>
      </c>
      <c r="M3662" s="10" t="str" cm="1">
        <f t="array" ref="M3662">_xlfn.IFS(ds_salaries[[#This Row],[remote_ratio]]=100,"Remote",ds_salaries[[#This Row],[remote_ratio]]=0,"Onsite",ds_salaries[[#This Row],[remote_ratio]]=50,"Hybrid")</f>
        <v>Remote</v>
      </c>
      <c r="N3662" s="10" t="str" cm="1">
        <f t="array" ref="N366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2" s="10" t="str">
        <f>VLOOKUP(ds_salaries[[#This Row],[employee_residence]],country_codes_wiki!A:B,2,0)</f>
        <v>France</v>
      </c>
    </row>
    <row r="3663" spans="1:15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  <c r="L3663" s="10" cm="1">
        <f t="array" ref="L3663">MEDIAN(IF(ds_salaries[experience_level]=ds_salaries[[#This Row],[experience_level]],ds_salaries[salary_in_usd]))</f>
        <v>146000</v>
      </c>
      <c r="M3663" s="10" t="str" cm="1">
        <f t="array" ref="M3663">_xlfn.IFS(ds_salaries[[#This Row],[remote_ratio]]=100,"Remote",ds_salaries[[#This Row],[remote_ratio]]=0,"Onsite",ds_salaries[[#This Row],[remote_ratio]]=50,"Hybrid")</f>
        <v>Remote</v>
      </c>
      <c r="N3663" s="10" t="str" cm="1">
        <f t="array" ref="N366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3" s="10" t="str">
        <f>VLOOKUP(ds_salaries[[#This Row],[employee_residence]],country_codes_wiki!A:B,2,0)</f>
        <v>Viet Nam</v>
      </c>
    </row>
    <row r="3664" spans="1:15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  <c r="L3664" s="10" cm="1">
        <f t="array" ref="L3664">MEDIAN(IF(ds_salaries[experience_level]=ds_salaries[[#This Row],[experience_level]],ds_salaries[salary_in_usd]))</f>
        <v>70000</v>
      </c>
      <c r="M3664" s="10" t="str" cm="1">
        <f t="array" ref="M3664">_xlfn.IFS(ds_salaries[[#This Row],[remote_ratio]]=100,"Remote",ds_salaries[[#This Row],[remote_ratio]]=0,"Onsite",ds_salaries[[#This Row],[remote_ratio]]=50,"Hybrid")</f>
        <v>Onsite</v>
      </c>
      <c r="N3664" s="10" t="str" cm="1">
        <f t="array" ref="N366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4" s="10" t="str">
        <f>VLOOKUP(ds_salaries[[#This Row],[employee_residence]],country_codes_wiki!A:B,2,0)</f>
        <v>France</v>
      </c>
    </row>
    <row r="3665" spans="1:15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  <c r="L3665" s="10" cm="1">
        <f t="array" ref="L3665">MEDIAN(IF(ds_salaries[experience_level]=ds_salaries[[#This Row],[experience_level]],ds_salaries[salary_in_usd]))</f>
        <v>100000</v>
      </c>
      <c r="M3665" s="10" t="str" cm="1">
        <f t="array" ref="M3665">_xlfn.IFS(ds_salaries[[#This Row],[remote_ratio]]=100,"Remote",ds_salaries[[#This Row],[remote_ratio]]=0,"Onsite",ds_salaries[[#This Row],[remote_ratio]]=50,"Hybrid")</f>
        <v>Remote</v>
      </c>
      <c r="N3665" s="10" t="str" cm="1">
        <f t="array" ref="N366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5" s="10" t="str">
        <f>VLOOKUP(ds_salaries[[#This Row],[employee_residence]],country_codes_wiki!A:B,2,0)</f>
        <v>United States</v>
      </c>
    </row>
    <row r="3666" spans="1:15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  <c r="L3666" s="10" cm="1">
        <f t="array" ref="L3666">MEDIAN(IF(ds_salaries[experience_level]=ds_salaries[[#This Row],[experience_level]],ds_salaries[salary_in_usd]))</f>
        <v>100000</v>
      </c>
      <c r="M3666" s="10" t="str" cm="1">
        <f t="array" ref="M3666">_xlfn.IFS(ds_salaries[[#This Row],[remote_ratio]]=100,"Remote",ds_salaries[[#This Row],[remote_ratio]]=0,"Onsite",ds_salaries[[#This Row],[remote_ratio]]=50,"Hybrid")</f>
        <v>Onsite</v>
      </c>
      <c r="N3666" s="10" t="str" cm="1">
        <f t="array" ref="N366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6" s="10" t="str">
        <f>VLOOKUP(ds_salaries[[#This Row],[employee_residence]],country_codes_wiki!A:B,2,0)</f>
        <v>Romania</v>
      </c>
    </row>
    <row r="3667" spans="1:15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  <c r="L3667" s="10" cm="1">
        <f t="array" ref="L3667">MEDIAN(IF(ds_salaries[experience_level]=ds_salaries[[#This Row],[experience_level]],ds_salaries[salary_in_usd]))</f>
        <v>100000</v>
      </c>
      <c r="M3667" s="10" t="str" cm="1">
        <f t="array" ref="M3667">_xlfn.IFS(ds_salaries[[#This Row],[remote_ratio]]=100,"Remote",ds_salaries[[#This Row],[remote_ratio]]=0,"Onsite",ds_salaries[[#This Row],[remote_ratio]]=50,"Hybrid")</f>
        <v>Hybrid</v>
      </c>
      <c r="N3667" s="10" t="str" cm="1">
        <f t="array" ref="N366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7" s="10" t="str">
        <f>VLOOKUP(ds_salaries[[#This Row],[employee_residence]],country_codes_wiki!A:B,2,0)</f>
        <v>Germany</v>
      </c>
    </row>
    <row r="3668" spans="1:15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  <c r="L3668" s="10" cm="1">
        <f t="array" ref="L3668">MEDIAN(IF(ds_salaries[experience_level]=ds_salaries[[#This Row],[experience_level]],ds_salaries[salary_in_usd]))</f>
        <v>100000</v>
      </c>
      <c r="M3668" s="10" t="str" cm="1">
        <f t="array" ref="M3668">_xlfn.IFS(ds_salaries[[#This Row],[remote_ratio]]=100,"Remote",ds_salaries[[#This Row],[remote_ratio]]=0,"Onsite",ds_salaries[[#This Row],[remote_ratio]]=50,"Hybrid")</f>
        <v>Onsite</v>
      </c>
      <c r="N3668" s="10" t="str" cm="1">
        <f t="array" ref="N366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8" s="10" t="str">
        <f>VLOOKUP(ds_salaries[[#This Row],[employee_residence]],country_codes_wiki!A:B,2,0)</f>
        <v>India</v>
      </c>
    </row>
    <row r="3669" spans="1:15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  <c r="L3669" s="10" cm="1">
        <f t="array" ref="L3669">MEDIAN(IF(ds_salaries[experience_level]=ds_salaries[[#This Row],[experience_level]],ds_salaries[salary_in_usd]))</f>
        <v>100000</v>
      </c>
      <c r="M3669" s="10" t="str" cm="1">
        <f t="array" ref="M3669">_xlfn.IFS(ds_salaries[[#This Row],[remote_ratio]]=100,"Remote",ds_salaries[[#This Row],[remote_ratio]]=0,"Onsite",ds_salaries[[#This Row],[remote_ratio]]=50,"Hybrid")</f>
        <v>Remote</v>
      </c>
      <c r="N3669" s="10" t="str" cm="1">
        <f t="array" ref="N366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69" s="10" t="str">
        <f>VLOOKUP(ds_salaries[[#This Row],[employee_residence]],country_codes_wiki!A:B,2,0)</f>
        <v>India</v>
      </c>
    </row>
    <row r="3670" spans="1:15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  <c r="L3670" s="10" cm="1">
        <f t="array" ref="L3670">MEDIAN(IF(ds_salaries[experience_level]=ds_salaries[[#This Row],[experience_level]],ds_salaries[salary_in_usd]))</f>
        <v>70000</v>
      </c>
      <c r="M3670" s="10" t="str" cm="1">
        <f t="array" ref="M3670">_xlfn.IFS(ds_salaries[[#This Row],[remote_ratio]]=100,"Remote",ds_salaries[[#This Row],[remote_ratio]]=0,"Onsite",ds_salaries[[#This Row],[remote_ratio]]=50,"Hybrid")</f>
        <v>Hybrid</v>
      </c>
      <c r="N3670" s="10" t="str" cm="1">
        <f t="array" ref="N367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0" s="10" t="str">
        <f>VLOOKUP(ds_salaries[[#This Row],[employee_residence]],country_codes_wiki!A:B,2,0)</f>
        <v>United States</v>
      </c>
    </row>
    <row r="3671" spans="1:15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  <c r="L3671" s="10" cm="1">
        <f t="array" ref="L3671">MEDIAN(IF(ds_salaries[experience_level]=ds_salaries[[#This Row],[experience_level]],ds_salaries[salary_in_usd]))</f>
        <v>100000</v>
      </c>
      <c r="M3671" s="10" t="str" cm="1">
        <f t="array" ref="M3671">_xlfn.IFS(ds_salaries[[#This Row],[remote_ratio]]=100,"Remote",ds_salaries[[#This Row],[remote_ratio]]=0,"Onsite",ds_salaries[[#This Row],[remote_ratio]]=50,"Hybrid")</f>
        <v>Remote</v>
      </c>
      <c r="N3671" s="10" t="str" cm="1">
        <f t="array" ref="N367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1" s="10" t="str">
        <f>VLOOKUP(ds_salaries[[#This Row],[employee_residence]],country_codes_wiki!A:B,2,0)</f>
        <v>Chile</v>
      </c>
    </row>
    <row r="3672" spans="1:15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  <c r="L3672" s="10" cm="1">
        <f t="array" ref="L3672">MEDIAN(IF(ds_salaries[experience_level]=ds_salaries[[#This Row],[experience_level]],ds_salaries[salary_in_usd]))</f>
        <v>70000</v>
      </c>
      <c r="M3672" s="10" t="str" cm="1">
        <f t="array" ref="M3672">_xlfn.IFS(ds_salaries[[#This Row],[remote_ratio]]=100,"Remote",ds_salaries[[#This Row],[remote_ratio]]=0,"Onsite",ds_salaries[[#This Row],[remote_ratio]]=50,"Hybrid")</f>
        <v>Remote</v>
      </c>
      <c r="N3672" s="10" t="str" cm="1">
        <f t="array" ref="N367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2" s="10" t="str">
        <f>VLOOKUP(ds_salaries[[#This Row],[employee_residence]],country_codes_wiki!A:B,2,0)</f>
        <v>United States</v>
      </c>
    </row>
    <row r="3673" spans="1:15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  <c r="L3673" s="10" cm="1">
        <f t="array" ref="L3673">MEDIAN(IF(ds_salaries[experience_level]=ds_salaries[[#This Row],[experience_level]],ds_salaries[salary_in_usd]))</f>
        <v>100000</v>
      </c>
      <c r="M3673" s="10" t="str" cm="1">
        <f t="array" ref="M3673">_xlfn.IFS(ds_salaries[[#This Row],[remote_ratio]]=100,"Remote",ds_salaries[[#This Row],[remote_ratio]]=0,"Onsite",ds_salaries[[#This Row],[remote_ratio]]=50,"Hybrid")</f>
        <v>Hybrid</v>
      </c>
      <c r="N3673" s="10" t="str" cm="1">
        <f t="array" ref="N367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3" s="10" t="str">
        <f>VLOOKUP(ds_salaries[[#This Row],[employee_residence]],country_codes_wiki!A:B,2,0)</f>
        <v>Germany</v>
      </c>
    </row>
    <row r="3674" spans="1:15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  <c r="L3674" s="10" cm="1">
        <f t="array" ref="L3674">MEDIAN(IF(ds_salaries[experience_level]=ds_salaries[[#This Row],[experience_level]],ds_salaries[salary_in_usd]))</f>
        <v>146000</v>
      </c>
      <c r="M3674" s="10" t="str" cm="1">
        <f t="array" ref="M3674">_xlfn.IFS(ds_salaries[[#This Row],[remote_ratio]]=100,"Remote",ds_salaries[[#This Row],[remote_ratio]]=0,"Onsite",ds_salaries[[#This Row],[remote_ratio]]=50,"Hybrid")</f>
        <v>Remote</v>
      </c>
      <c r="N3674" s="10" t="str" cm="1">
        <f t="array" ref="N367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4" s="10" t="str">
        <f>VLOOKUP(ds_salaries[[#This Row],[employee_residence]],country_codes_wiki!A:B,2,0)</f>
        <v>United States</v>
      </c>
    </row>
    <row r="3675" spans="1:15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  <c r="L3675" s="10" cm="1">
        <f t="array" ref="L3675">MEDIAN(IF(ds_salaries[experience_level]=ds_salaries[[#This Row],[experience_level]],ds_salaries[salary_in_usd]))</f>
        <v>100000</v>
      </c>
      <c r="M3675" s="10" t="str" cm="1">
        <f t="array" ref="M3675">_xlfn.IFS(ds_salaries[[#This Row],[remote_ratio]]=100,"Remote",ds_salaries[[#This Row],[remote_ratio]]=0,"Onsite",ds_salaries[[#This Row],[remote_ratio]]=50,"Hybrid")</f>
        <v>Remote</v>
      </c>
      <c r="N3675" s="10" t="str" cm="1">
        <f t="array" ref="N367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5" s="10" t="str">
        <f>VLOOKUP(ds_salaries[[#This Row],[employee_residence]],country_codes_wiki!A:B,2,0)</f>
        <v>Spain</v>
      </c>
    </row>
    <row r="3676" spans="1:15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  <c r="L3676" s="10" cm="1">
        <f t="array" ref="L3676">MEDIAN(IF(ds_salaries[experience_level]=ds_salaries[[#This Row],[experience_level]],ds_salaries[salary_in_usd]))</f>
        <v>100000</v>
      </c>
      <c r="M3676" s="10" t="str" cm="1">
        <f t="array" ref="M3676">_xlfn.IFS(ds_salaries[[#This Row],[remote_ratio]]=100,"Remote",ds_salaries[[#This Row],[remote_ratio]]=0,"Onsite",ds_salaries[[#This Row],[remote_ratio]]=50,"Hybrid")</f>
        <v>Remote</v>
      </c>
      <c r="N3676" s="10" t="str" cm="1">
        <f t="array" ref="N367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6" s="10" t="str">
        <f>VLOOKUP(ds_salaries[[#This Row],[employee_residence]],country_codes_wiki!A:B,2,0)</f>
        <v>United States</v>
      </c>
    </row>
    <row r="3677" spans="1:15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  <c r="L3677" s="10" cm="1">
        <f t="array" ref="L3677">MEDIAN(IF(ds_salaries[experience_level]=ds_salaries[[#This Row],[experience_level]],ds_salaries[salary_in_usd]))</f>
        <v>196000</v>
      </c>
      <c r="M3677" s="10" t="str" cm="1">
        <f t="array" ref="M3677">_xlfn.IFS(ds_salaries[[#This Row],[remote_ratio]]=100,"Remote",ds_salaries[[#This Row],[remote_ratio]]=0,"Onsite",ds_salaries[[#This Row],[remote_ratio]]=50,"Hybrid")</f>
        <v>Remote</v>
      </c>
      <c r="N3677" s="10" t="str" cm="1">
        <f t="array" ref="N3677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677" s="10" t="str">
        <f>VLOOKUP(ds_salaries[[#This Row],[employee_residence]],country_codes_wiki!A:B,2,0)</f>
        <v>United States</v>
      </c>
    </row>
    <row r="3678" spans="1:15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  <c r="L3678" s="10" cm="1">
        <f t="array" ref="L3678">MEDIAN(IF(ds_salaries[experience_level]=ds_salaries[[#This Row],[experience_level]],ds_salaries[salary_in_usd]))</f>
        <v>146000</v>
      </c>
      <c r="M3678" s="10" t="str" cm="1">
        <f t="array" ref="M3678">_xlfn.IFS(ds_salaries[[#This Row],[remote_ratio]]=100,"Remote",ds_salaries[[#This Row],[remote_ratio]]=0,"Onsite",ds_salaries[[#This Row],[remote_ratio]]=50,"Hybrid")</f>
        <v>Remote</v>
      </c>
      <c r="N3678" s="10" t="str" cm="1">
        <f t="array" ref="N367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8" s="10" t="str">
        <f>VLOOKUP(ds_salaries[[#This Row],[employee_residence]],country_codes_wiki!A:B,2,0)</f>
        <v>United States</v>
      </c>
    </row>
    <row r="3679" spans="1:15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  <c r="L3679" s="10" cm="1">
        <f t="array" ref="L3679">MEDIAN(IF(ds_salaries[experience_level]=ds_salaries[[#This Row],[experience_level]],ds_salaries[salary_in_usd]))</f>
        <v>100000</v>
      </c>
      <c r="M3679" s="10" t="str" cm="1">
        <f t="array" ref="M3679">_xlfn.IFS(ds_salaries[[#This Row],[remote_ratio]]=100,"Remote",ds_salaries[[#This Row],[remote_ratio]]=0,"Onsite",ds_salaries[[#This Row],[remote_ratio]]=50,"Hybrid")</f>
        <v>Hybrid</v>
      </c>
      <c r="N3679" s="10" t="str" cm="1">
        <f t="array" ref="N367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79" s="10" t="str">
        <f>VLOOKUP(ds_salaries[[#This Row],[employee_residence]],country_codes_wiki!A:B,2,0)</f>
        <v>Great Britain</v>
      </c>
    </row>
    <row r="3680" spans="1:15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  <c r="L3680" s="10" cm="1">
        <f t="array" ref="L3680">MEDIAN(IF(ds_salaries[experience_level]=ds_salaries[[#This Row],[experience_level]],ds_salaries[salary_in_usd]))</f>
        <v>100000</v>
      </c>
      <c r="M3680" s="10" t="str" cm="1">
        <f t="array" ref="M3680">_xlfn.IFS(ds_salaries[[#This Row],[remote_ratio]]=100,"Remote",ds_salaries[[#This Row],[remote_ratio]]=0,"Onsite",ds_salaries[[#This Row],[remote_ratio]]=50,"Hybrid")</f>
        <v>Onsite</v>
      </c>
      <c r="N3680" s="10" t="str" cm="1">
        <f t="array" ref="N368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0" s="10" t="str">
        <f>VLOOKUP(ds_salaries[[#This Row],[employee_residence]],country_codes_wiki!A:B,2,0)</f>
        <v>India</v>
      </c>
    </row>
    <row r="3681" spans="1:15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  <c r="L3681" s="10" cm="1">
        <f t="array" ref="L3681">MEDIAN(IF(ds_salaries[experience_level]=ds_salaries[[#This Row],[experience_level]],ds_salaries[salary_in_usd]))</f>
        <v>100000</v>
      </c>
      <c r="M3681" s="10" t="str" cm="1">
        <f t="array" ref="M3681">_xlfn.IFS(ds_salaries[[#This Row],[remote_ratio]]=100,"Remote",ds_salaries[[#This Row],[remote_ratio]]=0,"Onsite",ds_salaries[[#This Row],[remote_ratio]]=50,"Hybrid")</f>
        <v>Hybrid</v>
      </c>
      <c r="N3681" s="10" t="str" cm="1">
        <f t="array" ref="N368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1" s="10" t="str">
        <f>VLOOKUP(ds_salaries[[#This Row],[employee_residence]],country_codes_wiki!A:B,2,0)</f>
        <v>Great Britain</v>
      </c>
    </row>
    <row r="3682" spans="1:15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  <c r="L3682" s="10" cm="1">
        <f t="array" ref="L3682">MEDIAN(IF(ds_salaries[experience_level]=ds_salaries[[#This Row],[experience_level]],ds_salaries[salary_in_usd]))</f>
        <v>100000</v>
      </c>
      <c r="M3682" s="10" t="str" cm="1">
        <f t="array" ref="M3682">_xlfn.IFS(ds_salaries[[#This Row],[remote_ratio]]=100,"Remote",ds_salaries[[#This Row],[remote_ratio]]=0,"Onsite",ds_salaries[[#This Row],[remote_ratio]]=50,"Hybrid")</f>
        <v>Remote</v>
      </c>
      <c r="N3682" s="10" t="str" cm="1">
        <f t="array" ref="N368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2" s="10" t="str">
        <f>VLOOKUP(ds_salaries[[#This Row],[employee_residence]],country_codes_wiki!A:B,2,0)</f>
        <v>Poland</v>
      </c>
    </row>
    <row r="3683" spans="1:15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  <c r="L3683" s="10" cm="1">
        <f t="array" ref="L3683">MEDIAN(IF(ds_salaries[experience_level]=ds_salaries[[#This Row],[experience_level]],ds_salaries[salary_in_usd]))</f>
        <v>100000</v>
      </c>
      <c r="M3683" s="10" t="str" cm="1">
        <f t="array" ref="M3683">_xlfn.IFS(ds_salaries[[#This Row],[remote_ratio]]=100,"Remote",ds_salaries[[#This Row],[remote_ratio]]=0,"Onsite",ds_salaries[[#This Row],[remote_ratio]]=50,"Hybrid")</f>
        <v>Hybrid</v>
      </c>
      <c r="N3683" s="10" t="str" cm="1">
        <f t="array" ref="N368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3" s="10" t="str">
        <f>VLOOKUP(ds_salaries[[#This Row],[employee_residence]],country_codes_wiki!A:B,2,0)</f>
        <v>Pakistan</v>
      </c>
    </row>
    <row r="3684" spans="1:15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  <c r="L3684" s="10" cm="1">
        <f t="array" ref="L3684">MEDIAN(IF(ds_salaries[experience_level]=ds_salaries[[#This Row],[experience_level]],ds_salaries[salary_in_usd]))</f>
        <v>70000</v>
      </c>
      <c r="M3684" s="10" t="str" cm="1">
        <f t="array" ref="M3684">_xlfn.IFS(ds_salaries[[#This Row],[remote_ratio]]=100,"Remote",ds_salaries[[#This Row],[remote_ratio]]=0,"Onsite",ds_salaries[[#This Row],[remote_ratio]]=50,"Hybrid")</f>
        <v>Remote</v>
      </c>
      <c r="N3684" s="10" t="str" cm="1">
        <f t="array" ref="N368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4" s="10" t="str">
        <f>VLOOKUP(ds_salaries[[#This Row],[employee_residence]],country_codes_wiki!A:B,2,0)</f>
        <v>Japan</v>
      </c>
    </row>
    <row r="3685" spans="1:15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  <c r="L3685" s="10" cm="1">
        <f t="array" ref="L3685">MEDIAN(IF(ds_salaries[experience_level]=ds_salaries[[#This Row],[experience_level]],ds_salaries[salary_in_usd]))</f>
        <v>146000</v>
      </c>
      <c r="M3685" s="10" t="str" cm="1">
        <f t="array" ref="M3685">_xlfn.IFS(ds_salaries[[#This Row],[remote_ratio]]=100,"Remote",ds_salaries[[#This Row],[remote_ratio]]=0,"Onsite",ds_salaries[[#This Row],[remote_ratio]]=50,"Hybrid")</f>
        <v>Remote</v>
      </c>
      <c r="N3685" s="10" t="str" cm="1">
        <f t="array" ref="N368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5" s="10" t="str">
        <f>VLOOKUP(ds_salaries[[#This Row],[employee_residence]],country_codes_wiki!A:B,2,0)</f>
        <v>Poland</v>
      </c>
    </row>
    <row r="3686" spans="1:15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  <c r="L3686" s="10" cm="1">
        <f t="array" ref="L3686">MEDIAN(IF(ds_salaries[experience_level]=ds_salaries[[#This Row],[experience_level]],ds_salaries[salary_in_usd]))</f>
        <v>100000</v>
      </c>
      <c r="M3686" s="10" t="str" cm="1">
        <f t="array" ref="M3686">_xlfn.IFS(ds_salaries[[#This Row],[remote_ratio]]=100,"Remote",ds_salaries[[#This Row],[remote_ratio]]=0,"Onsite",ds_salaries[[#This Row],[remote_ratio]]=50,"Hybrid")</f>
        <v>Remote</v>
      </c>
      <c r="N3686" s="10" t="str" cm="1">
        <f t="array" ref="N368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6" s="10" t="str">
        <f>VLOOKUP(ds_salaries[[#This Row],[employee_residence]],country_codes_wiki!A:B,2,0)</f>
        <v>Belgium</v>
      </c>
    </row>
    <row r="3687" spans="1:15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  <c r="L3687" s="10" cm="1">
        <f t="array" ref="L3687">MEDIAN(IF(ds_salaries[experience_level]=ds_salaries[[#This Row],[experience_level]],ds_salaries[salary_in_usd]))</f>
        <v>70000</v>
      </c>
      <c r="M3687" s="10" t="str" cm="1">
        <f t="array" ref="M3687">_xlfn.IFS(ds_salaries[[#This Row],[remote_ratio]]=100,"Remote",ds_salaries[[#This Row],[remote_ratio]]=0,"Onsite",ds_salaries[[#This Row],[remote_ratio]]=50,"Hybrid")</f>
        <v>Hybrid</v>
      </c>
      <c r="N3687" s="10" t="str" cm="1">
        <f t="array" ref="N368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7" s="10" t="str">
        <f>VLOOKUP(ds_salaries[[#This Row],[employee_residence]],country_codes_wiki!A:B,2,0)</f>
        <v>India</v>
      </c>
    </row>
    <row r="3688" spans="1:15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  <c r="L3688" s="10" cm="1">
        <f t="array" ref="L3688">MEDIAN(IF(ds_salaries[experience_level]=ds_salaries[[#This Row],[experience_level]],ds_salaries[salary_in_usd]))</f>
        <v>100000</v>
      </c>
      <c r="M3688" s="10" t="str" cm="1">
        <f t="array" ref="M3688">_xlfn.IFS(ds_salaries[[#This Row],[remote_ratio]]=100,"Remote",ds_salaries[[#This Row],[remote_ratio]]=0,"Onsite",ds_salaries[[#This Row],[remote_ratio]]=50,"Hybrid")</f>
        <v>Remote</v>
      </c>
      <c r="N3688" s="10" t="str" cm="1">
        <f t="array" ref="N368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88" s="10" t="str">
        <f>VLOOKUP(ds_salaries[[#This Row],[employee_residence]],country_codes_wiki!A:B,2,0)</f>
        <v>Portugal</v>
      </c>
    </row>
    <row r="3689" spans="1:15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  <c r="L3689" s="10" cm="1">
        <f t="array" ref="L3689">MEDIAN(IF(ds_salaries[experience_level]=ds_salaries[[#This Row],[experience_level]],ds_salaries[salary_in_usd]))</f>
        <v>70000</v>
      </c>
      <c r="M3689" s="10" t="str" cm="1">
        <f t="array" ref="M3689">_xlfn.IFS(ds_salaries[[#This Row],[remote_ratio]]=100,"Remote",ds_salaries[[#This Row],[remote_ratio]]=0,"Onsite",ds_salaries[[#This Row],[remote_ratio]]=50,"Hybrid")</f>
        <v>Hybrid</v>
      </c>
      <c r="N3689" s="10" t="str" cm="1">
        <f t="array" ref="N3689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689" s="10" t="str">
        <f>VLOOKUP(ds_salaries[[#This Row],[employee_residence]],country_codes_wiki!A:B,2,0)</f>
        <v>Denmark</v>
      </c>
    </row>
    <row r="3690" spans="1:15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  <c r="L3690" s="10" cm="1">
        <f t="array" ref="L3690">MEDIAN(IF(ds_salaries[experience_level]=ds_salaries[[#This Row],[experience_level]],ds_salaries[salary_in_usd]))</f>
        <v>100000</v>
      </c>
      <c r="M3690" s="10" t="str" cm="1">
        <f t="array" ref="M3690">_xlfn.IFS(ds_salaries[[#This Row],[remote_ratio]]=100,"Remote",ds_salaries[[#This Row],[remote_ratio]]=0,"Onsite",ds_salaries[[#This Row],[remote_ratio]]=50,"Hybrid")</f>
        <v>Hybrid</v>
      </c>
      <c r="N3690" s="10" t="str" cm="1">
        <f t="array" ref="N369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0" s="10" t="str">
        <f>VLOOKUP(ds_salaries[[#This Row],[employee_residence]],country_codes_wiki!A:B,2,0)</f>
        <v>Germany</v>
      </c>
    </row>
    <row r="3691" spans="1:15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  <c r="L3691" s="10" cm="1">
        <f t="array" ref="L3691">MEDIAN(IF(ds_salaries[experience_level]=ds_salaries[[#This Row],[experience_level]],ds_salaries[salary_in_usd]))</f>
        <v>100000</v>
      </c>
      <c r="M3691" s="10" t="str" cm="1">
        <f t="array" ref="M3691">_xlfn.IFS(ds_salaries[[#This Row],[remote_ratio]]=100,"Remote",ds_salaries[[#This Row],[remote_ratio]]=0,"Onsite",ds_salaries[[#This Row],[remote_ratio]]=50,"Hybrid")</f>
        <v>Remote</v>
      </c>
      <c r="N3691" s="10" t="str" cm="1">
        <f t="array" ref="N369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1" s="10" t="str">
        <f>VLOOKUP(ds_salaries[[#This Row],[employee_residence]],country_codes_wiki!A:B,2,0)</f>
        <v>India</v>
      </c>
    </row>
    <row r="3692" spans="1:15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  <c r="L3692" s="10" cm="1">
        <f t="array" ref="L3692">MEDIAN(IF(ds_salaries[experience_level]=ds_salaries[[#This Row],[experience_level]],ds_salaries[salary_in_usd]))</f>
        <v>146000</v>
      </c>
      <c r="M3692" s="10" t="str" cm="1">
        <f t="array" ref="M3692">_xlfn.IFS(ds_salaries[[#This Row],[remote_ratio]]=100,"Remote",ds_salaries[[#This Row],[remote_ratio]]=0,"Onsite",ds_salaries[[#This Row],[remote_ratio]]=50,"Hybrid")</f>
        <v>Hybrid</v>
      </c>
      <c r="N3692" s="10" t="str" cm="1">
        <f t="array" ref="N369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2" s="10" t="str">
        <f>VLOOKUP(ds_salaries[[#This Row],[employee_residence]],country_codes_wiki!A:B,2,0)</f>
        <v>Greece</v>
      </c>
    </row>
    <row r="3693" spans="1:15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  <c r="L3693" s="10" cm="1">
        <f t="array" ref="L3693">MEDIAN(IF(ds_salaries[experience_level]=ds_salaries[[#This Row],[experience_level]],ds_salaries[salary_in_usd]))</f>
        <v>100000</v>
      </c>
      <c r="M3693" s="10" t="str" cm="1">
        <f t="array" ref="M3693">_xlfn.IFS(ds_salaries[[#This Row],[remote_ratio]]=100,"Remote",ds_salaries[[#This Row],[remote_ratio]]=0,"Onsite",ds_salaries[[#This Row],[remote_ratio]]=50,"Hybrid")</f>
        <v>Onsite</v>
      </c>
      <c r="N3693" s="10" t="str" cm="1">
        <f t="array" ref="N369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3" s="10" t="str">
        <f>VLOOKUP(ds_salaries[[#This Row],[employee_residence]],country_codes_wiki!A:B,2,0)</f>
        <v>United States</v>
      </c>
    </row>
    <row r="3694" spans="1:15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  <c r="L3694" s="10" cm="1">
        <f t="array" ref="L3694">MEDIAN(IF(ds_salaries[experience_level]=ds_salaries[[#This Row],[experience_level]],ds_salaries[salary_in_usd]))</f>
        <v>100000</v>
      </c>
      <c r="M3694" s="10" t="str" cm="1">
        <f t="array" ref="M3694">_xlfn.IFS(ds_salaries[[#This Row],[remote_ratio]]=100,"Remote",ds_salaries[[#This Row],[remote_ratio]]=0,"Onsite",ds_salaries[[#This Row],[remote_ratio]]=50,"Hybrid")</f>
        <v>Hybrid</v>
      </c>
      <c r="N3694" s="10" t="str" cm="1">
        <f t="array" ref="N369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4" s="10" t="str">
        <f>VLOOKUP(ds_salaries[[#This Row],[employee_residence]],country_codes_wiki!A:B,2,0)</f>
        <v>Hong Kong</v>
      </c>
    </row>
    <row r="3695" spans="1:15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  <c r="L3695" s="10" cm="1">
        <f t="array" ref="L3695">MEDIAN(IF(ds_salaries[experience_level]=ds_salaries[[#This Row],[experience_level]],ds_salaries[salary_in_usd]))</f>
        <v>100000</v>
      </c>
      <c r="M3695" s="10" t="str" cm="1">
        <f t="array" ref="M3695">_xlfn.IFS(ds_salaries[[#This Row],[remote_ratio]]=100,"Remote",ds_salaries[[#This Row],[remote_ratio]]=0,"Onsite",ds_salaries[[#This Row],[remote_ratio]]=50,"Hybrid")</f>
        <v>Hybrid</v>
      </c>
      <c r="N3695" s="10" t="str" cm="1">
        <f t="array" ref="N369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5" s="10" t="str">
        <f>VLOOKUP(ds_salaries[[#This Row],[employee_residence]],country_codes_wiki!A:B,2,0)</f>
        <v>France</v>
      </c>
    </row>
    <row r="3696" spans="1:15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  <c r="L3696" s="10" cm="1">
        <f t="array" ref="L3696">MEDIAN(IF(ds_salaries[experience_level]=ds_salaries[[#This Row],[experience_level]],ds_salaries[salary_in_usd]))</f>
        <v>100000</v>
      </c>
      <c r="M3696" s="10" t="str" cm="1">
        <f t="array" ref="M3696">_xlfn.IFS(ds_salaries[[#This Row],[remote_ratio]]=100,"Remote",ds_salaries[[#This Row],[remote_ratio]]=0,"Onsite",ds_salaries[[#This Row],[remote_ratio]]=50,"Hybrid")</f>
        <v>Hybrid</v>
      </c>
      <c r="N3696" s="10" t="str" cm="1">
        <f t="array" ref="N369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6" s="10" t="str">
        <f>VLOOKUP(ds_salaries[[#This Row],[employee_residence]],country_codes_wiki!A:B,2,0)</f>
        <v>Slovenia</v>
      </c>
    </row>
    <row r="3697" spans="1:15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  <c r="L3697" s="10" cm="1">
        <f t="array" ref="L3697">MEDIAN(IF(ds_salaries[experience_level]=ds_salaries[[#This Row],[experience_level]],ds_salaries[salary_in_usd]))</f>
        <v>146000</v>
      </c>
      <c r="M3697" s="10" t="str" cm="1">
        <f t="array" ref="M3697">_xlfn.IFS(ds_salaries[[#This Row],[remote_ratio]]=100,"Remote",ds_salaries[[#This Row],[remote_ratio]]=0,"Onsite",ds_salaries[[#This Row],[remote_ratio]]=50,"Hybrid")</f>
        <v>Onsite</v>
      </c>
      <c r="N3697" s="10" t="str" cm="1">
        <f t="array" ref="N369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7" s="10" t="str">
        <f>VLOOKUP(ds_salaries[[#This Row],[employee_residence]],country_codes_wiki!A:B,2,0)</f>
        <v>United States</v>
      </c>
    </row>
    <row r="3698" spans="1:15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  <c r="L3698" s="10" cm="1">
        <f t="array" ref="L3698">MEDIAN(IF(ds_salaries[experience_level]=ds_salaries[[#This Row],[experience_level]],ds_salaries[salary_in_usd]))</f>
        <v>100000</v>
      </c>
      <c r="M3698" s="10" t="str" cm="1">
        <f t="array" ref="M3698">_xlfn.IFS(ds_salaries[[#This Row],[remote_ratio]]=100,"Remote",ds_salaries[[#This Row],[remote_ratio]]=0,"Onsite",ds_salaries[[#This Row],[remote_ratio]]=50,"Hybrid")</f>
        <v>Onsite</v>
      </c>
      <c r="N3698" s="10" t="str" cm="1">
        <f t="array" ref="N3698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698" s="10" t="str">
        <f>VLOOKUP(ds_salaries[[#This Row],[employee_residence]],country_codes_wiki!A:B,2,0)</f>
        <v>Italy</v>
      </c>
    </row>
    <row r="3699" spans="1:15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  <c r="L3699" s="10" cm="1">
        <f t="array" ref="L3699">MEDIAN(IF(ds_salaries[experience_level]=ds_salaries[[#This Row],[experience_level]],ds_salaries[salary_in_usd]))</f>
        <v>196000</v>
      </c>
      <c r="M3699" s="10" t="str" cm="1">
        <f t="array" ref="M3699">_xlfn.IFS(ds_salaries[[#This Row],[remote_ratio]]=100,"Remote",ds_salaries[[#This Row],[remote_ratio]]=0,"Onsite",ds_salaries[[#This Row],[remote_ratio]]=50,"Hybrid")</f>
        <v>Remote</v>
      </c>
      <c r="N3699" s="10" t="str" cm="1">
        <f t="array" ref="N369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699" s="10" t="str">
        <f>VLOOKUP(ds_salaries[[#This Row],[employee_residence]],country_codes_wiki!A:B,2,0)</f>
        <v>United States</v>
      </c>
    </row>
    <row r="3700" spans="1:15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  <c r="L3700" s="10" cm="1">
        <f t="array" ref="L3700">MEDIAN(IF(ds_salaries[experience_level]=ds_salaries[[#This Row],[experience_level]],ds_salaries[salary_in_usd]))</f>
        <v>146000</v>
      </c>
      <c r="M3700" s="10" t="str" cm="1">
        <f t="array" ref="M3700">_xlfn.IFS(ds_salaries[[#This Row],[remote_ratio]]=100,"Remote",ds_salaries[[#This Row],[remote_ratio]]=0,"Onsite",ds_salaries[[#This Row],[remote_ratio]]=50,"Hybrid")</f>
        <v>Remote</v>
      </c>
      <c r="N3700" s="10" t="str" cm="1">
        <f t="array" ref="N370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0" s="10" t="str">
        <f>VLOOKUP(ds_salaries[[#This Row],[employee_residence]],country_codes_wiki!A:B,2,0)</f>
        <v>United States</v>
      </c>
    </row>
    <row r="3701" spans="1:15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  <c r="L3701" s="10" cm="1">
        <f t="array" ref="L3701">MEDIAN(IF(ds_salaries[experience_level]=ds_salaries[[#This Row],[experience_level]],ds_salaries[salary_in_usd]))</f>
        <v>70000</v>
      </c>
      <c r="M3701" s="10" t="str" cm="1">
        <f t="array" ref="M3701">_xlfn.IFS(ds_salaries[[#This Row],[remote_ratio]]=100,"Remote",ds_salaries[[#This Row],[remote_ratio]]=0,"Onsite",ds_salaries[[#This Row],[remote_ratio]]=50,"Hybrid")</f>
        <v>Hybrid</v>
      </c>
      <c r="N3701" s="10" t="str" cm="1">
        <f t="array" ref="N370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1" s="10" t="str">
        <f>VLOOKUP(ds_salaries[[#This Row],[employee_residence]],country_codes_wiki!A:B,2,0)</f>
        <v>Denmark</v>
      </c>
    </row>
    <row r="3702" spans="1:15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  <c r="L3702" s="10" cm="1">
        <f t="array" ref="L3702">MEDIAN(IF(ds_salaries[experience_level]=ds_salaries[[#This Row],[experience_level]],ds_salaries[salary_in_usd]))</f>
        <v>100000</v>
      </c>
      <c r="M3702" s="10" t="str" cm="1">
        <f t="array" ref="M3702">_xlfn.IFS(ds_salaries[[#This Row],[remote_ratio]]=100,"Remote",ds_salaries[[#This Row],[remote_ratio]]=0,"Onsite",ds_salaries[[#This Row],[remote_ratio]]=50,"Hybrid")</f>
        <v>Remote</v>
      </c>
      <c r="N3702" s="10" t="str" cm="1">
        <f t="array" ref="N370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2" s="10" t="str">
        <f>VLOOKUP(ds_salaries[[#This Row],[employee_residence]],country_codes_wiki!A:B,2,0)</f>
        <v>United States</v>
      </c>
    </row>
    <row r="3703" spans="1:15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  <c r="L3703" s="10" cm="1">
        <f t="array" ref="L3703">MEDIAN(IF(ds_salaries[experience_level]=ds_salaries[[#This Row],[experience_level]],ds_salaries[salary_in_usd]))</f>
        <v>146000</v>
      </c>
      <c r="M3703" s="10" t="str" cm="1">
        <f t="array" ref="M3703">_xlfn.IFS(ds_salaries[[#This Row],[remote_ratio]]=100,"Remote",ds_salaries[[#This Row],[remote_ratio]]=0,"Onsite",ds_salaries[[#This Row],[remote_ratio]]=50,"Hybrid")</f>
        <v>Remote</v>
      </c>
      <c r="N3703" s="10" t="str" cm="1">
        <f t="array" ref="N370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3" s="10" t="str">
        <f>VLOOKUP(ds_salaries[[#This Row],[employee_residence]],country_codes_wiki!A:B,2,0)</f>
        <v>France</v>
      </c>
    </row>
    <row r="3704" spans="1:15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  <c r="L3704" s="10" cm="1">
        <f t="array" ref="L3704">MEDIAN(IF(ds_salaries[experience_level]=ds_salaries[[#This Row],[experience_level]],ds_salaries[salary_in_usd]))</f>
        <v>100000</v>
      </c>
      <c r="M3704" s="10" t="str" cm="1">
        <f t="array" ref="M3704">_xlfn.IFS(ds_salaries[[#This Row],[remote_ratio]]=100,"Remote",ds_salaries[[#This Row],[remote_ratio]]=0,"Onsite",ds_salaries[[#This Row],[remote_ratio]]=50,"Hybrid")</f>
        <v>Remote</v>
      </c>
      <c r="N3704" s="10" t="str" cm="1">
        <f t="array" ref="N370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4" s="10" t="str">
        <f>VLOOKUP(ds_salaries[[#This Row],[employee_residence]],country_codes_wiki!A:B,2,0)</f>
        <v>Greece</v>
      </c>
    </row>
    <row r="3705" spans="1:15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  <c r="L3705" s="10" cm="1">
        <f t="array" ref="L3705">MEDIAN(IF(ds_salaries[experience_level]=ds_salaries[[#This Row],[experience_level]],ds_salaries[salary_in_usd]))</f>
        <v>100000</v>
      </c>
      <c r="M3705" s="10" t="str" cm="1">
        <f t="array" ref="M3705">_xlfn.IFS(ds_salaries[[#This Row],[remote_ratio]]=100,"Remote",ds_salaries[[#This Row],[remote_ratio]]=0,"Onsite",ds_salaries[[#This Row],[remote_ratio]]=50,"Hybrid")</f>
        <v>Onsite</v>
      </c>
      <c r="N3705" s="10" t="str" cm="1">
        <f t="array" ref="N370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5" s="10" t="str">
        <f>VLOOKUP(ds_salaries[[#This Row],[employee_residence]],country_codes_wiki!A:B,2,0)</f>
        <v>Brazil</v>
      </c>
    </row>
    <row r="3706" spans="1:15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  <c r="L3706" s="10" cm="1">
        <f t="array" ref="L3706">MEDIAN(IF(ds_salaries[experience_level]=ds_salaries[[#This Row],[experience_level]],ds_salaries[salary_in_usd]))</f>
        <v>146000</v>
      </c>
      <c r="M3706" s="10" t="str" cm="1">
        <f t="array" ref="M3706">_xlfn.IFS(ds_salaries[[#This Row],[remote_ratio]]=100,"Remote",ds_salaries[[#This Row],[remote_ratio]]=0,"Onsite",ds_salaries[[#This Row],[remote_ratio]]=50,"Hybrid")</f>
        <v>Onsite</v>
      </c>
      <c r="N3706" s="10" t="str" cm="1">
        <f t="array" ref="N370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6" s="10" t="str">
        <f>VLOOKUP(ds_salaries[[#This Row],[employee_residence]],country_codes_wiki!A:B,2,0)</f>
        <v>United States</v>
      </c>
    </row>
    <row r="3707" spans="1:15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  <c r="L3707" s="10" cm="1">
        <f t="array" ref="L3707">MEDIAN(IF(ds_salaries[experience_level]=ds_salaries[[#This Row],[experience_level]],ds_salaries[salary_in_usd]))</f>
        <v>70000</v>
      </c>
      <c r="M3707" s="10" t="str" cm="1">
        <f t="array" ref="M3707">_xlfn.IFS(ds_salaries[[#This Row],[remote_ratio]]=100,"Remote",ds_salaries[[#This Row],[remote_ratio]]=0,"Onsite",ds_salaries[[#This Row],[remote_ratio]]=50,"Hybrid")</f>
        <v>Onsite</v>
      </c>
      <c r="N3707" s="10" t="str" cm="1">
        <f t="array" ref="N370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7" s="10" t="str">
        <f>VLOOKUP(ds_salaries[[#This Row],[employee_residence]],country_codes_wiki!A:B,2,0)</f>
        <v>India</v>
      </c>
    </row>
    <row r="3708" spans="1:15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  <c r="L3708" s="10" cm="1">
        <f t="array" ref="L3708">MEDIAN(IF(ds_salaries[experience_level]=ds_salaries[[#This Row],[experience_level]],ds_salaries[salary_in_usd]))</f>
        <v>100000</v>
      </c>
      <c r="M3708" s="10" t="str" cm="1">
        <f t="array" ref="M3708">_xlfn.IFS(ds_salaries[[#This Row],[remote_ratio]]=100,"Remote",ds_salaries[[#This Row],[remote_ratio]]=0,"Onsite",ds_salaries[[#This Row],[remote_ratio]]=50,"Hybrid")</f>
        <v>Hybrid</v>
      </c>
      <c r="N3708" s="10" t="str" cm="1">
        <f t="array" ref="N370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8" s="10" t="str">
        <f>VLOOKUP(ds_salaries[[#This Row],[employee_residence]],country_codes_wiki!A:B,2,0)</f>
        <v>France</v>
      </c>
    </row>
    <row r="3709" spans="1:15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  <c r="L3709" s="10" cm="1">
        <f t="array" ref="L3709">MEDIAN(IF(ds_salaries[experience_level]=ds_salaries[[#This Row],[experience_level]],ds_salaries[salary_in_usd]))</f>
        <v>146000</v>
      </c>
      <c r="M3709" s="10" t="str" cm="1">
        <f t="array" ref="M3709">_xlfn.IFS(ds_salaries[[#This Row],[remote_ratio]]=100,"Remote",ds_salaries[[#This Row],[remote_ratio]]=0,"Onsite",ds_salaries[[#This Row],[remote_ratio]]=50,"Hybrid")</f>
        <v>Remote</v>
      </c>
      <c r="N3709" s="10" t="str" cm="1">
        <f t="array" ref="N370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09" s="10" t="str">
        <f>VLOOKUP(ds_salaries[[#This Row],[employee_residence]],country_codes_wiki!A:B,2,0)</f>
        <v>United States</v>
      </c>
    </row>
    <row r="3710" spans="1:15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  <c r="L3710" s="10" cm="1">
        <f t="array" ref="L3710">MEDIAN(IF(ds_salaries[experience_level]=ds_salaries[[#This Row],[experience_level]],ds_salaries[salary_in_usd]))</f>
        <v>70000</v>
      </c>
      <c r="M3710" s="10" t="str" cm="1">
        <f t="array" ref="M3710">_xlfn.IFS(ds_salaries[[#This Row],[remote_ratio]]=100,"Remote",ds_salaries[[#This Row],[remote_ratio]]=0,"Onsite",ds_salaries[[#This Row],[remote_ratio]]=50,"Hybrid")</f>
        <v>Hybrid</v>
      </c>
      <c r="N3710" s="10" t="str" cm="1">
        <f t="array" ref="N371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0" s="10" t="str">
        <f>VLOOKUP(ds_salaries[[#This Row],[employee_residence]],country_codes_wiki!A:B,2,0)</f>
        <v>Germany</v>
      </c>
    </row>
    <row r="3711" spans="1:15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  <c r="L3711" s="10" cm="1">
        <f t="array" ref="L3711">MEDIAN(IF(ds_salaries[experience_level]=ds_salaries[[#This Row],[experience_level]],ds_salaries[salary_in_usd]))</f>
        <v>100000</v>
      </c>
      <c r="M3711" s="10" t="str" cm="1">
        <f t="array" ref="M3711">_xlfn.IFS(ds_salaries[[#This Row],[remote_ratio]]=100,"Remote",ds_salaries[[#This Row],[remote_ratio]]=0,"Onsite",ds_salaries[[#This Row],[remote_ratio]]=50,"Hybrid")</f>
        <v>Hybrid</v>
      </c>
      <c r="N3711" s="10" t="str" cm="1">
        <f t="array" ref="N371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1" s="10" t="str">
        <f>VLOOKUP(ds_salaries[[#This Row],[employee_residence]],country_codes_wiki!A:B,2,0)</f>
        <v>Germany</v>
      </c>
    </row>
    <row r="3712" spans="1:15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  <c r="L3712" s="10" cm="1">
        <f t="array" ref="L3712">MEDIAN(IF(ds_salaries[experience_level]=ds_salaries[[#This Row],[experience_level]],ds_salaries[salary_in_usd]))</f>
        <v>70000</v>
      </c>
      <c r="M3712" s="10" t="str" cm="1">
        <f t="array" ref="M3712">_xlfn.IFS(ds_salaries[[#This Row],[remote_ratio]]=100,"Remote",ds_salaries[[#This Row],[remote_ratio]]=0,"Onsite",ds_salaries[[#This Row],[remote_ratio]]=50,"Hybrid")</f>
        <v>Hybrid</v>
      </c>
      <c r="N3712" s="10" t="str" cm="1">
        <f t="array" ref="N3712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712" s="10" t="str">
        <f>VLOOKUP(ds_salaries[[#This Row],[employee_residence]],country_codes_wiki!A:B,2,0)</f>
        <v>Italy</v>
      </c>
    </row>
    <row r="3713" spans="1:15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  <c r="L3713" s="10" cm="1">
        <f t="array" ref="L3713">MEDIAN(IF(ds_salaries[experience_level]=ds_salaries[[#This Row],[experience_level]],ds_salaries[salary_in_usd]))</f>
        <v>100000</v>
      </c>
      <c r="M3713" s="10" t="str" cm="1">
        <f t="array" ref="M3713">_xlfn.IFS(ds_salaries[[#This Row],[remote_ratio]]=100,"Remote",ds_salaries[[#This Row],[remote_ratio]]=0,"Onsite",ds_salaries[[#This Row],[remote_ratio]]=50,"Hybrid")</f>
        <v>Remote</v>
      </c>
      <c r="N3713" s="10" t="str" cm="1">
        <f t="array" ref="N371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3" s="10" t="str">
        <f>VLOOKUP(ds_salaries[[#This Row],[employee_residence]],country_codes_wiki!A:B,2,0)</f>
        <v>United States</v>
      </c>
    </row>
    <row r="3714" spans="1:15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  <c r="L3714" s="10" cm="1">
        <f t="array" ref="L3714">MEDIAN(IF(ds_salaries[experience_level]=ds_salaries[[#This Row],[experience_level]],ds_salaries[salary_in_usd]))</f>
        <v>146000</v>
      </c>
      <c r="M3714" s="10" t="str" cm="1">
        <f t="array" ref="M3714">_xlfn.IFS(ds_salaries[[#This Row],[remote_ratio]]=100,"Remote",ds_salaries[[#This Row],[remote_ratio]]=0,"Onsite",ds_salaries[[#This Row],[remote_ratio]]=50,"Hybrid")</f>
        <v>Remote</v>
      </c>
      <c r="N3714" s="10" t="str" cm="1">
        <f t="array" ref="N371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4" s="10" t="str">
        <f>VLOOKUP(ds_salaries[[#This Row],[employee_residence]],country_codes_wiki!A:B,2,0)</f>
        <v>United States</v>
      </c>
    </row>
    <row r="3715" spans="1:15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  <c r="L3715" s="10" cm="1">
        <f t="array" ref="L3715">MEDIAN(IF(ds_salaries[experience_level]=ds_salaries[[#This Row],[experience_level]],ds_salaries[salary_in_usd]))</f>
        <v>146000</v>
      </c>
      <c r="M3715" s="10" t="str" cm="1">
        <f t="array" ref="M3715">_xlfn.IFS(ds_salaries[[#This Row],[remote_ratio]]=100,"Remote",ds_salaries[[#This Row],[remote_ratio]]=0,"Onsite",ds_salaries[[#This Row],[remote_ratio]]=50,"Hybrid")</f>
        <v>Hybrid</v>
      </c>
      <c r="N3715" s="10" t="str" cm="1">
        <f t="array" ref="N371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5" s="10" t="str">
        <f>VLOOKUP(ds_salaries[[#This Row],[employee_residence]],country_codes_wiki!A:B,2,0)</f>
        <v>United States</v>
      </c>
    </row>
    <row r="3716" spans="1:15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  <c r="L3716" s="10" cm="1">
        <f t="array" ref="L3716">MEDIAN(IF(ds_salaries[experience_level]=ds_salaries[[#This Row],[experience_level]],ds_salaries[salary_in_usd]))</f>
        <v>146000</v>
      </c>
      <c r="M3716" s="10" t="str" cm="1">
        <f t="array" ref="M3716">_xlfn.IFS(ds_salaries[[#This Row],[remote_ratio]]=100,"Remote",ds_salaries[[#This Row],[remote_ratio]]=0,"Onsite",ds_salaries[[#This Row],[remote_ratio]]=50,"Hybrid")</f>
        <v>Remote</v>
      </c>
      <c r="N3716" s="10" t="str" cm="1">
        <f t="array" ref="N371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6" s="10" t="str">
        <f>VLOOKUP(ds_salaries[[#This Row],[employee_residence]],country_codes_wiki!A:B,2,0)</f>
        <v>Canada</v>
      </c>
    </row>
    <row r="3717" spans="1:15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  <c r="L3717" s="10" cm="1">
        <f t="array" ref="L3717">MEDIAN(IF(ds_salaries[experience_level]=ds_salaries[[#This Row],[experience_level]],ds_salaries[salary_in_usd]))</f>
        <v>146000</v>
      </c>
      <c r="M3717" s="10" t="str" cm="1">
        <f t="array" ref="M3717">_xlfn.IFS(ds_salaries[[#This Row],[remote_ratio]]=100,"Remote",ds_salaries[[#This Row],[remote_ratio]]=0,"Onsite",ds_salaries[[#This Row],[remote_ratio]]=50,"Hybrid")</f>
        <v>Hybrid</v>
      </c>
      <c r="N3717" s="10" t="str" cm="1">
        <f t="array" ref="N371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7" s="10" t="str">
        <f>VLOOKUP(ds_salaries[[#This Row],[employee_residence]],country_codes_wiki!A:B,2,0)</f>
        <v>Great Britain</v>
      </c>
    </row>
    <row r="3718" spans="1:15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  <c r="L3718" s="10" cm="1">
        <f t="array" ref="L3718">MEDIAN(IF(ds_salaries[experience_level]=ds_salaries[[#This Row],[experience_level]],ds_salaries[salary_in_usd]))</f>
        <v>100000</v>
      </c>
      <c r="M3718" s="10" t="str" cm="1">
        <f t="array" ref="M3718">_xlfn.IFS(ds_salaries[[#This Row],[remote_ratio]]=100,"Remote",ds_salaries[[#This Row],[remote_ratio]]=0,"Onsite",ds_salaries[[#This Row],[remote_ratio]]=50,"Hybrid")</f>
        <v>Hybrid</v>
      </c>
      <c r="N3718" s="10" t="str" cm="1">
        <f t="array" ref="N3718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718" s="10" t="str">
        <f>VLOOKUP(ds_salaries[[#This Row],[employee_residence]],country_codes_wiki!A:B,2,0)</f>
        <v>Pakistan</v>
      </c>
    </row>
    <row r="3719" spans="1:15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  <c r="L3719" s="10" cm="1">
        <f t="array" ref="L3719">MEDIAN(IF(ds_salaries[experience_level]=ds_salaries[[#This Row],[experience_level]],ds_salaries[salary_in_usd]))</f>
        <v>146000</v>
      </c>
      <c r="M3719" s="10" t="str" cm="1">
        <f t="array" ref="M3719">_xlfn.IFS(ds_salaries[[#This Row],[remote_ratio]]=100,"Remote",ds_salaries[[#This Row],[remote_ratio]]=0,"Onsite",ds_salaries[[#This Row],[remote_ratio]]=50,"Hybrid")</f>
        <v>Hybrid</v>
      </c>
      <c r="N3719" s="10" t="str" cm="1">
        <f t="array" ref="N371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19" s="10" t="str">
        <f>VLOOKUP(ds_salaries[[#This Row],[employee_residence]],country_codes_wiki!A:B,2,0)</f>
        <v>Romania</v>
      </c>
    </row>
    <row r="3720" spans="1:15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  <c r="L3720" s="10" cm="1">
        <f t="array" ref="L3720">MEDIAN(IF(ds_salaries[experience_level]=ds_salaries[[#This Row],[experience_level]],ds_salaries[salary_in_usd]))</f>
        <v>100000</v>
      </c>
      <c r="M3720" s="10" t="str" cm="1">
        <f t="array" ref="M3720">_xlfn.IFS(ds_salaries[[#This Row],[remote_ratio]]=100,"Remote",ds_salaries[[#This Row],[remote_ratio]]=0,"Onsite",ds_salaries[[#This Row],[remote_ratio]]=50,"Hybrid")</f>
        <v>Hybrid</v>
      </c>
      <c r="N3720" s="10" t="str" cm="1">
        <f t="array" ref="N372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0" s="10" t="str">
        <f>VLOOKUP(ds_salaries[[#This Row],[employee_residence]],country_codes_wiki!A:B,2,0)</f>
        <v>Japan</v>
      </c>
    </row>
    <row r="3721" spans="1:15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  <c r="L3721" s="10" cm="1">
        <f t="array" ref="L3721">MEDIAN(IF(ds_salaries[experience_level]=ds_salaries[[#This Row],[experience_level]],ds_salaries[salary_in_usd]))</f>
        <v>146000</v>
      </c>
      <c r="M3721" s="10" t="str" cm="1">
        <f t="array" ref="M3721">_xlfn.IFS(ds_salaries[[#This Row],[remote_ratio]]=100,"Remote",ds_salaries[[#This Row],[remote_ratio]]=0,"Onsite",ds_salaries[[#This Row],[remote_ratio]]=50,"Hybrid")</f>
        <v>Remote</v>
      </c>
      <c r="N3721" s="10" t="str" cm="1">
        <f t="array" ref="N372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1" s="10" t="str">
        <f>VLOOKUP(ds_salaries[[#This Row],[employee_residence]],country_codes_wiki!A:B,2,0)</f>
        <v>United States</v>
      </c>
    </row>
    <row r="3722" spans="1:15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  <c r="L3722" s="10" cm="1">
        <f t="array" ref="L3722">MEDIAN(IF(ds_salaries[experience_level]=ds_salaries[[#This Row],[experience_level]],ds_salaries[salary_in_usd]))</f>
        <v>100000</v>
      </c>
      <c r="M3722" s="10" t="str" cm="1">
        <f t="array" ref="M3722">_xlfn.IFS(ds_salaries[[#This Row],[remote_ratio]]=100,"Remote",ds_salaries[[#This Row],[remote_ratio]]=0,"Onsite",ds_salaries[[#This Row],[remote_ratio]]=50,"Hybrid")</f>
        <v>Onsite</v>
      </c>
      <c r="N3722" s="10" t="str" cm="1">
        <f t="array" ref="N372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2" s="10" t="str">
        <f>VLOOKUP(ds_salaries[[#This Row],[employee_residence]],country_codes_wiki!A:B,2,0)</f>
        <v>Moldova, Republic of</v>
      </c>
    </row>
    <row r="3723" spans="1:15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  <c r="L3723" s="10" cm="1">
        <f t="array" ref="L3723">MEDIAN(IF(ds_salaries[experience_level]=ds_salaries[[#This Row],[experience_level]],ds_salaries[salary_in_usd]))</f>
        <v>146000</v>
      </c>
      <c r="M3723" s="10" t="str" cm="1">
        <f t="array" ref="M3723">_xlfn.IFS(ds_salaries[[#This Row],[remote_ratio]]=100,"Remote",ds_salaries[[#This Row],[remote_ratio]]=0,"Onsite",ds_salaries[[#This Row],[remote_ratio]]=50,"Hybrid")</f>
        <v>Remote</v>
      </c>
      <c r="N3723" s="10" t="str" cm="1">
        <f t="array" ref="N3723">_xlfn.IFS(ds_salaries[[#This Row],[employment_type]]="FT","Full-time",ds_salaries[[#This Row],[employment_type]]="CT","Contract",ds_salaries[[#This Row],[employment_type]]="FL","Freelance",ds_salaries[[#This Row],[employment_type]]="PT","Part-time")</f>
        <v>Freelance</v>
      </c>
      <c r="O3723" s="10" t="str">
        <f>VLOOKUP(ds_salaries[[#This Row],[employee_residence]],country_codes_wiki!A:B,2,0)</f>
        <v>Russian Federation</v>
      </c>
    </row>
    <row r="3724" spans="1:15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  <c r="L3724" s="10" cm="1">
        <f t="array" ref="L3724">MEDIAN(IF(ds_salaries[experience_level]=ds_salaries[[#This Row],[experience_level]],ds_salaries[salary_in_usd]))</f>
        <v>100000</v>
      </c>
      <c r="M3724" s="10" t="str" cm="1">
        <f t="array" ref="M3724">_xlfn.IFS(ds_salaries[[#This Row],[remote_ratio]]=100,"Remote",ds_salaries[[#This Row],[remote_ratio]]=0,"Onsite",ds_salaries[[#This Row],[remote_ratio]]=50,"Hybrid")</f>
        <v>Hybrid</v>
      </c>
      <c r="N3724" s="10" t="str" cm="1">
        <f t="array" ref="N372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4" s="10" t="str">
        <f>VLOOKUP(ds_salaries[[#This Row],[employee_residence]],country_codes_wiki!A:B,2,0)</f>
        <v>United States</v>
      </c>
    </row>
    <row r="3725" spans="1:15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  <c r="L3725" s="10" cm="1">
        <f t="array" ref="L3725">MEDIAN(IF(ds_salaries[experience_level]=ds_salaries[[#This Row],[experience_level]],ds_salaries[salary_in_usd]))</f>
        <v>146000</v>
      </c>
      <c r="M3725" s="10" t="str" cm="1">
        <f t="array" ref="M3725">_xlfn.IFS(ds_salaries[[#This Row],[remote_ratio]]=100,"Remote",ds_salaries[[#This Row],[remote_ratio]]=0,"Onsite",ds_salaries[[#This Row],[remote_ratio]]=50,"Hybrid")</f>
        <v>Onsite</v>
      </c>
      <c r="N3725" s="10" t="str" cm="1">
        <f t="array" ref="N372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5" s="10" t="str">
        <f>VLOOKUP(ds_salaries[[#This Row],[employee_residence]],country_codes_wiki!A:B,2,0)</f>
        <v>Brazil</v>
      </c>
    </row>
    <row r="3726" spans="1:15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  <c r="L3726" s="10" cm="1">
        <f t="array" ref="L3726">MEDIAN(IF(ds_salaries[experience_level]=ds_salaries[[#This Row],[experience_level]],ds_salaries[salary_in_usd]))</f>
        <v>70000</v>
      </c>
      <c r="M3726" s="10" t="str" cm="1">
        <f t="array" ref="M3726">_xlfn.IFS(ds_salaries[[#This Row],[remote_ratio]]=100,"Remote",ds_salaries[[#This Row],[remote_ratio]]=0,"Onsite",ds_salaries[[#This Row],[remote_ratio]]=50,"Hybrid")</f>
        <v>Remote</v>
      </c>
      <c r="N3726" s="10" t="str" cm="1">
        <f t="array" ref="N372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6" s="10" t="str">
        <f>VLOOKUP(ds_salaries[[#This Row],[employee_residence]],country_codes_wiki!A:B,2,0)</f>
        <v>Luxembourg</v>
      </c>
    </row>
    <row r="3727" spans="1:15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  <c r="L3727" s="10" cm="1">
        <f t="array" ref="L3727">MEDIAN(IF(ds_salaries[experience_level]=ds_salaries[[#This Row],[experience_level]],ds_salaries[salary_in_usd]))</f>
        <v>146000</v>
      </c>
      <c r="M3727" s="10" t="str" cm="1">
        <f t="array" ref="M3727">_xlfn.IFS(ds_salaries[[#This Row],[remote_ratio]]=100,"Remote",ds_salaries[[#This Row],[remote_ratio]]=0,"Onsite",ds_salaries[[#This Row],[remote_ratio]]=50,"Hybrid")</f>
        <v>Remote</v>
      </c>
      <c r="N3727" s="10" t="str" cm="1">
        <f t="array" ref="N372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7" s="10" t="str">
        <f>VLOOKUP(ds_salaries[[#This Row],[employee_residence]],country_codes_wiki!A:B,2,0)</f>
        <v>Germany</v>
      </c>
    </row>
    <row r="3728" spans="1:15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  <c r="L3728" s="10" cm="1">
        <f t="array" ref="L3728">MEDIAN(IF(ds_salaries[experience_level]=ds_salaries[[#This Row],[experience_level]],ds_salaries[salary_in_usd]))</f>
        <v>146000</v>
      </c>
      <c r="M3728" s="10" t="str" cm="1">
        <f t="array" ref="M3728">_xlfn.IFS(ds_salaries[[#This Row],[remote_ratio]]=100,"Remote",ds_salaries[[#This Row],[remote_ratio]]=0,"Onsite",ds_salaries[[#This Row],[remote_ratio]]=50,"Hybrid")</f>
        <v>Remote</v>
      </c>
      <c r="N3728" s="10" t="str" cm="1">
        <f t="array" ref="N372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8" s="10" t="str">
        <f>VLOOKUP(ds_salaries[[#This Row],[employee_residence]],country_codes_wiki!A:B,2,0)</f>
        <v>Germany</v>
      </c>
    </row>
    <row r="3729" spans="1:15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  <c r="L3729" s="10" cm="1">
        <f t="array" ref="L3729">MEDIAN(IF(ds_salaries[experience_level]=ds_salaries[[#This Row],[experience_level]],ds_salaries[salary_in_usd]))</f>
        <v>100000</v>
      </c>
      <c r="M3729" s="10" t="str" cm="1">
        <f t="array" ref="M3729">_xlfn.IFS(ds_salaries[[#This Row],[remote_ratio]]=100,"Remote",ds_salaries[[#This Row],[remote_ratio]]=0,"Onsite",ds_salaries[[#This Row],[remote_ratio]]=50,"Hybrid")</f>
        <v>Remote</v>
      </c>
      <c r="N3729" s="10" t="str" cm="1">
        <f t="array" ref="N372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29" s="10" t="str">
        <f>VLOOKUP(ds_salaries[[#This Row],[employee_residence]],country_codes_wiki!A:B,2,0)</f>
        <v>Spain</v>
      </c>
    </row>
    <row r="3730" spans="1:15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  <c r="L3730" s="10" cm="1">
        <f t="array" ref="L3730">MEDIAN(IF(ds_salaries[experience_level]=ds_salaries[[#This Row],[experience_level]],ds_salaries[salary_in_usd]))</f>
        <v>100000</v>
      </c>
      <c r="M3730" s="10" t="str" cm="1">
        <f t="array" ref="M3730">_xlfn.IFS(ds_salaries[[#This Row],[remote_ratio]]=100,"Remote",ds_salaries[[#This Row],[remote_ratio]]=0,"Onsite",ds_salaries[[#This Row],[remote_ratio]]=50,"Hybrid")</f>
        <v>Remote</v>
      </c>
      <c r="N3730" s="10" t="str" cm="1">
        <f t="array" ref="N373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0" s="10" t="str">
        <f>VLOOKUP(ds_salaries[[#This Row],[employee_residence]],country_codes_wiki!A:B,2,0)</f>
        <v>Spain</v>
      </c>
    </row>
    <row r="3731" spans="1:15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  <c r="L3731" s="10" cm="1">
        <f t="array" ref="L3731">MEDIAN(IF(ds_salaries[experience_level]=ds_salaries[[#This Row],[experience_level]],ds_salaries[salary_in_usd]))</f>
        <v>70000</v>
      </c>
      <c r="M3731" s="10" t="str" cm="1">
        <f t="array" ref="M3731">_xlfn.IFS(ds_salaries[[#This Row],[remote_ratio]]=100,"Remote",ds_salaries[[#This Row],[remote_ratio]]=0,"Onsite",ds_salaries[[#This Row],[remote_ratio]]=50,"Hybrid")</f>
        <v>Remote</v>
      </c>
      <c r="N3731" s="10" t="str" cm="1">
        <f t="array" ref="N373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1" s="10" t="str">
        <f>VLOOKUP(ds_salaries[[#This Row],[employee_residence]],country_codes_wiki!A:B,2,0)</f>
        <v>India</v>
      </c>
    </row>
    <row r="3732" spans="1:15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  <c r="L3732" s="10" cm="1">
        <f t="array" ref="L3732">MEDIAN(IF(ds_salaries[experience_level]=ds_salaries[[#This Row],[experience_level]],ds_salaries[salary_in_usd]))</f>
        <v>146000</v>
      </c>
      <c r="M3732" s="10" t="str" cm="1">
        <f t="array" ref="M3732">_xlfn.IFS(ds_salaries[[#This Row],[remote_ratio]]=100,"Remote",ds_salaries[[#This Row],[remote_ratio]]=0,"Onsite",ds_salaries[[#This Row],[remote_ratio]]=50,"Hybrid")</f>
        <v>Onsite</v>
      </c>
      <c r="N3732" s="10" t="str" cm="1">
        <f t="array" ref="N373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2" s="10" t="str">
        <f>VLOOKUP(ds_salaries[[#This Row],[employee_residence]],country_codes_wiki!A:B,2,0)</f>
        <v>Austria</v>
      </c>
    </row>
    <row r="3733" spans="1:15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  <c r="L3733" s="10" cm="1">
        <f t="array" ref="L3733">MEDIAN(IF(ds_salaries[experience_level]=ds_salaries[[#This Row],[experience_level]],ds_salaries[salary_in_usd]))</f>
        <v>100000</v>
      </c>
      <c r="M3733" s="10" t="str" cm="1">
        <f t="array" ref="M3733">_xlfn.IFS(ds_salaries[[#This Row],[remote_ratio]]=100,"Remote",ds_salaries[[#This Row],[remote_ratio]]=0,"Onsite",ds_salaries[[#This Row],[remote_ratio]]=50,"Hybrid")</f>
        <v>Hybrid</v>
      </c>
      <c r="N3733" s="10" t="str" cm="1">
        <f t="array" ref="N373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3" s="10" t="str">
        <f>VLOOKUP(ds_salaries[[#This Row],[employee_residence]],country_codes_wiki!A:B,2,0)</f>
        <v>France</v>
      </c>
    </row>
    <row r="3734" spans="1:15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  <c r="L3734" s="10" cm="1">
        <f t="array" ref="L3734">MEDIAN(IF(ds_salaries[experience_level]=ds_salaries[[#This Row],[experience_level]],ds_salaries[salary_in_usd]))</f>
        <v>100000</v>
      </c>
      <c r="M3734" s="10" t="str" cm="1">
        <f t="array" ref="M3734">_xlfn.IFS(ds_salaries[[#This Row],[remote_ratio]]=100,"Remote",ds_salaries[[#This Row],[remote_ratio]]=0,"Onsite",ds_salaries[[#This Row],[remote_ratio]]=50,"Hybrid")</f>
        <v>Hybrid</v>
      </c>
      <c r="N3734" s="10" t="str" cm="1">
        <f t="array" ref="N373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4" s="10" t="str">
        <f>VLOOKUP(ds_salaries[[#This Row],[employee_residence]],country_codes_wiki!A:B,2,0)</f>
        <v>United States</v>
      </c>
    </row>
    <row r="3735" spans="1:15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  <c r="L3735" s="10" cm="1">
        <f t="array" ref="L3735">MEDIAN(IF(ds_salaries[experience_level]=ds_salaries[[#This Row],[experience_level]],ds_salaries[salary_in_usd]))</f>
        <v>146000</v>
      </c>
      <c r="M3735" s="10" t="str" cm="1">
        <f t="array" ref="M3735">_xlfn.IFS(ds_salaries[[#This Row],[remote_ratio]]=100,"Remote",ds_salaries[[#This Row],[remote_ratio]]=0,"Onsite",ds_salaries[[#This Row],[remote_ratio]]=50,"Hybrid")</f>
        <v>Remote</v>
      </c>
      <c r="N3735" s="10" t="str" cm="1">
        <f t="array" ref="N373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5" s="10" t="str">
        <f>VLOOKUP(ds_salaries[[#This Row],[employee_residence]],country_codes_wiki!A:B,2,0)</f>
        <v>United States</v>
      </c>
    </row>
    <row r="3736" spans="1:15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  <c r="L3736" s="10" cm="1">
        <f t="array" ref="L3736">MEDIAN(IF(ds_salaries[experience_level]=ds_salaries[[#This Row],[experience_level]],ds_salaries[salary_in_usd]))</f>
        <v>100000</v>
      </c>
      <c r="M3736" s="10" t="str" cm="1">
        <f t="array" ref="M3736">_xlfn.IFS(ds_salaries[[#This Row],[remote_ratio]]=100,"Remote",ds_salaries[[#This Row],[remote_ratio]]=0,"Onsite",ds_salaries[[#This Row],[remote_ratio]]=50,"Hybrid")</f>
        <v>Remote</v>
      </c>
      <c r="N3736" s="10" t="str" cm="1">
        <f t="array" ref="N373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6" s="10" t="str">
        <f>VLOOKUP(ds_salaries[[#This Row],[employee_residence]],country_codes_wiki!A:B,2,0)</f>
        <v>India</v>
      </c>
    </row>
    <row r="3737" spans="1:15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  <c r="L3737" s="10" cm="1">
        <f t="array" ref="L3737">MEDIAN(IF(ds_salaries[experience_level]=ds_salaries[[#This Row],[experience_level]],ds_salaries[salary_in_usd]))</f>
        <v>70000</v>
      </c>
      <c r="M3737" s="10" t="str" cm="1">
        <f t="array" ref="M3737">_xlfn.IFS(ds_salaries[[#This Row],[remote_ratio]]=100,"Remote",ds_salaries[[#This Row],[remote_ratio]]=0,"Onsite",ds_salaries[[#This Row],[remote_ratio]]=50,"Hybrid")</f>
        <v>Remote</v>
      </c>
      <c r="N3737" s="10" t="str" cm="1">
        <f t="array" ref="N3737">_xlfn.IFS(ds_salaries[[#This Row],[employment_type]]="FT","Full-time",ds_salaries[[#This Row],[employment_type]]="CT","Contract",ds_salaries[[#This Row],[employment_type]]="FL","Freelance",ds_salaries[[#This Row],[employment_type]]="PT","Part-time")</f>
        <v>Part-time</v>
      </c>
      <c r="O3737" s="10" t="str">
        <f>VLOOKUP(ds_salaries[[#This Row],[employee_residence]],country_codes_wiki!A:B,2,0)</f>
        <v>Brazil</v>
      </c>
    </row>
    <row r="3738" spans="1:15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  <c r="L3738" s="10" cm="1">
        <f t="array" ref="L3738">MEDIAN(IF(ds_salaries[experience_level]=ds_salaries[[#This Row],[experience_level]],ds_salaries[salary_in_usd]))</f>
        <v>100000</v>
      </c>
      <c r="M3738" s="10" t="str" cm="1">
        <f t="array" ref="M3738">_xlfn.IFS(ds_salaries[[#This Row],[remote_ratio]]=100,"Remote",ds_salaries[[#This Row],[remote_ratio]]=0,"Onsite",ds_salaries[[#This Row],[remote_ratio]]=50,"Hybrid")</f>
        <v>Onsite</v>
      </c>
      <c r="N3738" s="10" t="str" cm="1">
        <f t="array" ref="N373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8" s="10" t="str">
        <f>VLOOKUP(ds_salaries[[#This Row],[employee_residence]],country_codes_wiki!A:B,2,0)</f>
        <v>United States</v>
      </c>
    </row>
    <row r="3739" spans="1:15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  <c r="L3739" s="10" cm="1">
        <f t="array" ref="L3739">MEDIAN(IF(ds_salaries[experience_level]=ds_salaries[[#This Row],[experience_level]],ds_salaries[salary_in_usd]))</f>
        <v>100000</v>
      </c>
      <c r="M3739" s="10" t="str" cm="1">
        <f t="array" ref="M3739">_xlfn.IFS(ds_salaries[[#This Row],[remote_ratio]]=100,"Remote",ds_salaries[[#This Row],[remote_ratio]]=0,"Onsite",ds_salaries[[#This Row],[remote_ratio]]=50,"Hybrid")</f>
        <v>Onsite</v>
      </c>
      <c r="N3739" s="10" t="str" cm="1">
        <f t="array" ref="N373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39" s="10" t="str">
        <f>VLOOKUP(ds_salaries[[#This Row],[employee_residence]],country_codes_wiki!A:B,2,0)</f>
        <v>United States</v>
      </c>
    </row>
    <row r="3740" spans="1:15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  <c r="L3740" s="10" cm="1">
        <f t="array" ref="L3740">MEDIAN(IF(ds_salaries[experience_level]=ds_salaries[[#This Row],[experience_level]],ds_salaries[salary_in_usd]))</f>
        <v>100000</v>
      </c>
      <c r="M3740" s="10" t="str" cm="1">
        <f t="array" ref="M3740">_xlfn.IFS(ds_salaries[[#This Row],[remote_ratio]]=100,"Remote",ds_salaries[[#This Row],[remote_ratio]]=0,"Onsite",ds_salaries[[#This Row],[remote_ratio]]=50,"Hybrid")</f>
        <v>Onsite</v>
      </c>
      <c r="N3740" s="10" t="str" cm="1">
        <f t="array" ref="N374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0" s="10" t="str">
        <f>VLOOKUP(ds_salaries[[#This Row],[employee_residence]],country_codes_wiki!A:B,2,0)</f>
        <v>United States</v>
      </c>
    </row>
    <row r="3741" spans="1:15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  <c r="L3741" s="10" cm="1">
        <f t="array" ref="L3741">MEDIAN(IF(ds_salaries[experience_level]=ds_salaries[[#This Row],[experience_level]],ds_salaries[salary_in_usd]))</f>
        <v>100000</v>
      </c>
      <c r="M3741" s="10" t="str" cm="1">
        <f t="array" ref="M3741">_xlfn.IFS(ds_salaries[[#This Row],[remote_ratio]]=100,"Remote",ds_salaries[[#This Row],[remote_ratio]]=0,"Onsite",ds_salaries[[#This Row],[remote_ratio]]=50,"Hybrid")</f>
        <v>Remote</v>
      </c>
      <c r="N3741" s="10" t="str" cm="1">
        <f t="array" ref="N374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1" s="10" t="str">
        <f>VLOOKUP(ds_salaries[[#This Row],[employee_residence]],country_codes_wiki!A:B,2,0)</f>
        <v>Netherlands, Kingdom of the</v>
      </c>
    </row>
    <row r="3742" spans="1:15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  <c r="L3742" s="10" cm="1">
        <f t="array" ref="L3742">MEDIAN(IF(ds_salaries[experience_level]=ds_salaries[[#This Row],[experience_level]],ds_salaries[salary_in_usd]))</f>
        <v>146000</v>
      </c>
      <c r="M3742" s="10" t="str" cm="1">
        <f t="array" ref="M3742">_xlfn.IFS(ds_salaries[[#This Row],[remote_ratio]]=100,"Remote",ds_salaries[[#This Row],[remote_ratio]]=0,"Onsite",ds_salaries[[#This Row],[remote_ratio]]=50,"Hybrid")</f>
        <v>Remote</v>
      </c>
      <c r="N3742" s="10" t="str" cm="1">
        <f t="array" ref="N374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2" s="10" t="str">
        <f>VLOOKUP(ds_salaries[[#This Row],[employee_residence]],country_codes_wiki!A:B,2,0)</f>
        <v>United States</v>
      </c>
    </row>
    <row r="3743" spans="1:15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  <c r="L3743" s="10" cm="1">
        <f t="array" ref="L3743">MEDIAN(IF(ds_salaries[experience_level]=ds_salaries[[#This Row],[experience_level]],ds_salaries[salary_in_usd]))</f>
        <v>100000</v>
      </c>
      <c r="M3743" s="10" t="str" cm="1">
        <f t="array" ref="M3743">_xlfn.IFS(ds_salaries[[#This Row],[remote_ratio]]=100,"Remote",ds_salaries[[#This Row],[remote_ratio]]=0,"Onsite",ds_salaries[[#This Row],[remote_ratio]]=50,"Hybrid")</f>
        <v>Remote</v>
      </c>
      <c r="N3743" s="10" t="str" cm="1">
        <f t="array" ref="N374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3" s="10" t="str">
        <f>VLOOKUP(ds_salaries[[#This Row],[employee_residence]],country_codes_wiki!A:B,2,0)</f>
        <v>United States</v>
      </c>
    </row>
    <row r="3744" spans="1:15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  <c r="L3744" s="10" cm="1">
        <f t="array" ref="L3744">MEDIAN(IF(ds_salaries[experience_level]=ds_salaries[[#This Row],[experience_level]],ds_salaries[salary_in_usd]))</f>
        <v>100000</v>
      </c>
      <c r="M3744" s="10" t="str" cm="1">
        <f t="array" ref="M3744">_xlfn.IFS(ds_salaries[[#This Row],[remote_ratio]]=100,"Remote",ds_salaries[[#This Row],[remote_ratio]]=0,"Onsite",ds_salaries[[#This Row],[remote_ratio]]=50,"Hybrid")</f>
        <v>Remote</v>
      </c>
      <c r="N3744" s="10" t="str" cm="1">
        <f t="array" ref="N374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4" s="10" t="str">
        <f>VLOOKUP(ds_salaries[[#This Row],[employee_residence]],country_codes_wiki!A:B,2,0)</f>
        <v>United States</v>
      </c>
    </row>
    <row r="3745" spans="1:15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  <c r="L3745" s="10" cm="1">
        <f t="array" ref="L3745">MEDIAN(IF(ds_salaries[experience_level]=ds_salaries[[#This Row],[experience_level]],ds_salaries[salary_in_usd]))</f>
        <v>100000</v>
      </c>
      <c r="M3745" s="10" t="str" cm="1">
        <f t="array" ref="M3745">_xlfn.IFS(ds_salaries[[#This Row],[remote_ratio]]=100,"Remote",ds_salaries[[#This Row],[remote_ratio]]=0,"Onsite",ds_salaries[[#This Row],[remote_ratio]]=50,"Hybrid")</f>
        <v>Remote</v>
      </c>
      <c r="N3745" s="10" t="str" cm="1">
        <f t="array" ref="N3745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5" s="10" t="str">
        <f>VLOOKUP(ds_salaries[[#This Row],[employee_residence]],country_codes_wiki!A:B,2,0)</f>
        <v>Spain</v>
      </c>
    </row>
    <row r="3746" spans="1:15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  <c r="L3746" s="10" cm="1">
        <f t="array" ref="L3746">MEDIAN(IF(ds_salaries[experience_level]=ds_salaries[[#This Row],[experience_level]],ds_salaries[salary_in_usd]))</f>
        <v>146000</v>
      </c>
      <c r="M3746" s="10" t="str" cm="1">
        <f t="array" ref="M3746">_xlfn.IFS(ds_salaries[[#This Row],[remote_ratio]]=100,"Remote",ds_salaries[[#This Row],[remote_ratio]]=0,"Onsite",ds_salaries[[#This Row],[remote_ratio]]=50,"Hybrid")</f>
        <v>Remote</v>
      </c>
      <c r="N3746" s="10" t="str" cm="1">
        <f t="array" ref="N374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6" s="10" t="str">
        <f>VLOOKUP(ds_salaries[[#This Row],[employee_residence]],country_codes_wiki!A:B,2,0)</f>
        <v>Croatia</v>
      </c>
    </row>
    <row r="3747" spans="1:15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  <c r="L3747" s="10" cm="1">
        <f t="array" ref="L3747">MEDIAN(IF(ds_salaries[experience_level]=ds_salaries[[#This Row],[experience_level]],ds_salaries[salary_in_usd]))</f>
        <v>146000</v>
      </c>
      <c r="M3747" s="10" t="str" cm="1">
        <f t="array" ref="M3747">_xlfn.IFS(ds_salaries[[#This Row],[remote_ratio]]=100,"Remote",ds_salaries[[#This Row],[remote_ratio]]=0,"Onsite",ds_salaries[[#This Row],[remote_ratio]]=50,"Hybrid")</f>
        <v>Onsite</v>
      </c>
      <c r="N3747" s="10" t="str" cm="1">
        <f t="array" ref="N3747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7" s="10" t="str">
        <f>VLOOKUP(ds_salaries[[#This Row],[employee_residence]],country_codes_wiki!A:B,2,0)</f>
        <v>Japan</v>
      </c>
    </row>
    <row r="3748" spans="1:15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  <c r="L3748" s="10" cm="1">
        <f t="array" ref="L3748">MEDIAN(IF(ds_salaries[experience_level]=ds_salaries[[#This Row],[experience_level]],ds_salaries[salary_in_usd]))</f>
        <v>100000</v>
      </c>
      <c r="M3748" s="10" t="str" cm="1">
        <f t="array" ref="M3748">_xlfn.IFS(ds_salaries[[#This Row],[remote_ratio]]=100,"Remote",ds_salaries[[#This Row],[remote_ratio]]=0,"Onsite",ds_salaries[[#This Row],[remote_ratio]]=50,"Hybrid")</f>
        <v>Remote</v>
      </c>
      <c r="N3748" s="10" t="str" cm="1">
        <f t="array" ref="N3748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8" s="10" t="str">
        <f>VLOOKUP(ds_salaries[[#This Row],[employee_residence]],country_codes_wiki!A:B,2,0)</f>
        <v>Singapore</v>
      </c>
    </row>
    <row r="3749" spans="1:15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  <c r="L3749" s="10" cm="1">
        <f t="array" ref="L3749">MEDIAN(IF(ds_salaries[experience_level]=ds_salaries[[#This Row],[experience_level]],ds_salaries[salary_in_usd]))</f>
        <v>100000</v>
      </c>
      <c r="M3749" s="10" t="str" cm="1">
        <f t="array" ref="M3749">_xlfn.IFS(ds_salaries[[#This Row],[remote_ratio]]=100,"Remote",ds_salaries[[#This Row],[remote_ratio]]=0,"Onsite",ds_salaries[[#This Row],[remote_ratio]]=50,"Hybrid")</f>
        <v>Hybrid</v>
      </c>
      <c r="N3749" s="10" t="str" cm="1">
        <f t="array" ref="N3749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49" s="10" t="str">
        <f>VLOOKUP(ds_salaries[[#This Row],[employee_residence]],country_codes_wiki!A:B,2,0)</f>
        <v>United States</v>
      </c>
    </row>
    <row r="3750" spans="1:15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  <c r="L3750" s="10" cm="1">
        <f t="array" ref="L3750">MEDIAN(IF(ds_salaries[experience_level]=ds_salaries[[#This Row],[experience_level]],ds_salaries[salary_in_usd]))</f>
        <v>100000</v>
      </c>
      <c r="M3750" s="10" t="str" cm="1">
        <f t="array" ref="M3750">_xlfn.IFS(ds_salaries[[#This Row],[remote_ratio]]=100,"Remote",ds_salaries[[#This Row],[remote_ratio]]=0,"Onsite",ds_salaries[[#This Row],[remote_ratio]]=50,"Hybrid")</f>
        <v>Hybrid</v>
      </c>
      <c r="N3750" s="10" t="str" cm="1">
        <f t="array" ref="N3750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0" s="10" t="str">
        <f>VLOOKUP(ds_salaries[[#This Row],[employee_residence]],country_codes_wiki!A:B,2,0)</f>
        <v>Malta</v>
      </c>
    </row>
    <row r="3751" spans="1:15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  <c r="L3751" s="10" cm="1">
        <f t="array" ref="L3751">MEDIAN(IF(ds_salaries[experience_level]=ds_salaries[[#This Row],[experience_level]],ds_salaries[salary_in_usd]))</f>
        <v>146000</v>
      </c>
      <c r="M3751" s="10" t="str" cm="1">
        <f t="array" ref="M3751">_xlfn.IFS(ds_salaries[[#This Row],[remote_ratio]]=100,"Remote",ds_salaries[[#This Row],[remote_ratio]]=0,"Onsite",ds_salaries[[#This Row],[remote_ratio]]=50,"Hybrid")</f>
        <v>Remote</v>
      </c>
      <c r="N3751" s="10" t="str" cm="1">
        <f t="array" ref="N3751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1" s="10" t="str">
        <f>VLOOKUP(ds_salaries[[#This Row],[employee_residence]],country_codes_wiki!A:B,2,0)</f>
        <v>United States</v>
      </c>
    </row>
    <row r="3752" spans="1:15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  <c r="L3752" s="10" cm="1">
        <f t="array" ref="L3752">MEDIAN(IF(ds_salaries[experience_level]=ds_salaries[[#This Row],[experience_level]],ds_salaries[salary_in_usd]))</f>
        <v>146000</v>
      </c>
      <c r="M3752" s="10" t="str" cm="1">
        <f t="array" ref="M3752">_xlfn.IFS(ds_salaries[[#This Row],[remote_ratio]]=100,"Remote",ds_salaries[[#This Row],[remote_ratio]]=0,"Onsite",ds_salaries[[#This Row],[remote_ratio]]=50,"Hybrid")</f>
        <v>Remote</v>
      </c>
      <c r="N3752" s="10" t="str" cm="1">
        <f t="array" ref="N3752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2" s="10" t="str">
        <f>VLOOKUP(ds_salaries[[#This Row],[employee_residence]],country_codes_wiki!A:B,2,0)</f>
        <v>United States</v>
      </c>
    </row>
    <row r="3753" spans="1:15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  <c r="L3753" s="10" cm="1">
        <f t="array" ref="L3753">MEDIAN(IF(ds_salaries[experience_level]=ds_salaries[[#This Row],[experience_level]],ds_salaries[salary_in_usd]))</f>
        <v>100000</v>
      </c>
      <c r="M3753" s="10" t="str" cm="1">
        <f t="array" ref="M3753">_xlfn.IFS(ds_salaries[[#This Row],[remote_ratio]]=100,"Remote",ds_salaries[[#This Row],[remote_ratio]]=0,"Onsite",ds_salaries[[#This Row],[remote_ratio]]=50,"Hybrid")</f>
        <v>Remote</v>
      </c>
      <c r="N3753" s="10" t="str" cm="1">
        <f t="array" ref="N3753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3" s="10" t="str">
        <f>VLOOKUP(ds_salaries[[#This Row],[employee_residence]],country_codes_wiki!A:B,2,0)</f>
        <v>United States</v>
      </c>
    </row>
    <row r="3754" spans="1:15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  <c r="L3754" s="10" cm="1">
        <f t="array" ref="L3754">MEDIAN(IF(ds_salaries[experience_level]=ds_salaries[[#This Row],[experience_level]],ds_salaries[salary_in_usd]))</f>
        <v>70000</v>
      </c>
      <c r="M3754" s="10" t="str" cm="1">
        <f t="array" ref="M3754">_xlfn.IFS(ds_salaries[[#This Row],[remote_ratio]]=100,"Remote",ds_salaries[[#This Row],[remote_ratio]]=0,"Onsite",ds_salaries[[#This Row],[remote_ratio]]=50,"Hybrid")</f>
        <v>Remote</v>
      </c>
      <c r="N3754" s="10" t="str" cm="1">
        <f t="array" ref="N3754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4" s="10" t="str">
        <f>VLOOKUP(ds_salaries[[#This Row],[employee_residence]],country_codes_wiki!A:B,2,0)</f>
        <v>United States</v>
      </c>
    </row>
    <row r="3755" spans="1:15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  <c r="L3755" s="10" cm="1">
        <f t="array" ref="L3755">MEDIAN(IF(ds_salaries[experience_level]=ds_salaries[[#This Row],[experience_level]],ds_salaries[salary_in_usd]))</f>
        <v>70000</v>
      </c>
      <c r="M3755" s="10" t="str" cm="1">
        <f t="array" ref="M3755">_xlfn.IFS(ds_salaries[[#This Row],[remote_ratio]]=100,"Remote",ds_salaries[[#This Row],[remote_ratio]]=0,"Onsite",ds_salaries[[#This Row],[remote_ratio]]=50,"Hybrid")</f>
        <v>Remote</v>
      </c>
      <c r="N3755" s="10" t="str" cm="1">
        <f t="array" ref="N3755">_xlfn.IFS(ds_salaries[[#This Row],[employment_type]]="FT","Full-time",ds_salaries[[#This Row],[employment_type]]="CT","Contract",ds_salaries[[#This Row],[employment_type]]="FL","Freelance",ds_salaries[[#This Row],[employment_type]]="PT","Part-time")</f>
        <v>Contract</v>
      </c>
      <c r="O3755" s="10" t="str">
        <f>VLOOKUP(ds_salaries[[#This Row],[employee_residence]],country_codes_wiki!A:B,2,0)</f>
        <v>United States</v>
      </c>
    </row>
    <row r="3756" spans="1:15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  <c r="L3756" s="10" cm="1">
        <f t="array" ref="L3756">MEDIAN(IF(ds_salaries[experience_level]=ds_salaries[[#This Row],[experience_level]],ds_salaries[salary_in_usd]))</f>
        <v>146000</v>
      </c>
      <c r="M3756" s="10" t="str" cm="1">
        <f t="array" ref="M3756">_xlfn.IFS(ds_salaries[[#This Row],[remote_ratio]]=100,"Remote",ds_salaries[[#This Row],[remote_ratio]]=0,"Onsite",ds_salaries[[#This Row],[remote_ratio]]=50,"Hybrid")</f>
        <v>Hybrid</v>
      </c>
      <c r="N3756" s="10" t="str" cm="1">
        <f t="array" ref="N3756">_xlfn.IFS(ds_salaries[[#This Row],[employment_type]]="FT","Full-time",ds_salaries[[#This Row],[employment_type]]="CT","Contract",ds_salaries[[#This Row],[employment_type]]="FL","Freelance",ds_salaries[[#This Row],[employment_type]]="PT","Part-time")</f>
        <v>Full-time</v>
      </c>
      <c r="O3756" s="10" t="str">
        <f>VLOOKUP(ds_salaries[[#This Row],[employee_residence]],country_codes_wiki!A:B,2,0)</f>
        <v>India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C53C-8365-4437-9165-4EE8E9A098F0}">
  <dimension ref="D1:N30"/>
  <sheetViews>
    <sheetView workbookViewId="0">
      <selection activeCell="L16" sqref="L16"/>
    </sheetView>
  </sheetViews>
  <sheetFormatPr defaultRowHeight="14.4" x14ac:dyDescent="0.3"/>
  <cols>
    <col min="2" max="2" width="8.88671875" customWidth="1"/>
    <col min="4" max="4" width="23.88671875" customWidth="1"/>
    <col min="5" max="5" width="15.5546875" bestFit="1" customWidth="1"/>
    <col min="6" max="6" width="21" customWidth="1"/>
    <col min="7" max="9" width="11" bestFit="1" customWidth="1"/>
    <col min="12" max="12" width="13.5546875" customWidth="1"/>
    <col min="13" max="14" width="13.21875" customWidth="1"/>
  </cols>
  <sheetData>
    <row r="1" spans="4:14" x14ac:dyDescent="0.3">
      <c r="D1" s="18" t="s">
        <v>669</v>
      </c>
    </row>
    <row r="2" spans="4:14" x14ac:dyDescent="0.3">
      <c r="D2" s="1" t="s">
        <v>670</v>
      </c>
    </row>
    <row r="3" spans="4:14" x14ac:dyDescent="0.3">
      <c r="D3" s="3">
        <v>3755</v>
      </c>
    </row>
    <row r="4" spans="4:14" x14ac:dyDescent="0.3">
      <c r="D4" s="3"/>
    </row>
    <row r="5" spans="4:14" x14ac:dyDescent="0.3">
      <c r="D5" s="18" t="s">
        <v>668</v>
      </c>
      <c r="E5" s="18"/>
      <c r="H5" s="18" t="s">
        <v>673</v>
      </c>
      <c r="I5" s="18"/>
      <c r="L5" s="18" t="s">
        <v>674</v>
      </c>
      <c r="M5" s="18"/>
      <c r="N5" s="18"/>
    </row>
    <row r="6" spans="4:14" x14ac:dyDescent="0.3">
      <c r="D6" s="1" t="s">
        <v>667</v>
      </c>
      <c r="E6" s="1" t="s">
        <v>666</v>
      </c>
      <c r="F6" t="s">
        <v>665</v>
      </c>
      <c r="H6" s="1" t="s">
        <v>213</v>
      </c>
      <c r="I6" t="s">
        <v>241</v>
      </c>
      <c r="L6" s="1" t="s">
        <v>3</v>
      </c>
      <c r="M6" s="1" t="s">
        <v>665</v>
      </c>
      <c r="N6" t="s">
        <v>666</v>
      </c>
    </row>
    <row r="7" spans="4:14" x14ac:dyDescent="0.3">
      <c r="D7" t="s">
        <v>232</v>
      </c>
      <c r="E7" s="11">
        <v>63312</v>
      </c>
      <c r="F7" s="10">
        <v>189</v>
      </c>
      <c r="H7" s="2" t="s">
        <v>238</v>
      </c>
      <c r="I7" s="4">
        <v>0.99014647137150469</v>
      </c>
      <c r="L7" t="s">
        <v>27</v>
      </c>
      <c r="M7" s="10">
        <v>612</v>
      </c>
      <c r="N7" s="11">
        <v>106020</v>
      </c>
    </row>
    <row r="8" spans="4:14" x14ac:dyDescent="0.3">
      <c r="D8" t="s">
        <v>233</v>
      </c>
      <c r="E8" s="11">
        <v>139600</v>
      </c>
      <c r="F8" s="10">
        <v>1923</v>
      </c>
      <c r="H8" s="2" t="s">
        <v>239</v>
      </c>
      <c r="I8" s="4">
        <v>4.527296937416778E-3</v>
      </c>
      <c r="L8" t="s">
        <v>37</v>
      </c>
      <c r="M8" s="10">
        <v>1040</v>
      </c>
      <c r="N8" s="11">
        <v>135000</v>
      </c>
    </row>
    <row r="9" spans="4:14" x14ac:dyDescent="0.3">
      <c r="D9" t="s">
        <v>234</v>
      </c>
      <c r="E9" s="11">
        <v>135000</v>
      </c>
      <c r="F9" s="10">
        <v>1643</v>
      </c>
      <c r="H9" s="2" t="s">
        <v>236</v>
      </c>
      <c r="I9" s="4">
        <v>2.6631158455392811E-3</v>
      </c>
      <c r="L9" t="s">
        <v>23</v>
      </c>
      <c r="M9" s="10">
        <v>840</v>
      </c>
      <c r="N9" s="11">
        <v>141525</v>
      </c>
    </row>
    <row r="10" spans="4:14" x14ac:dyDescent="0.3">
      <c r="D10" t="s">
        <v>224</v>
      </c>
      <c r="E10" s="11">
        <v>135000</v>
      </c>
      <c r="F10" s="10">
        <v>3755</v>
      </c>
      <c r="H10" s="2" t="s">
        <v>237</v>
      </c>
      <c r="I10" s="4">
        <v>2.6631158455392811E-3</v>
      </c>
      <c r="L10" t="s">
        <v>32</v>
      </c>
      <c r="M10" s="10">
        <v>103</v>
      </c>
      <c r="N10" s="11">
        <v>143860</v>
      </c>
    </row>
    <row r="11" spans="4:14" x14ac:dyDescent="0.3">
      <c r="E11" s="11"/>
      <c r="F11" s="10"/>
      <c r="H11" s="2" t="s">
        <v>224</v>
      </c>
      <c r="I11" s="4">
        <v>1</v>
      </c>
      <c r="L11" t="s">
        <v>52</v>
      </c>
      <c r="M11" s="10">
        <v>82</v>
      </c>
      <c r="N11" s="11">
        <v>150000</v>
      </c>
    </row>
    <row r="12" spans="4:14" x14ac:dyDescent="0.3">
      <c r="L12" t="s">
        <v>35</v>
      </c>
      <c r="M12" s="10">
        <v>289</v>
      </c>
      <c r="N12" s="11">
        <v>150000</v>
      </c>
    </row>
    <row r="13" spans="4:14" x14ac:dyDescent="0.3">
      <c r="D13" s="18" t="s">
        <v>671</v>
      </c>
      <c r="E13" s="18"/>
      <c r="L13" t="s">
        <v>30</v>
      </c>
      <c r="M13" s="10">
        <v>37</v>
      </c>
      <c r="N13" s="11">
        <v>155000</v>
      </c>
    </row>
    <row r="14" spans="4:14" x14ac:dyDescent="0.3">
      <c r="D14" s="1" t="s">
        <v>225</v>
      </c>
      <c r="E14" s="1" t="s">
        <v>1</v>
      </c>
      <c r="L14" t="s">
        <v>45</v>
      </c>
      <c r="M14" s="10">
        <v>101</v>
      </c>
      <c r="N14" s="11">
        <v>160000</v>
      </c>
    </row>
    <row r="15" spans="4:14" x14ac:dyDescent="0.3">
      <c r="D15" s="1" t="s">
        <v>0</v>
      </c>
      <c r="E15" t="s">
        <v>28</v>
      </c>
      <c r="F15" t="s">
        <v>44</v>
      </c>
      <c r="G15" t="s">
        <v>17</v>
      </c>
      <c r="H15" t="s">
        <v>11</v>
      </c>
      <c r="I15" t="s">
        <v>224</v>
      </c>
      <c r="L15" t="s">
        <v>69</v>
      </c>
      <c r="M15" s="10">
        <v>58</v>
      </c>
      <c r="N15" s="11">
        <v>183780</v>
      </c>
    </row>
    <row r="16" spans="4:14" x14ac:dyDescent="0.3">
      <c r="D16">
        <v>2020</v>
      </c>
      <c r="E16" s="11">
        <v>45896</v>
      </c>
      <c r="F16" s="11">
        <v>79833</v>
      </c>
      <c r="G16" s="11">
        <v>78395.5</v>
      </c>
      <c r="H16" s="11">
        <v>118552</v>
      </c>
      <c r="I16" s="11">
        <v>73065</v>
      </c>
      <c r="L16" t="s">
        <v>26</v>
      </c>
      <c r="M16" s="10">
        <v>58</v>
      </c>
      <c r="N16" s="11">
        <v>191737.5</v>
      </c>
    </row>
    <row r="17" spans="4:14" x14ac:dyDescent="0.3">
      <c r="D17">
        <v>2021</v>
      </c>
      <c r="E17" s="11">
        <v>55000</v>
      </c>
      <c r="F17" s="11">
        <v>151833.5</v>
      </c>
      <c r="G17" s="11">
        <v>72606</v>
      </c>
      <c r="H17" s="11">
        <v>120000</v>
      </c>
      <c r="I17" s="11">
        <v>80000</v>
      </c>
      <c r="L17" t="s">
        <v>224</v>
      </c>
      <c r="M17" s="10">
        <v>3220</v>
      </c>
      <c r="N17" s="11">
        <v>136000</v>
      </c>
    </row>
    <row r="18" spans="4:14" x14ac:dyDescent="0.3">
      <c r="D18">
        <v>2022</v>
      </c>
      <c r="E18" s="11">
        <v>61252</v>
      </c>
      <c r="F18" s="11">
        <v>187200</v>
      </c>
      <c r="G18" s="11">
        <v>98506</v>
      </c>
      <c r="H18" s="11">
        <v>142063.5</v>
      </c>
      <c r="I18" s="11">
        <v>131300</v>
      </c>
    </row>
    <row r="19" spans="4:14" x14ac:dyDescent="0.3">
      <c r="D19">
        <v>2023</v>
      </c>
      <c r="E19" s="11">
        <v>85000</v>
      </c>
      <c r="F19" s="11">
        <v>200000</v>
      </c>
      <c r="G19" s="11">
        <v>109685.5</v>
      </c>
      <c r="H19" s="11">
        <v>150000</v>
      </c>
      <c r="I19" s="11">
        <v>143860</v>
      </c>
    </row>
    <row r="20" spans="4:14" x14ac:dyDescent="0.3">
      <c r="D20" t="s">
        <v>224</v>
      </c>
      <c r="E20" s="11">
        <v>70000</v>
      </c>
      <c r="F20" s="11">
        <v>196000</v>
      </c>
      <c r="G20" s="11">
        <v>100000</v>
      </c>
      <c r="H20" s="11">
        <v>146000</v>
      </c>
      <c r="I20" s="11">
        <v>135000</v>
      </c>
    </row>
    <row r="21" spans="4:14" x14ac:dyDescent="0.3">
      <c r="E21" s="11"/>
      <c r="F21" s="11"/>
      <c r="G21" s="11"/>
      <c r="H21" s="11"/>
      <c r="I21" s="11"/>
    </row>
    <row r="23" spans="4:14" x14ac:dyDescent="0.3">
      <c r="D23" s="18" t="s">
        <v>672</v>
      </c>
      <c r="E23" s="18"/>
      <c r="F23" s="18"/>
    </row>
    <row r="24" spans="4:14" x14ac:dyDescent="0.3">
      <c r="D24" s="1" t="s">
        <v>659</v>
      </c>
      <c r="E24" s="1" t="s">
        <v>665</v>
      </c>
      <c r="F24" t="s">
        <v>666</v>
      </c>
    </row>
    <row r="25" spans="4:14" x14ac:dyDescent="0.3">
      <c r="D25" t="s">
        <v>662</v>
      </c>
      <c r="E25" s="10">
        <v>3004</v>
      </c>
      <c r="F25" s="11">
        <v>145000</v>
      </c>
    </row>
    <row r="26" spans="4:14" x14ac:dyDescent="0.3">
      <c r="D26" t="s">
        <v>660</v>
      </c>
      <c r="E26" s="10">
        <v>167</v>
      </c>
      <c r="F26" s="11">
        <v>80036</v>
      </c>
    </row>
    <row r="27" spans="4:14" x14ac:dyDescent="0.3">
      <c r="D27" t="s">
        <v>305</v>
      </c>
      <c r="E27" s="10">
        <v>85</v>
      </c>
      <c r="F27" s="11">
        <v>120000</v>
      </c>
    </row>
    <row r="28" spans="4:14" x14ac:dyDescent="0.3">
      <c r="D28" t="s">
        <v>350</v>
      </c>
      <c r="E28" s="10">
        <v>80</v>
      </c>
      <c r="F28" s="11">
        <v>47281</v>
      </c>
    </row>
    <row r="29" spans="4:14" x14ac:dyDescent="0.3">
      <c r="D29" t="s">
        <v>410</v>
      </c>
      <c r="E29" s="10">
        <v>71</v>
      </c>
      <c r="F29" s="11">
        <v>20670</v>
      </c>
    </row>
    <row r="30" spans="4:14" x14ac:dyDescent="0.3">
      <c r="D30" t="s">
        <v>224</v>
      </c>
      <c r="E30" s="10">
        <v>3407</v>
      </c>
      <c r="F30" s="11">
        <v>140000</v>
      </c>
    </row>
  </sheetData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7CEE-B247-4EB5-8026-4315719D7945}">
  <dimension ref="A1:D40"/>
  <sheetViews>
    <sheetView workbookViewId="0">
      <selection sqref="A1:A2"/>
    </sheetView>
  </sheetViews>
  <sheetFormatPr defaultRowHeight="14.4" x14ac:dyDescent="0.3"/>
  <cols>
    <col min="1" max="1" width="12.5546875" bestFit="1" customWidth="1"/>
    <col min="2" max="2" width="20.44140625" bestFit="1" customWidth="1"/>
    <col min="3" max="3" width="21.5546875" bestFit="1" customWidth="1"/>
    <col min="4" max="4" width="11.88671875" customWidth="1"/>
    <col min="5" max="5" width="10.21875" customWidth="1"/>
  </cols>
  <sheetData>
    <row r="1" spans="1:4" x14ac:dyDescent="0.3">
      <c r="A1" t="s">
        <v>214</v>
      </c>
    </row>
    <row r="2" spans="1:4" x14ac:dyDescent="0.3">
      <c r="A2" s="3">
        <v>3755</v>
      </c>
      <c r="B2">
        <f>GETPIVOTDATA("salary_in_usd",$A$1)</f>
        <v>3755</v>
      </c>
    </row>
    <row r="4" spans="1:4" x14ac:dyDescent="0.3">
      <c r="A4" s="1" t="s">
        <v>213</v>
      </c>
      <c r="B4" t="s">
        <v>214</v>
      </c>
      <c r="C4" t="s">
        <v>215</v>
      </c>
    </row>
    <row r="5" spans="1:4" x14ac:dyDescent="0.3">
      <c r="A5" s="2" t="s">
        <v>28</v>
      </c>
      <c r="B5" s="3">
        <v>320</v>
      </c>
      <c r="C5" s="4">
        <v>8.5219707057256996E-2</v>
      </c>
    </row>
    <row r="6" spans="1:4" x14ac:dyDescent="0.3">
      <c r="A6" s="2" t="s">
        <v>44</v>
      </c>
      <c r="B6" s="3">
        <v>114</v>
      </c>
      <c r="C6" s="4">
        <v>3.0359520639147802E-2</v>
      </c>
    </row>
    <row r="7" spans="1:4" x14ac:dyDescent="0.3">
      <c r="A7" s="2" t="s">
        <v>17</v>
      </c>
      <c r="B7" s="3">
        <v>805</v>
      </c>
      <c r="C7" s="4">
        <v>0.21438082556591212</v>
      </c>
    </row>
    <row r="8" spans="1:4" x14ac:dyDescent="0.3">
      <c r="A8" s="2" t="s">
        <v>11</v>
      </c>
      <c r="B8" s="3">
        <v>2516</v>
      </c>
      <c r="C8" s="4">
        <v>0.67003994673768308</v>
      </c>
    </row>
    <row r="10" spans="1:4" x14ac:dyDescent="0.3">
      <c r="A10" s="5"/>
      <c r="B10" s="5" t="s">
        <v>221</v>
      </c>
      <c r="C10" s="5" t="s">
        <v>222</v>
      </c>
      <c r="D10" s="5" t="s">
        <v>216</v>
      </c>
    </row>
    <row r="11" spans="1:4" x14ac:dyDescent="0.3">
      <c r="A11" s="5" t="str">
        <f>A5</f>
        <v>EN</v>
      </c>
      <c r="B11" s="9">
        <f>B5</f>
        <v>320</v>
      </c>
      <c r="C11" s="6">
        <f>C5</f>
        <v>8.5219707057256996E-2</v>
      </c>
      <c r="D11" s="7">
        <f>1-C11</f>
        <v>0.91478029294274299</v>
      </c>
    </row>
    <row r="12" spans="1:4" x14ac:dyDescent="0.3">
      <c r="A12" s="5" t="str">
        <f t="shared" ref="A12:C13" si="0">A7</f>
        <v>MI</v>
      </c>
      <c r="B12" s="9">
        <f t="shared" si="0"/>
        <v>805</v>
      </c>
      <c r="C12" s="6">
        <f t="shared" si="0"/>
        <v>0.21438082556591212</v>
      </c>
      <c r="D12" s="7">
        <f>1-C12</f>
        <v>0.78561917443408791</v>
      </c>
    </row>
    <row r="13" spans="1:4" x14ac:dyDescent="0.3">
      <c r="A13" s="5" t="str">
        <f t="shared" si="0"/>
        <v>SE</v>
      </c>
      <c r="B13" s="9">
        <f t="shared" si="0"/>
        <v>2516</v>
      </c>
      <c r="C13" s="6">
        <f t="shared" si="0"/>
        <v>0.67003994673768308</v>
      </c>
      <c r="D13" s="7">
        <f>1-C13</f>
        <v>0.32996005326231692</v>
      </c>
    </row>
    <row r="14" spans="1:4" x14ac:dyDescent="0.3">
      <c r="A14" s="5" t="str">
        <f>A6</f>
        <v>EX</v>
      </c>
      <c r="B14" s="9">
        <f>B6</f>
        <v>114</v>
      </c>
      <c r="C14" s="6">
        <f>C6</f>
        <v>3.0359520639147802E-2</v>
      </c>
      <c r="D14" s="7">
        <f>1-C14</f>
        <v>0.96964047936085218</v>
      </c>
    </row>
    <row r="16" spans="1:4" x14ac:dyDescent="0.3">
      <c r="A16" t="s">
        <v>217</v>
      </c>
    </row>
    <row r="24" spans="1:1" x14ac:dyDescent="0.3">
      <c r="A24" t="s">
        <v>218</v>
      </c>
    </row>
    <row r="32" spans="1:1" x14ac:dyDescent="0.3">
      <c r="A32" t="s">
        <v>219</v>
      </c>
    </row>
    <row r="40" spans="1:1" x14ac:dyDescent="0.3">
      <c r="A40" t="s">
        <v>220</v>
      </c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CF33-3E48-4C26-8FFB-C418D8FA999F}">
  <dimension ref="A4:F17"/>
  <sheetViews>
    <sheetView workbookViewId="0">
      <selection activeCell="A4" sqref="A4:F10"/>
    </sheetView>
  </sheetViews>
  <sheetFormatPr defaultRowHeight="14.4" x14ac:dyDescent="0.3"/>
  <cols>
    <col min="1" max="1" width="13.33203125" bestFit="1" customWidth="1"/>
    <col min="2" max="5" width="17.33203125" bestFit="1" customWidth="1"/>
    <col min="6" max="7" width="10.77734375" bestFit="1" customWidth="1"/>
  </cols>
  <sheetData>
    <row r="4" spans="1:6" x14ac:dyDescent="0.3">
      <c r="A4" s="1" t="s">
        <v>225</v>
      </c>
      <c r="B4" s="1" t="s">
        <v>1</v>
      </c>
    </row>
    <row r="5" spans="1:6" x14ac:dyDescent="0.3">
      <c r="A5" s="1" t="s">
        <v>0</v>
      </c>
      <c r="B5" t="s">
        <v>28</v>
      </c>
      <c r="C5" t="s">
        <v>44</v>
      </c>
      <c r="D5" t="s">
        <v>17</v>
      </c>
      <c r="E5" t="s">
        <v>11</v>
      </c>
      <c r="F5" t="s">
        <v>224</v>
      </c>
    </row>
    <row r="6" spans="1:6" x14ac:dyDescent="0.3">
      <c r="A6">
        <v>2020</v>
      </c>
      <c r="B6" s="11">
        <v>45896</v>
      </c>
      <c r="C6" s="11">
        <v>79833</v>
      </c>
      <c r="D6" s="11">
        <v>78395.5</v>
      </c>
      <c r="E6" s="11">
        <v>118552</v>
      </c>
      <c r="F6" s="11">
        <v>73065</v>
      </c>
    </row>
    <row r="7" spans="1:6" x14ac:dyDescent="0.3">
      <c r="A7">
        <v>2021</v>
      </c>
      <c r="B7" s="11">
        <v>55000</v>
      </c>
      <c r="C7" s="11">
        <v>151833.5</v>
      </c>
      <c r="D7" s="11">
        <v>72606</v>
      </c>
      <c r="E7" s="11">
        <v>120000</v>
      </c>
      <c r="F7" s="11">
        <v>80000</v>
      </c>
    </row>
    <row r="8" spans="1:6" x14ac:dyDescent="0.3">
      <c r="A8">
        <v>2022</v>
      </c>
      <c r="B8" s="11">
        <v>61252</v>
      </c>
      <c r="C8" s="11">
        <v>187200</v>
      </c>
      <c r="D8" s="11">
        <v>98506</v>
      </c>
      <c r="E8" s="11">
        <v>142063.5</v>
      </c>
      <c r="F8" s="11">
        <v>131300</v>
      </c>
    </row>
    <row r="9" spans="1:6" x14ac:dyDescent="0.3">
      <c r="A9">
        <v>2023</v>
      </c>
      <c r="B9" s="11">
        <v>85000</v>
      </c>
      <c r="C9" s="11">
        <v>200000</v>
      </c>
      <c r="D9" s="11">
        <v>109685.5</v>
      </c>
      <c r="E9" s="11">
        <v>150000</v>
      </c>
      <c r="F9" s="11">
        <v>143860</v>
      </c>
    </row>
    <row r="10" spans="1:6" x14ac:dyDescent="0.3">
      <c r="A10" t="s">
        <v>224</v>
      </c>
      <c r="B10" s="11">
        <v>70000</v>
      </c>
      <c r="C10" s="11">
        <v>196000</v>
      </c>
      <c r="D10" s="11">
        <v>100000</v>
      </c>
      <c r="E10" s="11">
        <v>146000</v>
      </c>
      <c r="F10" s="11">
        <v>135000</v>
      </c>
    </row>
    <row r="12" spans="1:6" x14ac:dyDescent="0.3">
      <c r="A12" t="str">
        <f t="shared" ref="A12:A17" si="0">A5</f>
        <v>work_year</v>
      </c>
      <c r="B12" t="s">
        <v>226</v>
      </c>
      <c r="C12" t="s">
        <v>227</v>
      </c>
      <c r="D12" t="s">
        <v>228</v>
      </c>
      <c r="E12" t="s">
        <v>229</v>
      </c>
      <c r="F12" t="str">
        <f t="shared" ref="F12:F17" si="1">F5</f>
        <v>Grand Total</v>
      </c>
    </row>
    <row r="13" spans="1:6" x14ac:dyDescent="0.3">
      <c r="A13">
        <f t="shared" si="0"/>
        <v>2020</v>
      </c>
      <c r="B13" s="12">
        <f t="shared" ref="B13:E17" si="2">B6</f>
        <v>45896</v>
      </c>
      <c r="C13" s="12">
        <f t="shared" si="2"/>
        <v>79833</v>
      </c>
      <c r="D13" s="12">
        <f t="shared" si="2"/>
        <v>78395.5</v>
      </c>
      <c r="E13" s="12">
        <f t="shared" si="2"/>
        <v>118552</v>
      </c>
      <c r="F13" s="12">
        <f t="shared" si="1"/>
        <v>73065</v>
      </c>
    </row>
    <row r="14" spans="1:6" x14ac:dyDescent="0.3">
      <c r="A14">
        <f t="shared" si="0"/>
        <v>2021</v>
      </c>
      <c r="B14" s="12">
        <f t="shared" si="2"/>
        <v>55000</v>
      </c>
      <c r="C14" s="12">
        <f t="shared" si="2"/>
        <v>151833.5</v>
      </c>
      <c r="D14" s="12">
        <f t="shared" si="2"/>
        <v>72606</v>
      </c>
      <c r="E14" s="12">
        <f t="shared" si="2"/>
        <v>120000</v>
      </c>
      <c r="F14" s="12">
        <f t="shared" si="1"/>
        <v>80000</v>
      </c>
    </row>
    <row r="15" spans="1:6" x14ac:dyDescent="0.3">
      <c r="A15">
        <f t="shared" si="0"/>
        <v>2022</v>
      </c>
      <c r="B15" s="12">
        <f t="shared" si="2"/>
        <v>61252</v>
      </c>
      <c r="C15" s="12">
        <f t="shared" si="2"/>
        <v>187200</v>
      </c>
      <c r="D15" s="12">
        <f t="shared" si="2"/>
        <v>98506</v>
      </c>
      <c r="E15" s="12">
        <f t="shared" si="2"/>
        <v>142063.5</v>
      </c>
      <c r="F15" s="12">
        <f t="shared" si="1"/>
        <v>131300</v>
      </c>
    </row>
    <row r="16" spans="1:6" x14ac:dyDescent="0.3">
      <c r="A16">
        <f t="shared" si="0"/>
        <v>2023</v>
      </c>
      <c r="B16" s="12">
        <f t="shared" si="2"/>
        <v>85000</v>
      </c>
      <c r="C16" s="12">
        <f t="shared" si="2"/>
        <v>200000</v>
      </c>
      <c r="D16" s="12">
        <f t="shared" si="2"/>
        <v>109685.5</v>
      </c>
      <c r="E16" s="12">
        <f t="shared" si="2"/>
        <v>150000</v>
      </c>
      <c r="F16" s="12">
        <f t="shared" si="1"/>
        <v>143860</v>
      </c>
    </row>
    <row r="17" spans="1:6" x14ac:dyDescent="0.3">
      <c r="A17" t="str">
        <f t="shared" si="0"/>
        <v>Grand Total</v>
      </c>
      <c r="B17" s="12">
        <f t="shared" si="2"/>
        <v>70000</v>
      </c>
      <c r="C17" s="12">
        <f t="shared" si="2"/>
        <v>196000</v>
      </c>
      <c r="D17" s="12">
        <f t="shared" si="2"/>
        <v>100000</v>
      </c>
      <c r="E17" s="12">
        <f t="shared" si="2"/>
        <v>146000</v>
      </c>
      <c r="F17" s="12">
        <f t="shared" si="1"/>
        <v>135000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E37A-2364-44CB-B335-4597B4762C44}">
  <dimension ref="A1:C10"/>
  <sheetViews>
    <sheetView workbookViewId="0">
      <selection sqref="A1:C5"/>
    </sheetView>
  </sheetViews>
  <sheetFormatPr defaultRowHeight="14.4" x14ac:dyDescent="0.3"/>
  <cols>
    <col min="1" max="1" width="15.33203125" bestFit="1" customWidth="1"/>
    <col min="2" max="2" width="13.33203125" bestFit="1" customWidth="1"/>
    <col min="3" max="3" width="17.88671875" bestFit="1" customWidth="1"/>
    <col min="4" max="5" width="17.33203125" bestFit="1" customWidth="1"/>
    <col min="6" max="6" width="10.77734375" bestFit="1" customWidth="1"/>
  </cols>
  <sheetData>
    <row r="1" spans="1:3" x14ac:dyDescent="0.3">
      <c r="A1" s="1" t="s">
        <v>231</v>
      </c>
      <c r="B1" t="s">
        <v>225</v>
      </c>
      <c r="C1" t="s">
        <v>230</v>
      </c>
    </row>
    <row r="2" spans="1:3" x14ac:dyDescent="0.3">
      <c r="A2" t="s">
        <v>232</v>
      </c>
      <c r="B2" s="11">
        <v>63312</v>
      </c>
      <c r="C2" s="10">
        <v>189</v>
      </c>
    </row>
    <row r="3" spans="1:3" x14ac:dyDescent="0.3">
      <c r="A3" t="s">
        <v>233</v>
      </c>
      <c r="B3" s="11">
        <v>139600</v>
      </c>
      <c r="C3" s="10">
        <v>1923</v>
      </c>
    </row>
    <row r="4" spans="1:3" x14ac:dyDescent="0.3">
      <c r="A4" t="s">
        <v>234</v>
      </c>
      <c r="B4" s="11">
        <v>135000</v>
      </c>
      <c r="C4" s="10">
        <v>1643</v>
      </c>
    </row>
    <row r="5" spans="1:3" x14ac:dyDescent="0.3">
      <c r="A5" t="s">
        <v>224</v>
      </c>
      <c r="B5" s="11">
        <v>135000</v>
      </c>
      <c r="C5" s="10">
        <v>3755</v>
      </c>
    </row>
    <row r="7" spans="1:3" x14ac:dyDescent="0.3">
      <c r="A7" t="str">
        <f>A1</f>
        <v>remote_ratio2</v>
      </c>
      <c r="B7" t="str">
        <f>C1</f>
        <v>Count of work_year</v>
      </c>
    </row>
    <row r="8" spans="1:3" x14ac:dyDescent="0.3">
      <c r="A8" t="str">
        <f t="shared" ref="A8:A10" si="0">A2</f>
        <v>Hybrid</v>
      </c>
      <c r="B8">
        <f>C2</f>
        <v>189</v>
      </c>
    </row>
    <row r="9" spans="1:3" x14ac:dyDescent="0.3">
      <c r="A9" t="str">
        <f t="shared" si="0"/>
        <v>Onsite</v>
      </c>
      <c r="B9">
        <f>C3</f>
        <v>1923</v>
      </c>
    </row>
    <row r="10" spans="1:3" x14ac:dyDescent="0.3">
      <c r="A10" t="str">
        <f t="shared" si="0"/>
        <v>Remote</v>
      </c>
      <c r="B10">
        <f>C4</f>
        <v>1643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2C19-66F5-412D-BB20-294466F2B1AD}">
  <dimension ref="A1:B13"/>
  <sheetViews>
    <sheetView workbookViewId="0">
      <selection sqref="A1:B6"/>
    </sheetView>
  </sheetViews>
  <sheetFormatPr defaultRowHeight="14.4" x14ac:dyDescent="0.3"/>
  <cols>
    <col min="1" max="1" width="16.33203125" customWidth="1"/>
    <col min="2" max="2" width="17.88671875" bestFit="1" customWidth="1"/>
  </cols>
  <sheetData>
    <row r="1" spans="1:2" x14ac:dyDescent="0.3">
      <c r="A1" s="1" t="s">
        <v>213</v>
      </c>
      <c r="B1" t="s">
        <v>241</v>
      </c>
    </row>
    <row r="2" spans="1:2" x14ac:dyDescent="0.3">
      <c r="A2" s="2" t="s">
        <v>238</v>
      </c>
      <c r="B2" s="4">
        <v>0.99014647137150469</v>
      </c>
    </row>
    <row r="3" spans="1:2" x14ac:dyDescent="0.3">
      <c r="A3" s="2" t="s">
        <v>239</v>
      </c>
      <c r="B3" s="4">
        <v>4.527296937416778E-3</v>
      </c>
    </row>
    <row r="4" spans="1:2" x14ac:dyDescent="0.3">
      <c r="A4" s="2" t="s">
        <v>236</v>
      </c>
      <c r="B4" s="4">
        <v>2.6631158455392811E-3</v>
      </c>
    </row>
    <row r="5" spans="1:2" x14ac:dyDescent="0.3">
      <c r="A5" s="2" t="s">
        <v>237</v>
      </c>
      <c r="B5" s="4">
        <v>2.6631158455392811E-3</v>
      </c>
    </row>
    <row r="6" spans="1:2" x14ac:dyDescent="0.3">
      <c r="A6" s="2" t="s">
        <v>224</v>
      </c>
      <c r="B6" s="4">
        <v>1</v>
      </c>
    </row>
    <row r="9" spans="1:2" x14ac:dyDescent="0.3">
      <c r="A9" s="15" t="s">
        <v>240</v>
      </c>
      <c r="B9" s="15" t="s">
        <v>241</v>
      </c>
    </row>
    <row r="10" spans="1:2" x14ac:dyDescent="0.3">
      <c r="A10" s="5" t="str">
        <f t="shared" ref="A10:A12" si="0">A2</f>
        <v>Full-time</v>
      </c>
      <c r="B10" s="14">
        <f>B2/$B$6</f>
        <v>0.99014647137150469</v>
      </c>
    </row>
    <row r="11" spans="1:2" x14ac:dyDescent="0.3">
      <c r="A11" s="5" t="str">
        <f t="shared" si="0"/>
        <v>Part-time</v>
      </c>
      <c r="B11" s="14">
        <f t="shared" ref="B11:B13" si="1">B3/$B$6</f>
        <v>4.527296937416778E-3</v>
      </c>
    </row>
    <row r="12" spans="1:2" x14ac:dyDescent="0.3">
      <c r="A12" s="5" t="str">
        <f t="shared" si="0"/>
        <v>Contract</v>
      </c>
      <c r="B12" s="14">
        <f t="shared" si="1"/>
        <v>2.6631158455392811E-3</v>
      </c>
    </row>
    <row r="13" spans="1:2" x14ac:dyDescent="0.3">
      <c r="A13" s="5" t="str">
        <f>A5</f>
        <v>Freelance</v>
      </c>
      <c r="B13" s="14">
        <f t="shared" si="1"/>
        <v>2.6631158455392811E-3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93DC-E2F9-4524-84E8-F87FFBBBE0F4}">
  <dimension ref="A1:B250"/>
  <sheetViews>
    <sheetView workbookViewId="0">
      <selection activeCell="B251" sqref="B251"/>
    </sheetView>
  </sheetViews>
  <sheetFormatPr defaultRowHeight="14.4" x14ac:dyDescent="0.3"/>
  <cols>
    <col min="1" max="1" width="7.5546875" bestFit="1" customWidth="1"/>
    <col min="2" max="2" width="45.21875" bestFit="1" customWidth="1"/>
  </cols>
  <sheetData>
    <row r="1" spans="1:2" x14ac:dyDescent="0.3">
      <c r="A1" t="s">
        <v>242</v>
      </c>
      <c r="B1" t="s">
        <v>243</v>
      </c>
    </row>
    <row r="2" spans="1:2" hidden="1" x14ac:dyDescent="0.3">
      <c r="A2" s="10" t="s">
        <v>244</v>
      </c>
      <c r="B2" s="10" t="s">
        <v>245</v>
      </c>
    </row>
    <row r="3" spans="1:2" hidden="1" x14ac:dyDescent="0.3">
      <c r="A3" s="10" t="s">
        <v>191</v>
      </c>
      <c r="B3" s="10" t="s">
        <v>246</v>
      </c>
    </row>
    <row r="4" spans="1:2" hidden="1" x14ac:dyDescent="0.3">
      <c r="A4" s="10" t="s">
        <v>247</v>
      </c>
      <c r="B4" s="10" t="s">
        <v>248</v>
      </c>
    </row>
    <row r="5" spans="1:2" hidden="1" x14ac:dyDescent="0.3">
      <c r="A5" s="10" t="s">
        <v>249</v>
      </c>
      <c r="B5" s="10" t="s">
        <v>250</v>
      </c>
    </row>
    <row r="6" spans="1:2" hidden="1" x14ac:dyDescent="0.3">
      <c r="A6" s="10" t="s">
        <v>251</v>
      </c>
      <c r="B6" s="10" t="s">
        <v>252</v>
      </c>
    </row>
    <row r="7" spans="1:2" hidden="1" x14ac:dyDescent="0.3">
      <c r="A7" s="10" t="s">
        <v>150</v>
      </c>
      <c r="B7" s="10" t="s">
        <v>253</v>
      </c>
    </row>
    <row r="8" spans="1:2" hidden="1" x14ac:dyDescent="0.3">
      <c r="A8" s="10" t="s">
        <v>132</v>
      </c>
      <c r="B8" s="10" t="s">
        <v>254</v>
      </c>
    </row>
    <row r="9" spans="1:2" hidden="1" x14ac:dyDescent="0.3">
      <c r="A9" s="10" t="s">
        <v>255</v>
      </c>
      <c r="B9" s="10" t="s">
        <v>256</v>
      </c>
    </row>
    <row r="10" spans="1:2" hidden="1" x14ac:dyDescent="0.3">
      <c r="A10" s="10" t="s">
        <v>257</v>
      </c>
      <c r="B10" s="10" t="s">
        <v>258</v>
      </c>
    </row>
    <row r="11" spans="1:2" hidden="1" x14ac:dyDescent="0.3">
      <c r="A11" s="10" t="s">
        <v>131</v>
      </c>
      <c r="B11" s="10" t="s">
        <v>259</v>
      </c>
    </row>
    <row r="12" spans="1:2" x14ac:dyDescent="0.3">
      <c r="A12" s="10" t="s">
        <v>156</v>
      </c>
      <c r="B12" s="10" t="s">
        <v>260</v>
      </c>
    </row>
    <row r="13" spans="1:2" hidden="1" x14ac:dyDescent="0.3">
      <c r="A13" s="10" t="s">
        <v>90</v>
      </c>
      <c r="B13" s="10" t="s">
        <v>261</v>
      </c>
    </row>
    <row r="14" spans="1:2" hidden="1" x14ac:dyDescent="0.3">
      <c r="A14" s="10" t="s">
        <v>65</v>
      </c>
      <c r="B14" s="10" t="s">
        <v>262</v>
      </c>
    </row>
    <row r="15" spans="1:2" hidden="1" x14ac:dyDescent="0.3">
      <c r="A15" s="10" t="s">
        <v>263</v>
      </c>
      <c r="B15" s="10" t="s">
        <v>264</v>
      </c>
    </row>
    <row r="16" spans="1:2" hidden="1" x14ac:dyDescent="0.3">
      <c r="A16" s="10" t="s">
        <v>265</v>
      </c>
      <c r="B16" s="10" t="s">
        <v>266</v>
      </c>
    </row>
    <row r="17" spans="1:2" hidden="1" x14ac:dyDescent="0.3">
      <c r="A17" s="10" t="s">
        <v>267</v>
      </c>
      <c r="B17" s="10" t="s">
        <v>268</v>
      </c>
    </row>
    <row r="18" spans="1:2" hidden="1" x14ac:dyDescent="0.3">
      <c r="A18" s="10" t="s">
        <v>133</v>
      </c>
      <c r="B18" s="10" t="s">
        <v>269</v>
      </c>
    </row>
    <row r="19" spans="1:2" hidden="1" x14ac:dyDescent="0.3">
      <c r="A19" s="10" t="s">
        <v>270</v>
      </c>
      <c r="B19" s="10" t="s">
        <v>271</v>
      </c>
    </row>
    <row r="20" spans="1:2" hidden="1" x14ac:dyDescent="0.3">
      <c r="A20" s="10" t="s">
        <v>272</v>
      </c>
      <c r="B20" s="10" t="s">
        <v>273</v>
      </c>
    </row>
    <row r="21" spans="1:2" hidden="1" x14ac:dyDescent="0.3">
      <c r="A21" s="10" t="s">
        <v>155</v>
      </c>
      <c r="B21" s="10" t="s">
        <v>274</v>
      </c>
    </row>
    <row r="22" spans="1:2" hidden="1" x14ac:dyDescent="0.3">
      <c r="A22" s="10" t="s">
        <v>275</v>
      </c>
      <c r="B22" s="10" t="s">
        <v>276</v>
      </c>
    </row>
    <row r="23" spans="1:2" hidden="1" x14ac:dyDescent="0.3">
      <c r="A23" s="10" t="s">
        <v>202</v>
      </c>
      <c r="B23" s="10" t="s">
        <v>277</v>
      </c>
    </row>
    <row r="24" spans="1:2" hidden="1" x14ac:dyDescent="0.3">
      <c r="A24" s="10" t="s">
        <v>278</v>
      </c>
      <c r="B24" s="10" t="s">
        <v>279</v>
      </c>
    </row>
    <row r="25" spans="1:2" hidden="1" x14ac:dyDescent="0.3">
      <c r="A25" s="10" t="s">
        <v>280</v>
      </c>
      <c r="B25" s="10" t="s">
        <v>281</v>
      </c>
    </row>
    <row r="26" spans="1:2" hidden="1" x14ac:dyDescent="0.3">
      <c r="A26" s="10" t="s">
        <v>282</v>
      </c>
      <c r="B26" s="10" t="s">
        <v>283</v>
      </c>
    </row>
    <row r="27" spans="1:2" hidden="1" x14ac:dyDescent="0.3">
      <c r="A27" s="10" t="s">
        <v>284</v>
      </c>
      <c r="B27" s="10" t="s">
        <v>285</v>
      </c>
    </row>
    <row r="28" spans="1:2" hidden="1" x14ac:dyDescent="0.3">
      <c r="A28" s="10" t="s">
        <v>286</v>
      </c>
      <c r="B28" s="10" t="s">
        <v>287</v>
      </c>
    </row>
    <row r="29" spans="1:2" hidden="1" x14ac:dyDescent="0.3">
      <c r="A29" s="10" t="s">
        <v>288</v>
      </c>
      <c r="B29" s="10" t="s">
        <v>289</v>
      </c>
    </row>
    <row r="30" spans="1:2" hidden="1" x14ac:dyDescent="0.3">
      <c r="A30" s="10" t="s">
        <v>183</v>
      </c>
      <c r="B30" s="10" t="s">
        <v>290</v>
      </c>
    </row>
    <row r="31" spans="1:2" hidden="1" x14ac:dyDescent="0.3">
      <c r="A31" s="10" t="s">
        <v>291</v>
      </c>
      <c r="B31" s="10" t="s">
        <v>292</v>
      </c>
    </row>
    <row r="32" spans="1:2" hidden="1" x14ac:dyDescent="0.3">
      <c r="A32" s="10" t="s">
        <v>110</v>
      </c>
      <c r="B32" s="10" t="s">
        <v>293</v>
      </c>
    </row>
    <row r="33" spans="1:2" hidden="1" x14ac:dyDescent="0.3">
      <c r="A33" s="10" t="s">
        <v>160</v>
      </c>
      <c r="B33" s="10" t="s">
        <v>294</v>
      </c>
    </row>
    <row r="34" spans="1:2" hidden="1" x14ac:dyDescent="0.3">
      <c r="A34" s="10" t="s">
        <v>295</v>
      </c>
      <c r="B34" s="10" t="s">
        <v>296</v>
      </c>
    </row>
    <row r="35" spans="1:2" hidden="1" x14ac:dyDescent="0.3">
      <c r="A35" s="10" t="s">
        <v>297</v>
      </c>
      <c r="B35" s="10" t="s">
        <v>298</v>
      </c>
    </row>
    <row r="36" spans="1:2" hidden="1" x14ac:dyDescent="0.3">
      <c r="A36" s="10" t="s">
        <v>299</v>
      </c>
      <c r="B36" s="10" t="s">
        <v>300</v>
      </c>
    </row>
    <row r="37" spans="1:2" hidden="1" x14ac:dyDescent="0.3">
      <c r="A37" s="10" t="s">
        <v>301</v>
      </c>
      <c r="B37" s="10" t="s">
        <v>302</v>
      </c>
    </row>
    <row r="38" spans="1:2" hidden="1" x14ac:dyDescent="0.3">
      <c r="A38" s="10" t="s">
        <v>303</v>
      </c>
      <c r="B38" s="10" t="s">
        <v>304</v>
      </c>
    </row>
    <row r="39" spans="1:2" hidden="1" x14ac:dyDescent="0.3">
      <c r="A39" s="10" t="s">
        <v>24</v>
      </c>
      <c r="B39" s="10" t="s">
        <v>305</v>
      </c>
    </row>
    <row r="40" spans="1:2" hidden="1" x14ac:dyDescent="0.3">
      <c r="A40" s="10" t="s">
        <v>306</v>
      </c>
      <c r="B40" s="10" t="s">
        <v>307</v>
      </c>
    </row>
    <row r="41" spans="1:2" hidden="1" x14ac:dyDescent="0.3">
      <c r="A41" s="10" t="s">
        <v>308</v>
      </c>
      <c r="B41" s="10" t="s">
        <v>309</v>
      </c>
    </row>
    <row r="42" spans="1:2" hidden="1" x14ac:dyDescent="0.3">
      <c r="A42" s="10" t="s">
        <v>59</v>
      </c>
      <c r="B42" s="10" t="s">
        <v>310</v>
      </c>
    </row>
    <row r="43" spans="1:2" hidden="1" x14ac:dyDescent="0.3">
      <c r="A43" s="10" t="s">
        <v>311</v>
      </c>
      <c r="B43" s="10" t="s">
        <v>312</v>
      </c>
    </row>
    <row r="44" spans="1:2" hidden="1" x14ac:dyDescent="0.3">
      <c r="A44" s="10" t="s">
        <v>54</v>
      </c>
      <c r="B44" s="10" t="s">
        <v>313</v>
      </c>
    </row>
    <row r="45" spans="1:2" hidden="1" x14ac:dyDescent="0.3">
      <c r="A45" s="10" t="s">
        <v>314</v>
      </c>
      <c r="B45" s="10" t="s">
        <v>315</v>
      </c>
    </row>
    <row r="46" spans="1:2" hidden="1" x14ac:dyDescent="0.3">
      <c r="A46" s="10" t="s">
        <v>316</v>
      </c>
      <c r="B46" s="10" t="s">
        <v>317</v>
      </c>
    </row>
    <row r="47" spans="1:2" hidden="1" x14ac:dyDescent="0.3">
      <c r="A47" s="10" t="s">
        <v>179</v>
      </c>
      <c r="B47" s="10" t="s">
        <v>318</v>
      </c>
    </row>
    <row r="48" spans="1:2" hidden="1" x14ac:dyDescent="0.3">
      <c r="A48" s="10" t="s">
        <v>319</v>
      </c>
      <c r="B48" s="10" t="s">
        <v>320</v>
      </c>
    </row>
    <row r="49" spans="1:2" hidden="1" x14ac:dyDescent="0.3">
      <c r="A49" s="10" t="s">
        <v>167</v>
      </c>
      <c r="B49" s="10" t="s">
        <v>321</v>
      </c>
    </row>
    <row r="50" spans="1:2" hidden="1" x14ac:dyDescent="0.3">
      <c r="A50" s="10" t="s">
        <v>92</v>
      </c>
      <c r="B50" s="10" t="s">
        <v>322</v>
      </c>
    </row>
    <row r="51" spans="1:2" hidden="1" x14ac:dyDescent="0.3">
      <c r="A51" s="10" t="s">
        <v>157</v>
      </c>
      <c r="B51" s="10" t="s">
        <v>323</v>
      </c>
    </row>
    <row r="52" spans="1:2" hidden="1" x14ac:dyDescent="0.3">
      <c r="A52" s="10" t="s">
        <v>324</v>
      </c>
      <c r="B52" s="10" t="s">
        <v>325</v>
      </c>
    </row>
    <row r="53" spans="1:2" hidden="1" x14ac:dyDescent="0.3">
      <c r="A53" s="10" t="s">
        <v>326</v>
      </c>
      <c r="B53" s="10" t="s">
        <v>327</v>
      </c>
    </row>
    <row r="54" spans="1:2" hidden="1" x14ac:dyDescent="0.3">
      <c r="A54" s="10" t="s">
        <v>328</v>
      </c>
      <c r="B54" s="10" t="s">
        <v>329</v>
      </c>
    </row>
    <row r="55" spans="1:2" hidden="1" x14ac:dyDescent="0.3">
      <c r="A55" s="10" t="s">
        <v>330</v>
      </c>
      <c r="B55" s="10" t="s">
        <v>331</v>
      </c>
    </row>
    <row r="56" spans="1:2" hidden="1" x14ac:dyDescent="0.3">
      <c r="A56" s="10" t="s">
        <v>129</v>
      </c>
      <c r="B56" s="10" t="s">
        <v>332</v>
      </c>
    </row>
    <row r="57" spans="1:2" hidden="1" x14ac:dyDescent="0.3">
      <c r="A57" s="10" t="s">
        <v>176</v>
      </c>
      <c r="B57" s="10" t="s">
        <v>333</v>
      </c>
    </row>
    <row r="58" spans="1:2" hidden="1" x14ac:dyDescent="0.3">
      <c r="A58" s="10" t="s">
        <v>31</v>
      </c>
      <c r="B58" s="10" t="s">
        <v>334</v>
      </c>
    </row>
    <row r="59" spans="1:2" hidden="1" x14ac:dyDescent="0.3">
      <c r="A59" s="10" t="s">
        <v>335</v>
      </c>
      <c r="B59" s="10" t="s">
        <v>336</v>
      </c>
    </row>
    <row r="60" spans="1:2" hidden="1" x14ac:dyDescent="0.3">
      <c r="A60" s="10" t="s">
        <v>182</v>
      </c>
      <c r="B60" s="10" t="s">
        <v>337</v>
      </c>
    </row>
    <row r="61" spans="1:2" hidden="1" x14ac:dyDescent="0.3">
      <c r="A61" s="10" t="s">
        <v>338</v>
      </c>
      <c r="B61" s="10" t="s">
        <v>339</v>
      </c>
    </row>
    <row r="62" spans="1:2" hidden="1" x14ac:dyDescent="0.3">
      <c r="A62" s="10" t="s">
        <v>185</v>
      </c>
      <c r="B62" s="10" t="s">
        <v>340</v>
      </c>
    </row>
    <row r="63" spans="1:2" hidden="1" x14ac:dyDescent="0.3">
      <c r="A63" s="10" t="s">
        <v>199</v>
      </c>
      <c r="B63" s="10" t="s">
        <v>341</v>
      </c>
    </row>
    <row r="64" spans="1:2" hidden="1" x14ac:dyDescent="0.3">
      <c r="A64" s="10" t="s">
        <v>342</v>
      </c>
      <c r="B64" s="10" t="s">
        <v>343</v>
      </c>
    </row>
    <row r="65" spans="1:2" hidden="1" x14ac:dyDescent="0.3">
      <c r="A65" s="10" t="s">
        <v>130</v>
      </c>
      <c r="B65" s="10" t="s">
        <v>344</v>
      </c>
    </row>
    <row r="66" spans="1:2" hidden="1" x14ac:dyDescent="0.3">
      <c r="A66" s="10" t="s">
        <v>188</v>
      </c>
      <c r="B66" s="10" t="s">
        <v>345</v>
      </c>
    </row>
    <row r="67" spans="1:2" hidden="1" x14ac:dyDescent="0.3">
      <c r="A67" s="10" t="s">
        <v>346</v>
      </c>
      <c r="B67" s="10" t="s">
        <v>347</v>
      </c>
    </row>
    <row r="68" spans="1:2" hidden="1" x14ac:dyDescent="0.3">
      <c r="A68" s="10" t="s">
        <v>348</v>
      </c>
      <c r="B68" s="10" t="s">
        <v>349</v>
      </c>
    </row>
    <row r="69" spans="1:2" hidden="1" x14ac:dyDescent="0.3">
      <c r="A69" s="10" t="s">
        <v>15</v>
      </c>
      <c r="B69" s="10" t="s">
        <v>350</v>
      </c>
    </row>
    <row r="70" spans="1:2" hidden="1" x14ac:dyDescent="0.3">
      <c r="A70" s="10" t="s">
        <v>351</v>
      </c>
      <c r="B70" s="10" t="s">
        <v>352</v>
      </c>
    </row>
    <row r="71" spans="1:2" hidden="1" x14ac:dyDescent="0.3">
      <c r="A71" s="10" t="s">
        <v>66</v>
      </c>
      <c r="B71" s="10" t="s">
        <v>353</v>
      </c>
    </row>
    <row r="72" spans="1:2" hidden="1" x14ac:dyDescent="0.3">
      <c r="A72" s="10" t="s">
        <v>354</v>
      </c>
      <c r="B72" s="10" t="s">
        <v>355</v>
      </c>
    </row>
    <row r="73" spans="1:2" hidden="1" x14ac:dyDescent="0.3">
      <c r="A73" s="10" t="s">
        <v>356</v>
      </c>
      <c r="B73" s="10" t="s">
        <v>357</v>
      </c>
    </row>
    <row r="74" spans="1:2" hidden="1" x14ac:dyDescent="0.3">
      <c r="A74" s="10" t="s">
        <v>358</v>
      </c>
      <c r="B74" s="10" t="s">
        <v>359</v>
      </c>
    </row>
    <row r="75" spans="1:2" hidden="1" x14ac:dyDescent="0.3">
      <c r="A75" s="10" t="s">
        <v>360</v>
      </c>
      <c r="B75" s="10" t="s">
        <v>361</v>
      </c>
    </row>
    <row r="76" spans="1:2" hidden="1" x14ac:dyDescent="0.3">
      <c r="A76" s="10" t="s">
        <v>63</v>
      </c>
      <c r="B76" s="10" t="s">
        <v>362</v>
      </c>
    </row>
    <row r="77" spans="1:2" hidden="1" x14ac:dyDescent="0.3">
      <c r="A77" s="10" t="s">
        <v>363</v>
      </c>
      <c r="B77" s="10" t="s">
        <v>364</v>
      </c>
    </row>
    <row r="78" spans="1:2" hidden="1" x14ac:dyDescent="0.3">
      <c r="A78" s="10" t="s">
        <v>33</v>
      </c>
      <c r="B78" s="10" t="s">
        <v>660</v>
      </c>
    </row>
    <row r="79" spans="1:2" hidden="1" x14ac:dyDescent="0.3">
      <c r="A79" s="10" t="s">
        <v>365</v>
      </c>
      <c r="B79" s="10" t="s">
        <v>366</v>
      </c>
    </row>
    <row r="80" spans="1:2" hidden="1" x14ac:dyDescent="0.3">
      <c r="A80" s="10" t="s">
        <v>367</v>
      </c>
      <c r="B80" s="10" t="s">
        <v>368</v>
      </c>
    </row>
    <row r="81" spans="1:2" hidden="1" x14ac:dyDescent="0.3">
      <c r="A81" s="10" t="s">
        <v>369</v>
      </c>
      <c r="B81" s="10" t="s">
        <v>370</v>
      </c>
    </row>
    <row r="82" spans="1:2" hidden="1" x14ac:dyDescent="0.3">
      <c r="A82" s="10" t="s">
        <v>371</v>
      </c>
      <c r="B82" s="10" t="s">
        <v>372</v>
      </c>
    </row>
    <row r="83" spans="1:2" hidden="1" x14ac:dyDescent="0.3">
      <c r="A83" s="10" t="s">
        <v>87</v>
      </c>
      <c r="B83" s="10" t="s">
        <v>373</v>
      </c>
    </row>
    <row r="84" spans="1:2" hidden="1" x14ac:dyDescent="0.3">
      <c r="A84" s="10" t="s">
        <v>374</v>
      </c>
      <c r="B84" s="10" t="s">
        <v>375</v>
      </c>
    </row>
    <row r="85" spans="1:2" hidden="1" x14ac:dyDescent="0.3">
      <c r="A85" s="10" t="s">
        <v>376</v>
      </c>
      <c r="B85" s="10" t="s">
        <v>377</v>
      </c>
    </row>
    <row r="86" spans="1:2" hidden="1" x14ac:dyDescent="0.3">
      <c r="A86" s="10" t="s">
        <v>378</v>
      </c>
      <c r="B86" s="10" t="s">
        <v>379</v>
      </c>
    </row>
    <row r="87" spans="1:2" hidden="1" x14ac:dyDescent="0.3">
      <c r="A87" s="10" t="s">
        <v>380</v>
      </c>
      <c r="B87" s="10" t="s">
        <v>381</v>
      </c>
    </row>
    <row r="88" spans="1:2" hidden="1" x14ac:dyDescent="0.3">
      <c r="A88" s="10" t="s">
        <v>382</v>
      </c>
      <c r="B88" s="10" t="s">
        <v>383</v>
      </c>
    </row>
    <row r="89" spans="1:2" hidden="1" x14ac:dyDescent="0.3">
      <c r="A89" s="10" t="s">
        <v>384</v>
      </c>
      <c r="B89" s="10" t="s">
        <v>385</v>
      </c>
    </row>
    <row r="90" spans="1:2" hidden="1" x14ac:dyDescent="0.3">
      <c r="A90" s="10" t="s">
        <v>135</v>
      </c>
      <c r="B90" s="10" t="s">
        <v>386</v>
      </c>
    </row>
    <row r="91" spans="1:2" hidden="1" x14ac:dyDescent="0.3">
      <c r="A91" s="10" t="s">
        <v>387</v>
      </c>
      <c r="B91" s="10" t="s">
        <v>388</v>
      </c>
    </row>
    <row r="92" spans="1:2" hidden="1" x14ac:dyDescent="0.3">
      <c r="A92" s="10" t="s">
        <v>389</v>
      </c>
      <c r="B92" s="10" t="s">
        <v>390</v>
      </c>
    </row>
    <row r="93" spans="1:2" hidden="1" x14ac:dyDescent="0.3">
      <c r="A93" s="10" t="s">
        <v>391</v>
      </c>
      <c r="B93" s="10" t="s">
        <v>392</v>
      </c>
    </row>
    <row r="94" spans="1:2" hidden="1" x14ac:dyDescent="0.3">
      <c r="A94" s="10" t="s">
        <v>393</v>
      </c>
      <c r="B94" s="10" t="s">
        <v>394</v>
      </c>
    </row>
    <row r="95" spans="1:2" hidden="1" x14ac:dyDescent="0.3">
      <c r="A95" s="10" t="s">
        <v>395</v>
      </c>
      <c r="B95" s="10" t="s">
        <v>396</v>
      </c>
    </row>
    <row r="96" spans="1:2" hidden="1" x14ac:dyDescent="0.3">
      <c r="A96" s="10" t="s">
        <v>47</v>
      </c>
      <c r="B96" s="10" t="s">
        <v>397</v>
      </c>
    </row>
    <row r="97" spans="1:2" hidden="1" x14ac:dyDescent="0.3">
      <c r="A97" s="10" t="s">
        <v>398</v>
      </c>
      <c r="B97" s="10" t="s">
        <v>399</v>
      </c>
    </row>
    <row r="98" spans="1:2" hidden="1" x14ac:dyDescent="0.3">
      <c r="A98" s="10" t="s">
        <v>196</v>
      </c>
      <c r="B98" s="10" t="s">
        <v>400</v>
      </c>
    </row>
    <row r="99" spans="1:2" hidden="1" x14ac:dyDescent="0.3">
      <c r="A99" s="10" t="s">
        <v>119</v>
      </c>
      <c r="B99" s="10" t="s">
        <v>401</v>
      </c>
    </row>
    <row r="100" spans="1:2" hidden="1" x14ac:dyDescent="0.3">
      <c r="A100" s="10" t="s">
        <v>402</v>
      </c>
      <c r="B100" s="10" t="s">
        <v>403</v>
      </c>
    </row>
    <row r="101" spans="1:2" hidden="1" x14ac:dyDescent="0.3">
      <c r="A101" s="10" t="s">
        <v>162</v>
      </c>
      <c r="B101" s="10" t="s">
        <v>404</v>
      </c>
    </row>
    <row r="102" spans="1:2" hidden="1" x14ac:dyDescent="0.3">
      <c r="A102" s="10" t="s">
        <v>186</v>
      </c>
      <c r="B102" s="10" t="s">
        <v>405</v>
      </c>
    </row>
    <row r="103" spans="1:2" hidden="1" x14ac:dyDescent="0.3">
      <c r="A103" s="10" t="s">
        <v>79</v>
      </c>
      <c r="B103" s="10" t="s">
        <v>406</v>
      </c>
    </row>
    <row r="104" spans="1:2" hidden="1" x14ac:dyDescent="0.3">
      <c r="A104" s="10" t="s">
        <v>85</v>
      </c>
      <c r="B104" s="10" t="s">
        <v>407</v>
      </c>
    </row>
    <row r="105" spans="1:2" hidden="1" x14ac:dyDescent="0.3">
      <c r="A105" s="10" t="s">
        <v>408</v>
      </c>
      <c r="B105" s="10" t="s">
        <v>409</v>
      </c>
    </row>
    <row r="106" spans="1:2" hidden="1" x14ac:dyDescent="0.3">
      <c r="A106" s="10" t="s">
        <v>43</v>
      </c>
      <c r="B106" s="10" t="s">
        <v>410</v>
      </c>
    </row>
    <row r="107" spans="1:2" hidden="1" x14ac:dyDescent="0.3">
      <c r="A107" s="10" t="s">
        <v>411</v>
      </c>
      <c r="B107" s="10" t="s">
        <v>412</v>
      </c>
    </row>
    <row r="108" spans="1:2" hidden="1" x14ac:dyDescent="0.3">
      <c r="A108" s="10" t="s">
        <v>201</v>
      </c>
      <c r="B108" s="10" t="s">
        <v>413</v>
      </c>
    </row>
    <row r="109" spans="1:2" hidden="1" x14ac:dyDescent="0.3">
      <c r="A109" s="10" t="s">
        <v>158</v>
      </c>
      <c r="B109" s="10" t="s">
        <v>414</v>
      </c>
    </row>
    <row r="110" spans="1:2" hidden="1" x14ac:dyDescent="0.3">
      <c r="A110" s="10" t="s">
        <v>415</v>
      </c>
      <c r="B110" s="10" t="s">
        <v>416</v>
      </c>
    </row>
    <row r="111" spans="1:2" hidden="1" x14ac:dyDescent="0.3">
      <c r="A111" s="10" t="s">
        <v>147</v>
      </c>
      <c r="B111" s="10" t="s">
        <v>417</v>
      </c>
    </row>
    <row r="112" spans="1:2" hidden="1" x14ac:dyDescent="0.3">
      <c r="A112" s="10" t="s">
        <v>205</v>
      </c>
      <c r="B112" s="10" t="s">
        <v>418</v>
      </c>
    </row>
    <row r="113" spans="1:2" hidden="1" x14ac:dyDescent="0.3">
      <c r="A113" s="10" t="s">
        <v>419</v>
      </c>
      <c r="B113" s="10" t="s">
        <v>420</v>
      </c>
    </row>
    <row r="114" spans="1:2" hidden="1" x14ac:dyDescent="0.3">
      <c r="A114" s="10" t="s">
        <v>421</v>
      </c>
      <c r="B114" s="10" t="s">
        <v>422</v>
      </c>
    </row>
    <row r="115" spans="1:2" hidden="1" x14ac:dyDescent="0.3">
      <c r="A115" s="10" t="s">
        <v>194</v>
      </c>
      <c r="B115" s="10" t="s">
        <v>423</v>
      </c>
    </row>
    <row r="116" spans="1:2" hidden="1" x14ac:dyDescent="0.3">
      <c r="A116" s="10" t="s">
        <v>134</v>
      </c>
      <c r="B116" s="10" t="s">
        <v>424</v>
      </c>
    </row>
    <row r="117" spans="1:2" hidden="1" x14ac:dyDescent="0.3">
      <c r="A117" s="10" t="s">
        <v>425</v>
      </c>
      <c r="B117" s="10" t="s">
        <v>426</v>
      </c>
    </row>
    <row r="118" spans="1:2" hidden="1" x14ac:dyDescent="0.3">
      <c r="A118" s="10" t="s">
        <v>427</v>
      </c>
      <c r="B118" s="10" t="s">
        <v>428</v>
      </c>
    </row>
    <row r="119" spans="1:2" hidden="1" x14ac:dyDescent="0.3">
      <c r="A119" s="10" t="s">
        <v>429</v>
      </c>
      <c r="B119" s="10" t="s">
        <v>430</v>
      </c>
    </row>
    <row r="120" spans="1:2" hidden="1" x14ac:dyDescent="0.3">
      <c r="A120" s="10" t="s">
        <v>431</v>
      </c>
      <c r="B120" s="10" t="s">
        <v>432</v>
      </c>
    </row>
    <row r="121" spans="1:2" hidden="1" x14ac:dyDescent="0.3">
      <c r="A121" s="10" t="s">
        <v>433</v>
      </c>
      <c r="B121" s="10" t="s">
        <v>434</v>
      </c>
    </row>
    <row r="122" spans="1:2" hidden="1" x14ac:dyDescent="0.3">
      <c r="A122" s="10" t="s">
        <v>435</v>
      </c>
      <c r="B122" s="10" t="s">
        <v>436</v>
      </c>
    </row>
    <row r="123" spans="1:2" hidden="1" x14ac:dyDescent="0.3">
      <c r="A123" s="10" t="s">
        <v>437</v>
      </c>
      <c r="B123" s="10" t="s">
        <v>438</v>
      </c>
    </row>
    <row r="124" spans="1:2" hidden="1" x14ac:dyDescent="0.3">
      <c r="A124" s="10" t="s">
        <v>122</v>
      </c>
      <c r="B124" s="10" t="s">
        <v>439</v>
      </c>
    </row>
    <row r="125" spans="1:2" hidden="1" x14ac:dyDescent="0.3">
      <c r="A125" s="10" t="s">
        <v>440</v>
      </c>
      <c r="B125" s="10" t="s">
        <v>441</v>
      </c>
    </row>
    <row r="126" spans="1:2" hidden="1" x14ac:dyDescent="0.3">
      <c r="A126" s="10" t="s">
        <v>442</v>
      </c>
      <c r="B126" s="10" t="s">
        <v>443</v>
      </c>
    </row>
    <row r="127" spans="1:2" hidden="1" x14ac:dyDescent="0.3">
      <c r="A127" s="10" t="s">
        <v>444</v>
      </c>
      <c r="B127" s="10" t="s">
        <v>445</v>
      </c>
    </row>
    <row r="128" spans="1:2" hidden="1" x14ac:dyDescent="0.3">
      <c r="A128" s="10" t="s">
        <v>446</v>
      </c>
      <c r="B128" s="10" t="s">
        <v>447</v>
      </c>
    </row>
    <row r="129" spans="1:2" hidden="1" x14ac:dyDescent="0.3">
      <c r="A129" s="10" t="s">
        <v>448</v>
      </c>
      <c r="B129" s="10" t="s">
        <v>449</v>
      </c>
    </row>
    <row r="130" spans="1:2" hidden="1" x14ac:dyDescent="0.3">
      <c r="A130" s="10" t="s">
        <v>450</v>
      </c>
      <c r="B130" s="10" t="s">
        <v>451</v>
      </c>
    </row>
    <row r="131" spans="1:2" hidden="1" x14ac:dyDescent="0.3">
      <c r="A131" s="10" t="s">
        <v>452</v>
      </c>
      <c r="B131" s="10" t="s">
        <v>453</v>
      </c>
    </row>
    <row r="132" spans="1:2" hidden="1" x14ac:dyDescent="0.3">
      <c r="A132" s="10" t="s">
        <v>454</v>
      </c>
      <c r="B132" s="10" t="s">
        <v>455</v>
      </c>
    </row>
    <row r="133" spans="1:2" hidden="1" x14ac:dyDescent="0.3">
      <c r="A133" s="10" t="s">
        <v>456</v>
      </c>
      <c r="B133" s="10" t="s">
        <v>457</v>
      </c>
    </row>
    <row r="134" spans="1:2" hidden="1" x14ac:dyDescent="0.3">
      <c r="A134" s="10" t="s">
        <v>152</v>
      </c>
      <c r="B134" s="10" t="s">
        <v>458</v>
      </c>
    </row>
    <row r="135" spans="1:2" hidden="1" x14ac:dyDescent="0.3">
      <c r="A135" s="10" t="s">
        <v>192</v>
      </c>
      <c r="B135" s="10" t="s">
        <v>459</v>
      </c>
    </row>
    <row r="136" spans="1:2" hidden="1" x14ac:dyDescent="0.3">
      <c r="A136" s="10" t="s">
        <v>138</v>
      </c>
      <c r="B136" s="10" t="s">
        <v>460</v>
      </c>
    </row>
    <row r="137" spans="1:2" hidden="1" x14ac:dyDescent="0.3">
      <c r="A137" s="10" t="s">
        <v>461</v>
      </c>
      <c r="B137" s="10" t="s">
        <v>462</v>
      </c>
    </row>
    <row r="138" spans="1:2" hidden="1" x14ac:dyDescent="0.3">
      <c r="A138" s="10" t="s">
        <v>148</v>
      </c>
      <c r="B138" s="10" t="s">
        <v>463</v>
      </c>
    </row>
    <row r="139" spans="1:2" hidden="1" x14ac:dyDescent="0.3">
      <c r="A139" s="10" t="s">
        <v>464</v>
      </c>
      <c r="B139" s="10" t="s">
        <v>465</v>
      </c>
    </row>
    <row r="140" spans="1:2" hidden="1" x14ac:dyDescent="0.3">
      <c r="A140" s="10" t="s">
        <v>211</v>
      </c>
      <c r="B140" s="10" t="s">
        <v>466</v>
      </c>
    </row>
    <row r="141" spans="1:2" hidden="1" x14ac:dyDescent="0.3">
      <c r="A141" s="10" t="s">
        <v>467</v>
      </c>
      <c r="B141" s="10" t="s">
        <v>468</v>
      </c>
    </row>
    <row r="142" spans="1:2" hidden="1" x14ac:dyDescent="0.3">
      <c r="A142" s="10" t="s">
        <v>469</v>
      </c>
      <c r="B142" s="10" t="s">
        <v>470</v>
      </c>
    </row>
    <row r="143" spans="1:2" hidden="1" x14ac:dyDescent="0.3">
      <c r="A143" s="10" t="s">
        <v>471</v>
      </c>
      <c r="B143" s="10" t="s">
        <v>472</v>
      </c>
    </row>
    <row r="144" spans="1:2" hidden="1" x14ac:dyDescent="0.3">
      <c r="A144" s="10" t="s">
        <v>473</v>
      </c>
      <c r="B144" s="10" t="s">
        <v>474</v>
      </c>
    </row>
    <row r="145" spans="1:2" hidden="1" x14ac:dyDescent="0.3">
      <c r="A145" s="10" t="s">
        <v>136</v>
      </c>
      <c r="B145" s="10" t="s">
        <v>475</v>
      </c>
    </row>
    <row r="146" spans="1:2" hidden="1" x14ac:dyDescent="0.3">
      <c r="A146" s="10" t="s">
        <v>476</v>
      </c>
      <c r="B146" s="10" t="s">
        <v>477</v>
      </c>
    </row>
    <row r="147" spans="1:2" hidden="1" x14ac:dyDescent="0.3">
      <c r="A147" s="10" t="s">
        <v>478</v>
      </c>
      <c r="B147" s="10" t="s">
        <v>479</v>
      </c>
    </row>
    <row r="148" spans="1:2" hidden="1" x14ac:dyDescent="0.3">
      <c r="A148" s="10" t="s">
        <v>480</v>
      </c>
      <c r="B148" s="10" t="s">
        <v>481</v>
      </c>
    </row>
    <row r="149" spans="1:2" hidden="1" x14ac:dyDescent="0.3">
      <c r="A149" s="10" t="s">
        <v>482</v>
      </c>
      <c r="B149" s="10" t="s">
        <v>483</v>
      </c>
    </row>
    <row r="150" spans="1:2" hidden="1" x14ac:dyDescent="0.3">
      <c r="A150" s="10" t="s">
        <v>484</v>
      </c>
      <c r="B150" s="10" t="s">
        <v>485</v>
      </c>
    </row>
    <row r="151" spans="1:2" hidden="1" x14ac:dyDescent="0.3">
      <c r="A151" s="10" t="s">
        <v>486</v>
      </c>
      <c r="B151" s="10" t="s">
        <v>487</v>
      </c>
    </row>
    <row r="152" spans="1:2" hidden="1" x14ac:dyDescent="0.3">
      <c r="A152" s="10" t="s">
        <v>488</v>
      </c>
      <c r="B152" s="10" t="s">
        <v>489</v>
      </c>
    </row>
    <row r="153" spans="1:2" hidden="1" x14ac:dyDescent="0.3">
      <c r="A153" s="10" t="s">
        <v>490</v>
      </c>
      <c r="B153" s="10" t="s">
        <v>491</v>
      </c>
    </row>
    <row r="154" spans="1:2" hidden="1" x14ac:dyDescent="0.3">
      <c r="A154" s="10" t="s">
        <v>212</v>
      </c>
      <c r="B154" s="10" t="s">
        <v>492</v>
      </c>
    </row>
    <row r="155" spans="1:2" hidden="1" x14ac:dyDescent="0.3">
      <c r="A155" s="10" t="s">
        <v>493</v>
      </c>
      <c r="B155" s="10" t="s">
        <v>494</v>
      </c>
    </row>
    <row r="156" spans="1:2" hidden="1" x14ac:dyDescent="0.3">
      <c r="A156" s="10" t="s">
        <v>495</v>
      </c>
      <c r="B156" s="10" t="s">
        <v>496</v>
      </c>
    </row>
    <row r="157" spans="1:2" hidden="1" x14ac:dyDescent="0.3">
      <c r="A157" s="10" t="s">
        <v>497</v>
      </c>
      <c r="B157" s="10" t="s">
        <v>498</v>
      </c>
    </row>
    <row r="158" spans="1:2" hidden="1" x14ac:dyDescent="0.3">
      <c r="A158" s="10" t="s">
        <v>106</v>
      </c>
      <c r="B158" s="10" t="s">
        <v>499</v>
      </c>
    </row>
    <row r="159" spans="1:2" hidden="1" x14ac:dyDescent="0.3">
      <c r="A159" s="10" t="s">
        <v>193</v>
      </c>
      <c r="B159" s="10" t="s">
        <v>500</v>
      </c>
    </row>
    <row r="160" spans="1:2" hidden="1" x14ac:dyDescent="0.3">
      <c r="A160" s="10" t="s">
        <v>501</v>
      </c>
      <c r="B160" s="10" t="s">
        <v>502</v>
      </c>
    </row>
    <row r="161" spans="1:2" hidden="1" x14ac:dyDescent="0.3">
      <c r="A161" s="10" t="s">
        <v>503</v>
      </c>
      <c r="B161" s="10" t="s">
        <v>504</v>
      </c>
    </row>
    <row r="162" spans="1:2" hidden="1" x14ac:dyDescent="0.3">
      <c r="A162" s="10" t="s">
        <v>505</v>
      </c>
      <c r="B162" s="10" t="s">
        <v>506</v>
      </c>
    </row>
    <row r="163" spans="1:2" hidden="1" x14ac:dyDescent="0.3">
      <c r="A163" s="10" t="s">
        <v>507</v>
      </c>
      <c r="B163" s="10" t="s">
        <v>508</v>
      </c>
    </row>
    <row r="164" spans="1:2" hidden="1" x14ac:dyDescent="0.3">
      <c r="A164" s="10" t="s">
        <v>509</v>
      </c>
      <c r="B164" s="10" t="s">
        <v>510</v>
      </c>
    </row>
    <row r="165" spans="1:2" hidden="1" x14ac:dyDescent="0.3">
      <c r="A165" s="10" t="s">
        <v>40</v>
      </c>
      <c r="B165" s="10" t="s">
        <v>511</v>
      </c>
    </row>
    <row r="166" spans="1:2" hidden="1" x14ac:dyDescent="0.3">
      <c r="A166" s="10" t="s">
        <v>512</v>
      </c>
      <c r="B166" s="10" t="s">
        <v>513</v>
      </c>
    </row>
    <row r="167" spans="1:2" hidden="1" x14ac:dyDescent="0.3">
      <c r="A167" s="10" t="s">
        <v>51</v>
      </c>
      <c r="B167" s="10" t="s">
        <v>514</v>
      </c>
    </row>
    <row r="168" spans="1:2" hidden="1" x14ac:dyDescent="0.3">
      <c r="A168" s="10" t="s">
        <v>515</v>
      </c>
      <c r="B168" s="10" t="s">
        <v>516</v>
      </c>
    </row>
    <row r="169" spans="1:2" hidden="1" x14ac:dyDescent="0.3">
      <c r="A169" s="10" t="s">
        <v>517</v>
      </c>
      <c r="B169" s="10" t="s">
        <v>518</v>
      </c>
    </row>
    <row r="170" spans="1:2" hidden="1" x14ac:dyDescent="0.3">
      <c r="A170" s="10" t="s">
        <v>519</v>
      </c>
      <c r="B170" s="10" t="s">
        <v>520</v>
      </c>
    </row>
    <row r="171" spans="1:2" hidden="1" x14ac:dyDescent="0.3">
      <c r="A171" s="10" t="s">
        <v>521</v>
      </c>
      <c r="B171" s="10" t="s">
        <v>522</v>
      </c>
    </row>
    <row r="172" spans="1:2" hidden="1" x14ac:dyDescent="0.3">
      <c r="A172" s="10" t="s">
        <v>208</v>
      </c>
      <c r="B172" s="10" t="s">
        <v>523</v>
      </c>
    </row>
    <row r="173" spans="1:2" hidden="1" x14ac:dyDescent="0.3">
      <c r="A173" s="10" t="s">
        <v>524</v>
      </c>
      <c r="B173" s="10" t="s">
        <v>525</v>
      </c>
    </row>
    <row r="174" spans="1:2" hidden="1" x14ac:dyDescent="0.3">
      <c r="A174" s="10" t="s">
        <v>526</v>
      </c>
      <c r="B174" s="10" t="s">
        <v>527</v>
      </c>
    </row>
    <row r="175" spans="1:2" hidden="1" x14ac:dyDescent="0.3">
      <c r="A175" s="10" t="s">
        <v>528</v>
      </c>
      <c r="B175" s="10" t="s">
        <v>529</v>
      </c>
    </row>
    <row r="176" spans="1:2" hidden="1" x14ac:dyDescent="0.3">
      <c r="A176" s="10" t="s">
        <v>530</v>
      </c>
      <c r="B176" s="10" t="s">
        <v>531</v>
      </c>
    </row>
    <row r="177" spans="1:2" hidden="1" x14ac:dyDescent="0.3">
      <c r="A177" s="10" t="s">
        <v>532</v>
      </c>
      <c r="B177" s="10" t="s">
        <v>533</v>
      </c>
    </row>
    <row r="178" spans="1:2" hidden="1" x14ac:dyDescent="0.3">
      <c r="A178" s="10" t="s">
        <v>184</v>
      </c>
      <c r="B178" s="10" t="s">
        <v>534</v>
      </c>
    </row>
    <row r="179" spans="1:2" hidden="1" x14ac:dyDescent="0.3">
      <c r="A179" s="10" t="s">
        <v>145</v>
      </c>
      <c r="B179" s="10" t="s">
        <v>535</v>
      </c>
    </row>
    <row r="180" spans="1:2" hidden="1" x14ac:dyDescent="0.3">
      <c r="A180" s="10" t="s">
        <v>121</v>
      </c>
      <c r="B180" s="10" t="s">
        <v>536</v>
      </c>
    </row>
    <row r="181" spans="1:2" hidden="1" x14ac:dyDescent="0.3">
      <c r="A181" s="10" t="s">
        <v>537</v>
      </c>
      <c r="B181" s="10" t="s">
        <v>538</v>
      </c>
    </row>
    <row r="182" spans="1:2" hidden="1" x14ac:dyDescent="0.3">
      <c r="A182" s="10" t="s">
        <v>539</v>
      </c>
      <c r="B182" s="10" t="s">
        <v>540</v>
      </c>
    </row>
    <row r="183" spans="1:2" hidden="1" x14ac:dyDescent="0.3">
      <c r="A183" s="10" t="s">
        <v>180</v>
      </c>
      <c r="B183" s="10" t="s">
        <v>541</v>
      </c>
    </row>
    <row r="184" spans="1:2" hidden="1" x14ac:dyDescent="0.3">
      <c r="A184" s="10" t="s">
        <v>542</v>
      </c>
      <c r="B184" s="10" t="s">
        <v>543</v>
      </c>
    </row>
    <row r="185" spans="1:2" hidden="1" x14ac:dyDescent="0.3">
      <c r="A185" s="10" t="s">
        <v>48</v>
      </c>
      <c r="B185" s="10" t="s">
        <v>544</v>
      </c>
    </row>
    <row r="186" spans="1:2" hidden="1" x14ac:dyDescent="0.3">
      <c r="A186" s="10" t="s">
        <v>545</v>
      </c>
      <c r="B186" s="10" t="s">
        <v>546</v>
      </c>
    </row>
    <row r="187" spans="1:2" hidden="1" x14ac:dyDescent="0.3">
      <c r="A187" s="10" t="s">
        <v>547</v>
      </c>
      <c r="B187" s="10" t="s">
        <v>548</v>
      </c>
    </row>
    <row r="188" spans="1:2" hidden="1" x14ac:dyDescent="0.3">
      <c r="A188" s="10" t="s">
        <v>549</v>
      </c>
      <c r="B188" s="10" t="s">
        <v>550</v>
      </c>
    </row>
    <row r="189" spans="1:2" hidden="1" x14ac:dyDescent="0.3">
      <c r="A189" s="10" t="s">
        <v>551</v>
      </c>
      <c r="B189" s="10" t="s">
        <v>552</v>
      </c>
    </row>
    <row r="190" spans="1:2" hidden="1" x14ac:dyDescent="0.3">
      <c r="A190" s="10" t="s">
        <v>139</v>
      </c>
      <c r="B190" s="10" t="s">
        <v>553</v>
      </c>
    </row>
    <row r="191" spans="1:2" hidden="1" x14ac:dyDescent="0.3">
      <c r="A191" s="10" t="s">
        <v>207</v>
      </c>
      <c r="B191" s="10" t="s">
        <v>554</v>
      </c>
    </row>
    <row r="192" spans="1:2" hidden="1" x14ac:dyDescent="0.3">
      <c r="A192" s="10" t="s">
        <v>111</v>
      </c>
      <c r="B192" s="10" t="s">
        <v>555</v>
      </c>
    </row>
    <row r="193" spans="1:2" hidden="1" x14ac:dyDescent="0.3">
      <c r="A193" s="10" t="s">
        <v>556</v>
      </c>
      <c r="B193" s="10" t="s">
        <v>557</v>
      </c>
    </row>
    <row r="194" spans="1:2" hidden="1" x14ac:dyDescent="0.3">
      <c r="A194" s="10" t="s">
        <v>558</v>
      </c>
      <c r="B194" s="10" t="s">
        <v>559</v>
      </c>
    </row>
    <row r="195" spans="1:2" hidden="1" x14ac:dyDescent="0.3">
      <c r="A195" s="10" t="s">
        <v>560</v>
      </c>
      <c r="B195" s="10" t="s">
        <v>561</v>
      </c>
    </row>
    <row r="196" spans="1:2" hidden="1" x14ac:dyDescent="0.3">
      <c r="A196" s="10" t="s">
        <v>562</v>
      </c>
      <c r="B196" s="10" t="s">
        <v>563</v>
      </c>
    </row>
    <row r="197" spans="1:2" hidden="1" x14ac:dyDescent="0.3">
      <c r="A197" s="10" t="s">
        <v>564</v>
      </c>
      <c r="B197" s="10" t="s">
        <v>565</v>
      </c>
    </row>
    <row r="198" spans="1:2" hidden="1" x14ac:dyDescent="0.3">
      <c r="A198" s="10" t="s">
        <v>11</v>
      </c>
      <c r="B198" s="10" t="s">
        <v>566</v>
      </c>
    </row>
    <row r="199" spans="1:2" hidden="1" x14ac:dyDescent="0.3">
      <c r="A199" s="10" t="s">
        <v>96</v>
      </c>
      <c r="B199" s="10" t="s">
        <v>567</v>
      </c>
    </row>
    <row r="200" spans="1:2" hidden="1" x14ac:dyDescent="0.3">
      <c r="A200" s="10" t="s">
        <v>568</v>
      </c>
      <c r="B200" s="10" t="s">
        <v>569</v>
      </c>
    </row>
    <row r="201" spans="1:2" hidden="1" x14ac:dyDescent="0.3">
      <c r="A201" s="10" t="s">
        <v>99</v>
      </c>
      <c r="B201" s="10" t="s">
        <v>570</v>
      </c>
    </row>
    <row r="202" spans="1:2" hidden="1" x14ac:dyDescent="0.3">
      <c r="A202" s="10" t="s">
        <v>571</v>
      </c>
      <c r="B202" s="10" t="s">
        <v>572</v>
      </c>
    </row>
    <row r="203" spans="1:2" hidden="1" x14ac:dyDescent="0.3">
      <c r="A203" s="10" t="s">
        <v>166</v>
      </c>
      <c r="B203" s="10" t="s">
        <v>573</v>
      </c>
    </row>
    <row r="204" spans="1:2" hidden="1" x14ac:dyDescent="0.3">
      <c r="A204" s="10" t="s">
        <v>574</v>
      </c>
      <c r="B204" s="10" t="s">
        <v>575</v>
      </c>
    </row>
    <row r="205" spans="1:2" hidden="1" x14ac:dyDescent="0.3">
      <c r="A205" s="10" t="s">
        <v>576</v>
      </c>
      <c r="B205" s="10" t="s">
        <v>577</v>
      </c>
    </row>
    <row r="206" spans="1:2" hidden="1" x14ac:dyDescent="0.3">
      <c r="A206" s="10" t="s">
        <v>578</v>
      </c>
      <c r="B206" s="10" t="s">
        <v>579</v>
      </c>
    </row>
    <row r="207" spans="1:2" hidden="1" x14ac:dyDescent="0.3">
      <c r="A207" s="10" t="s">
        <v>580</v>
      </c>
      <c r="B207" s="10" t="s">
        <v>581</v>
      </c>
    </row>
    <row r="208" spans="1:2" hidden="1" x14ac:dyDescent="0.3">
      <c r="A208" s="10" t="s">
        <v>582</v>
      </c>
      <c r="B208" s="10" t="s">
        <v>583</v>
      </c>
    </row>
    <row r="209" spans="1:2" hidden="1" x14ac:dyDescent="0.3">
      <c r="A209" s="10" t="s">
        <v>584</v>
      </c>
      <c r="B209" s="10" t="s">
        <v>585</v>
      </c>
    </row>
    <row r="210" spans="1:2" hidden="1" x14ac:dyDescent="0.3">
      <c r="A210" s="10" t="s">
        <v>586</v>
      </c>
      <c r="B210" s="10" t="s">
        <v>587</v>
      </c>
    </row>
    <row r="211" spans="1:2" hidden="1" x14ac:dyDescent="0.3">
      <c r="A211" s="10" t="s">
        <v>588</v>
      </c>
      <c r="B211" s="10" t="s">
        <v>589</v>
      </c>
    </row>
    <row r="212" spans="1:2" hidden="1" x14ac:dyDescent="0.3">
      <c r="A212" s="10" t="s">
        <v>590</v>
      </c>
      <c r="B212" s="10" t="s">
        <v>591</v>
      </c>
    </row>
    <row r="213" spans="1:2" hidden="1" x14ac:dyDescent="0.3">
      <c r="A213" s="10" t="s">
        <v>592</v>
      </c>
      <c r="B213" s="10" t="s">
        <v>593</v>
      </c>
    </row>
    <row r="214" spans="1:2" hidden="1" x14ac:dyDescent="0.3">
      <c r="A214" s="10" t="s">
        <v>594</v>
      </c>
      <c r="B214" s="10" t="s">
        <v>595</v>
      </c>
    </row>
    <row r="215" spans="1:2" hidden="1" x14ac:dyDescent="0.3">
      <c r="A215" s="10" t="s">
        <v>596</v>
      </c>
      <c r="B215" s="10" t="s">
        <v>597</v>
      </c>
    </row>
    <row r="216" spans="1:2" hidden="1" x14ac:dyDescent="0.3">
      <c r="A216" s="10" t="s">
        <v>598</v>
      </c>
      <c r="B216" s="10" t="s">
        <v>599</v>
      </c>
    </row>
    <row r="217" spans="1:2" hidden="1" x14ac:dyDescent="0.3">
      <c r="A217" s="10" t="s">
        <v>600</v>
      </c>
      <c r="B217" s="10" t="s">
        <v>601</v>
      </c>
    </row>
    <row r="218" spans="1:2" hidden="1" x14ac:dyDescent="0.3">
      <c r="A218" s="10" t="s">
        <v>602</v>
      </c>
      <c r="B218" s="10" t="s">
        <v>603</v>
      </c>
    </row>
    <row r="219" spans="1:2" hidden="1" x14ac:dyDescent="0.3">
      <c r="A219" s="10" t="s">
        <v>114</v>
      </c>
      <c r="B219" s="10" t="s">
        <v>604</v>
      </c>
    </row>
    <row r="220" spans="1:2" hidden="1" x14ac:dyDescent="0.3">
      <c r="A220" s="10" t="s">
        <v>605</v>
      </c>
      <c r="B220" s="10" t="s">
        <v>606</v>
      </c>
    </row>
    <row r="221" spans="1:2" hidden="1" x14ac:dyDescent="0.3">
      <c r="A221" s="10" t="s">
        <v>607</v>
      </c>
      <c r="B221" s="10" t="s">
        <v>608</v>
      </c>
    </row>
    <row r="222" spans="1:2" hidden="1" x14ac:dyDescent="0.3">
      <c r="A222" s="10" t="s">
        <v>609</v>
      </c>
      <c r="B222" s="10" t="s">
        <v>610</v>
      </c>
    </row>
    <row r="223" spans="1:2" hidden="1" x14ac:dyDescent="0.3">
      <c r="A223" s="10" t="s">
        <v>611</v>
      </c>
      <c r="B223" s="10" t="s">
        <v>612</v>
      </c>
    </row>
    <row r="224" spans="1:2" hidden="1" x14ac:dyDescent="0.3">
      <c r="A224" s="10" t="s">
        <v>197</v>
      </c>
      <c r="B224" s="10" t="s">
        <v>613</v>
      </c>
    </row>
    <row r="225" spans="1:2" hidden="1" x14ac:dyDescent="0.3">
      <c r="A225" s="10" t="s">
        <v>614</v>
      </c>
      <c r="B225" s="10" t="s">
        <v>615</v>
      </c>
    </row>
    <row r="226" spans="1:2" hidden="1" x14ac:dyDescent="0.3">
      <c r="A226" s="10" t="s">
        <v>178</v>
      </c>
      <c r="B226" s="10" t="s">
        <v>616</v>
      </c>
    </row>
    <row r="227" spans="1:2" hidden="1" x14ac:dyDescent="0.3">
      <c r="A227" s="10" t="s">
        <v>617</v>
      </c>
      <c r="B227" s="10" t="s">
        <v>618</v>
      </c>
    </row>
    <row r="228" spans="1:2" hidden="1" x14ac:dyDescent="0.3">
      <c r="A228" s="10" t="s">
        <v>619</v>
      </c>
      <c r="B228" s="10" t="s">
        <v>620</v>
      </c>
    </row>
    <row r="229" spans="1:2" hidden="1" x14ac:dyDescent="0.3">
      <c r="A229" s="10" t="s">
        <v>621</v>
      </c>
      <c r="B229" s="10" t="s">
        <v>622</v>
      </c>
    </row>
    <row r="230" spans="1:2" hidden="1" x14ac:dyDescent="0.3">
      <c r="A230" s="10" t="s">
        <v>623</v>
      </c>
      <c r="B230" s="10" t="s">
        <v>661</v>
      </c>
    </row>
    <row r="231" spans="1:2" hidden="1" x14ac:dyDescent="0.3">
      <c r="A231" s="10" t="s">
        <v>74</v>
      </c>
      <c r="B231" s="10" t="s">
        <v>624</v>
      </c>
    </row>
    <row r="232" spans="1:2" hidden="1" x14ac:dyDescent="0.3">
      <c r="A232" s="10" t="s">
        <v>625</v>
      </c>
      <c r="B232" s="10" t="s">
        <v>626</v>
      </c>
    </row>
    <row r="233" spans="1:2" hidden="1" x14ac:dyDescent="0.3">
      <c r="A233" s="10" t="s">
        <v>627</v>
      </c>
      <c r="B233" s="10" t="s">
        <v>628</v>
      </c>
    </row>
    <row r="234" spans="1:2" x14ac:dyDescent="0.3">
      <c r="A234" s="10" t="s">
        <v>21</v>
      </c>
      <c r="B234" s="10" t="s">
        <v>662</v>
      </c>
    </row>
    <row r="235" spans="1:2" hidden="1" x14ac:dyDescent="0.3">
      <c r="A235" s="10" t="s">
        <v>629</v>
      </c>
      <c r="B235" s="10" t="s">
        <v>630</v>
      </c>
    </row>
    <row r="236" spans="1:2" hidden="1" x14ac:dyDescent="0.3">
      <c r="A236" s="10" t="s">
        <v>107</v>
      </c>
      <c r="B236" s="10" t="s">
        <v>631</v>
      </c>
    </row>
    <row r="237" spans="1:2" hidden="1" x14ac:dyDescent="0.3">
      <c r="A237" s="10" t="s">
        <v>632</v>
      </c>
      <c r="B237" s="10" t="s">
        <v>633</v>
      </c>
    </row>
    <row r="238" spans="1:2" hidden="1" x14ac:dyDescent="0.3">
      <c r="A238" s="10" t="s">
        <v>634</v>
      </c>
      <c r="B238" s="10" t="s">
        <v>635</v>
      </c>
    </row>
    <row r="239" spans="1:2" hidden="1" x14ac:dyDescent="0.3">
      <c r="A239" s="10" t="s">
        <v>636</v>
      </c>
      <c r="B239" s="10" t="s">
        <v>637</v>
      </c>
    </row>
    <row r="240" spans="1:2" hidden="1" x14ac:dyDescent="0.3">
      <c r="A240" s="10" t="s">
        <v>638</v>
      </c>
      <c r="B240" s="10" t="s">
        <v>639</v>
      </c>
    </row>
    <row r="241" spans="1:2" hidden="1" x14ac:dyDescent="0.3">
      <c r="A241" s="10" t="s">
        <v>640</v>
      </c>
      <c r="B241" s="10" t="s">
        <v>641</v>
      </c>
    </row>
    <row r="242" spans="1:2" hidden="1" x14ac:dyDescent="0.3">
      <c r="A242" s="10" t="s">
        <v>124</v>
      </c>
      <c r="B242" s="10" t="s">
        <v>642</v>
      </c>
    </row>
    <row r="243" spans="1:2" hidden="1" x14ac:dyDescent="0.3">
      <c r="A243" s="10" t="s">
        <v>643</v>
      </c>
      <c r="B243" s="10" t="s">
        <v>644</v>
      </c>
    </row>
    <row r="244" spans="1:2" hidden="1" x14ac:dyDescent="0.3">
      <c r="A244" s="10" t="s">
        <v>645</v>
      </c>
      <c r="B244" s="10" t="s">
        <v>646</v>
      </c>
    </row>
    <row r="245" spans="1:2" hidden="1" x14ac:dyDescent="0.3">
      <c r="A245" s="10" t="s">
        <v>647</v>
      </c>
      <c r="B245" s="10" t="s">
        <v>648</v>
      </c>
    </row>
    <row r="246" spans="1:2" hidden="1" x14ac:dyDescent="0.3">
      <c r="A246" s="10" t="s">
        <v>649</v>
      </c>
      <c r="B246" s="10" t="s">
        <v>650</v>
      </c>
    </row>
    <row r="247" spans="1:2" hidden="1" x14ac:dyDescent="0.3">
      <c r="A247" s="10" t="s">
        <v>651</v>
      </c>
      <c r="B247" s="10" t="s">
        <v>652</v>
      </c>
    </row>
    <row r="248" spans="1:2" hidden="1" x14ac:dyDescent="0.3">
      <c r="A248" s="10" t="s">
        <v>653</v>
      </c>
      <c r="B248" s="10" t="s">
        <v>654</v>
      </c>
    </row>
    <row r="249" spans="1:2" hidden="1" x14ac:dyDescent="0.3">
      <c r="A249" s="10" t="s">
        <v>655</v>
      </c>
      <c r="B249" s="10" t="s">
        <v>656</v>
      </c>
    </row>
    <row r="250" spans="1:2" hidden="1" x14ac:dyDescent="0.3">
      <c r="A250" s="10" t="s">
        <v>657</v>
      </c>
      <c r="B250" s="10" t="s">
        <v>658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C3CB-1E51-43C3-B675-86D3FE6DD623}">
  <dimension ref="A1:I12"/>
  <sheetViews>
    <sheetView zoomScale="85" zoomScaleNormal="85" workbookViewId="0">
      <selection sqref="A1:C7"/>
    </sheetView>
  </sheetViews>
  <sheetFormatPr defaultRowHeight="14.4" x14ac:dyDescent="0.3"/>
  <cols>
    <col min="1" max="1" width="20.6640625" bestFit="1" customWidth="1"/>
    <col min="2" max="2" width="22.44140625" bestFit="1" customWidth="1"/>
    <col min="3" max="3" width="14" bestFit="1" customWidth="1"/>
    <col min="4" max="4" width="17.33203125" bestFit="1" customWidth="1"/>
    <col min="5" max="5" width="15.77734375" customWidth="1"/>
  </cols>
  <sheetData>
    <row r="1" spans="1:9" x14ac:dyDescent="0.3">
      <c r="A1" s="1" t="s">
        <v>659</v>
      </c>
      <c r="B1" t="s">
        <v>665</v>
      </c>
      <c r="C1" t="s">
        <v>666</v>
      </c>
      <c r="E1" s="13" t="str">
        <f>A1</f>
        <v>employee_country</v>
      </c>
      <c r="F1" s="13" t="str">
        <f>B1</f>
        <v>Number of Respondents</v>
      </c>
      <c r="G1" t="s">
        <v>663</v>
      </c>
      <c r="H1" t="s">
        <v>664</v>
      </c>
      <c r="I1" s="13" t="str">
        <f t="shared" ref="I1:I6" si="0">C1</f>
        <v>Median Salary</v>
      </c>
    </row>
    <row r="2" spans="1:9" x14ac:dyDescent="0.3">
      <c r="A2" t="s">
        <v>662</v>
      </c>
      <c r="B2" s="10">
        <v>3004</v>
      </c>
      <c r="C2" s="11">
        <v>145000</v>
      </c>
      <c r="E2" t="str">
        <f t="shared" ref="E2:E6" si="1">A2</f>
        <v>United States</v>
      </c>
      <c r="F2">
        <f>B2</f>
        <v>3004</v>
      </c>
      <c r="I2">
        <f t="shared" si="0"/>
        <v>145000</v>
      </c>
    </row>
    <row r="3" spans="1:9" x14ac:dyDescent="0.3">
      <c r="A3" t="s">
        <v>660</v>
      </c>
      <c r="B3" s="10">
        <v>167</v>
      </c>
      <c r="C3" s="11">
        <v>80036</v>
      </c>
      <c r="E3" t="str">
        <f t="shared" si="1"/>
        <v>Great Britain</v>
      </c>
      <c r="F3">
        <f>B3</f>
        <v>167</v>
      </c>
      <c r="I3">
        <f t="shared" si="0"/>
        <v>80036</v>
      </c>
    </row>
    <row r="4" spans="1:9" x14ac:dyDescent="0.3">
      <c r="A4" t="s">
        <v>305</v>
      </c>
      <c r="B4" s="10">
        <v>85</v>
      </c>
      <c r="C4" s="11">
        <v>120000</v>
      </c>
      <c r="E4" t="str">
        <f t="shared" si="1"/>
        <v>Canada</v>
      </c>
      <c r="F4">
        <f>B4</f>
        <v>85</v>
      </c>
      <c r="I4">
        <f t="shared" si="0"/>
        <v>120000</v>
      </c>
    </row>
    <row r="5" spans="1:9" x14ac:dyDescent="0.3">
      <c r="A5" t="s">
        <v>350</v>
      </c>
      <c r="B5" s="10">
        <v>80</v>
      </c>
      <c r="C5" s="11">
        <v>47281</v>
      </c>
      <c r="E5" t="str">
        <f t="shared" si="1"/>
        <v>Spain</v>
      </c>
      <c r="F5">
        <f>B5</f>
        <v>80</v>
      </c>
      <c r="I5">
        <f t="shared" si="0"/>
        <v>47281</v>
      </c>
    </row>
    <row r="6" spans="1:9" x14ac:dyDescent="0.3">
      <c r="A6" t="s">
        <v>410</v>
      </c>
      <c r="B6" s="10">
        <v>71</v>
      </c>
      <c r="C6" s="11">
        <v>20670</v>
      </c>
      <c r="E6" t="str">
        <f t="shared" si="1"/>
        <v>India</v>
      </c>
      <c r="F6">
        <f>B6</f>
        <v>71</v>
      </c>
      <c r="I6">
        <f t="shared" si="0"/>
        <v>20670</v>
      </c>
    </row>
    <row r="7" spans="1:9" x14ac:dyDescent="0.3">
      <c r="A7" t="s">
        <v>224</v>
      </c>
      <c r="B7" s="10">
        <v>3407</v>
      </c>
      <c r="C7" s="11">
        <v>140000</v>
      </c>
    </row>
    <row r="12" spans="1:9" x14ac:dyDescent="0.3">
      <c r="E12" s="13"/>
      <c r="F12" s="13"/>
      <c r="G12" s="13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3C33-DAAE-4D5E-8BEF-9739A4B38821}">
  <dimension ref="A3:G14"/>
  <sheetViews>
    <sheetView workbookViewId="0">
      <selection activeCell="A3" sqref="A3:C14"/>
    </sheetView>
  </sheetViews>
  <sheetFormatPr defaultRowHeight="14.4" x14ac:dyDescent="0.3"/>
  <cols>
    <col min="1" max="1" width="23.109375" bestFit="1" customWidth="1"/>
    <col min="2" max="2" width="21.77734375" bestFit="1" customWidth="1"/>
    <col min="3" max="4" width="13.109375" bestFit="1" customWidth="1"/>
    <col min="5" max="5" width="13.77734375" customWidth="1"/>
  </cols>
  <sheetData>
    <row r="3" spans="1:7" x14ac:dyDescent="0.3">
      <c r="A3" s="1" t="s">
        <v>3</v>
      </c>
      <c r="B3" t="s">
        <v>665</v>
      </c>
      <c r="C3" t="s">
        <v>666</v>
      </c>
      <c r="E3" t="str">
        <f>A3</f>
        <v>job_title</v>
      </c>
      <c r="F3" t="str">
        <f t="shared" ref="F3:G3" si="0">B3</f>
        <v>Number of Respondents</v>
      </c>
      <c r="G3" t="str">
        <f t="shared" si="0"/>
        <v>Median Salary</v>
      </c>
    </row>
    <row r="4" spans="1:7" x14ac:dyDescent="0.3">
      <c r="A4" t="s">
        <v>27</v>
      </c>
      <c r="B4" s="10">
        <v>612</v>
      </c>
      <c r="C4" s="11">
        <v>106020</v>
      </c>
      <c r="E4" t="str">
        <f t="shared" ref="E4:E13" si="1">A4</f>
        <v>Data Analyst</v>
      </c>
      <c r="F4">
        <f t="shared" ref="F4:F13" si="2">B4</f>
        <v>612</v>
      </c>
      <c r="G4">
        <f t="shared" ref="G4:G13" si="3">C4</f>
        <v>106020</v>
      </c>
    </row>
    <row r="5" spans="1:7" x14ac:dyDescent="0.3">
      <c r="A5" t="s">
        <v>37</v>
      </c>
      <c r="B5" s="10">
        <v>1040</v>
      </c>
      <c r="C5" s="11">
        <v>135000</v>
      </c>
      <c r="E5" t="str">
        <f t="shared" si="1"/>
        <v>Data Engineer</v>
      </c>
      <c r="F5">
        <f t="shared" si="2"/>
        <v>1040</v>
      </c>
      <c r="G5">
        <f t="shared" si="3"/>
        <v>135000</v>
      </c>
    </row>
    <row r="6" spans="1:7" x14ac:dyDescent="0.3">
      <c r="A6" t="s">
        <v>23</v>
      </c>
      <c r="B6" s="10">
        <v>840</v>
      </c>
      <c r="C6" s="11">
        <v>141525</v>
      </c>
      <c r="E6" t="str">
        <f t="shared" si="1"/>
        <v>Data Scientist</v>
      </c>
      <c r="F6">
        <f t="shared" si="2"/>
        <v>840</v>
      </c>
      <c r="G6">
        <f t="shared" si="3"/>
        <v>141525</v>
      </c>
    </row>
    <row r="7" spans="1:7" x14ac:dyDescent="0.3">
      <c r="A7" t="s">
        <v>32</v>
      </c>
      <c r="B7" s="10">
        <v>103</v>
      </c>
      <c r="C7" s="11">
        <v>143860</v>
      </c>
      <c r="E7" t="str">
        <f t="shared" si="1"/>
        <v>Analytics Engineer</v>
      </c>
      <c r="F7">
        <f t="shared" si="2"/>
        <v>103</v>
      </c>
      <c r="G7">
        <f t="shared" si="3"/>
        <v>143860</v>
      </c>
    </row>
    <row r="8" spans="1:7" x14ac:dyDescent="0.3">
      <c r="A8" t="s">
        <v>52</v>
      </c>
      <c r="B8" s="10">
        <v>82</v>
      </c>
      <c r="C8" s="11">
        <v>150000</v>
      </c>
      <c r="E8" t="str">
        <f t="shared" si="1"/>
        <v>Research Scientist</v>
      </c>
      <c r="F8">
        <f t="shared" si="2"/>
        <v>82</v>
      </c>
      <c r="G8">
        <f t="shared" si="3"/>
        <v>150000</v>
      </c>
    </row>
    <row r="9" spans="1:7" x14ac:dyDescent="0.3">
      <c r="A9" t="s">
        <v>35</v>
      </c>
      <c r="B9" s="10">
        <v>289</v>
      </c>
      <c r="C9" s="11">
        <v>150000</v>
      </c>
      <c r="E9" t="str">
        <f t="shared" si="1"/>
        <v>Machine Learning Engineer</v>
      </c>
      <c r="F9">
        <f t="shared" si="2"/>
        <v>289</v>
      </c>
      <c r="G9">
        <f t="shared" si="3"/>
        <v>150000</v>
      </c>
    </row>
    <row r="10" spans="1:7" x14ac:dyDescent="0.3">
      <c r="A10" t="s">
        <v>30</v>
      </c>
      <c r="B10" s="10">
        <v>37</v>
      </c>
      <c r="C10" s="11">
        <v>155000</v>
      </c>
      <c r="E10" t="str">
        <f t="shared" si="1"/>
        <v>Research Engineer</v>
      </c>
      <c r="F10">
        <f t="shared" si="2"/>
        <v>37</v>
      </c>
      <c r="G10">
        <f t="shared" si="3"/>
        <v>155000</v>
      </c>
    </row>
    <row r="11" spans="1:7" x14ac:dyDescent="0.3">
      <c r="A11" t="s">
        <v>45</v>
      </c>
      <c r="B11" s="10">
        <v>101</v>
      </c>
      <c r="C11" s="11">
        <v>160000</v>
      </c>
      <c r="E11" t="str">
        <f t="shared" si="1"/>
        <v>Data Architect</v>
      </c>
      <c r="F11">
        <f t="shared" si="2"/>
        <v>101</v>
      </c>
      <c r="G11">
        <f t="shared" si="3"/>
        <v>160000</v>
      </c>
    </row>
    <row r="12" spans="1:7" x14ac:dyDescent="0.3">
      <c r="A12" t="s">
        <v>69</v>
      </c>
      <c r="B12" s="10">
        <v>58</v>
      </c>
      <c r="C12" s="11">
        <v>183780</v>
      </c>
      <c r="E12" t="str">
        <f t="shared" si="1"/>
        <v>Data Science Manager</v>
      </c>
      <c r="F12">
        <f t="shared" si="2"/>
        <v>58</v>
      </c>
      <c r="G12">
        <f t="shared" si="3"/>
        <v>183780</v>
      </c>
    </row>
    <row r="13" spans="1:7" x14ac:dyDescent="0.3">
      <c r="A13" t="s">
        <v>26</v>
      </c>
      <c r="B13" s="10">
        <v>58</v>
      </c>
      <c r="C13" s="11">
        <v>191737.5</v>
      </c>
      <c r="E13" t="str">
        <f t="shared" si="1"/>
        <v>Applied Scientist</v>
      </c>
      <c r="F13">
        <f t="shared" si="2"/>
        <v>58</v>
      </c>
      <c r="G13">
        <f t="shared" si="3"/>
        <v>191737.5</v>
      </c>
    </row>
    <row r="14" spans="1:7" x14ac:dyDescent="0.3">
      <c r="A14" t="s">
        <v>224</v>
      </c>
      <c r="B14" s="10">
        <v>3220</v>
      </c>
      <c r="C14" s="11">
        <v>136000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09824-5463-46E7-8462-D470D5F9A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Dataset</vt:lpstr>
      <vt:lpstr>Analysis</vt:lpstr>
      <vt:lpstr>resp_by_experience</vt:lpstr>
      <vt:lpstr>salary_trend</vt:lpstr>
      <vt:lpstr>resp_work_modes</vt:lpstr>
      <vt:lpstr>resp_employment_types</vt:lpstr>
      <vt:lpstr>country_codes_wiki</vt:lpstr>
      <vt:lpstr>salary_in_top5_countries</vt:lpstr>
      <vt:lpstr>salary_top_job_titels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Galev</dc:creator>
  <cp:lastModifiedBy>Vladimir Galev</cp:lastModifiedBy>
  <dcterms:created xsi:type="dcterms:W3CDTF">2023-06-26T10:39:09Z</dcterms:created>
  <dcterms:modified xsi:type="dcterms:W3CDTF">2023-06-29T14:49:29Z</dcterms:modified>
</cp:coreProperties>
</file>