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pslo-my.sharepoint.com/personal/jemenake_calpoly_edu/Documents/Personal/CSC 431/"/>
    </mc:Choice>
  </mc:AlternateContent>
  <xr:revisionPtr revIDLastSave="132" documentId="8_{14C34522-F95D-C043-975B-2AFA263CA7ED}" xr6:coauthVersionLast="45" xr6:coauthVersionMax="45" xr10:uidLastSave="{29219374-8720-4832-99C0-4548E4043E15}"/>
  <bookViews>
    <workbookView xWindow="47680" yWindow="-27460" windowWidth="42180" windowHeight="25700" firstSheet="3" activeTab="1" xr2:uid="{00000000-000D-0000-FFFF-FFFF00000000}"/>
  </bookViews>
  <sheets>
    <sheet name="Stats-ORIGINAL" sheetId="1" r:id="rId1"/>
    <sheet name="Exec Times" sheetId="4" r:id="rId2"/>
    <sheet name="Sizes" sheetId="6" r:id="rId3"/>
    <sheet name="Stats_2" sheetId="5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" i="6" l="1"/>
  <c r="S6" i="6"/>
  <c r="T6" i="6"/>
  <c r="R7" i="6"/>
  <c r="S7" i="6"/>
  <c r="T7" i="6"/>
  <c r="R8" i="6"/>
  <c r="S8" i="6"/>
  <c r="T8" i="6"/>
  <c r="R9" i="6"/>
  <c r="S9" i="6"/>
  <c r="T9" i="6"/>
  <c r="R10" i="6"/>
  <c r="S10" i="6"/>
  <c r="T10" i="6"/>
  <c r="R11" i="6"/>
  <c r="S11" i="6"/>
  <c r="T11" i="6"/>
  <c r="R12" i="6"/>
  <c r="S12" i="6"/>
  <c r="T12" i="6"/>
  <c r="R13" i="6"/>
  <c r="S13" i="6"/>
  <c r="T13" i="6"/>
  <c r="R14" i="6"/>
  <c r="S14" i="6"/>
  <c r="T14" i="6"/>
  <c r="R15" i="6"/>
  <c r="S15" i="6"/>
  <c r="T15" i="6"/>
  <c r="R16" i="6"/>
  <c r="S16" i="6"/>
  <c r="T16" i="6"/>
  <c r="R17" i="6"/>
  <c r="S17" i="6"/>
  <c r="T17" i="6"/>
  <c r="R18" i="6"/>
  <c r="S18" i="6"/>
  <c r="T18" i="6"/>
  <c r="R19" i="6"/>
  <c r="S19" i="6"/>
  <c r="T19" i="6"/>
  <c r="R20" i="6"/>
  <c r="S20" i="6"/>
  <c r="T20" i="6"/>
  <c r="R21" i="6"/>
  <c r="S21" i="6"/>
  <c r="T21" i="6"/>
  <c r="R22" i="6"/>
  <c r="S22" i="6"/>
  <c r="T22" i="6"/>
  <c r="R23" i="6"/>
  <c r="S23" i="6"/>
  <c r="T23" i="6"/>
  <c r="R24" i="6"/>
  <c r="S24" i="6"/>
  <c r="T24" i="6"/>
  <c r="R5" i="6"/>
  <c r="S5" i="6"/>
  <c r="T5" i="6"/>
  <c r="E62" i="4"/>
  <c r="E61" i="4"/>
  <c r="A152" i="6"/>
  <c r="A153" i="6"/>
  <c r="A154" i="6"/>
  <c r="A151" i="6"/>
  <c r="I148" i="6"/>
  <c r="I147" i="6"/>
  <c r="I146" i="6"/>
  <c r="I145" i="6"/>
  <c r="I144" i="6"/>
  <c r="I151" i="6" s="1"/>
  <c r="H148" i="6"/>
  <c r="H147" i="6"/>
  <c r="H146" i="6"/>
  <c r="H145" i="6"/>
  <c r="H144" i="6"/>
  <c r="G148" i="6"/>
  <c r="G147" i="6"/>
  <c r="G146" i="6"/>
  <c r="G145" i="6"/>
  <c r="G144" i="6"/>
  <c r="F148" i="6"/>
  <c r="F147" i="6"/>
  <c r="F146" i="6"/>
  <c r="F145" i="6"/>
  <c r="F144" i="6"/>
  <c r="E148" i="6"/>
  <c r="E147" i="6"/>
  <c r="E146" i="6"/>
  <c r="E145" i="6"/>
  <c r="E144" i="6"/>
  <c r="D148" i="6"/>
  <c r="D147" i="6"/>
  <c r="D146" i="6"/>
  <c r="D145" i="6"/>
  <c r="D144" i="6"/>
  <c r="C148" i="6"/>
  <c r="C147" i="6"/>
  <c r="C146" i="6"/>
  <c r="C145" i="6"/>
  <c r="C144" i="6"/>
  <c r="B148" i="6"/>
  <c r="B147" i="6"/>
  <c r="B146" i="6"/>
  <c r="B145" i="6"/>
  <c r="B144" i="6"/>
  <c r="B65" i="4"/>
  <c r="B64" i="4"/>
  <c r="B63" i="4"/>
  <c r="B62" i="4"/>
  <c r="B61" i="4"/>
  <c r="B151" i="6" l="1"/>
  <c r="B152" i="6"/>
  <c r="B153" i="6"/>
  <c r="B154" i="6"/>
  <c r="D151" i="6"/>
  <c r="D152" i="6"/>
  <c r="D153" i="6"/>
  <c r="D154" i="6"/>
  <c r="E153" i="6"/>
  <c r="F151" i="6"/>
  <c r="F152" i="6"/>
  <c r="F153" i="6"/>
  <c r="F154" i="6"/>
  <c r="H151" i="6"/>
  <c r="H152" i="6"/>
  <c r="H153" i="6"/>
  <c r="H154" i="6"/>
  <c r="E63" i="4"/>
  <c r="I153" i="6"/>
  <c r="I152" i="6"/>
  <c r="I154" i="6"/>
  <c r="G152" i="6"/>
  <c r="G154" i="6"/>
  <c r="G153" i="6"/>
  <c r="G151" i="6"/>
  <c r="E151" i="6"/>
  <c r="E152" i="6"/>
  <c r="E154" i="6"/>
  <c r="C153" i="6"/>
  <c r="C154" i="6"/>
  <c r="C152" i="6"/>
  <c r="C151" i="6"/>
  <c r="S143" i="6"/>
  <c r="R143" i="6"/>
  <c r="Q143" i="6"/>
  <c r="P143" i="6"/>
  <c r="O143" i="6"/>
  <c r="S119" i="6"/>
  <c r="R119" i="6"/>
  <c r="Q119" i="6"/>
  <c r="P119" i="6"/>
  <c r="O119" i="6"/>
  <c r="A139" i="6"/>
  <c r="B139" i="6"/>
  <c r="P139" i="6" s="1"/>
  <c r="C139" i="6"/>
  <c r="P163" i="6" s="1"/>
  <c r="E139" i="6"/>
  <c r="Q139" i="6" s="1"/>
  <c r="F139" i="6"/>
  <c r="Q163" i="6" s="1"/>
  <c r="H139" i="6"/>
  <c r="R139" i="6" s="1"/>
  <c r="I139" i="6"/>
  <c r="R163" i="6" s="1"/>
  <c r="K139" i="6"/>
  <c r="S139" i="6" s="1"/>
  <c r="L139" i="6"/>
  <c r="S163" i="6" s="1"/>
  <c r="A136" i="6"/>
  <c r="B136" i="6"/>
  <c r="P136" i="6" s="1"/>
  <c r="C136" i="6"/>
  <c r="P160" i="6" s="1"/>
  <c r="E136" i="6"/>
  <c r="Q136" i="6" s="1"/>
  <c r="F136" i="6"/>
  <c r="Q160" i="6" s="1"/>
  <c r="H136" i="6"/>
  <c r="R136" i="6" s="1"/>
  <c r="I136" i="6"/>
  <c r="R160" i="6" s="1"/>
  <c r="K136" i="6"/>
  <c r="S136" i="6" s="1"/>
  <c r="L136" i="6"/>
  <c r="S160" i="6" s="1"/>
  <c r="A137" i="6"/>
  <c r="B137" i="6"/>
  <c r="P137" i="6" s="1"/>
  <c r="C137" i="6"/>
  <c r="P161" i="6" s="1"/>
  <c r="E137" i="6"/>
  <c r="Q137" i="6" s="1"/>
  <c r="F137" i="6"/>
  <c r="Q161" i="6" s="1"/>
  <c r="H137" i="6"/>
  <c r="R137" i="6" s="1"/>
  <c r="I137" i="6"/>
  <c r="R161" i="6" s="1"/>
  <c r="K137" i="6"/>
  <c r="S137" i="6" s="1"/>
  <c r="L137" i="6"/>
  <c r="S161" i="6" s="1"/>
  <c r="A138" i="6"/>
  <c r="B138" i="6"/>
  <c r="P138" i="6" s="1"/>
  <c r="C138" i="6"/>
  <c r="P162" i="6" s="1"/>
  <c r="E138" i="6"/>
  <c r="Q138" i="6" s="1"/>
  <c r="F138" i="6"/>
  <c r="Q162" i="6" s="1"/>
  <c r="H138" i="6"/>
  <c r="R138" i="6" s="1"/>
  <c r="I138" i="6"/>
  <c r="R162" i="6" s="1"/>
  <c r="K138" i="6"/>
  <c r="S138" i="6" s="1"/>
  <c r="L138" i="6"/>
  <c r="S162" i="6" s="1"/>
  <c r="A132" i="6"/>
  <c r="B132" i="6"/>
  <c r="P132" i="6" s="1"/>
  <c r="C132" i="6"/>
  <c r="P156" i="6" s="1"/>
  <c r="E132" i="6"/>
  <c r="Q132" i="6" s="1"/>
  <c r="F132" i="6"/>
  <c r="Q156" i="6" s="1"/>
  <c r="H132" i="6"/>
  <c r="R132" i="6" s="1"/>
  <c r="I132" i="6"/>
  <c r="R156" i="6" s="1"/>
  <c r="K132" i="6"/>
  <c r="S132" i="6" s="1"/>
  <c r="L132" i="6"/>
  <c r="S156" i="6" s="1"/>
  <c r="A133" i="6"/>
  <c r="B133" i="6"/>
  <c r="P133" i="6" s="1"/>
  <c r="C133" i="6"/>
  <c r="P157" i="6" s="1"/>
  <c r="E133" i="6"/>
  <c r="Q133" i="6" s="1"/>
  <c r="F133" i="6"/>
  <c r="Q157" i="6" s="1"/>
  <c r="H133" i="6"/>
  <c r="R133" i="6" s="1"/>
  <c r="I133" i="6"/>
  <c r="R157" i="6" s="1"/>
  <c r="K133" i="6"/>
  <c r="S133" i="6" s="1"/>
  <c r="L133" i="6"/>
  <c r="S157" i="6" s="1"/>
  <c r="A134" i="6"/>
  <c r="B134" i="6"/>
  <c r="P134" i="6" s="1"/>
  <c r="C134" i="6"/>
  <c r="P158" i="6" s="1"/>
  <c r="E134" i="6"/>
  <c r="Q134" i="6" s="1"/>
  <c r="F134" i="6"/>
  <c r="Q158" i="6" s="1"/>
  <c r="H134" i="6"/>
  <c r="R134" i="6" s="1"/>
  <c r="I134" i="6"/>
  <c r="R158" i="6" s="1"/>
  <c r="K134" i="6"/>
  <c r="S134" i="6" s="1"/>
  <c r="L134" i="6"/>
  <c r="S158" i="6" s="1"/>
  <c r="A135" i="6"/>
  <c r="B135" i="6"/>
  <c r="P135" i="6" s="1"/>
  <c r="C135" i="6"/>
  <c r="P159" i="6" s="1"/>
  <c r="E135" i="6"/>
  <c r="Q135" i="6" s="1"/>
  <c r="F135" i="6"/>
  <c r="Q159" i="6" s="1"/>
  <c r="H135" i="6"/>
  <c r="R135" i="6" s="1"/>
  <c r="I135" i="6"/>
  <c r="R159" i="6" s="1"/>
  <c r="K135" i="6"/>
  <c r="S135" i="6" s="1"/>
  <c r="L135" i="6"/>
  <c r="S159" i="6" s="1"/>
  <c r="A121" i="6"/>
  <c r="B121" i="6"/>
  <c r="P121" i="6" s="1"/>
  <c r="C121" i="6"/>
  <c r="P145" i="6" s="1"/>
  <c r="E121" i="6"/>
  <c r="Q121" i="6" s="1"/>
  <c r="F121" i="6"/>
  <c r="Q145" i="6" s="1"/>
  <c r="H121" i="6"/>
  <c r="R121" i="6" s="1"/>
  <c r="I121" i="6"/>
  <c r="R145" i="6" s="1"/>
  <c r="K121" i="6"/>
  <c r="S121" i="6" s="1"/>
  <c r="L121" i="6"/>
  <c r="S145" i="6" s="1"/>
  <c r="A122" i="6"/>
  <c r="B122" i="6"/>
  <c r="P122" i="6" s="1"/>
  <c r="C122" i="6"/>
  <c r="P146" i="6" s="1"/>
  <c r="E122" i="6"/>
  <c r="Q122" i="6" s="1"/>
  <c r="F122" i="6"/>
  <c r="Q146" i="6" s="1"/>
  <c r="H122" i="6"/>
  <c r="R122" i="6" s="1"/>
  <c r="I122" i="6"/>
  <c r="R146" i="6" s="1"/>
  <c r="K122" i="6"/>
  <c r="S122" i="6" s="1"/>
  <c r="L122" i="6"/>
  <c r="S146" i="6" s="1"/>
  <c r="A123" i="6"/>
  <c r="B123" i="6"/>
  <c r="P123" i="6" s="1"/>
  <c r="C123" i="6"/>
  <c r="P147" i="6" s="1"/>
  <c r="E123" i="6"/>
  <c r="Q123" i="6" s="1"/>
  <c r="F123" i="6"/>
  <c r="Q147" i="6" s="1"/>
  <c r="H123" i="6"/>
  <c r="R123" i="6" s="1"/>
  <c r="I123" i="6"/>
  <c r="R147" i="6" s="1"/>
  <c r="K123" i="6"/>
  <c r="S123" i="6" s="1"/>
  <c r="L123" i="6"/>
  <c r="S147" i="6" s="1"/>
  <c r="A124" i="6"/>
  <c r="B124" i="6"/>
  <c r="P124" i="6" s="1"/>
  <c r="C124" i="6"/>
  <c r="P148" i="6" s="1"/>
  <c r="E124" i="6"/>
  <c r="Q124" i="6" s="1"/>
  <c r="F124" i="6"/>
  <c r="Q148" i="6" s="1"/>
  <c r="H124" i="6"/>
  <c r="R124" i="6" s="1"/>
  <c r="I124" i="6"/>
  <c r="R148" i="6" s="1"/>
  <c r="K124" i="6"/>
  <c r="S124" i="6" s="1"/>
  <c r="L124" i="6"/>
  <c r="S148" i="6" s="1"/>
  <c r="A125" i="6"/>
  <c r="B125" i="6"/>
  <c r="P125" i="6" s="1"/>
  <c r="C125" i="6"/>
  <c r="P149" i="6" s="1"/>
  <c r="E125" i="6"/>
  <c r="Q125" i="6" s="1"/>
  <c r="F125" i="6"/>
  <c r="Q149" i="6" s="1"/>
  <c r="H125" i="6"/>
  <c r="R125" i="6" s="1"/>
  <c r="I125" i="6"/>
  <c r="R149" i="6" s="1"/>
  <c r="K125" i="6"/>
  <c r="S125" i="6" s="1"/>
  <c r="L125" i="6"/>
  <c r="S149" i="6" s="1"/>
  <c r="A126" i="6"/>
  <c r="B126" i="6"/>
  <c r="P126" i="6" s="1"/>
  <c r="C126" i="6"/>
  <c r="P150" i="6" s="1"/>
  <c r="E126" i="6"/>
  <c r="Q126" i="6" s="1"/>
  <c r="F126" i="6"/>
  <c r="Q150" i="6" s="1"/>
  <c r="H126" i="6"/>
  <c r="R126" i="6" s="1"/>
  <c r="I126" i="6"/>
  <c r="R150" i="6" s="1"/>
  <c r="K126" i="6"/>
  <c r="S126" i="6" s="1"/>
  <c r="L126" i="6"/>
  <c r="S150" i="6" s="1"/>
  <c r="A127" i="6"/>
  <c r="B127" i="6"/>
  <c r="P127" i="6" s="1"/>
  <c r="C127" i="6"/>
  <c r="P151" i="6" s="1"/>
  <c r="E127" i="6"/>
  <c r="Q127" i="6" s="1"/>
  <c r="F127" i="6"/>
  <c r="Q151" i="6" s="1"/>
  <c r="H127" i="6"/>
  <c r="R127" i="6" s="1"/>
  <c r="I127" i="6"/>
  <c r="R151" i="6" s="1"/>
  <c r="K127" i="6"/>
  <c r="S127" i="6" s="1"/>
  <c r="L127" i="6"/>
  <c r="S151" i="6" s="1"/>
  <c r="A128" i="6"/>
  <c r="B128" i="6"/>
  <c r="P128" i="6" s="1"/>
  <c r="C128" i="6"/>
  <c r="P152" i="6" s="1"/>
  <c r="E128" i="6"/>
  <c r="Q128" i="6" s="1"/>
  <c r="F128" i="6"/>
  <c r="Q152" i="6" s="1"/>
  <c r="H128" i="6"/>
  <c r="R128" i="6" s="1"/>
  <c r="I128" i="6"/>
  <c r="R152" i="6" s="1"/>
  <c r="K128" i="6"/>
  <c r="S128" i="6" s="1"/>
  <c r="L128" i="6"/>
  <c r="S152" i="6" s="1"/>
  <c r="A129" i="6"/>
  <c r="B129" i="6"/>
  <c r="P129" i="6" s="1"/>
  <c r="C129" i="6"/>
  <c r="P153" i="6" s="1"/>
  <c r="E129" i="6"/>
  <c r="Q129" i="6" s="1"/>
  <c r="F129" i="6"/>
  <c r="Q153" i="6" s="1"/>
  <c r="H129" i="6"/>
  <c r="R129" i="6" s="1"/>
  <c r="I129" i="6"/>
  <c r="R153" i="6" s="1"/>
  <c r="K129" i="6"/>
  <c r="S129" i="6" s="1"/>
  <c r="L129" i="6"/>
  <c r="S153" i="6" s="1"/>
  <c r="A130" i="6"/>
  <c r="B130" i="6"/>
  <c r="P130" i="6" s="1"/>
  <c r="C130" i="6"/>
  <c r="P154" i="6" s="1"/>
  <c r="E130" i="6"/>
  <c r="Q130" i="6" s="1"/>
  <c r="F130" i="6"/>
  <c r="Q154" i="6" s="1"/>
  <c r="H130" i="6"/>
  <c r="R130" i="6" s="1"/>
  <c r="I130" i="6"/>
  <c r="R154" i="6" s="1"/>
  <c r="K130" i="6"/>
  <c r="S130" i="6" s="1"/>
  <c r="L130" i="6"/>
  <c r="S154" i="6" s="1"/>
  <c r="A131" i="6"/>
  <c r="B131" i="6"/>
  <c r="P131" i="6" s="1"/>
  <c r="C131" i="6"/>
  <c r="P155" i="6" s="1"/>
  <c r="E131" i="6"/>
  <c r="Q131" i="6" s="1"/>
  <c r="F131" i="6"/>
  <c r="Q155" i="6" s="1"/>
  <c r="H131" i="6"/>
  <c r="R131" i="6" s="1"/>
  <c r="I131" i="6"/>
  <c r="R155" i="6" s="1"/>
  <c r="K131" i="6"/>
  <c r="S131" i="6" s="1"/>
  <c r="L131" i="6"/>
  <c r="S155" i="6" s="1"/>
  <c r="L120" i="6"/>
  <c r="S144" i="6" s="1"/>
  <c r="I120" i="6"/>
  <c r="R144" i="6" s="1"/>
  <c r="F120" i="6"/>
  <c r="Q144" i="6" s="1"/>
  <c r="C120" i="6"/>
  <c r="P144" i="6" s="1"/>
  <c r="K120" i="6"/>
  <c r="S120" i="6" s="1"/>
  <c r="H120" i="6"/>
  <c r="R120" i="6" s="1"/>
  <c r="E120" i="6"/>
  <c r="Q120" i="6" s="1"/>
  <c r="B120" i="6"/>
  <c r="P120" i="6" s="1"/>
  <c r="A120" i="6"/>
  <c r="O144" i="6" l="1"/>
  <c r="O120" i="6"/>
  <c r="O155" i="6"/>
  <c r="O131" i="6"/>
  <c r="O154" i="6"/>
  <c r="O130" i="6"/>
  <c r="O153" i="6"/>
  <c r="O129" i="6"/>
  <c r="O152" i="6"/>
  <c r="O128" i="6"/>
  <c r="O151" i="6"/>
  <c r="O127" i="6"/>
  <c r="O150" i="6"/>
  <c r="O126" i="6"/>
  <c r="O149" i="6"/>
  <c r="O125" i="6"/>
  <c r="O148" i="6"/>
  <c r="O124" i="6"/>
  <c r="O147" i="6"/>
  <c r="O123" i="6"/>
  <c r="O146" i="6"/>
  <c r="O122" i="6"/>
  <c r="O145" i="6"/>
  <c r="O121" i="6"/>
  <c r="O159" i="6"/>
  <c r="O135" i="6"/>
  <c r="O158" i="6"/>
  <c r="O134" i="6"/>
  <c r="O157" i="6"/>
  <c r="O133" i="6"/>
  <c r="O156" i="6"/>
  <c r="O132" i="6"/>
  <c r="O162" i="6"/>
  <c r="O138" i="6"/>
  <c r="O161" i="6"/>
  <c r="O137" i="6"/>
  <c r="O160" i="6"/>
  <c r="O136" i="6"/>
  <c r="O163" i="6"/>
  <c r="O139" i="6"/>
  <c r="C51" i="4"/>
  <c r="D51" i="4"/>
  <c r="E51" i="4"/>
  <c r="C52" i="4"/>
  <c r="D52" i="4"/>
  <c r="E52" i="4"/>
  <c r="C53" i="4"/>
  <c r="D53" i="4"/>
  <c r="C54" i="4"/>
  <c r="D54" i="4"/>
  <c r="E54" i="4"/>
  <c r="C55" i="4"/>
  <c r="D55" i="4"/>
  <c r="E55" i="4"/>
  <c r="C56" i="4"/>
  <c r="D56" i="4"/>
  <c r="B52" i="4"/>
  <c r="B53" i="4"/>
  <c r="B54" i="4"/>
  <c r="B55" i="4"/>
  <c r="B56" i="4"/>
  <c r="B51" i="4"/>
</calcChain>
</file>

<file path=xl/sharedStrings.xml><?xml version="1.0" encoding="utf-8"?>
<sst xmlns="http://schemas.openxmlformats.org/spreadsheetml/2006/main" count="1461" uniqueCount="61">
  <si>
    <t>LLVM (Stack-based)</t>
  </si>
  <si>
    <t>LLVM (register-based)</t>
  </si>
  <si>
    <t>ARM (stack-based)</t>
  </si>
  <si>
    <t>ARM (register-based)</t>
  </si>
  <si>
    <t>Gcc (no opt.)</t>
  </si>
  <si>
    <t>No Optimizations</t>
  </si>
  <si>
    <t>Benchmark</t>
  </si>
  <si>
    <t>Time</t>
  </si>
  <si>
    <t>SourceSize</t>
  </si>
  <si>
    <t>CompiledSize</t>
  </si>
  <si>
    <t>BenchMarkishTopics</t>
  </si>
  <si>
    <t>Fibonacci</t>
  </si>
  <si>
    <t>GeneralFunctAndOptimize</t>
  </si>
  <si>
    <t>OptimizationBenchmark</t>
  </si>
  <si>
    <t>TicTac</t>
  </si>
  <si>
    <t>bert</t>
  </si>
  <si>
    <t>&lt;diff&gt;</t>
  </si>
  <si>
    <t>biggest</t>
  </si>
  <si>
    <t>binaryConverter</t>
  </si>
  <si>
    <t>&lt;inf. Loop&gt;</t>
  </si>
  <si>
    <t>brett</t>
  </si>
  <si>
    <t>creativeBenchMarkName</t>
  </si>
  <si>
    <t>fact_sum</t>
  </si>
  <si>
    <t>hailstone</t>
  </si>
  <si>
    <t>hanoi_benchmark</t>
  </si>
  <si>
    <t>killerBubbles</t>
  </si>
  <si>
    <t>mile1</t>
  </si>
  <si>
    <t>mixed</t>
  </si>
  <si>
    <t>primes</t>
  </si>
  <si>
    <t>programBreaker</t>
  </si>
  <si>
    <t>stats</t>
  </si>
  <si>
    <t>wasteOfCycles</t>
  </si>
  <si>
    <t>Trivial Phi Removal</t>
  </si>
  <si>
    <t>Dead Code Removal</t>
  </si>
  <si>
    <t>Constant Propagation</t>
  </si>
  <si>
    <t>All Optimizations</t>
  </si>
  <si>
    <t>Gcc -O3</t>
  </si>
  <si>
    <t>LLVM (Register-based)</t>
  </si>
  <si>
    <t>gcc (no opt.)</t>
  </si>
  <si>
    <t>gcc -o3</t>
  </si>
  <si>
    <t>All Opts/No Opts</t>
  </si>
  <si>
    <t>Ratio</t>
  </si>
  <si>
    <t>Total Time</t>
  </si>
  <si>
    <t>No Opts</t>
  </si>
  <si>
    <t>All Opts</t>
  </si>
  <si>
    <t>Reduction in Source Code Size (All Opts/No Opts)</t>
  </si>
  <si>
    <t>LLVM (stack)</t>
  </si>
  <si>
    <t>LLVM (reg)</t>
  </si>
  <si>
    <t>ARM (stack)</t>
  </si>
  <si>
    <t>ARM (reg)</t>
  </si>
  <si>
    <t>Reduction in Compiled Size (All Opts/No Opts)</t>
  </si>
  <si>
    <t>Optimizations</t>
  </si>
  <si>
    <t>LLVM (stack source)</t>
  </si>
  <si>
    <t>LLVM (stack binary)</t>
  </si>
  <si>
    <t>LLVM (reg source)</t>
  </si>
  <si>
    <t>LLVM (reg binary)</t>
  </si>
  <si>
    <t>ARM (stack source)</t>
  </si>
  <si>
    <t>ARM (stack binary)</t>
  </si>
  <si>
    <t>ARM (reg source)</t>
  </si>
  <si>
    <t>ARM (reg binary)</t>
  </si>
  <si>
    <t>Trivial-Phi Removal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</si>
</sst>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0" fontId="0" fillId="0" borderId="0" xfId="0" applyAlignment="1"/>
    <xf numFmtId="2" fontId="0" fillId="0" borderId="0" xfId="0" applyNumberFormat="1" applyAlignment="1">
      <alignment horizontal="center"/>
    </xf>
    <xf numFmtId="2" fontId="0" fillId="0" borderId="0" xfId="0" applyNumberFormat="1" applyAlignment="1"/>
    <xf numFmtId="0" fontId="16" fillId="0" borderId="0" xfId="0" applyFont="1"/>
    <xf numFmtId="2" fontId="16" fillId="0" borderId="0" xfId="0" applyNumberFormat="1" applyFont="1"/>
    <xf numFmtId="0" fontId="16" fillId="33" borderId="0" xfId="0" applyFont="1" applyFill="1" applyAlignment="1"/>
    <xf numFmtId="164" fontId="0" fillId="0" borderId="0" xfId="0" applyNumberFormat="1"/>
    <xf numFmtId="165" fontId="0" fillId="0" borderId="0" xfId="0" applyNumberFormat="1"/>
    <xf numFmtId="0" fontId="16" fillId="33" borderId="0" xfId="0" applyFont="1" applyFill="1" applyAlignment="1">
      <alignment horizontal="center"/>
    </xf>
    <xf numFmtId="9" fontId="0" fillId="0" borderId="0" xfId="42" applyFont="1"/>
    <xf numFmtId="0" fontId="16" fillId="33" borderId="0" xfId="0" applyFont="1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(seconds)</a:t>
            </a:r>
          </a:p>
          <a:p>
            <a:pPr>
              <a:defRPr/>
            </a:pPr>
            <a:r>
              <a:rPr lang="en-US"/>
              <a:t>No Optimizations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Times'!$B$4</c:f>
              <c:strCache>
                <c:ptCount val="1"/>
                <c:pt idx="0">
                  <c:v>LLVM (Stack-based)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 Times'!$A$5:$A$10</c:f>
              <c:strCache>
                <c:ptCount val="6"/>
                <c:pt idx="0">
                  <c:v>Fibonacci</c:v>
                </c:pt>
                <c:pt idx="1">
                  <c:v>GeneralFunctAndOptimize</c:v>
                </c:pt>
                <c:pt idx="2">
                  <c:v>binaryConverter</c:v>
                </c:pt>
                <c:pt idx="3">
                  <c:v>creativeBenchMarkName</c:v>
                </c:pt>
                <c:pt idx="4">
                  <c:v>killerBubbles</c:v>
                </c:pt>
                <c:pt idx="5">
                  <c:v>mixed</c:v>
                </c:pt>
              </c:strCache>
            </c:strRef>
          </c:cat>
          <c:val>
            <c:numRef>
              <c:f>'Exec Times'!$B$5:$B$10</c:f>
              <c:numCache>
                <c:formatCode>0.00</c:formatCode>
                <c:ptCount val="6"/>
                <c:pt idx="0">
                  <c:v>4.74</c:v>
                </c:pt>
                <c:pt idx="1">
                  <c:v>1.95</c:v>
                </c:pt>
                <c:pt idx="2">
                  <c:v>8.34</c:v>
                </c:pt>
                <c:pt idx="3">
                  <c:v>8.85</c:v>
                </c:pt>
                <c:pt idx="4">
                  <c:v>7.72</c:v>
                </c:pt>
                <c:pt idx="5">
                  <c:v>5.4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B-432E-9EFE-A4CD1293B82F}"/>
            </c:ext>
          </c:extLst>
        </c:ser>
        <c:ser>
          <c:idx val="1"/>
          <c:order val="1"/>
          <c:tx>
            <c:strRef>
              <c:f>'Exec Times'!$C$4</c:f>
              <c:strCache>
                <c:ptCount val="1"/>
                <c:pt idx="0">
                  <c:v>LLVM (Register-based)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 Times'!$A$5:$A$10</c:f>
              <c:strCache>
                <c:ptCount val="6"/>
                <c:pt idx="0">
                  <c:v>Fibonacci</c:v>
                </c:pt>
                <c:pt idx="1">
                  <c:v>GeneralFunctAndOptimize</c:v>
                </c:pt>
                <c:pt idx="2">
                  <c:v>binaryConverter</c:v>
                </c:pt>
                <c:pt idx="3">
                  <c:v>creativeBenchMarkName</c:v>
                </c:pt>
                <c:pt idx="4">
                  <c:v>killerBubbles</c:v>
                </c:pt>
                <c:pt idx="5">
                  <c:v>mixed</c:v>
                </c:pt>
              </c:strCache>
            </c:strRef>
          </c:cat>
          <c:val>
            <c:numRef>
              <c:f>'Exec Times'!$C$5:$C$10</c:f>
              <c:numCache>
                <c:formatCode>0.00</c:formatCode>
                <c:ptCount val="6"/>
                <c:pt idx="0">
                  <c:v>5.45</c:v>
                </c:pt>
                <c:pt idx="1">
                  <c:v>1.91</c:v>
                </c:pt>
                <c:pt idx="2">
                  <c:v>11.75</c:v>
                </c:pt>
                <c:pt idx="3">
                  <c:v>12.85</c:v>
                </c:pt>
                <c:pt idx="4">
                  <c:v>8.7200000000000006</c:v>
                </c:pt>
                <c:pt idx="5">
                  <c:v>1.1599999999999999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B-432E-9EFE-A4CD1293B82F}"/>
            </c:ext>
          </c:extLst>
        </c:ser>
        <c:ser>
          <c:idx val="2"/>
          <c:order val="2"/>
          <c:tx>
            <c:strRef>
              <c:f>'Exec Times'!$D$4</c:f>
              <c:strCache>
                <c:ptCount val="1"/>
                <c:pt idx="0">
                  <c:v>ARM (stack-based)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'Exec Times'!$A$5:$A$10</c:f>
              <c:strCache>
                <c:ptCount val="6"/>
                <c:pt idx="0">
                  <c:v>Fibonacci</c:v>
                </c:pt>
                <c:pt idx="1">
                  <c:v>GeneralFunctAndOptimize</c:v>
                </c:pt>
                <c:pt idx="2">
                  <c:v>binaryConverter</c:v>
                </c:pt>
                <c:pt idx="3">
                  <c:v>creativeBenchMarkName</c:v>
                </c:pt>
                <c:pt idx="4">
                  <c:v>killerBubbles</c:v>
                </c:pt>
                <c:pt idx="5">
                  <c:v>mixed</c:v>
                </c:pt>
              </c:strCache>
            </c:strRef>
          </c:cat>
          <c:val>
            <c:numRef>
              <c:f>'Exec Times'!$D$5:$D$10</c:f>
              <c:numCache>
                <c:formatCode>0.00</c:formatCode>
                <c:ptCount val="6"/>
                <c:pt idx="0">
                  <c:v>16.03</c:v>
                </c:pt>
                <c:pt idx="1">
                  <c:v>6.22</c:v>
                </c:pt>
                <c:pt idx="2">
                  <c:v>24.36</c:v>
                </c:pt>
                <c:pt idx="3">
                  <c:v>24.34</c:v>
                </c:pt>
                <c:pt idx="4">
                  <c:v>38.4</c:v>
                </c:pt>
                <c:pt idx="5">
                  <c:v>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B-432E-9EFE-A4CD1293B82F}"/>
            </c:ext>
          </c:extLst>
        </c:ser>
        <c:ser>
          <c:idx val="3"/>
          <c:order val="3"/>
          <c:tx>
            <c:strRef>
              <c:f>'Exec Times'!$E$4</c:f>
              <c:strCache>
                <c:ptCount val="1"/>
                <c:pt idx="0">
                  <c:v>ARM (register-based)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'Exec Times'!$A$5:$A$10</c:f>
              <c:strCache>
                <c:ptCount val="6"/>
                <c:pt idx="0">
                  <c:v>Fibonacci</c:v>
                </c:pt>
                <c:pt idx="1">
                  <c:v>GeneralFunctAndOptimize</c:v>
                </c:pt>
                <c:pt idx="2">
                  <c:v>binaryConverter</c:v>
                </c:pt>
                <c:pt idx="3">
                  <c:v>creativeBenchMarkName</c:v>
                </c:pt>
                <c:pt idx="4">
                  <c:v>killerBubbles</c:v>
                </c:pt>
                <c:pt idx="5">
                  <c:v>mixed</c:v>
                </c:pt>
              </c:strCache>
            </c:strRef>
          </c:cat>
          <c:val>
            <c:numRef>
              <c:f>'Exec Times'!$E$5:$E$10</c:f>
              <c:numCache>
                <c:formatCode>0.00</c:formatCode>
                <c:ptCount val="6"/>
                <c:pt idx="0">
                  <c:v>8.82</c:v>
                </c:pt>
                <c:pt idx="1">
                  <c:v>3.47</c:v>
                </c:pt>
                <c:pt idx="2">
                  <c:v>0</c:v>
                </c:pt>
                <c:pt idx="3">
                  <c:v>13.3</c:v>
                </c:pt>
                <c:pt idx="4">
                  <c:v>15.48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DB-432E-9EFE-A4CD1293B82F}"/>
            </c:ext>
          </c:extLst>
        </c:ser>
        <c:ser>
          <c:idx val="4"/>
          <c:order val="4"/>
          <c:tx>
            <c:strRef>
              <c:f>'Exec Times'!$F$4</c:f>
              <c:strCache>
                <c:ptCount val="1"/>
                <c:pt idx="0">
                  <c:v>gcc (no opt.)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'Exec Times'!$A$5:$A$10</c:f>
              <c:strCache>
                <c:ptCount val="6"/>
                <c:pt idx="0">
                  <c:v>Fibonacci</c:v>
                </c:pt>
                <c:pt idx="1">
                  <c:v>GeneralFunctAndOptimize</c:v>
                </c:pt>
                <c:pt idx="2">
                  <c:v>binaryConverter</c:v>
                </c:pt>
                <c:pt idx="3">
                  <c:v>creativeBenchMarkName</c:v>
                </c:pt>
                <c:pt idx="4">
                  <c:v>killerBubbles</c:v>
                </c:pt>
                <c:pt idx="5">
                  <c:v>mixed</c:v>
                </c:pt>
              </c:strCache>
            </c:strRef>
          </c:cat>
          <c:val>
            <c:numRef>
              <c:f>'Exec Times'!$F$5:$F$10</c:f>
              <c:numCache>
                <c:formatCode>0.00</c:formatCode>
                <c:ptCount val="6"/>
                <c:pt idx="0">
                  <c:v>4.6500000000000004</c:v>
                </c:pt>
                <c:pt idx="1">
                  <c:v>1.33</c:v>
                </c:pt>
                <c:pt idx="2">
                  <c:v>6.82</c:v>
                </c:pt>
                <c:pt idx="3">
                  <c:v>8.48</c:v>
                </c:pt>
                <c:pt idx="4">
                  <c:v>7.14</c:v>
                </c:pt>
                <c:pt idx="5">
                  <c:v>5.49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DB-432E-9EFE-A4CD1293B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9785639"/>
        <c:axId val="839770247"/>
      </c:barChart>
      <c:catAx>
        <c:axId val="839785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70247"/>
        <c:crosses val="autoZero"/>
        <c:auto val="1"/>
        <c:lblAlgn val="ctr"/>
        <c:lblOffset val="100"/>
        <c:noMultiLvlLbl val="0"/>
      </c:catAx>
      <c:valAx>
        <c:axId val="839770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785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(seconds)</a:t>
            </a:r>
          </a:p>
          <a:p>
            <a:pPr>
              <a:defRPr/>
            </a:pPr>
            <a:r>
              <a:rPr lang="en-US" baseline="0"/>
              <a:t>All Optimizations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'Exec Times'!$B$4</c:f>
              <c:strCache>
                <c:ptCount val="1"/>
                <c:pt idx="0">
                  <c:v>LLVM (Stack-based)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'Exec Times'!$A$41:$A$46</c:f>
              <c:strCache>
                <c:ptCount val="6"/>
                <c:pt idx="0">
                  <c:v>Fibonacci</c:v>
                </c:pt>
                <c:pt idx="1">
                  <c:v>GeneralFunctAndOptimize</c:v>
                </c:pt>
                <c:pt idx="2">
                  <c:v>binaryConverter</c:v>
                </c:pt>
                <c:pt idx="3">
                  <c:v>creativeBenchMarkName</c:v>
                </c:pt>
                <c:pt idx="4">
                  <c:v>killerBubbles</c:v>
                </c:pt>
                <c:pt idx="5">
                  <c:v>mixed</c:v>
                </c:pt>
              </c:strCache>
            </c:strRef>
          </c:cat>
          <c:val>
            <c:numRef>
              <c:f>'Exec Times'!$B$41:$B$46</c:f>
              <c:numCache>
                <c:formatCode>0.00</c:formatCode>
                <c:ptCount val="6"/>
                <c:pt idx="0">
                  <c:v>4.53</c:v>
                </c:pt>
                <c:pt idx="1">
                  <c:v>1.82</c:v>
                </c:pt>
                <c:pt idx="2">
                  <c:v>8.39</c:v>
                </c:pt>
                <c:pt idx="3">
                  <c:v>8.08</c:v>
                </c:pt>
                <c:pt idx="4">
                  <c:v>7.74</c:v>
                </c:pt>
                <c:pt idx="5">
                  <c:v>5.43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50-473E-9318-B632ADDAE652}"/>
            </c:ext>
          </c:extLst>
        </c:ser>
        <c:ser>
          <c:idx val="1"/>
          <c:order val="1"/>
          <c:tx>
            <c:strRef>
              <c:f>'Exec Times'!$C$4</c:f>
              <c:strCache>
                <c:ptCount val="1"/>
                <c:pt idx="0">
                  <c:v>LLVM (Register-based)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'Exec Times'!$A$41:$A$46</c:f>
              <c:strCache>
                <c:ptCount val="6"/>
                <c:pt idx="0">
                  <c:v>Fibonacci</c:v>
                </c:pt>
                <c:pt idx="1">
                  <c:v>GeneralFunctAndOptimize</c:v>
                </c:pt>
                <c:pt idx="2">
                  <c:v>binaryConverter</c:v>
                </c:pt>
                <c:pt idx="3">
                  <c:v>creativeBenchMarkName</c:v>
                </c:pt>
                <c:pt idx="4">
                  <c:v>killerBubbles</c:v>
                </c:pt>
                <c:pt idx="5">
                  <c:v>mixed</c:v>
                </c:pt>
              </c:strCache>
            </c:strRef>
          </c:cat>
          <c:val>
            <c:numRef>
              <c:f>'Exec Times'!$C$41:$C$46</c:f>
              <c:numCache>
                <c:formatCode>0.00</c:formatCode>
                <c:ptCount val="6"/>
                <c:pt idx="0">
                  <c:v>4.47</c:v>
                </c:pt>
                <c:pt idx="1">
                  <c:v>1.6</c:v>
                </c:pt>
                <c:pt idx="2">
                  <c:v>13.33</c:v>
                </c:pt>
                <c:pt idx="3">
                  <c:v>13.8</c:v>
                </c:pt>
                <c:pt idx="4">
                  <c:v>6.23</c:v>
                </c:pt>
                <c:pt idx="5">
                  <c:v>1.01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50-473E-9318-B632ADDAE652}"/>
            </c:ext>
          </c:extLst>
        </c:ser>
        <c:ser>
          <c:idx val="2"/>
          <c:order val="2"/>
          <c:tx>
            <c:strRef>
              <c:f>'Exec Times'!$D$4</c:f>
              <c:strCache>
                <c:ptCount val="1"/>
                <c:pt idx="0">
                  <c:v>ARM (stack-based)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'Exec Times'!$A$41:$A$46</c:f>
              <c:strCache>
                <c:ptCount val="6"/>
                <c:pt idx="0">
                  <c:v>Fibonacci</c:v>
                </c:pt>
                <c:pt idx="1">
                  <c:v>GeneralFunctAndOptimize</c:v>
                </c:pt>
                <c:pt idx="2">
                  <c:v>binaryConverter</c:v>
                </c:pt>
                <c:pt idx="3">
                  <c:v>creativeBenchMarkName</c:v>
                </c:pt>
                <c:pt idx="4">
                  <c:v>killerBubbles</c:v>
                </c:pt>
                <c:pt idx="5">
                  <c:v>mixed</c:v>
                </c:pt>
              </c:strCache>
            </c:strRef>
          </c:cat>
          <c:val>
            <c:numRef>
              <c:f>'Exec Times'!$D$41:$D$46</c:f>
              <c:numCache>
                <c:formatCode>0.00</c:formatCode>
                <c:ptCount val="6"/>
                <c:pt idx="0">
                  <c:v>16.02</c:v>
                </c:pt>
                <c:pt idx="1">
                  <c:v>5.53</c:v>
                </c:pt>
                <c:pt idx="2">
                  <c:v>24.35</c:v>
                </c:pt>
                <c:pt idx="3">
                  <c:v>28.21</c:v>
                </c:pt>
                <c:pt idx="4">
                  <c:v>37.17</c:v>
                </c:pt>
                <c:pt idx="5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50-473E-9318-B632ADDAE652}"/>
            </c:ext>
          </c:extLst>
        </c:ser>
        <c:ser>
          <c:idx val="3"/>
          <c:order val="3"/>
          <c:tx>
            <c:strRef>
              <c:f>'Exec Times'!$E$4</c:f>
              <c:strCache>
                <c:ptCount val="1"/>
                <c:pt idx="0">
                  <c:v>ARM (register-based)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'Exec Times'!$A$41:$A$46</c:f>
              <c:strCache>
                <c:ptCount val="6"/>
                <c:pt idx="0">
                  <c:v>Fibonacci</c:v>
                </c:pt>
                <c:pt idx="1">
                  <c:v>GeneralFunctAndOptimize</c:v>
                </c:pt>
                <c:pt idx="2">
                  <c:v>binaryConverter</c:v>
                </c:pt>
                <c:pt idx="3">
                  <c:v>creativeBenchMarkName</c:v>
                </c:pt>
                <c:pt idx="4">
                  <c:v>killerBubbles</c:v>
                </c:pt>
                <c:pt idx="5">
                  <c:v>mixed</c:v>
                </c:pt>
              </c:strCache>
            </c:strRef>
          </c:cat>
          <c:val>
            <c:numRef>
              <c:f>'Exec Times'!$E$41:$E$46</c:f>
              <c:numCache>
                <c:formatCode>0.00</c:formatCode>
                <c:ptCount val="6"/>
                <c:pt idx="0">
                  <c:v>8.51</c:v>
                </c:pt>
                <c:pt idx="1">
                  <c:v>2.82</c:v>
                </c:pt>
                <c:pt idx="2">
                  <c:v>10.92</c:v>
                </c:pt>
                <c:pt idx="3">
                  <c:v>12.67</c:v>
                </c:pt>
                <c:pt idx="4">
                  <c:v>12.83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950-473E-9318-B632ADDAE652}"/>
            </c:ext>
          </c:extLst>
        </c:ser>
        <c:ser>
          <c:idx val="4"/>
          <c:order val="4"/>
          <c:tx>
            <c:strRef>
              <c:f>'Exec Times'!$F$4</c:f>
              <c:strCache>
                <c:ptCount val="1"/>
                <c:pt idx="0">
                  <c:v>gcc (no opt.)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'Exec Times'!$A$41:$A$46</c:f>
              <c:strCache>
                <c:ptCount val="6"/>
                <c:pt idx="0">
                  <c:v>Fibonacci</c:v>
                </c:pt>
                <c:pt idx="1">
                  <c:v>GeneralFunctAndOptimize</c:v>
                </c:pt>
                <c:pt idx="2">
                  <c:v>binaryConverter</c:v>
                </c:pt>
                <c:pt idx="3">
                  <c:v>creativeBenchMarkName</c:v>
                </c:pt>
                <c:pt idx="4">
                  <c:v>killerBubbles</c:v>
                </c:pt>
                <c:pt idx="5">
                  <c:v>mixed</c:v>
                </c:pt>
              </c:strCache>
            </c:strRef>
          </c:cat>
          <c:val>
            <c:numRef>
              <c:f>'Exec Times'!$F$41:$F$46</c:f>
              <c:numCache>
                <c:formatCode>0.00</c:formatCode>
                <c:ptCount val="6"/>
                <c:pt idx="0">
                  <c:v>2.29</c:v>
                </c:pt>
                <c:pt idx="1">
                  <c:v>0.03</c:v>
                </c:pt>
                <c:pt idx="2">
                  <c:v>0</c:v>
                </c:pt>
                <c:pt idx="3">
                  <c:v>0</c:v>
                </c:pt>
                <c:pt idx="4">
                  <c:v>1.42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950-473E-9318-B632ADDAE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40024"/>
        <c:axId val="204745848"/>
      </c:barChart>
      <c:catAx>
        <c:axId val="20474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5848"/>
        <c:crosses val="autoZero"/>
        <c:auto val="1"/>
        <c:lblAlgn val="ctr"/>
        <c:lblOffset val="100"/>
        <c:noMultiLvlLbl val="0"/>
      </c:catAx>
      <c:valAx>
        <c:axId val="20474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40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Ratio (All Opts/No Opts)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'Exec Times'!$D$4</c:f>
              <c:strCache>
                <c:ptCount val="1"/>
                <c:pt idx="0">
                  <c:v>ARM (stack-based)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'Exec Times'!$A$51:$A$56</c:f>
              <c:strCache>
                <c:ptCount val="6"/>
                <c:pt idx="0">
                  <c:v>Fibonacci</c:v>
                </c:pt>
                <c:pt idx="1">
                  <c:v>GeneralFunctAndOptimize</c:v>
                </c:pt>
                <c:pt idx="2">
                  <c:v>binaryConverter</c:v>
                </c:pt>
                <c:pt idx="3">
                  <c:v>creativeBenchMarkName</c:v>
                </c:pt>
                <c:pt idx="4">
                  <c:v>killerBubbles</c:v>
                </c:pt>
                <c:pt idx="5">
                  <c:v>mixed</c:v>
                </c:pt>
              </c:strCache>
            </c:strRef>
          </c:cat>
          <c:val>
            <c:numRef>
              <c:f>'Exec Times'!$D$51:$D$56</c:f>
              <c:numCache>
                <c:formatCode>0.00</c:formatCode>
                <c:ptCount val="6"/>
                <c:pt idx="0">
                  <c:v>0.99937616968184639</c:v>
                </c:pt>
                <c:pt idx="1">
                  <c:v>0.88906752411575574</c:v>
                </c:pt>
                <c:pt idx="2">
                  <c:v>0.99958949096880134</c:v>
                </c:pt>
                <c:pt idx="3">
                  <c:v>1.1589975349219392</c:v>
                </c:pt>
                <c:pt idx="4">
                  <c:v>0.96796875000000004</c:v>
                </c:pt>
                <c:pt idx="5">
                  <c:v>0.34831460674157305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4E-4110-A8A7-02E95C3E153D}"/>
            </c:ext>
          </c:extLst>
        </c:ser>
        <c:ser>
          <c:idx val="3"/>
          <c:order val="1"/>
          <c:tx>
            <c:strRef>
              <c:f>'Exec Times'!$E$4</c:f>
              <c:strCache>
                <c:ptCount val="1"/>
                <c:pt idx="0">
                  <c:v>ARM (register-based)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'Exec Times'!$A$51:$A$56</c:f>
              <c:strCache>
                <c:ptCount val="6"/>
                <c:pt idx="0">
                  <c:v>Fibonacci</c:v>
                </c:pt>
                <c:pt idx="1">
                  <c:v>GeneralFunctAndOptimize</c:v>
                </c:pt>
                <c:pt idx="2">
                  <c:v>binaryConverter</c:v>
                </c:pt>
                <c:pt idx="3">
                  <c:v>creativeBenchMarkName</c:v>
                </c:pt>
                <c:pt idx="4">
                  <c:v>killerBubbles</c:v>
                </c:pt>
                <c:pt idx="5">
                  <c:v>mixed</c:v>
                </c:pt>
              </c:strCache>
            </c:strRef>
          </c:cat>
          <c:val>
            <c:numRef>
              <c:f>'Exec Times'!$E$51:$E$56</c:f>
              <c:numCache>
                <c:formatCode>0.00</c:formatCode>
                <c:ptCount val="6"/>
                <c:pt idx="0">
                  <c:v>0.96485260770975056</c:v>
                </c:pt>
                <c:pt idx="1">
                  <c:v>0.81268011527377515</c:v>
                </c:pt>
                <c:pt idx="2">
                  <c:v>0</c:v>
                </c:pt>
                <c:pt idx="3">
                  <c:v>0.95263157894736838</c:v>
                </c:pt>
                <c:pt idx="4">
                  <c:v>0.82881136950904388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4E-4110-A8A7-02E95C3E1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807704"/>
        <c:axId val="2012816856"/>
      </c:barChart>
      <c:catAx>
        <c:axId val="201280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16856"/>
        <c:crosses val="autoZero"/>
        <c:auto val="1"/>
        <c:lblAlgn val="ctr"/>
        <c:lblOffset val="100"/>
        <c:noMultiLvlLbl val="0"/>
      </c:catAx>
      <c:valAx>
        <c:axId val="20128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80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Compiled Size (bytes)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Sizes!$R$4</c:f>
              <c:strCache>
                <c:ptCount val="1"/>
                <c:pt idx="0">
                  <c:v>LLVM (register-based)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Sizes!$Q$5:$Q$24</c:f>
              <c:strCache>
                <c:ptCount val="20"/>
                <c:pt idx="0">
                  <c:v>BenchMarkishTopics</c:v>
                </c:pt>
                <c:pt idx="1">
                  <c:v>Fibonacci</c:v>
                </c:pt>
                <c:pt idx="2">
                  <c:v>GeneralFunctAndOptimize</c:v>
                </c:pt>
                <c:pt idx="3">
                  <c:v>OptimizationBenchmark</c:v>
                </c:pt>
                <c:pt idx="4">
                  <c:v>TicTac</c:v>
                </c:pt>
                <c:pt idx="5">
                  <c:v>bert</c:v>
                </c:pt>
                <c:pt idx="6">
                  <c:v>biggest</c:v>
                </c:pt>
                <c:pt idx="7">
                  <c:v>binaryConverter</c:v>
                </c:pt>
                <c:pt idx="8">
                  <c:v>brett</c:v>
                </c:pt>
                <c:pt idx="9">
                  <c:v>creativeBenchMarkName</c:v>
                </c:pt>
                <c:pt idx="10">
                  <c:v>fact_sum</c:v>
                </c:pt>
                <c:pt idx="11">
                  <c:v>hailstone</c:v>
                </c:pt>
                <c:pt idx="12">
                  <c:v>hanoi_benchmark</c:v>
                </c:pt>
                <c:pt idx="13">
                  <c:v>killerBubbles</c:v>
                </c:pt>
                <c:pt idx="14">
                  <c:v>mile1</c:v>
                </c:pt>
                <c:pt idx="15">
                  <c:v>mixed</c:v>
                </c:pt>
                <c:pt idx="16">
                  <c:v>primes</c:v>
                </c:pt>
                <c:pt idx="17">
                  <c:v>programBreaker</c:v>
                </c:pt>
                <c:pt idx="18">
                  <c:v>stats</c:v>
                </c:pt>
                <c:pt idx="19">
                  <c:v>wasteOfCycles</c:v>
                </c:pt>
              </c:strCache>
            </c:strRef>
          </c:cat>
          <c:val>
            <c:numRef>
              <c:f>Sizes!$R$5:$R$24</c:f>
              <c:numCache>
                <c:formatCode>General</c:formatCode>
                <c:ptCount val="20"/>
                <c:pt idx="0">
                  <c:v>1144</c:v>
                </c:pt>
                <c:pt idx="1">
                  <c:v>668</c:v>
                </c:pt>
                <c:pt idx="2">
                  <c:v>1444</c:v>
                </c:pt>
                <c:pt idx="3">
                  <c:v>4520</c:v>
                </c:pt>
                <c:pt idx="4">
                  <c:v>3384</c:v>
                </c:pt>
                <c:pt idx="5">
                  <c:v>4520</c:v>
                </c:pt>
                <c:pt idx="6">
                  <c:v>864</c:v>
                </c:pt>
                <c:pt idx="7">
                  <c:v>1132</c:v>
                </c:pt>
                <c:pt idx="8">
                  <c:v>6056</c:v>
                </c:pt>
                <c:pt idx="9">
                  <c:v>1628</c:v>
                </c:pt>
                <c:pt idx="10">
                  <c:v>864</c:v>
                </c:pt>
                <c:pt idx="11">
                  <c:v>764</c:v>
                </c:pt>
                <c:pt idx="12">
                  <c:v>1680</c:v>
                </c:pt>
                <c:pt idx="13">
                  <c:v>1300</c:v>
                </c:pt>
                <c:pt idx="14">
                  <c:v>872</c:v>
                </c:pt>
                <c:pt idx="15">
                  <c:v>1316</c:v>
                </c:pt>
                <c:pt idx="16">
                  <c:v>1052</c:v>
                </c:pt>
                <c:pt idx="17">
                  <c:v>992</c:v>
                </c:pt>
                <c:pt idx="18">
                  <c:v>1896</c:v>
                </c:pt>
                <c:pt idx="19">
                  <c:v>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D-8C4C-9E71-01F9E735423D}"/>
            </c:ext>
          </c:extLst>
        </c:ser>
        <c:ser>
          <c:idx val="1"/>
          <c:order val="1"/>
          <c:tx>
            <c:strRef>
              <c:f>Sizes!$S$4</c:f>
              <c:strCache>
                <c:ptCount val="1"/>
                <c:pt idx="0">
                  <c:v>ARM (register-based)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Sizes!$Q$5:$Q$24</c:f>
              <c:strCache>
                <c:ptCount val="20"/>
                <c:pt idx="0">
                  <c:v>BenchMarkishTopics</c:v>
                </c:pt>
                <c:pt idx="1">
                  <c:v>Fibonacci</c:v>
                </c:pt>
                <c:pt idx="2">
                  <c:v>GeneralFunctAndOptimize</c:v>
                </c:pt>
                <c:pt idx="3">
                  <c:v>OptimizationBenchmark</c:v>
                </c:pt>
                <c:pt idx="4">
                  <c:v>TicTac</c:v>
                </c:pt>
                <c:pt idx="5">
                  <c:v>bert</c:v>
                </c:pt>
                <c:pt idx="6">
                  <c:v>biggest</c:v>
                </c:pt>
                <c:pt idx="7">
                  <c:v>binaryConverter</c:v>
                </c:pt>
                <c:pt idx="8">
                  <c:v>brett</c:v>
                </c:pt>
                <c:pt idx="9">
                  <c:v>creativeBenchMarkName</c:v>
                </c:pt>
                <c:pt idx="10">
                  <c:v>fact_sum</c:v>
                </c:pt>
                <c:pt idx="11">
                  <c:v>hailstone</c:v>
                </c:pt>
                <c:pt idx="12">
                  <c:v>hanoi_benchmark</c:v>
                </c:pt>
                <c:pt idx="13">
                  <c:v>killerBubbles</c:v>
                </c:pt>
                <c:pt idx="14">
                  <c:v>mile1</c:v>
                </c:pt>
                <c:pt idx="15">
                  <c:v>mixed</c:v>
                </c:pt>
                <c:pt idx="16">
                  <c:v>primes</c:v>
                </c:pt>
                <c:pt idx="17">
                  <c:v>programBreaker</c:v>
                </c:pt>
                <c:pt idx="18">
                  <c:v>stats</c:v>
                </c:pt>
                <c:pt idx="19">
                  <c:v>wasteOfCycles</c:v>
                </c:pt>
              </c:strCache>
            </c:strRef>
          </c:cat>
          <c:val>
            <c:numRef>
              <c:f>Sizes!$S$5:$S$24</c:f>
              <c:numCache>
                <c:formatCode>General</c:formatCode>
                <c:ptCount val="20"/>
                <c:pt idx="0">
                  <c:v>1484</c:v>
                </c:pt>
                <c:pt idx="1">
                  <c:v>648</c:v>
                </c:pt>
                <c:pt idx="2">
                  <c:v>1936</c:v>
                </c:pt>
                <c:pt idx="3">
                  <c:v>8288</c:v>
                </c:pt>
                <c:pt idx="4">
                  <c:v>5524</c:v>
                </c:pt>
                <c:pt idx="5">
                  <c:v>7452</c:v>
                </c:pt>
                <c:pt idx="6">
                  <c:v>992</c:v>
                </c:pt>
                <c:pt idx="7">
                  <c:v>1400</c:v>
                </c:pt>
                <c:pt idx="8">
                  <c:v>9064</c:v>
                </c:pt>
                <c:pt idx="9">
                  <c:v>2176</c:v>
                </c:pt>
                <c:pt idx="10">
                  <c:v>952</c:v>
                </c:pt>
                <c:pt idx="11">
                  <c:v>828</c:v>
                </c:pt>
                <c:pt idx="12">
                  <c:v>2508</c:v>
                </c:pt>
                <c:pt idx="13">
                  <c:v>1876</c:v>
                </c:pt>
                <c:pt idx="14">
                  <c:v>968</c:v>
                </c:pt>
                <c:pt idx="15">
                  <c:v>2016</c:v>
                </c:pt>
                <c:pt idx="16">
                  <c:v>1284</c:v>
                </c:pt>
                <c:pt idx="17">
                  <c:v>1020</c:v>
                </c:pt>
                <c:pt idx="18">
                  <c:v>2728</c:v>
                </c:pt>
                <c:pt idx="19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D-8C4C-9E71-01F9E735423D}"/>
            </c:ext>
          </c:extLst>
        </c:ser>
        <c:ser>
          <c:idx val="2"/>
          <c:order val="2"/>
          <c:tx>
            <c:strRef>
              <c:f>Sizes!$T$4</c:f>
              <c:strCache>
                <c:ptCount val="1"/>
                <c:pt idx="0">
                  <c:v>Gcc (no opt.)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Sizes!$Q$5:$Q$24</c:f>
              <c:strCache>
                <c:ptCount val="20"/>
                <c:pt idx="0">
                  <c:v>BenchMarkishTopics</c:v>
                </c:pt>
                <c:pt idx="1">
                  <c:v>Fibonacci</c:v>
                </c:pt>
                <c:pt idx="2">
                  <c:v>GeneralFunctAndOptimize</c:v>
                </c:pt>
                <c:pt idx="3">
                  <c:v>OptimizationBenchmark</c:v>
                </c:pt>
                <c:pt idx="4">
                  <c:v>TicTac</c:v>
                </c:pt>
                <c:pt idx="5">
                  <c:v>bert</c:v>
                </c:pt>
                <c:pt idx="6">
                  <c:v>biggest</c:v>
                </c:pt>
                <c:pt idx="7">
                  <c:v>binaryConverter</c:v>
                </c:pt>
                <c:pt idx="8">
                  <c:v>brett</c:v>
                </c:pt>
                <c:pt idx="9">
                  <c:v>creativeBenchMarkName</c:v>
                </c:pt>
                <c:pt idx="10">
                  <c:v>fact_sum</c:v>
                </c:pt>
                <c:pt idx="11">
                  <c:v>hailstone</c:v>
                </c:pt>
                <c:pt idx="12">
                  <c:v>hanoi_benchmark</c:v>
                </c:pt>
                <c:pt idx="13">
                  <c:v>killerBubbles</c:v>
                </c:pt>
                <c:pt idx="14">
                  <c:v>mile1</c:v>
                </c:pt>
                <c:pt idx="15">
                  <c:v>mixed</c:v>
                </c:pt>
                <c:pt idx="16">
                  <c:v>primes</c:v>
                </c:pt>
                <c:pt idx="17">
                  <c:v>programBreaker</c:v>
                </c:pt>
                <c:pt idx="18">
                  <c:v>stats</c:v>
                </c:pt>
                <c:pt idx="19">
                  <c:v>wasteOfCycles</c:v>
                </c:pt>
              </c:strCache>
            </c:strRef>
          </c:cat>
          <c:val>
            <c:numRef>
              <c:f>Sizes!$T$5:$T$24</c:f>
              <c:numCache>
                <c:formatCode>General</c:formatCode>
                <c:ptCount val="20"/>
                <c:pt idx="0">
                  <c:v>1380</c:v>
                </c:pt>
                <c:pt idx="1">
                  <c:v>920</c:v>
                </c:pt>
                <c:pt idx="2">
                  <c:v>1428</c:v>
                </c:pt>
                <c:pt idx="3">
                  <c:v>5844</c:v>
                </c:pt>
                <c:pt idx="4">
                  <c:v>2752</c:v>
                </c:pt>
                <c:pt idx="5">
                  <c:v>4756</c:v>
                </c:pt>
                <c:pt idx="6">
                  <c:v>1104</c:v>
                </c:pt>
                <c:pt idx="7">
                  <c:v>1280</c:v>
                </c:pt>
                <c:pt idx="8">
                  <c:v>5216</c:v>
                </c:pt>
                <c:pt idx="9">
                  <c:v>1776</c:v>
                </c:pt>
                <c:pt idx="10">
                  <c:v>1080</c:v>
                </c:pt>
                <c:pt idx="11">
                  <c:v>996</c:v>
                </c:pt>
                <c:pt idx="12">
                  <c:v>1792</c:v>
                </c:pt>
                <c:pt idx="13">
                  <c:v>1444</c:v>
                </c:pt>
                <c:pt idx="14">
                  <c:v>1032</c:v>
                </c:pt>
                <c:pt idx="15">
                  <c:v>1680</c:v>
                </c:pt>
                <c:pt idx="16">
                  <c:v>1144</c:v>
                </c:pt>
                <c:pt idx="17">
                  <c:v>1128</c:v>
                </c:pt>
                <c:pt idx="18">
                  <c:v>1788</c:v>
                </c:pt>
                <c:pt idx="19">
                  <c:v>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CD-8C4C-9E71-01F9E7354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950223"/>
        <c:axId val="2088962879"/>
      </c:barChart>
      <c:catAx>
        <c:axId val="208895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62879"/>
        <c:crosses val="autoZero"/>
        <c:auto val="1"/>
        <c:lblAlgn val="ctr"/>
        <c:lblOffset val="100"/>
        <c:noMultiLvlLbl val="0"/>
      </c:catAx>
      <c:valAx>
        <c:axId val="2088962879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50223"/>
        <c:crosses val="autoZero"/>
        <c:crossBetween val="between"/>
        <c:maj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Reduction</a:t>
            </a:r>
            <a:r>
              <a:rPr lang="en-US" baseline="0"/>
              <a:t> in Source Code Size</a:t>
            </a:r>
          </a:p>
          <a:p>
            <a:pPr>
              <a:defRPr/>
            </a:pPr>
            <a:r>
              <a:rPr lang="en-US" baseline="0"/>
              <a:t>(All Opts / No Opts)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Sizes!$P$119</c:f>
              <c:strCache>
                <c:ptCount val="1"/>
                <c:pt idx="0">
                  <c:v>LLVM (stack)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Sizes!$O$120:$O$139</c:f>
              <c:strCache>
                <c:ptCount val="20"/>
                <c:pt idx="0">
                  <c:v>BenchMarkishTopics</c:v>
                </c:pt>
                <c:pt idx="1">
                  <c:v>Fibonacci</c:v>
                </c:pt>
                <c:pt idx="2">
                  <c:v>GeneralFunctAndOptimize</c:v>
                </c:pt>
                <c:pt idx="3">
                  <c:v>OptimizationBenchmark</c:v>
                </c:pt>
                <c:pt idx="4">
                  <c:v>TicTac</c:v>
                </c:pt>
                <c:pt idx="5">
                  <c:v>bert</c:v>
                </c:pt>
                <c:pt idx="6">
                  <c:v>biggest</c:v>
                </c:pt>
                <c:pt idx="7">
                  <c:v>binaryConverter</c:v>
                </c:pt>
                <c:pt idx="8">
                  <c:v>brett</c:v>
                </c:pt>
                <c:pt idx="9">
                  <c:v>creativeBenchMarkName</c:v>
                </c:pt>
                <c:pt idx="10">
                  <c:v>fact_sum</c:v>
                </c:pt>
                <c:pt idx="11">
                  <c:v>hailstone</c:v>
                </c:pt>
                <c:pt idx="12">
                  <c:v>hanoi_benchmark</c:v>
                </c:pt>
                <c:pt idx="13">
                  <c:v>killerBubbles</c:v>
                </c:pt>
                <c:pt idx="14">
                  <c:v>mile1</c:v>
                </c:pt>
                <c:pt idx="15">
                  <c:v>mixed</c:v>
                </c:pt>
                <c:pt idx="16">
                  <c:v>primes</c:v>
                </c:pt>
                <c:pt idx="17">
                  <c:v>programBreaker</c:v>
                </c:pt>
                <c:pt idx="18">
                  <c:v>stats</c:v>
                </c:pt>
                <c:pt idx="19">
                  <c:v>wasteOfCycles</c:v>
                </c:pt>
              </c:strCache>
            </c:strRef>
          </c:cat>
          <c:val>
            <c:numRef>
              <c:f>Sizes!$P$120:$P$139</c:f>
              <c:numCache>
                <c:formatCode>0.0000</c:formatCode>
                <c:ptCount val="20"/>
                <c:pt idx="0">
                  <c:v>0.8847736625514403</c:v>
                </c:pt>
                <c:pt idx="1">
                  <c:v>0.86046511627906974</c:v>
                </c:pt>
                <c:pt idx="2">
                  <c:v>0.85654008438818563</c:v>
                </c:pt>
                <c:pt idx="3">
                  <c:v>0.90534682080924855</c:v>
                </c:pt>
                <c:pt idx="4">
                  <c:v>0.59152542372881356</c:v>
                </c:pt>
                <c:pt idx="5">
                  <c:v>0.82381729200652531</c:v>
                </c:pt>
                <c:pt idx="6">
                  <c:v>0.90340909090909094</c:v>
                </c:pt>
                <c:pt idx="7">
                  <c:v>0.8693877551020408</c:v>
                </c:pt>
                <c:pt idx="8">
                  <c:v>0.81363943281566509</c:v>
                </c:pt>
                <c:pt idx="9">
                  <c:v>0.94301994301994307</c:v>
                </c:pt>
                <c:pt idx="10">
                  <c:v>0.83006535947712423</c:v>
                </c:pt>
                <c:pt idx="11">
                  <c:v>0.7862595419847328</c:v>
                </c:pt>
                <c:pt idx="12">
                  <c:v>0.84444444444444444</c:v>
                </c:pt>
                <c:pt idx="13">
                  <c:v>0.88852459016393448</c:v>
                </c:pt>
                <c:pt idx="14">
                  <c:v>0.90780141843971629</c:v>
                </c:pt>
                <c:pt idx="15">
                  <c:v>0.8944281524926686</c:v>
                </c:pt>
                <c:pt idx="16">
                  <c:v>0.85929648241206025</c:v>
                </c:pt>
                <c:pt idx="17">
                  <c:v>0.84883720930232553</c:v>
                </c:pt>
                <c:pt idx="18">
                  <c:v>0.86440677966101698</c:v>
                </c:pt>
                <c:pt idx="19">
                  <c:v>0.88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D-0342-9A68-3F515BC451FD}"/>
            </c:ext>
          </c:extLst>
        </c:ser>
        <c:ser>
          <c:idx val="1"/>
          <c:order val="1"/>
          <c:tx>
            <c:strRef>
              <c:f>Sizes!$Q$119</c:f>
              <c:strCache>
                <c:ptCount val="1"/>
                <c:pt idx="0">
                  <c:v>LLVM (reg)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Sizes!$O$120:$O$139</c:f>
              <c:strCache>
                <c:ptCount val="20"/>
                <c:pt idx="0">
                  <c:v>BenchMarkishTopics</c:v>
                </c:pt>
                <c:pt idx="1">
                  <c:v>Fibonacci</c:v>
                </c:pt>
                <c:pt idx="2">
                  <c:v>GeneralFunctAndOptimize</c:v>
                </c:pt>
                <c:pt idx="3">
                  <c:v>OptimizationBenchmark</c:v>
                </c:pt>
                <c:pt idx="4">
                  <c:v>TicTac</c:v>
                </c:pt>
                <c:pt idx="5">
                  <c:v>bert</c:v>
                </c:pt>
                <c:pt idx="6">
                  <c:v>biggest</c:v>
                </c:pt>
                <c:pt idx="7">
                  <c:v>binaryConverter</c:v>
                </c:pt>
                <c:pt idx="8">
                  <c:v>brett</c:v>
                </c:pt>
                <c:pt idx="9">
                  <c:v>creativeBenchMarkName</c:v>
                </c:pt>
                <c:pt idx="10">
                  <c:v>fact_sum</c:v>
                </c:pt>
                <c:pt idx="11">
                  <c:v>hailstone</c:v>
                </c:pt>
                <c:pt idx="12">
                  <c:v>hanoi_benchmark</c:v>
                </c:pt>
                <c:pt idx="13">
                  <c:v>killerBubbles</c:v>
                </c:pt>
                <c:pt idx="14">
                  <c:v>mile1</c:v>
                </c:pt>
                <c:pt idx="15">
                  <c:v>mixed</c:v>
                </c:pt>
                <c:pt idx="16">
                  <c:v>primes</c:v>
                </c:pt>
                <c:pt idx="17">
                  <c:v>programBreaker</c:v>
                </c:pt>
                <c:pt idx="18">
                  <c:v>stats</c:v>
                </c:pt>
                <c:pt idx="19">
                  <c:v>wasteOfCycles</c:v>
                </c:pt>
              </c:strCache>
            </c:strRef>
          </c:cat>
          <c:val>
            <c:numRef>
              <c:f>Sizes!$Q$120:$Q$139</c:f>
              <c:numCache>
                <c:formatCode>0.0000</c:formatCode>
                <c:ptCount val="20"/>
                <c:pt idx="0">
                  <c:v>0.8457446808510638</c:v>
                </c:pt>
                <c:pt idx="1">
                  <c:v>0.82857142857142863</c:v>
                </c:pt>
                <c:pt idx="2">
                  <c:v>0.76344086021505375</c:v>
                </c:pt>
                <c:pt idx="3">
                  <c:v>0.53562005277044855</c:v>
                </c:pt>
                <c:pt idx="4">
                  <c:v>0.52483598875351456</c:v>
                </c:pt>
                <c:pt idx="5">
                  <c:v>0.7610993657505285</c:v>
                </c:pt>
                <c:pt idx="6">
                  <c:v>0.86153846153846159</c:v>
                </c:pt>
                <c:pt idx="7">
                  <c:v>0.79069767441860461</c:v>
                </c:pt>
                <c:pt idx="8">
                  <c:v>0.77265973254086184</c:v>
                </c:pt>
                <c:pt idx="9">
                  <c:v>0.90336134453781514</c:v>
                </c:pt>
                <c:pt idx="10">
                  <c:v>0.76991150442477874</c:v>
                </c:pt>
                <c:pt idx="11">
                  <c:v>0.73584905660377353</c:v>
                </c:pt>
                <c:pt idx="12">
                  <c:v>0.79865771812080533</c:v>
                </c:pt>
                <c:pt idx="13">
                  <c:v>0.8253275109170306</c:v>
                </c:pt>
                <c:pt idx="14">
                  <c:v>0.85849056603773588</c:v>
                </c:pt>
                <c:pt idx="15">
                  <c:v>0.77952755905511806</c:v>
                </c:pt>
                <c:pt idx="16">
                  <c:v>0.78205128205128205</c:v>
                </c:pt>
                <c:pt idx="17">
                  <c:v>0.796875</c:v>
                </c:pt>
                <c:pt idx="18">
                  <c:v>0.77850162866449513</c:v>
                </c:pt>
                <c:pt idx="19">
                  <c:v>0.83116883116883122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D-0342-9A68-3F515BC451FD}"/>
            </c:ext>
          </c:extLst>
        </c:ser>
        <c:ser>
          <c:idx val="2"/>
          <c:order val="2"/>
          <c:tx>
            <c:strRef>
              <c:f>Sizes!$R$119</c:f>
              <c:strCache>
                <c:ptCount val="1"/>
                <c:pt idx="0">
                  <c:v>ARM (stack)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Sizes!$O$120:$O$139</c:f>
              <c:strCache>
                <c:ptCount val="20"/>
                <c:pt idx="0">
                  <c:v>BenchMarkishTopics</c:v>
                </c:pt>
                <c:pt idx="1">
                  <c:v>Fibonacci</c:v>
                </c:pt>
                <c:pt idx="2">
                  <c:v>GeneralFunctAndOptimize</c:v>
                </c:pt>
                <c:pt idx="3">
                  <c:v>OptimizationBenchmark</c:v>
                </c:pt>
                <c:pt idx="4">
                  <c:v>TicTac</c:v>
                </c:pt>
                <c:pt idx="5">
                  <c:v>bert</c:v>
                </c:pt>
                <c:pt idx="6">
                  <c:v>biggest</c:v>
                </c:pt>
                <c:pt idx="7">
                  <c:v>binaryConverter</c:v>
                </c:pt>
                <c:pt idx="8">
                  <c:v>brett</c:v>
                </c:pt>
                <c:pt idx="9">
                  <c:v>creativeBenchMarkName</c:v>
                </c:pt>
                <c:pt idx="10">
                  <c:v>fact_sum</c:v>
                </c:pt>
                <c:pt idx="11">
                  <c:v>hailstone</c:v>
                </c:pt>
                <c:pt idx="12">
                  <c:v>hanoi_benchmark</c:v>
                </c:pt>
                <c:pt idx="13">
                  <c:v>killerBubbles</c:v>
                </c:pt>
                <c:pt idx="14">
                  <c:v>mile1</c:v>
                </c:pt>
                <c:pt idx="15">
                  <c:v>mixed</c:v>
                </c:pt>
                <c:pt idx="16">
                  <c:v>primes</c:v>
                </c:pt>
                <c:pt idx="17">
                  <c:v>programBreaker</c:v>
                </c:pt>
                <c:pt idx="18">
                  <c:v>stats</c:v>
                </c:pt>
                <c:pt idx="19">
                  <c:v>wasteOfCycles</c:v>
                </c:pt>
              </c:strCache>
            </c:strRef>
          </c:cat>
          <c:val>
            <c:numRef>
              <c:f>Sizes!$R$120:$R$139</c:f>
              <c:numCache>
                <c:formatCode>0.0000</c:formatCode>
                <c:ptCount val="20"/>
                <c:pt idx="0">
                  <c:v>0.92526690391459077</c:v>
                </c:pt>
                <c:pt idx="1">
                  <c:v>0.93142857142857138</c:v>
                </c:pt>
                <c:pt idx="2">
                  <c:v>0.734375</c:v>
                </c:pt>
                <c:pt idx="3">
                  <c:v>0.46859083191850592</c:v>
                </c:pt>
                <c:pt idx="4">
                  <c:v>0.6950998185117967</c:v>
                </c:pt>
                <c:pt idx="5">
                  <c:v>0.85605095541401277</c:v>
                </c:pt>
                <c:pt idx="6">
                  <c:v>0.901685393258427</c:v>
                </c:pt>
                <c:pt idx="7">
                  <c:v>0.83703703703703702</c:v>
                </c:pt>
                <c:pt idx="8">
                  <c:v>0.80142622051563361</c:v>
                </c:pt>
                <c:pt idx="9">
                  <c:v>0.92645314353499408</c:v>
                </c:pt>
                <c:pt idx="10">
                  <c:v>0.89032258064516134</c:v>
                </c:pt>
                <c:pt idx="11">
                  <c:v>0.89393939393939392</c:v>
                </c:pt>
                <c:pt idx="12">
                  <c:v>0.88565264293419632</c:v>
                </c:pt>
                <c:pt idx="13">
                  <c:v>0.83421052631578951</c:v>
                </c:pt>
                <c:pt idx="14">
                  <c:v>0.86322188449848025</c:v>
                </c:pt>
                <c:pt idx="15">
                  <c:v>0.81658291457286436</c:v>
                </c:pt>
                <c:pt idx="16">
                  <c:v>0.76859504132231404</c:v>
                </c:pt>
                <c:pt idx="17">
                  <c:v>0.90109890109890112</c:v>
                </c:pt>
                <c:pt idx="18">
                  <c:v>0.83362831858407083</c:v>
                </c:pt>
                <c:pt idx="19">
                  <c:v>0.8719211822660099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D-0342-9A68-3F515BC451FD}"/>
            </c:ext>
          </c:extLst>
        </c:ser>
        <c:ser>
          <c:idx val="3"/>
          <c:order val="3"/>
          <c:tx>
            <c:strRef>
              <c:f>Sizes!$S$119</c:f>
              <c:strCache>
                <c:ptCount val="1"/>
                <c:pt idx="0">
                  <c:v>ARM (reg)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Sizes!$O$120:$O$139</c:f>
              <c:strCache>
                <c:ptCount val="20"/>
                <c:pt idx="0">
                  <c:v>BenchMarkishTopics</c:v>
                </c:pt>
                <c:pt idx="1">
                  <c:v>Fibonacci</c:v>
                </c:pt>
                <c:pt idx="2">
                  <c:v>GeneralFunctAndOptimize</c:v>
                </c:pt>
                <c:pt idx="3">
                  <c:v>OptimizationBenchmark</c:v>
                </c:pt>
                <c:pt idx="4">
                  <c:v>TicTac</c:v>
                </c:pt>
                <c:pt idx="5">
                  <c:v>bert</c:v>
                </c:pt>
                <c:pt idx="6">
                  <c:v>biggest</c:v>
                </c:pt>
                <c:pt idx="7">
                  <c:v>binaryConverter</c:v>
                </c:pt>
                <c:pt idx="8">
                  <c:v>brett</c:v>
                </c:pt>
                <c:pt idx="9">
                  <c:v>creativeBenchMarkName</c:v>
                </c:pt>
                <c:pt idx="10">
                  <c:v>fact_sum</c:v>
                </c:pt>
                <c:pt idx="11">
                  <c:v>hailstone</c:v>
                </c:pt>
                <c:pt idx="12">
                  <c:v>hanoi_benchmark</c:v>
                </c:pt>
                <c:pt idx="13">
                  <c:v>killerBubbles</c:v>
                </c:pt>
                <c:pt idx="14">
                  <c:v>mile1</c:v>
                </c:pt>
                <c:pt idx="15">
                  <c:v>mixed</c:v>
                </c:pt>
                <c:pt idx="16">
                  <c:v>primes</c:v>
                </c:pt>
                <c:pt idx="17">
                  <c:v>programBreaker</c:v>
                </c:pt>
                <c:pt idx="18">
                  <c:v>stats</c:v>
                </c:pt>
                <c:pt idx="19">
                  <c:v>wasteOfCycles</c:v>
                </c:pt>
              </c:strCache>
            </c:strRef>
          </c:cat>
          <c:val>
            <c:numRef>
              <c:f>Sizes!$S$120:$S$139</c:f>
              <c:numCache>
                <c:formatCode>0.0000</c:formatCode>
                <c:ptCount val="20"/>
                <c:pt idx="0">
                  <c:v>0.9147286821705426</c:v>
                </c:pt>
                <c:pt idx="1">
                  <c:v>0.92727272727272725</c:v>
                </c:pt>
                <c:pt idx="2">
                  <c:v>0.71646341463414631</c:v>
                </c:pt>
                <c:pt idx="3">
                  <c:v>0.45334720776968435</c:v>
                </c:pt>
                <c:pt idx="4">
                  <c:v>0.65748355263157898</c:v>
                </c:pt>
                <c:pt idx="5">
                  <c:v>0.84527121001390826</c:v>
                </c:pt>
                <c:pt idx="6">
                  <c:v>0.88854489164086692</c:v>
                </c:pt>
                <c:pt idx="7">
                  <c:v>0.83104125736738699</c:v>
                </c:pt>
                <c:pt idx="8">
                  <c:v>0.80908032596041912</c:v>
                </c:pt>
                <c:pt idx="9">
                  <c:v>0.91590013140604465</c:v>
                </c:pt>
                <c:pt idx="10">
                  <c:v>0.88474576271186445</c:v>
                </c:pt>
                <c:pt idx="11">
                  <c:v>0.88844621513944222</c:v>
                </c:pt>
                <c:pt idx="12">
                  <c:v>0.8786464410735122</c:v>
                </c:pt>
                <c:pt idx="13">
                  <c:v>0.81231671554252194</c:v>
                </c:pt>
                <c:pt idx="14">
                  <c:v>0.8557377049180328</c:v>
                </c:pt>
                <c:pt idx="15">
                  <c:v>0.81486676016830295</c:v>
                </c:pt>
                <c:pt idx="16">
                  <c:v>0.75381263616557737</c:v>
                </c:pt>
                <c:pt idx="17">
                  <c:v>0.90447761194029852</c:v>
                </c:pt>
                <c:pt idx="18">
                  <c:v>0.81203007518796988</c:v>
                </c:pt>
                <c:pt idx="19">
                  <c:v>0.865979381443299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D-0342-9A68-3F515BC45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8013087"/>
        <c:axId val="2093054703"/>
      </c:barChart>
      <c:catAx>
        <c:axId val="2068013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054703"/>
        <c:crosses val="autoZero"/>
        <c:auto val="1"/>
        <c:lblAlgn val="ctr"/>
        <c:lblOffset val="100"/>
        <c:noMultiLvlLbl val="0"/>
      </c:catAx>
      <c:valAx>
        <c:axId val="209305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01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Reduction in Compiled Size</a:t>
            </a:r>
          </a:p>
          <a:p>
            <a:pPr>
              <a:defRPr/>
            </a:pPr>
            <a:r>
              <a:rPr lang="en-US"/>
              <a:t>(All Opts / No Opts)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Sizes!$P$143</c:f>
              <c:strCache>
                <c:ptCount val="1"/>
                <c:pt idx="0">
                  <c:v>LLVM (stack)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Sizes!$O$144:$O$163</c:f>
              <c:strCache>
                <c:ptCount val="20"/>
                <c:pt idx="0">
                  <c:v>BenchMarkishTopics</c:v>
                </c:pt>
                <c:pt idx="1">
                  <c:v>Fibonacci</c:v>
                </c:pt>
                <c:pt idx="2">
                  <c:v>GeneralFunctAndOptimize</c:v>
                </c:pt>
                <c:pt idx="3">
                  <c:v>OptimizationBenchmark</c:v>
                </c:pt>
                <c:pt idx="4">
                  <c:v>TicTac</c:v>
                </c:pt>
                <c:pt idx="5">
                  <c:v>bert</c:v>
                </c:pt>
                <c:pt idx="6">
                  <c:v>biggest</c:v>
                </c:pt>
                <c:pt idx="7">
                  <c:v>binaryConverter</c:v>
                </c:pt>
                <c:pt idx="8">
                  <c:v>brett</c:v>
                </c:pt>
                <c:pt idx="9">
                  <c:v>creativeBenchMarkName</c:v>
                </c:pt>
                <c:pt idx="10">
                  <c:v>fact_sum</c:v>
                </c:pt>
                <c:pt idx="11">
                  <c:v>hailstone</c:v>
                </c:pt>
                <c:pt idx="12">
                  <c:v>hanoi_benchmark</c:v>
                </c:pt>
                <c:pt idx="13">
                  <c:v>killerBubbles</c:v>
                </c:pt>
                <c:pt idx="14">
                  <c:v>mile1</c:v>
                </c:pt>
                <c:pt idx="15">
                  <c:v>mixed</c:v>
                </c:pt>
                <c:pt idx="16">
                  <c:v>primes</c:v>
                </c:pt>
                <c:pt idx="17">
                  <c:v>programBreaker</c:v>
                </c:pt>
                <c:pt idx="18">
                  <c:v>stats</c:v>
                </c:pt>
                <c:pt idx="19">
                  <c:v>wasteOfCycles</c:v>
                </c:pt>
              </c:strCache>
            </c:strRef>
          </c:cat>
          <c:val>
            <c:numRef>
              <c:f>Sizes!$P$144:$P$163</c:f>
              <c:numCache>
                <c:formatCode>0.000</c:formatCode>
                <c:ptCount val="20"/>
                <c:pt idx="0">
                  <c:v>0.97841726618705038</c:v>
                </c:pt>
                <c:pt idx="1">
                  <c:v>1</c:v>
                </c:pt>
                <c:pt idx="2">
                  <c:v>0.8850931677018633</c:v>
                </c:pt>
                <c:pt idx="3">
                  <c:v>0.95738831615120279</c:v>
                </c:pt>
                <c:pt idx="4">
                  <c:v>0.81538461538461537</c:v>
                </c:pt>
                <c:pt idx="5">
                  <c:v>1.0009425070688029</c:v>
                </c:pt>
                <c:pt idx="6">
                  <c:v>0.97747747747747749</c:v>
                </c:pt>
                <c:pt idx="7">
                  <c:v>0.98175182481751821</c:v>
                </c:pt>
                <c:pt idx="8">
                  <c:v>0.95841716968477531</c:v>
                </c:pt>
                <c:pt idx="9">
                  <c:v>1</c:v>
                </c:pt>
                <c:pt idx="10">
                  <c:v>0.95945945945945943</c:v>
                </c:pt>
                <c:pt idx="11">
                  <c:v>0.9747474747474747</c:v>
                </c:pt>
                <c:pt idx="12">
                  <c:v>0.97051597051597049</c:v>
                </c:pt>
                <c:pt idx="13">
                  <c:v>0.97419354838709682</c:v>
                </c:pt>
                <c:pt idx="14">
                  <c:v>0.99009900990099009</c:v>
                </c:pt>
                <c:pt idx="15">
                  <c:v>0.98826979472140764</c:v>
                </c:pt>
                <c:pt idx="16">
                  <c:v>0.97916666666666663</c:v>
                </c:pt>
                <c:pt idx="17">
                  <c:v>0.97446808510638294</c:v>
                </c:pt>
                <c:pt idx="18">
                  <c:v>0.97416020671834624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0-EC4B-8A90-FF46713CC477}"/>
            </c:ext>
          </c:extLst>
        </c:ser>
        <c:ser>
          <c:idx val="1"/>
          <c:order val="1"/>
          <c:tx>
            <c:strRef>
              <c:f>Sizes!$Q$143</c:f>
              <c:strCache>
                <c:ptCount val="1"/>
                <c:pt idx="0">
                  <c:v>LLVM (reg)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Sizes!$O$144:$O$163</c:f>
              <c:strCache>
                <c:ptCount val="20"/>
                <c:pt idx="0">
                  <c:v>BenchMarkishTopics</c:v>
                </c:pt>
                <c:pt idx="1">
                  <c:v>Fibonacci</c:v>
                </c:pt>
                <c:pt idx="2">
                  <c:v>GeneralFunctAndOptimize</c:v>
                </c:pt>
                <c:pt idx="3">
                  <c:v>OptimizationBenchmark</c:v>
                </c:pt>
                <c:pt idx="4">
                  <c:v>TicTac</c:v>
                </c:pt>
                <c:pt idx="5">
                  <c:v>bert</c:v>
                </c:pt>
                <c:pt idx="6">
                  <c:v>biggest</c:v>
                </c:pt>
                <c:pt idx="7">
                  <c:v>binaryConverter</c:v>
                </c:pt>
                <c:pt idx="8">
                  <c:v>brett</c:v>
                </c:pt>
                <c:pt idx="9">
                  <c:v>creativeBenchMarkName</c:v>
                </c:pt>
                <c:pt idx="10">
                  <c:v>fact_sum</c:v>
                </c:pt>
                <c:pt idx="11">
                  <c:v>hailstone</c:v>
                </c:pt>
                <c:pt idx="12">
                  <c:v>hanoi_benchmark</c:v>
                </c:pt>
                <c:pt idx="13">
                  <c:v>killerBubbles</c:v>
                </c:pt>
                <c:pt idx="14">
                  <c:v>mile1</c:v>
                </c:pt>
                <c:pt idx="15">
                  <c:v>mixed</c:v>
                </c:pt>
                <c:pt idx="16">
                  <c:v>primes</c:v>
                </c:pt>
                <c:pt idx="17">
                  <c:v>programBreaker</c:v>
                </c:pt>
                <c:pt idx="18">
                  <c:v>stats</c:v>
                </c:pt>
                <c:pt idx="19">
                  <c:v>wasteOfCycles</c:v>
                </c:pt>
              </c:strCache>
            </c:strRef>
          </c:cat>
          <c:val>
            <c:numRef>
              <c:f>Sizes!$Q$144:$Q$163</c:f>
              <c:numCache>
                <c:formatCode>0.000</c:formatCode>
                <c:ptCount val="20"/>
                <c:pt idx="0">
                  <c:v>0.93356643356643354</c:v>
                </c:pt>
                <c:pt idx="1">
                  <c:v>0.9880239520958084</c:v>
                </c:pt>
                <c:pt idx="2">
                  <c:v>0.78670360110803328</c:v>
                </c:pt>
                <c:pt idx="3">
                  <c:v>0.5</c:v>
                </c:pt>
                <c:pt idx="4">
                  <c:v>0.68676122931442085</c:v>
                </c:pt>
                <c:pt idx="5">
                  <c:v>0.92566371681415927</c:v>
                </c:pt>
                <c:pt idx="6">
                  <c:v>0.94444444444444442</c:v>
                </c:pt>
                <c:pt idx="7">
                  <c:v>0.89045936395759717</c:v>
                </c:pt>
                <c:pt idx="8">
                  <c:v>0.85535006605019814</c:v>
                </c:pt>
                <c:pt idx="9">
                  <c:v>0.9508599508599509</c:v>
                </c:pt>
                <c:pt idx="10">
                  <c:v>0.92592592592592593</c:v>
                </c:pt>
                <c:pt idx="11">
                  <c:v>0.96335078534031415</c:v>
                </c:pt>
                <c:pt idx="12">
                  <c:v>0.91666666666666663</c:v>
                </c:pt>
                <c:pt idx="13">
                  <c:v>0.88615384615384618</c:v>
                </c:pt>
                <c:pt idx="14">
                  <c:v>0.94495412844036697</c:v>
                </c:pt>
                <c:pt idx="15">
                  <c:v>0.92705167173252279</c:v>
                </c:pt>
                <c:pt idx="16">
                  <c:v>0.87072243346007605</c:v>
                </c:pt>
                <c:pt idx="17">
                  <c:v>0.95967741935483875</c:v>
                </c:pt>
                <c:pt idx="18">
                  <c:v>0.85443037974683544</c:v>
                </c:pt>
                <c:pt idx="19">
                  <c:v>0.95652173913043481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00-EC4B-8A90-FF46713CC477}"/>
            </c:ext>
          </c:extLst>
        </c:ser>
        <c:ser>
          <c:idx val="2"/>
          <c:order val="2"/>
          <c:tx>
            <c:strRef>
              <c:f>Sizes!$R$143</c:f>
              <c:strCache>
                <c:ptCount val="1"/>
                <c:pt idx="0">
                  <c:v>ARM (stack)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Sizes!$O$144:$O$163</c:f>
              <c:strCache>
                <c:ptCount val="20"/>
                <c:pt idx="0">
                  <c:v>BenchMarkishTopics</c:v>
                </c:pt>
                <c:pt idx="1">
                  <c:v>Fibonacci</c:v>
                </c:pt>
                <c:pt idx="2">
                  <c:v>GeneralFunctAndOptimize</c:v>
                </c:pt>
                <c:pt idx="3">
                  <c:v>OptimizationBenchmark</c:v>
                </c:pt>
                <c:pt idx="4">
                  <c:v>TicTac</c:v>
                </c:pt>
                <c:pt idx="5">
                  <c:v>bert</c:v>
                </c:pt>
                <c:pt idx="6">
                  <c:v>biggest</c:v>
                </c:pt>
                <c:pt idx="7">
                  <c:v>binaryConverter</c:v>
                </c:pt>
                <c:pt idx="8">
                  <c:v>brett</c:v>
                </c:pt>
                <c:pt idx="9">
                  <c:v>creativeBenchMarkName</c:v>
                </c:pt>
                <c:pt idx="10">
                  <c:v>fact_sum</c:v>
                </c:pt>
                <c:pt idx="11">
                  <c:v>hailstone</c:v>
                </c:pt>
                <c:pt idx="12">
                  <c:v>hanoi_benchmark</c:v>
                </c:pt>
                <c:pt idx="13">
                  <c:v>killerBubbles</c:v>
                </c:pt>
                <c:pt idx="14">
                  <c:v>mile1</c:v>
                </c:pt>
                <c:pt idx="15">
                  <c:v>mixed</c:v>
                </c:pt>
                <c:pt idx="16">
                  <c:v>primes</c:v>
                </c:pt>
                <c:pt idx="17">
                  <c:v>programBreaker</c:v>
                </c:pt>
                <c:pt idx="18">
                  <c:v>stats</c:v>
                </c:pt>
                <c:pt idx="19">
                  <c:v>wasteOfCycles</c:v>
                </c:pt>
              </c:strCache>
            </c:strRef>
          </c:cat>
          <c:val>
            <c:numRef>
              <c:f>Sizes!$R$144:$R$163</c:f>
              <c:numCache>
                <c:formatCode>0.000</c:formatCode>
                <c:ptCount val="20"/>
                <c:pt idx="0">
                  <c:v>0.96376811594202894</c:v>
                </c:pt>
                <c:pt idx="1">
                  <c:v>0.98235294117647054</c:v>
                </c:pt>
                <c:pt idx="2">
                  <c:v>0.78449905482041593</c:v>
                </c:pt>
                <c:pt idx="3">
                  <c:v>0.44189315838800375</c:v>
                </c:pt>
                <c:pt idx="4">
                  <c:v>0.80181268882175227</c:v>
                </c:pt>
                <c:pt idx="5">
                  <c:v>0.89393939393939392</c:v>
                </c:pt>
                <c:pt idx="6">
                  <c:v>0.94244604316546765</c:v>
                </c:pt>
                <c:pt idx="7">
                  <c:v>0.89333333333333331</c:v>
                </c:pt>
                <c:pt idx="8">
                  <c:v>0.84113300492610843</c:v>
                </c:pt>
                <c:pt idx="9">
                  <c:v>0.95315024232633283</c:v>
                </c:pt>
                <c:pt idx="10">
                  <c:v>0.94466403162055335</c:v>
                </c:pt>
                <c:pt idx="11">
                  <c:v>0.9678899082568807</c:v>
                </c:pt>
                <c:pt idx="12">
                  <c:v>0.93895348837209303</c:v>
                </c:pt>
                <c:pt idx="13">
                  <c:v>0.88148148148148153</c:v>
                </c:pt>
                <c:pt idx="14">
                  <c:v>0.91221374045801529</c:v>
                </c:pt>
                <c:pt idx="15">
                  <c:v>0.8476027397260274</c:v>
                </c:pt>
                <c:pt idx="16">
                  <c:v>0.83918128654970758</c:v>
                </c:pt>
                <c:pt idx="17">
                  <c:v>0.94265232974910396</c:v>
                </c:pt>
                <c:pt idx="18">
                  <c:v>0.88362652232746952</c:v>
                </c:pt>
                <c:pt idx="19">
                  <c:v>0.94086021505376349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00-EC4B-8A90-FF46713CC477}"/>
            </c:ext>
          </c:extLst>
        </c:ser>
        <c:ser>
          <c:idx val="3"/>
          <c:order val="3"/>
          <c:tx>
            <c:strRef>
              <c:f>Sizes!$S$143</c:f>
              <c:strCache>
                <c:ptCount val="1"/>
                <c:pt idx="0">
                  <c:v>ARM (reg)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Sizes!$O$144:$O$163</c:f>
              <c:strCache>
                <c:ptCount val="20"/>
                <c:pt idx="0">
                  <c:v>BenchMarkishTopics</c:v>
                </c:pt>
                <c:pt idx="1">
                  <c:v>Fibonacci</c:v>
                </c:pt>
                <c:pt idx="2">
                  <c:v>GeneralFunctAndOptimize</c:v>
                </c:pt>
                <c:pt idx="3">
                  <c:v>OptimizationBenchmark</c:v>
                </c:pt>
                <c:pt idx="4">
                  <c:v>TicTac</c:v>
                </c:pt>
                <c:pt idx="5">
                  <c:v>bert</c:v>
                </c:pt>
                <c:pt idx="6">
                  <c:v>biggest</c:v>
                </c:pt>
                <c:pt idx="7">
                  <c:v>binaryConverter</c:v>
                </c:pt>
                <c:pt idx="8">
                  <c:v>brett</c:v>
                </c:pt>
                <c:pt idx="9">
                  <c:v>creativeBenchMarkName</c:v>
                </c:pt>
                <c:pt idx="10">
                  <c:v>fact_sum</c:v>
                </c:pt>
                <c:pt idx="11">
                  <c:v>hailstone</c:v>
                </c:pt>
                <c:pt idx="12">
                  <c:v>hanoi_benchmark</c:v>
                </c:pt>
                <c:pt idx="13">
                  <c:v>killerBubbles</c:v>
                </c:pt>
                <c:pt idx="14">
                  <c:v>mile1</c:v>
                </c:pt>
                <c:pt idx="15">
                  <c:v>mixed</c:v>
                </c:pt>
                <c:pt idx="16">
                  <c:v>primes</c:v>
                </c:pt>
                <c:pt idx="17">
                  <c:v>programBreaker</c:v>
                </c:pt>
                <c:pt idx="18">
                  <c:v>stats</c:v>
                </c:pt>
                <c:pt idx="19">
                  <c:v>wasteOfCycles</c:v>
                </c:pt>
              </c:strCache>
            </c:strRef>
          </c:cat>
          <c:val>
            <c:numRef>
              <c:f>Sizes!$S$144:$S$163</c:f>
              <c:numCache>
                <c:formatCode>0.000</c:formatCode>
                <c:ptCount val="20"/>
                <c:pt idx="0">
                  <c:v>0.96765498652291104</c:v>
                </c:pt>
                <c:pt idx="1">
                  <c:v>0.98148148148148151</c:v>
                </c:pt>
                <c:pt idx="2">
                  <c:v>0.77479338842975209</c:v>
                </c:pt>
                <c:pt idx="3">
                  <c:v>0.42567567567567566</c:v>
                </c:pt>
                <c:pt idx="4">
                  <c:v>0.76538740043446774</c:v>
                </c:pt>
                <c:pt idx="5">
                  <c:v>0.88620504562533553</c:v>
                </c:pt>
                <c:pt idx="6">
                  <c:v>0.93951612903225812</c:v>
                </c:pt>
                <c:pt idx="7">
                  <c:v>0.8828571428571429</c:v>
                </c:pt>
                <c:pt idx="8">
                  <c:v>0.85216240070609006</c:v>
                </c:pt>
                <c:pt idx="9">
                  <c:v>0.9466911764705882</c:v>
                </c:pt>
                <c:pt idx="10">
                  <c:v>0.94117647058823528</c:v>
                </c:pt>
                <c:pt idx="11">
                  <c:v>0.96618357487922701</c:v>
                </c:pt>
                <c:pt idx="12">
                  <c:v>0.93301435406698563</c:v>
                </c:pt>
                <c:pt idx="13">
                  <c:v>0.86353944562899787</c:v>
                </c:pt>
                <c:pt idx="14">
                  <c:v>0.89669421487603307</c:v>
                </c:pt>
                <c:pt idx="15">
                  <c:v>0.85119047619047616</c:v>
                </c:pt>
                <c:pt idx="16">
                  <c:v>0.82242990654205606</c:v>
                </c:pt>
                <c:pt idx="17">
                  <c:v>0.94117647058823528</c:v>
                </c:pt>
                <c:pt idx="18">
                  <c:v>0.8621700879765396</c:v>
                </c:pt>
                <c:pt idx="19">
                  <c:v>0.93854748603351956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00-EC4B-8A90-FF46713CC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3223887"/>
        <c:axId val="2093225519"/>
      </c:barChart>
      <c:catAx>
        <c:axId val="209322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25519"/>
        <c:crosses val="autoZero"/>
        <c:auto val="1"/>
        <c:lblAlgn val="ctr"/>
        <c:lblOffset val="100"/>
        <c:noMultiLvlLbl val="0"/>
      </c:catAx>
      <c:valAx>
        <c:axId val="2093225519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223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Reduction in LLVM/ARM code and Binary</a:t>
            </a:r>
            <a:r>
              <a:rPr lang="en-US" baseline="0"/>
              <a:t> size by Optimization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Sizes!$A$151</c:f>
              <c:strCache>
                <c:ptCount val="1"/>
                <c:pt idx="0">
                  <c:v>Trivial-Phi Removal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Sizes!$B$150:$I$150</c:f>
              <c:strCache>
                <c:ptCount val="8"/>
                <c:pt idx="0">
                  <c:v>LLVM (stack source)</c:v>
                </c:pt>
                <c:pt idx="1">
                  <c:v>LLVM (stack binary)</c:v>
                </c:pt>
                <c:pt idx="2">
                  <c:v>LLVM (reg source)</c:v>
                </c:pt>
                <c:pt idx="3">
                  <c:v>LLVM (reg binary)</c:v>
                </c:pt>
                <c:pt idx="4">
                  <c:v>ARM (stack source)</c:v>
                </c:pt>
                <c:pt idx="5">
                  <c:v>ARM (stack binary)</c:v>
                </c:pt>
                <c:pt idx="6">
                  <c:v>ARM (reg source)</c:v>
                </c:pt>
                <c:pt idx="7">
                  <c:v>ARM (reg binary)</c:v>
                </c:pt>
              </c:strCache>
            </c:strRef>
          </c:cat>
          <c:val>
            <c:numRef>
              <c:f>Sizes!$B$151:$I$151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0.9797818181818182</c:v>
                </c:pt>
                <c:pt idx="3">
                  <c:v>0.94005212858384013</c:v>
                </c:pt>
                <c:pt idx="4">
                  <c:v>0.92177271228747704</c:v>
                </c:pt>
                <c:pt idx="5">
                  <c:v>0.9337068790926889</c:v>
                </c:pt>
                <c:pt idx="6">
                  <c:v>0.91528003246753242</c:v>
                </c:pt>
                <c:pt idx="7">
                  <c:v>0.92773858150761235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CC-F942-9CB8-152F621E8568}"/>
            </c:ext>
          </c:extLst>
        </c:ser>
        <c:ser>
          <c:idx val="1"/>
          <c:order val="1"/>
          <c:tx>
            <c:strRef>
              <c:f>Sizes!$A$152</c:f>
              <c:strCache>
                <c:ptCount val="1"/>
                <c:pt idx="0">
                  <c:v>Dead Code Removal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Sizes!$B$150:$I$150</c:f>
              <c:strCache>
                <c:ptCount val="8"/>
                <c:pt idx="0">
                  <c:v>LLVM (stack source)</c:v>
                </c:pt>
                <c:pt idx="1">
                  <c:v>LLVM (stack binary)</c:v>
                </c:pt>
                <c:pt idx="2">
                  <c:v>LLVM (reg source)</c:v>
                </c:pt>
                <c:pt idx="3">
                  <c:v>LLVM (reg binary)</c:v>
                </c:pt>
                <c:pt idx="4">
                  <c:v>ARM (stack source)</c:v>
                </c:pt>
                <c:pt idx="5">
                  <c:v>ARM (stack binary)</c:v>
                </c:pt>
                <c:pt idx="6">
                  <c:v>ARM (reg source)</c:v>
                </c:pt>
                <c:pt idx="7">
                  <c:v>ARM (reg binary)</c:v>
                </c:pt>
              </c:strCache>
            </c:strRef>
          </c:cat>
          <c:val>
            <c:numRef>
              <c:f>Sizes!$B$152:$I$152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0.99549090909090909</c:v>
                </c:pt>
                <c:pt idx="3">
                  <c:v>1.0001086012163336</c:v>
                </c:pt>
                <c:pt idx="4">
                  <c:v>0.99302971789196059</c:v>
                </c:pt>
                <c:pt idx="5">
                  <c:v>0.99210153243772359</c:v>
                </c:pt>
                <c:pt idx="6">
                  <c:v>0.99279626623376627</c:v>
                </c:pt>
                <c:pt idx="7">
                  <c:v>0.99383587077608615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CC-F942-9CB8-152F621E8568}"/>
            </c:ext>
          </c:extLst>
        </c:ser>
        <c:ser>
          <c:idx val="2"/>
          <c:order val="2"/>
          <c:tx>
            <c:strRef>
              <c:f>Sizes!$A$153</c:f>
              <c:strCache>
                <c:ptCount val="1"/>
                <c:pt idx="0">
                  <c:v>Constant Propagation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Sizes!$B$150:$I$150</c:f>
              <c:strCache>
                <c:ptCount val="8"/>
                <c:pt idx="0">
                  <c:v>LLVM (stack source)</c:v>
                </c:pt>
                <c:pt idx="1">
                  <c:v>LLVM (stack binary)</c:v>
                </c:pt>
                <c:pt idx="2">
                  <c:v>LLVM (reg source)</c:v>
                </c:pt>
                <c:pt idx="3">
                  <c:v>LLVM (reg binary)</c:v>
                </c:pt>
                <c:pt idx="4">
                  <c:v>ARM (stack source)</c:v>
                </c:pt>
                <c:pt idx="5">
                  <c:v>ARM (stack binary)</c:v>
                </c:pt>
                <c:pt idx="6">
                  <c:v>ARM (reg source)</c:v>
                </c:pt>
                <c:pt idx="7">
                  <c:v>ARM (reg binary)</c:v>
                </c:pt>
              </c:strCache>
            </c:strRef>
          </c:cat>
          <c:val>
            <c:numRef>
              <c:f>Sizes!$B$153:$I$153</c:f>
              <c:numCache>
                <c:formatCode>0%</c:formatCode>
                <c:ptCount val="8"/>
                <c:pt idx="0">
                  <c:v>0.99114746750336169</c:v>
                </c:pt>
                <c:pt idx="1">
                  <c:v>0.98920348132642943</c:v>
                </c:pt>
                <c:pt idx="2">
                  <c:v>0.95694545454545454</c:v>
                </c:pt>
                <c:pt idx="3">
                  <c:v>0.93972632493483932</c:v>
                </c:pt>
                <c:pt idx="4">
                  <c:v>0.93340554796778596</c:v>
                </c:pt>
                <c:pt idx="5">
                  <c:v>0.90488084790386825</c:v>
                </c:pt>
                <c:pt idx="6">
                  <c:v>0.93156452922077926</c:v>
                </c:pt>
                <c:pt idx="7">
                  <c:v>0.90040846639435579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CC-F942-9CB8-152F621E8568}"/>
            </c:ext>
          </c:extLst>
        </c:ser>
        <c:ser>
          <c:idx val="3"/>
          <c:order val="3"/>
          <c:tx>
            <c:strRef>
              <c:f>Sizes!$A$154</c:f>
              <c:strCache>
                <c:ptCount val="1"/>
                <c:pt idx="0">
                  <c:v>All Optimizations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Sizes!$B$150:$I$150</c:f>
              <c:strCache>
                <c:ptCount val="8"/>
                <c:pt idx="0">
                  <c:v>LLVM (stack source)</c:v>
                </c:pt>
                <c:pt idx="1">
                  <c:v>LLVM (stack binary)</c:v>
                </c:pt>
                <c:pt idx="2">
                  <c:v>LLVM (reg source)</c:v>
                </c:pt>
                <c:pt idx="3">
                  <c:v>LLVM (reg binary)</c:v>
                </c:pt>
                <c:pt idx="4">
                  <c:v>ARM (stack source)</c:v>
                </c:pt>
                <c:pt idx="5">
                  <c:v>ARM (stack binary)</c:v>
                </c:pt>
                <c:pt idx="6">
                  <c:v>ARM (reg source)</c:v>
                </c:pt>
                <c:pt idx="7">
                  <c:v>ARM (reg binary)</c:v>
                </c:pt>
              </c:strCache>
            </c:strRef>
          </c:cat>
          <c:val>
            <c:numRef>
              <c:f>Sizes!$B$154:$I$154</c:f>
              <c:numCache>
                <c:formatCode>0%</c:formatCode>
                <c:ptCount val="8"/>
                <c:pt idx="0">
                  <c:v>0.82485432541461223</c:v>
                </c:pt>
                <c:pt idx="1">
                  <c:v>0.95934780213727</c:v>
                </c:pt>
                <c:pt idx="2">
                  <c:v>0.72087272727272722</c:v>
                </c:pt>
                <c:pt idx="3">
                  <c:v>0.8321025195482189</c:v>
                </c:pt>
                <c:pt idx="4">
                  <c:v>0.77139358545660053</c:v>
                </c:pt>
                <c:pt idx="5">
                  <c:v>0.81408222507257144</c:v>
                </c:pt>
                <c:pt idx="6">
                  <c:v>0.75755884740259738</c:v>
                </c:pt>
                <c:pt idx="7">
                  <c:v>0.80141106572595622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CC-F942-9CB8-152F621E8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8660415"/>
        <c:axId val="2108662095"/>
      </c:barChart>
      <c:catAx>
        <c:axId val="210866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62095"/>
        <c:crosses val="autoZero"/>
        <c:auto val="1"/>
        <c:lblAlgn val="ctr"/>
        <c:lblOffset val="100"/>
        <c:noMultiLvlLbl val="0"/>
      </c:catAx>
      <c:valAx>
        <c:axId val="21086620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8660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</xdr:row>
      <xdr:rowOff>9525</xdr:rowOff>
    </xdr:from>
    <xdr:to>
      <xdr:col>18</xdr:col>
      <xdr:colOff>676275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70EC65-822B-4266-A956-483B60C55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260350</xdr:colOff>
      <xdr:row>24</xdr:row>
      <xdr:rowOff>101600</xdr:rowOff>
    </xdr:from>
    <xdr:to>
      <xdr:col>18</xdr:col>
      <xdr:colOff>558800</xdr:colOff>
      <xdr:row>54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1CC5B4-2761-44D0-9F0C-3A031AE73AE0}"/>
            </a:ext>
            <a:ext uri="{147F2762-F138-4A5C-976F-8EAC2B608ADB}">
              <a16:predDERef xmlns:a16="http://schemas.microsoft.com/office/drawing/2014/main" pred="{4E70EC65-822B-4266-A956-483B60C55B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257175</xdr:colOff>
      <xdr:row>61</xdr:row>
      <xdr:rowOff>123825</xdr:rowOff>
    </xdr:from>
    <xdr:to>
      <xdr:col>14</xdr:col>
      <xdr:colOff>666750</xdr:colOff>
      <xdr:row>83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F3A160-B647-4E0F-9F68-1510A43A7019}"/>
            </a:ext>
            <a:ext uri="{147F2762-F138-4A5C-976F-8EAC2B608ADB}">
              <a16:predDERef xmlns:a16="http://schemas.microsoft.com/office/drawing/2014/main" pred="{561CC5B4-2761-44D0-9F0C-3A031AE73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50800</xdr:colOff>
      <xdr:row>27</xdr:row>
      <xdr:rowOff>44450</xdr:rowOff>
    </xdr:from>
    <xdr:to>
      <xdr:col>20</xdr:col>
      <xdr:colOff>0</xdr:colOff>
      <xdr:row>52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48E81F-E256-0A4D-866A-48F66A035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654050</xdr:colOff>
      <xdr:row>117</xdr:row>
      <xdr:rowOff>69850</xdr:rowOff>
    </xdr:from>
    <xdr:to>
      <xdr:col>27</xdr:col>
      <xdr:colOff>812800</xdr:colOff>
      <xdr:row>138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2DCDC0-3E04-C34F-B7E8-DEAABBC16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628650</xdr:colOff>
      <xdr:row>141</xdr:row>
      <xdr:rowOff>196850</xdr:rowOff>
    </xdr:from>
    <xdr:to>
      <xdr:col>27</xdr:col>
      <xdr:colOff>774700</xdr:colOff>
      <xdr:row>163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B2C01D-D8A9-1744-B02D-C53488C07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565150</xdr:colOff>
      <xdr:row>158</xdr:row>
      <xdr:rowOff>158750</xdr:rowOff>
    </xdr:from>
    <xdr:to>
      <xdr:col>11</xdr:col>
      <xdr:colOff>723900</xdr:colOff>
      <xdr:row>188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FD68E2-93C3-4844-95D0-16B69A574B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119"/>
  <sheetViews>
    <sheetView topLeftCell="O10" workbookViewId="0">
      <selection activeCell="Q98" sqref="Q98"/>
    </sheetView>
  </sheetViews>
  <sheetFormatPr defaultColWidth="11" defaultRowHeight="15.95"/>
  <cols>
    <col min="1" max="1" width="23.125" bestFit="1" customWidth="1"/>
    <col min="2" max="2" width="7.875" customWidth="1"/>
    <col min="3" max="3" width="10" bestFit="1" customWidth="1"/>
    <col min="4" max="4" width="12.125" bestFit="1" customWidth="1"/>
    <col min="5" max="5" width="12" bestFit="1" customWidth="1"/>
    <col min="6" max="6" width="23.125" bestFit="1" customWidth="1"/>
    <col min="7" max="7" width="6.125" bestFit="1" customWidth="1"/>
    <col min="8" max="8" width="10" bestFit="1" customWidth="1"/>
    <col min="9" max="9" width="12.125" bestFit="1" customWidth="1"/>
    <col min="10" max="10" width="12.125" customWidth="1"/>
    <col min="11" max="11" width="23.125" bestFit="1" customWidth="1"/>
    <col min="16" max="16" width="21.5" customWidth="1"/>
    <col min="19" max="19" width="12.125" customWidth="1"/>
    <col min="21" max="21" width="23.125" bestFit="1" customWidth="1"/>
    <col min="22" max="22" width="6.5" customWidth="1"/>
    <col min="23" max="23" width="10" bestFit="1" customWidth="1"/>
    <col min="24" max="24" width="12.125" bestFit="1" customWidth="1"/>
  </cols>
  <sheetData>
    <row r="2" spans="1:24">
      <c r="A2" s="12" t="s">
        <v>0</v>
      </c>
      <c r="B2" s="12"/>
      <c r="C2" s="12"/>
      <c r="D2" s="12"/>
      <c r="E2" s="5"/>
      <c r="F2" s="12" t="s">
        <v>1</v>
      </c>
      <c r="G2" s="12"/>
      <c r="H2" s="12"/>
      <c r="I2" s="12"/>
      <c r="J2" s="5"/>
      <c r="K2" s="12" t="s">
        <v>2</v>
      </c>
      <c r="L2" s="12"/>
      <c r="M2" s="12"/>
      <c r="N2" s="12"/>
      <c r="O2" s="5"/>
      <c r="P2" s="12" t="s">
        <v>3</v>
      </c>
      <c r="Q2" s="12"/>
      <c r="R2" s="12"/>
      <c r="S2" s="12"/>
      <c r="T2" s="5"/>
      <c r="U2" s="12" t="s">
        <v>4</v>
      </c>
      <c r="V2" s="12"/>
      <c r="W2" s="12"/>
      <c r="X2" s="12"/>
    </row>
    <row r="3" spans="1:24">
      <c r="A3" s="5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5" t="s">
        <v>6</v>
      </c>
      <c r="B4" s="5" t="s">
        <v>7</v>
      </c>
      <c r="C4" s="5" t="s">
        <v>8</v>
      </c>
      <c r="D4" s="5" t="s">
        <v>9</v>
      </c>
      <c r="E4" s="5"/>
      <c r="F4" s="5" t="s">
        <v>6</v>
      </c>
      <c r="G4" s="5" t="s">
        <v>7</v>
      </c>
      <c r="H4" s="5" t="s">
        <v>8</v>
      </c>
      <c r="I4" s="5" t="s">
        <v>9</v>
      </c>
      <c r="J4" s="5"/>
      <c r="K4" s="5" t="s">
        <v>6</v>
      </c>
      <c r="L4" s="5" t="s">
        <v>7</v>
      </c>
      <c r="M4" s="5" t="s">
        <v>8</v>
      </c>
      <c r="N4" s="5" t="s">
        <v>9</v>
      </c>
      <c r="O4" s="5"/>
      <c r="P4" s="5" t="s">
        <v>6</v>
      </c>
      <c r="Q4" s="5" t="s">
        <v>7</v>
      </c>
      <c r="R4" s="5" t="s">
        <v>8</v>
      </c>
      <c r="S4" s="5" t="s">
        <v>9</v>
      </c>
      <c r="T4" s="5"/>
      <c r="U4" s="5" t="s">
        <v>6</v>
      </c>
      <c r="V4" s="5" t="s">
        <v>7</v>
      </c>
      <c r="W4" s="5" t="s">
        <v>8</v>
      </c>
      <c r="X4" s="5" t="s">
        <v>9</v>
      </c>
    </row>
    <row r="5" spans="1:24">
      <c r="A5" t="s">
        <v>10</v>
      </c>
      <c r="B5" s="1">
        <v>0</v>
      </c>
      <c r="C5">
        <v>243</v>
      </c>
      <c r="D5">
        <v>5652</v>
      </c>
      <c r="F5" t="s">
        <v>10</v>
      </c>
      <c r="G5" s="1">
        <v>0</v>
      </c>
      <c r="H5">
        <v>188</v>
      </c>
      <c r="I5">
        <v>5652</v>
      </c>
      <c r="K5" t="s">
        <v>10</v>
      </c>
      <c r="L5" s="1">
        <v>0</v>
      </c>
      <c r="M5">
        <v>562</v>
      </c>
      <c r="N5">
        <v>5652</v>
      </c>
      <c r="P5" t="s">
        <v>10</v>
      </c>
      <c r="Q5" s="1">
        <v>0</v>
      </c>
      <c r="R5">
        <v>516</v>
      </c>
      <c r="S5">
        <v>5652</v>
      </c>
      <c r="U5" t="s">
        <v>10</v>
      </c>
      <c r="V5" s="1">
        <v>0</v>
      </c>
      <c r="X5">
        <v>5556</v>
      </c>
    </row>
    <row r="6" spans="1:24">
      <c r="A6" t="s">
        <v>11</v>
      </c>
      <c r="B6" s="1">
        <v>4.74</v>
      </c>
      <c r="C6">
        <v>86</v>
      </c>
      <c r="D6">
        <v>5644</v>
      </c>
      <c r="F6" t="s">
        <v>11</v>
      </c>
      <c r="G6" s="1">
        <v>5.45</v>
      </c>
      <c r="H6">
        <v>70</v>
      </c>
      <c r="I6">
        <v>5644</v>
      </c>
      <c r="K6" t="s">
        <v>11</v>
      </c>
      <c r="L6" s="1">
        <v>16.03</v>
      </c>
      <c r="M6">
        <v>175</v>
      </c>
      <c r="N6">
        <v>5644</v>
      </c>
      <c r="P6" t="s">
        <v>11</v>
      </c>
      <c r="Q6" s="1">
        <v>8.82</v>
      </c>
      <c r="R6">
        <v>165</v>
      </c>
      <c r="S6">
        <v>5644</v>
      </c>
      <c r="U6" t="s">
        <v>11</v>
      </c>
      <c r="V6" s="1">
        <v>4.6500000000000004</v>
      </c>
      <c r="X6">
        <v>5548</v>
      </c>
    </row>
    <row r="7" spans="1:24">
      <c r="A7" t="s">
        <v>12</v>
      </c>
      <c r="B7" s="1">
        <v>1.95</v>
      </c>
      <c r="C7">
        <v>237</v>
      </c>
      <c r="D7">
        <v>5704</v>
      </c>
      <c r="F7" t="s">
        <v>12</v>
      </c>
      <c r="G7" s="1">
        <v>1.91</v>
      </c>
      <c r="H7">
        <v>186</v>
      </c>
      <c r="I7">
        <v>5704</v>
      </c>
      <c r="K7" t="s">
        <v>12</v>
      </c>
      <c r="L7" s="1">
        <v>6.22</v>
      </c>
      <c r="M7">
        <v>704</v>
      </c>
      <c r="N7">
        <v>9748</v>
      </c>
      <c r="P7" t="s">
        <v>12</v>
      </c>
      <c r="Q7" s="1">
        <v>3.47</v>
      </c>
      <c r="R7">
        <v>656</v>
      </c>
      <c r="S7">
        <v>9748</v>
      </c>
      <c r="U7" t="s">
        <v>12</v>
      </c>
      <c r="V7" s="1">
        <v>1.33</v>
      </c>
      <c r="X7">
        <v>5552</v>
      </c>
    </row>
    <row r="8" spans="1:24">
      <c r="A8" t="s">
        <v>13</v>
      </c>
      <c r="B8" s="1">
        <v>0.04</v>
      </c>
      <c r="C8">
        <v>1384</v>
      </c>
      <c r="D8">
        <v>9796</v>
      </c>
      <c r="F8" t="s">
        <v>13</v>
      </c>
      <c r="G8" s="1">
        <v>0.09</v>
      </c>
      <c r="H8">
        <v>758</v>
      </c>
      <c r="I8">
        <v>9796</v>
      </c>
      <c r="K8" t="s">
        <v>13</v>
      </c>
      <c r="L8" s="1">
        <v>0.19</v>
      </c>
      <c r="M8">
        <v>2945</v>
      </c>
      <c r="N8">
        <v>13840</v>
      </c>
      <c r="P8" t="s">
        <v>13</v>
      </c>
      <c r="Q8" s="1">
        <v>0.13</v>
      </c>
      <c r="R8">
        <v>2883</v>
      </c>
      <c r="S8">
        <v>13840</v>
      </c>
      <c r="U8" t="s">
        <v>13</v>
      </c>
      <c r="V8" s="1">
        <v>0.05</v>
      </c>
      <c r="X8">
        <v>9648</v>
      </c>
    </row>
    <row r="9" spans="1:24">
      <c r="A9" t="s">
        <v>14</v>
      </c>
      <c r="B9" s="1">
        <v>0</v>
      </c>
      <c r="C9">
        <v>1180</v>
      </c>
      <c r="D9">
        <v>9744</v>
      </c>
      <c r="F9" t="s">
        <v>14</v>
      </c>
      <c r="G9" s="1">
        <v>0</v>
      </c>
      <c r="H9">
        <v>1067</v>
      </c>
      <c r="I9">
        <v>9744</v>
      </c>
      <c r="K9" t="s">
        <v>14</v>
      </c>
      <c r="L9" s="1">
        <v>0</v>
      </c>
      <c r="M9">
        <v>2755</v>
      </c>
      <c r="N9">
        <v>13840</v>
      </c>
      <c r="P9" t="s">
        <v>14</v>
      </c>
      <c r="Q9" s="1">
        <v>0</v>
      </c>
      <c r="R9">
        <v>2432</v>
      </c>
      <c r="S9">
        <v>9744</v>
      </c>
      <c r="U9" t="s">
        <v>14</v>
      </c>
      <c r="V9" s="1">
        <v>0</v>
      </c>
      <c r="X9">
        <v>5552</v>
      </c>
    </row>
    <row r="10" spans="1:24">
      <c r="A10" t="s">
        <v>15</v>
      </c>
      <c r="B10" s="1">
        <v>0</v>
      </c>
      <c r="C10">
        <v>1226</v>
      </c>
      <c r="D10">
        <v>9752</v>
      </c>
      <c r="F10" t="s">
        <v>15</v>
      </c>
      <c r="G10" s="1">
        <v>0</v>
      </c>
      <c r="H10">
        <v>946</v>
      </c>
      <c r="I10">
        <v>9804</v>
      </c>
      <c r="K10" t="s">
        <v>15</v>
      </c>
      <c r="L10" s="1">
        <v>0</v>
      </c>
      <c r="M10">
        <v>3140</v>
      </c>
      <c r="N10">
        <v>13848</v>
      </c>
      <c r="P10" t="s">
        <v>15</v>
      </c>
      <c r="Q10" s="3" t="s">
        <v>16</v>
      </c>
      <c r="R10">
        <v>2876</v>
      </c>
      <c r="S10">
        <v>13848</v>
      </c>
      <c r="U10" t="s">
        <v>15</v>
      </c>
      <c r="V10" s="1">
        <v>0</v>
      </c>
      <c r="X10">
        <v>9652</v>
      </c>
    </row>
    <row r="11" spans="1:24">
      <c r="A11" t="s">
        <v>17</v>
      </c>
      <c r="B11" s="1">
        <v>0</v>
      </c>
      <c r="C11">
        <v>176</v>
      </c>
      <c r="D11">
        <v>5648</v>
      </c>
      <c r="F11" t="s">
        <v>17</v>
      </c>
      <c r="G11" s="1">
        <v>0</v>
      </c>
      <c r="H11">
        <v>130</v>
      </c>
      <c r="I11">
        <v>5648</v>
      </c>
      <c r="K11" t="s">
        <v>17</v>
      </c>
      <c r="L11" s="1">
        <v>0</v>
      </c>
      <c r="M11">
        <v>356</v>
      </c>
      <c r="N11">
        <v>5648</v>
      </c>
      <c r="P11" t="s">
        <v>17</v>
      </c>
      <c r="Q11" s="1">
        <v>0</v>
      </c>
      <c r="R11">
        <v>323</v>
      </c>
      <c r="S11">
        <v>5648</v>
      </c>
      <c r="U11" t="s">
        <v>17</v>
      </c>
      <c r="V11" s="1">
        <v>0</v>
      </c>
      <c r="X11">
        <v>5552</v>
      </c>
    </row>
    <row r="12" spans="1:24">
      <c r="A12" t="s">
        <v>18</v>
      </c>
      <c r="B12" s="1">
        <v>8.34</v>
      </c>
      <c r="C12">
        <v>245</v>
      </c>
      <c r="D12">
        <v>5648</v>
      </c>
      <c r="F12" t="s">
        <v>18</v>
      </c>
      <c r="G12" s="1">
        <v>11.75</v>
      </c>
      <c r="H12">
        <v>172</v>
      </c>
      <c r="I12">
        <v>5648</v>
      </c>
      <c r="K12" t="s">
        <v>18</v>
      </c>
      <c r="L12" s="1">
        <v>24.36</v>
      </c>
      <c r="M12">
        <v>540</v>
      </c>
      <c r="N12">
        <v>5648</v>
      </c>
      <c r="P12" t="s">
        <v>18</v>
      </c>
      <c r="Q12" s="3" t="s">
        <v>19</v>
      </c>
      <c r="R12" s="4">
        <v>509</v>
      </c>
      <c r="S12">
        <v>5648</v>
      </c>
      <c r="U12" t="s">
        <v>18</v>
      </c>
      <c r="V12" s="1">
        <v>6.82</v>
      </c>
      <c r="X12">
        <v>5548</v>
      </c>
    </row>
    <row r="13" spans="1:24">
      <c r="A13" t="s">
        <v>20</v>
      </c>
      <c r="B13" s="1">
        <v>0</v>
      </c>
      <c r="C13">
        <v>1481</v>
      </c>
      <c r="D13">
        <v>13900</v>
      </c>
      <c r="F13" t="s">
        <v>20</v>
      </c>
      <c r="G13" s="1">
        <v>0</v>
      </c>
      <c r="H13">
        <v>1346</v>
      </c>
      <c r="I13">
        <v>13900</v>
      </c>
      <c r="K13" t="s">
        <v>20</v>
      </c>
      <c r="L13" s="1">
        <v>0</v>
      </c>
      <c r="M13">
        <v>3646</v>
      </c>
      <c r="N13">
        <v>13848</v>
      </c>
      <c r="P13" t="s">
        <v>20</v>
      </c>
      <c r="Q13" s="3" t="s">
        <v>16</v>
      </c>
      <c r="R13">
        <v>3436</v>
      </c>
      <c r="S13">
        <v>13848</v>
      </c>
      <c r="U13" t="s">
        <v>20</v>
      </c>
      <c r="V13" s="1">
        <v>0</v>
      </c>
      <c r="X13">
        <v>9648</v>
      </c>
    </row>
    <row r="14" spans="1:24">
      <c r="A14" t="s">
        <v>21</v>
      </c>
      <c r="B14" s="1">
        <v>8.85</v>
      </c>
      <c r="C14">
        <v>351</v>
      </c>
      <c r="D14">
        <v>5652</v>
      </c>
      <c r="F14" t="s">
        <v>21</v>
      </c>
      <c r="G14" s="1">
        <v>12.85</v>
      </c>
      <c r="H14">
        <v>238</v>
      </c>
      <c r="I14">
        <v>5704</v>
      </c>
      <c r="K14" t="s">
        <v>21</v>
      </c>
      <c r="L14" s="1">
        <v>24.34</v>
      </c>
      <c r="M14">
        <v>843</v>
      </c>
      <c r="N14">
        <v>9748</v>
      </c>
      <c r="P14" t="s">
        <v>21</v>
      </c>
      <c r="Q14" s="1">
        <v>13.3</v>
      </c>
      <c r="R14">
        <v>761</v>
      </c>
      <c r="S14">
        <v>9748</v>
      </c>
      <c r="U14" t="s">
        <v>21</v>
      </c>
      <c r="V14" s="1">
        <v>8.48</v>
      </c>
      <c r="X14">
        <v>5552</v>
      </c>
    </row>
    <row r="15" spans="1:24">
      <c r="A15" t="s">
        <v>22</v>
      </c>
      <c r="B15" s="1">
        <v>0</v>
      </c>
      <c r="C15">
        <v>153</v>
      </c>
      <c r="D15">
        <v>5644</v>
      </c>
      <c r="F15" t="s">
        <v>22</v>
      </c>
      <c r="G15" s="1">
        <v>0</v>
      </c>
      <c r="H15">
        <v>113</v>
      </c>
      <c r="I15">
        <v>5644</v>
      </c>
      <c r="K15" t="s">
        <v>22</v>
      </c>
      <c r="L15" s="1">
        <v>0.01</v>
      </c>
      <c r="M15">
        <v>310</v>
      </c>
      <c r="N15">
        <v>5644</v>
      </c>
      <c r="P15" t="s">
        <v>22</v>
      </c>
      <c r="Q15" s="3" t="s">
        <v>16</v>
      </c>
      <c r="R15">
        <v>295</v>
      </c>
      <c r="S15">
        <v>5644</v>
      </c>
      <c r="U15" t="s">
        <v>22</v>
      </c>
      <c r="V15" s="1">
        <v>0</v>
      </c>
      <c r="X15">
        <v>5548</v>
      </c>
    </row>
    <row r="16" spans="1:24">
      <c r="A16" t="s">
        <v>23</v>
      </c>
      <c r="B16" s="1">
        <v>0</v>
      </c>
      <c r="C16">
        <v>131</v>
      </c>
      <c r="D16">
        <v>5648</v>
      </c>
      <c r="F16" t="s">
        <v>23</v>
      </c>
      <c r="G16" s="1">
        <v>0</v>
      </c>
      <c r="H16">
        <v>106</v>
      </c>
      <c r="I16">
        <v>5648</v>
      </c>
      <c r="K16" t="s">
        <v>23</v>
      </c>
      <c r="L16" s="1">
        <v>0</v>
      </c>
      <c r="M16">
        <v>264</v>
      </c>
      <c r="N16">
        <v>5648</v>
      </c>
      <c r="P16" t="s">
        <v>23</v>
      </c>
      <c r="Q16" s="1">
        <v>0</v>
      </c>
      <c r="R16">
        <v>251</v>
      </c>
      <c r="S16">
        <v>5648</v>
      </c>
      <c r="U16" t="s">
        <v>23</v>
      </c>
      <c r="V16" s="1">
        <v>0</v>
      </c>
      <c r="X16">
        <v>5552</v>
      </c>
    </row>
    <row r="17" spans="1:24">
      <c r="A17" t="s">
        <v>24</v>
      </c>
      <c r="B17" s="1">
        <v>0.95</v>
      </c>
      <c r="C17">
        <v>360</v>
      </c>
      <c r="D17">
        <v>5652</v>
      </c>
      <c r="F17" t="s">
        <v>24</v>
      </c>
      <c r="G17" s="1">
        <v>1.01</v>
      </c>
      <c r="H17">
        <v>298</v>
      </c>
      <c r="I17">
        <v>5652</v>
      </c>
      <c r="K17" t="s">
        <v>24</v>
      </c>
      <c r="L17" s="1">
        <v>2.93</v>
      </c>
      <c r="M17">
        <v>927</v>
      </c>
      <c r="N17">
        <v>9748</v>
      </c>
      <c r="P17" t="s">
        <v>24</v>
      </c>
      <c r="Q17" s="1">
        <v>1.77</v>
      </c>
      <c r="R17">
        <v>857</v>
      </c>
      <c r="S17">
        <v>9748</v>
      </c>
      <c r="U17" t="s">
        <v>24</v>
      </c>
      <c r="V17" s="1">
        <v>0.83</v>
      </c>
      <c r="X17">
        <v>5556</v>
      </c>
    </row>
    <row r="18" spans="1:24">
      <c r="A18" t="s">
        <v>25</v>
      </c>
      <c r="B18" s="1">
        <v>7.72</v>
      </c>
      <c r="C18">
        <v>305</v>
      </c>
      <c r="D18">
        <v>5652</v>
      </c>
      <c r="F18" t="s">
        <v>25</v>
      </c>
      <c r="G18" s="1">
        <v>8.7200000000000006</v>
      </c>
      <c r="H18">
        <v>229</v>
      </c>
      <c r="I18">
        <v>5652</v>
      </c>
      <c r="K18" t="s">
        <v>25</v>
      </c>
      <c r="L18" s="1">
        <v>38.4</v>
      </c>
      <c r="M18">
        <v>760</v>
      </c>
      <c r="N18">
        <v>5652</v>
      </c>
      <c r="P18" t="s">
        <v>25</v>
      </c>
      <c r="Q18" s="1">
        <v>15.48</v>
      </c>
      <c r="R18">
        <v>682</v>
      </c>
      <c r="S18">
        <v>5652</v>
      </c>
      <c r="U18" t="s">
        <v>25</v>
      </c>
      <c r="V18" s="1">
        <v>7.14</v>
      </c>
      <c r="X18">
        <v>5556</v>
      </c>
    </row>
    <row r="19" spans="1:24">
      <c r="A19" t="s">
        <v>26</v>
      </c>
      <c r="B19" s="1">
        <v>0.04</v>
      </c>
      <c r="C19">
        <v>141</v>
      </c>
      <c r="D19">
        <v>5648</v>
      </c>
      <c r="F19" t="s">
        <v>26</v>
      </c>
      <c r="G19" s="1">
        <v>7.0000000000000007E-2</v>
      </c>
      <c r="H19">
        <v>106</v>
      </c>
      <c r="I19">
        <v>5648</v>
      </c>
      <c r="K19" t="s">
        <v>26</v>
      </c>
      <c r="L19" s="1">
        <v>0.16</v>
      </c>
      <c r="M19">
        <v>329</v>
      </c>
      <c r="N19">
        <v>5648</v>
      </c>
      <c r="P19" t="s">
        <v>26</v>
      </c>
      <c r="Q19" s="1">
        <v>0.09</v>
      </c>
      <c r="R19">
        <v>305</v>
      </c>
      <c r="S19">
        <v>5648</v>
      </c>
      <c r="U19" t="s">
        <v>26</v>
      </c>
      <c r="V19" s="1">
        <v>0.04</v>
      </c>
      <c r="X19">
        <v>5552</v>
      </c>
    </row>
    <row r="20" spans="1:24">
      <c r="A20" t="s">
        <v>27</v>
      </c>
      <c r="B20" s="1">
        <v>5.4</v>
      </c>
      <c r="C20">
        <v>341</v>
      </c>
      <c r="D20">
        <v>5656</v>
      </c>
      <c r="F20" t="s">
        <v>27</v>
      </c>
      <c r="G20" s="1">
        <v>1.1599999999999999</v>
      </c>
      <c r="H20">
        <v>254</v>
      </c>
      <c r="I20">
        <v>5652</v>
      </c>
      <c r="K20" t="s">
        <v>27</v>
      </c>
      <c r="L20" s="1">
        <v>8.9</v>
      </c>
      <c r="M20">
        <v>796</v>
      </c>
      <c r="N20">
        <v>9752</v>
      </c>
      <c r="P20" t="s">
        <v>27</v>
      </c>
      <c r="Q20" s="3" t="s">
        <v>16</v>
      </c>
      <c r="R20">
        <v>713</v>
      </c>
      <c r="S20">
        <v>9752</v>
      </c>
      <c r="U20" t="s">
        <v>27</v>
      </c>
      <c r="V20" s="1">
        <v>5.49</v>
      </c>
      <c r="X20">
        <v>5560</v>
      </c>
    </row>
    <row r="21" spans="1:24">
      <c r="A21" t="s">
        <v>28</v>
      </c>
      <c r="B21" s="1">
        <v>0.5</v>
      </c>
      <c r="C21">
        <v>199</v>
      </c>
      <c r="D21">
        <v>5648</v>
      </c>
      <c r="F21" t="s">
        <v>28</v>
      </c>
      <c r="G21" s="1">
        <v>0.79</v>
      </c>
      <c r="H21">
        <v>156</v>
      </c>
      <c r="I21">
        <v>5648</v>
      </c>
      <c r="K21" t="s">
        <v>28</v>
      </c>
      <c r="L21" s="1">
        <v>1.58</v>
      </c>
      <c r="M21">
        <v>484</v>
      </c>
      <c r="N21">
        <v>5648</v>
      </c>
      <c r="P21" t="s">
        <v>28</v>
      </c>
      <c r="Q21" s="1">
        <v>1</v>
      </c>
      <c r="R21">
        <v>459</v>
      </c>
      <c r="S21">
        <v>5648</v>
      </c>
      <c r="U21" t="s">
        <v>28</v>
      </c>
      <c r="V21" s="1">
        <v>0.52</v>
      </c>
      <c r="X21">
        <v>5552</v>
      </c>
    </row>
    <row r="22" spans="1:24">
      <c r="A22" t="s">
        <v>29</v>
      </c>
      <c r="B22" s="1">
        <v>0</v>
      </c>
      <c r="C22">
        <v>172</v>
      </c>
      <c r="D22">
        <v>5648</v>
      </c>
      <c r="F22" t="s">
        <v>29</v>
      </c>
      <c r="G22" s="1">
        <v>0</v>
      </c>
      <c r="H22">
        <v>128</v>
      </c>
      <c r="I22">
        <v>5700</v>
      </c>
      <c r="K22" t="s">
        <v>29</v>
      </c>
      <c r="L22" s="1">
        <v>0</v>
      </c>
      <c r="M22">
        <v>364</v>
      </c>
      <c r="N22">
        <v>5648</v>
      </c>
      <c r="P22" t="s">
        <v>29</v>
      </c>
      <c r="Q22" s="3" t="s">
        <v>16</v>
      </c>
      <c r="R22">
        <v>335</v>
      </c>
      <c r="S22">
        <v>5648</v>
      </c>
      <c r="U22" t="s">
        <v>29</v>
      </c>
      <c r="V22" s="1">
        <v>0</v>
      </c>
      <c r="X22">
        <v>5552</v>
      </c>
    </row>
    <row r="23" spans="1:24">
      <c r="A23" t="s">
        <v>30</v>
      </c>
      <c r="B23" s="1">
        <v>0</v>
      </c>
      <c r="C23">
        <v>413</v>
      </c>
      <c r="D23">
        <v>5652</v>
      </c>
      <c r="F23" t="s">
        <v>30</v>
      </c>
      <c r="G23" s="1">
        <v>0</v>
      </c>
      <c r="H23">
        <v>307</v>
      </c>
      <c r="I23">
        <v>9800</v>
      </c>
      <c r="K23" t="s">
        <v>30</v>
      </c>
      <c r="L23" s="1">
        <v>0</v>
      </c>
      <c r="M23">
        <v>1130</v>
      </c>
      <c r="N23">
        <v>9748</v>
      </c>
      <c r="P23" t="s">
        <v>30</v>
      </c>
      <c r="Q23" s="3" t="s">
        <v>16</v>
      </c>
      <c r="R23">
        <v>1064</v>
      </c>
      <c r="S23">
        <v>9748</v>
      </c>
      <c r="U23" t="s">
        <v>30</v>
      </c>
      <c r="V23" s="1">
        <v>0</v>
      </c>
      <c r="X23">
        <v>5556</v>
      </c>
    </row>
    <row r="24" spans="1:24">
      <c r="A24" t="s">
        <v>31</v>
      </c>
      <c r="B24" s="1">
        <v>0</v>
      </c>
      <c r="C24">
        <v>100</v>
      </c>
      <c r="D24">
        <v>5644</v>
      </c>
      <c r="F24" t="s">
        <v>31</v>
      </c>
      <c r="G24" s="1">
        <v>0</v>
      </c>
      <c r="H24">
        <v>77</v>
      </c>
      <c r="I24">
        <v>5644</v>
      </c>
      <c r="K24" t="s">
        <v>31</v>
      </c>
      <c r="L24" s="1">
        <v>0</v>
      </c>
      <c r="M24">
        <v>203</v>
      </c>
      <c r="N24">
        <v>5644</v>
      </c>
      <c r="P24" t="s">
        <v>31</v>
      </c>
      <c r="Q24" s="1">
        <v>0</v>
      </c>
      <c r="R24">
        <v>194</v>
      </c>
      <c r="S24">
        <v>5644</v>
      </c>
      <c r="U24" t="s">
        <v>31</v>
      </c>
      <c r="V24" s="1">
        <v>0</v>
      </c>
      <c r="X24">
        <v>5548</v>
      </c>
    </row>
    <row r="25" spans="1:24">
      <c r="G25" s="1"/>
      <c r="L25" s="1"/>
      <c r="Q25" s="1"/>
      <c r="V25" s="1"/>
    </row>
    <row r="26" spans="1:24">
      <c r="A26" s="5" t="s">
        <v>32</v>
      </c>
      <c r="B26" s="5"/>
      <c r="C26" s="5"/>
      <c r="D26" s="5"/>
      <c r="E26" s="5"/>
      <c r="F26" s="5"/>
      <c r="G26" s="6"/>
      <c r="H26" s="5"/>
      <c r="I26" s="5"/>
      <c r="J26" s="5"/>
      <c r="K26" s="5"/>
      <c r="L26" s="6"/>
      <c r="M26" s="5"/>
      <c r="N26" s="5"/>
      <c r="O26" s="5"/>
      <c r="P26" s="5"/>
      <c r="Q26" s="6"/>
      <c r="R26" s="5"/>
      <c r="S26" s="5"/>
      <c r="V26" s="1"/>
    </row>
    <row r="27" spans="1:24">
      <c r="A27" s="5" t="s">
        <v>6</v>
      </c>
      <c r="B27" s="5" t="s">
        <v>7</v>
      </c>
      <c r="C27" s="5" t="s">
        <v>8</v>
      </c>
      <c r="D27" s="5" t="s">
        <v>9</v>
      </c>
      <c r="E27" s="5"/>
      <c r="F27" s="5" t="s">
        <v>6</v>
      </c>
      <c r="G27" s="5" t="s">
        <v>7</v>
      </c>
      <c r="H27" s="5" t="s">
        <v>8</v>
      </c>
      <c r="I27" s="5" t="s">
        <v>9</v>
      </c>
      <c r="J27" s="5"/>
      <c r="K27" s="5" t="s">
        <v>6</v>
      </c>
      <c r="L27" s="5" t="s">
        <v>7</v>
      </c>
      <c r="M27" s="5" t="s">
        <v>8</v>
      </c>
      <c r="N27" s="5" t="s">
        <v>9</v>
      </c>
      <c r="O27" s="5"/>
      <c r="P27" s="5" t="s">
        <v>6</v>
      </c>
      <c r="Q27" s="5" t="s">
        <v>7</v>
      </c>
      <c r="R27" s="5" t="s">
        <v>8</v>
      </c>
      <c r="S27" s="5" t="s">
        <v>9</v>
      </c>
      <c r="V27" s="1"/>
    </row>
    <row r="28" spans="1:24">
      <c r="A28" t="s">
        <v>10</v>
      </c>
      <c r="B28" s="1">
        <v>0</v>
      </c>
      <c r="C28" s="2">
        <v>243</v>
      </c>
      <c r="D28" s="2">
        <v>5652</v>
      </c>
      <c r="E28" s="2"/>
      <c r="F28" t="s">
        <v>10</v>
      </c>
      <c r="G28" s="1">
        <v>0</v>
      </c>
      <c r="H28">
        <v>187</v>
      </c>
      <c r="I28">
        <v>5652</v>
      </c>
      <c r="K28" t="s">
        <v>10</v>
      </c>
      <c r="L28" s="1">
        <v>0</v>
      </c>
      <c r="M28">
        <v>548</v>
      </c>
      <c r="N28">
        <v>5652</v>
      </c>
      <c r="P28" t="s">
        <v>10</v>
      </c>
      <c r="Q28" s="1">
        <v>0</v>
      </c>
      <c r="R28">
        <v>500</v>
      </c>
      <c r="S28">
        <v>5652</v>
      </c>
      <c r="V28" s="1"/>
    </row>
    <row r="29" spans="1:24">
      <c r="A29" t="s">
        <v>11</v>
      </c>
      <c r="B29" s="1">
        <v>5.03</v>
      </c>
      <c r="C29">
        <v>86</v>
      </c>
      <c r="D29">
        <v>5644</v>
      </c>
      <c r="F29" t="s">
        <v>11</v>
      </c>
      <c r="G29" s="1">
        <v>5.45</v>
      </c>
      <c r="H29">
        <v>70</v>
      </c>
      <c r="I29">
        <v>5644</v>
      </c>
      <c r="K29" t="s">
        <v>11</v>
      </c>
      <c r="L29" s="1">
        <v>16.059999999999999</v>
      </c>
      <c r="M29">
        <v>175</v>
      </c>
      <c r="N29">
        <v>5644</v>
      </c>
      <c r="P29" t="s">
        <v>11</v>
      </c>
      <c r="Q29" s="1">
        <v>8.85</v>
      </c>
      <c r="R29">
        <v>165</v>
      </c>
      <c r="S29">
        <v>5644</v>
      </c>
      <c r="V29" s="1"/>
    </row>
    <row r="30" spans="1:24">
      <c r="A30" t="s">
        <v>12</v>
      </c>
      <c r="B30" s="1">
        <v>1.98</v>
      </c>
      <c r="C30">
        <v>237</v>
      </c>
      <c r="D30">
        <v>5704</v>
      </c>
      <c r="F30" t="s">
        <v>12</v>
      </c>
      <c r="G30" s="1">
        <v>1.9</v>
      </c>
      <c r="H30">
        <v>176</v>
      </c>
      <c r="I30">
        <v>5704</v>
      </c>
      <c r="K30" t="s">
        <v>12</v>
      </c>
      <c r="L30" s="1">
        <v>5.98</v>
      </c>
      <c r="M30">
        <v>590</v>
      </c>
      <c r="N30">
        <v>9748</v>
      </c>
      <c r="P30" t="s">
        <v>12</v>
      </c>
      <c r="Q30" s="1">
        <v>3.28</v>
      </c>
      <c r="R30">
        <v>544</v>
      </c>
      <c r="S30">
        <v>5652</v>
      </c>
      <c r="V30" s="1"/>
    </row>
    <row r="31" spans="1:24">
      <c r="A31" t="s">
        <v>13</v>
      </c>
      <c r="B31" s="1">
        <v>0.04</v>
      </c>
      <c r="C31">
        <v>1384</v>
      </c>
      <c r="D31">
        <v>9796</v>
      </c>
      <c r="F31" t="s">
        <v>13</v>
      </c>
      <c r="G31" s="1">
        <v>0.08</v>
      </c>
      <c r="H31">
        <v>739</v>
      </c>
      <c r="I31">
        <v>9796</v>
      </c>
      <c r="K31" t="s">
        <v>13</v>
      </c>
      <c r="L31" s="1">
        <v>0.2</v>
      </c>
      <c r="M31">
        <v>2769</v>
      </c>
      <c r="N31">
        <v>13840</v>
      </c>
      <c r="P31" t="s">
        <v>13</v>
      </c>
      <c r="Q31" s="1">
        <v>0.11</v>
      </c>
      <c r="R31">
        <v>2695</v>
      </c>
      <c r="S31">
        <v>13840</v>
      </c>
      <c r="V31" s="1"/>
    </row>
    <row r="32" spans="1:24">
      <c r="A32" t="s">
        <v>14</v>
      </c>
      <c r="B32" s="1">
        <v>0</v>
      </c>
      <c r="C32">
        <v>1180</v>
      </c>
      <c r="D32">
        <v>9744</v>
      </c>
      <c r="F32" t="s">
        <v>14</v>
      </c>
      <c r="G32" s="1">
        <v>0</v>
      </c>
      <c r="H32">
        <v>1042</v>
      </c>
      <c r="I32">
        <v>9744</v>
      </c>
      <c r="K32" t="s">
        <v>14</v>
      </c>
      <c r="L32" s="1">
        <v>0</v>
      </c>
      <c r="M32">
        <v>2405</v>
      </c>
      <c r="N32">
        <v>9744</v>
      </c>
      <c r="P32" t="s">
        <v>14</v>
      </c>
      <c r="Q32" s="3" t="s">
        <v>16</v>
      </c>
      <c r="R32">
        <v>2084</v>
      </c>
      <c r="S32">
        <v>9744</v>
      </c>
      <c r="V32" s="1"/>
    </row>
    <row r="33" spans="1:22">
      <c r="A33" t="s">
        <v>15</v>
      </c>
      <c r="B33" s="1">
        <v>0</v>
      </c>
      <c r="C33">
        <v>1226</v>
      </c>
      <c r="D33">
        <v>9752</v>
      </c>
      <c r="F33" t="s">
        <v>15</v>
      </c>
      <c r="G33" s="1">
        <v>0</v>
      </c>
      <c r="H33">
        <v>936</v>
      </c>
      <c r="I33">
        <v>9752</v>
      </c>
      <c r="K33" t="s">
        <v>15</v>
      </c>
      <c r="L33" s="1">
        <v>0</v>
      </c>
      <c r="M33">
        <v>3000</v>
      </c>
      <c r="N33">
        <v>13848</v>
      </c>
      <c r="P33" t="s">
        <v>15</v>
      </c>
      <c r="Q33" s="3" t="s">
        <v>16</v>
      </c>
      <c r="R33">
        <v>2726</v>
      </c>
      <c r="S33">
        <v>13848</v>
      </c>
      <c r="V33" s="1"/>
    </row>
    <row r="34" spans="1:22">
      <c r="A34" t="s">
        <v>17</v>
      </c>
      <c r="B34" s="1">
        <v>0</v>
      </c>
      <c r="C34">
        <v>176</v>
      </c>
      <c r="D34">
        <v>5648</v>
      </c>
      <c r="F34" t="s">
        <v>17</v>
      </c>
      <c r="G34" s="1">
        <v>0</v>
      </c>
      <c r="H34">
        <v>129</v>
      </c>
      <c r="I34">
        <v>5648</v>
      </c>
      <c r="K34" t="s">
        <v>17</v>
      </c>
      <c r="L34" s="1">
        <v>0</v>
      </c>
      <c r="M34">
        <v>342</v>
      </c>
      <c r="N34">
        <v>5648</v>
      </c>
      <c r="P34" t="s">
        <v>17</v>
      </c>
      <c r="Q34" s="1">
        <v>0</v>
      </c>
      <c r="R34">
        <v>309</v>
      </c>
      <c r="S34">
        <v>5648</v>
      </c>
      <c r="V34" s="1"/>
    </row>
    <row r="35" spans="1:22">
      <c r="A35" t="s">
        <v>18</v>
      </c>
      <c r="B35" s="1">
        <v>8.3800000000000008</v>
      </c>
      <c r="C35">
        <v>245</v>
      </c>
      <c r="D35">
        <v>5648</v>
      </c>
      <c r="F35" t="s">
        <v>18</v>
      </c>
      <c r="G35" s="1">
        <v>13.4</v>
      </c>
      <c r="H35">
        <v>168</v>
      </c>
      <c r="I35">
        <v>5648</v>
      </c>
      <c r="K35" t="s">
        <v>18</v>
      </c>
      <c r="L35" s="1">
        <v>24.38</v>
      </c>
      <c r="M35">
        <v>484</v>
      </c>
      <c r="N35">
        <v>5648</v>
      </c>
      <c r="P35" t="s">
        <v>18</v>
      </c>
      <c r="Q35" s="3" t="s">
        <v>19</v>
      </c>
      <c r="R35">
        <v>455</v>
      </c>
      <c r="S35">
        <v>5648</v>
      </c>
      <c r="V35" s="1"/>
    </row>
    <row r="36" spans="1:22">
      <c r="A36" t="s">
        <v>20</v>
      </c>
      <c r="B36" s="1">
        <v>0</v>
      </c>
      <c r="C36">
        <v>1481</v>
      </c>
      <c r="D36">
        <v>13900</v>
      </c>
      <c r="F36" t="s">
        <v>20</v>
      </c>
      <c r="G36" s="1">
        <v>0</v>
      </c>
      <c r="H36">
        <v>1327</v>
      </c>
      <c r="I36">
        <v>9804</v>
      </c>
      <c r="K36" t="s">
        <v>20</v>
      </c>
      <c r="L36" s="1">
        <v>0</v>
      </c>
      <c r="M36">
        <v>3379</v>
      </c>
      <c r="N36">
        <v>13848</v>
      </c>
      <c r="P36" t="s">
        <v>20</v>
      </c>
      <c r="Q36" s="3" t="s">
        <v>16</v>
      </c>
      <c r="R36">
        <v>3165</v>
      </c>
      <c r="S36">
        <v>13848</v>
      </c>
      <c r="V36" s="1"/>
    </row>
    <row r="37" spans="1:22">
      <c r="A37" t="s">
        <v>21</v>
      </c>
      <c r="B37" s="1">
        <v>9.66</v>
      </c>
      <c r="C37">
        <v>351</v>
      </c>
      <c r="D37">
        <v>5652</v>
      </c>
      <c r="F37" t="s">
        <v>21</v>
      </c>
      <c r="G37" s="1">
        <v>12.84</v>
      </c>
      <c r="H37">
        <v>235</v>
      </c>
      <c r="I37">
        <v>5704</v>
      </c>
      <c r="K37" t="s">
        <v>21</v>
      </c>
      <c r="L37" s="1">
        <v>28.21</v>
      </c>
      <c r="M37">
        <v>801</v>
      </c>
      <c r="N37">
        <v>9748</v>
      </c>
      <c r="P37" t="s">
        <v>21</v>
      </c>
      <c r="Q37" s="1">
        <v>12.75</v>
      </c>
      <c r="R37">
        <v>720</v>
      </c>
      <c r="S37">
        <v>9748</v>
      </c>
      <c r="V37" s="1"/>
    </row>
    <row r="38" spans="1:22">
      <c r="A38" t="s">
        <v>22</v>
      </c>
      <c r="B38" s="1">
        <v>0</v>
      </c>
      <c r="C38">
        <v>153</v>
      </c>
      <c r="D38">
        <v>5644</v>
      </c>
      <c r="F38" t="s">
        <v>22</v>
      </c>
      <c r="G38" s="1">
        <v>0</v>
      </c>
      <c r="H38">
        <v>113</v>
      </c>
      <c r="I38">
        <v>5644</v>
      </c>
      <c r="K38" t="s">
        <v>22</v>
      </c>
      <c r="L38" s="1">
        <v>0</v>
      </c>
      <c r="M38">
        <v>310</v>
      </c>
      <c r="N38">
        <v>5644</v>
      </c>
      <c r="P38" t="s">
        <v>22</v>
      </c>
      <c r="Q38" s="3" t="s">
        <v>16</v>
      </c>
      <c r="R38">
        <v>295</v>
      </c>
      <c r="S38">
        <v>5644</v>
      </c>
      <c r="V38" s="1"/>
    </row>
    <row r="39" spans="1:22">
      <c r="A39" t="s">
        <v>23</v>
      </c>
      <c r="B39" s="1">
        <v>0</v>
      </c>
      <c r="C39">
        <v>131</v>
      </c>
      <c r="D39">
        <v>5648</v>
      </c>
      <c r="F39" t="s">
        <v>23</v>
      </c>
      <c r="G39" s="1">
        <v>0</v>
      </c>
      <c r="H39">
        <v>106</v>
      </c>
      <c r="I39">
        <v>5648</v>
      </c>
      <c r="K39" t="s">
        <v>23</v>
      </c>
      <c r="L39" s="1">
        <v>0</v>
      </c>
      <c r="M39">
        <v>264</v>
      </c>
      <c r="N39">
        <v>5648</v>
      </c>
      <c r="P39" t="s">
        <v>23</v>
      </c>
      <c r="Q39" s="1">
        <v>0</v>
      </c>
      <c r="R39">
        <v>251</v>
      </c>
      <c r="S39">
        <v>5648</v>
      </c>
      <c r="V39" s="1"/>
    </row>
    <row r="40" spans="1:22">
      <c r="A40" t="s">
        <v>24</v>
      </c>
      <c r="B40" s="1">
        <v>0.97</v>
      </c>
      <c r="C40">
        <v>360</v>
      </c>
      <c r="D40">
        <v>5652</v>
      </c>
      <c r="F40" t="s">
        <v>24</v>
      </c>
      <c r="G40" s="1">
        <v>0.98</v>
      </c>
      <c r="H40">
        <v>295</v>
      </c>
      <c r="I40">
        <v>5652</v>
      </c>
      <c r="K40" t="s">
        <v>24</v>
      </c>
      <c r="L40" s="1">
        <v>2.94</v>
      </c>
      <c r="M40">
        <v>885</v>
      </c>
      <c r="N40">
        <v>9748</v>
      </c>
      <c r="P40" t="s">
        <v>24</v>
      </c>
      <c r="Q40" s="1">
        <v>1.56</v>
      </c>
      <c r="R40">
        <v>818</v>
      </c>
      <c r="S40">
        <v>9748</v>
      </c>
      <c r="V40" s="1"/>
    </row>
    <row r="41" spans="1:22">
      <c r="A41" t="s">
        <v>25</v>
      </c>
      <c r="B41" s="1">
        <v>7.69</v>
      </c>
      <c r="C41">
        <v>305</v>
      </c>
      <c r="D41">
        <v>5652</v>
      </c>
      <c r="F41" t="s">
        <v>25</v>
      </c>
      <c r="G41" s="1">
        <v>6.88</v>
      </c>
      <c r="H41">
        <v>223</v>
      </c>
      <c r="I41">
        <v>5652</v>
      </c>
      <c r="K41" t="s">
        <v>25</v>
      </c>
      <c r="L41" s="1">
        <v>35.409999999999997</v>
      </c>
      <c r="M41">
        <v>676</v>
      </c>
      <c r="N41">
        <v>5652</v>
      </c>
      <c r="P41" t="s">
        <v>25</v>
      </c>
      <c r="Q41" s="1">
        <v>12.73</v>
      </c>
      <c r="R41">
        <v>596</v>
      </c>
      <c r="S41">
        <v>5652</v>
      </c>
      <c r="V41" s="1"/>
    </row>
    <row r="42" spans="1:22">
      <c r="A42" t="s">
        <v>26</v>
      </c>
      <c r="B42" s="1">
        <v>0.04</v>
      </c>
      <c r="C42">
        <v>141</v>
      </c>
      <c r="D42">
        <v>5648</v>
      </c>
      <c r="F42" t="s">
        <v>26</v>
      </c>
      <c r="G42" s="1">
        <v>7.0000000000000007E-2</v>
      </c>
      <c r="H42">
        <v>104</v>
      </c>
      <c r="I42">
        <v>5648</v>
      </c>
      <c r="K42" t="s">
        <v>26</v>
      </c>
      <c r="L42" s="1">
        <v>0.14000000000000001</v>
      </c>
      <c r="M42">
        <v>301</v>
      </c>
      <c r="N42">
        <v>5648</v>
      </c>
      <c r="P42" t="s">
        <v>26</v>
      </c>
      <c r="Q42" s="1">
        <v>7.0000000000000007E-2</v>
      </c>
      <c r="R42">
        <v>278</v>
      </c>
      <c r="S42">
        <v>5648</v>
      </c>
      <c r="V42" s="1"/>
    </row>
    <row r="43" spans="1:22">
      <c r="A43" t="s">
        <v>27</v>
      </c>
      <c r="B43" s="1">
        <v>5.41</v>
      </c>
      <c r="C43">
        <v>341</v>
      </c>
      <c r="D43">
        <v>5656</v>
      </c>
      <c r="F43" t="s">
        <v>27</v>
      </c>
      <c r="G43" s="1">
        <v>1.05</v>
      </c>
      <c r="H43">
        <v>234</v>
      </c>
      <c r="I43">
        <v>5652</v>
      </c>
      <c r="K43" t="s">
        <v>27</v>
      </c>
      <c r="L43" s="1">
        <v>3.25</v>
      </c>
      <c r="M43">
        <v>686</v>
      </c>
      <c r="N43">
        <v>5652</v>
      </c>
      <c r="P43" t="s">
        <v>27</v>
      </c>
      <c r="Q43" s="3" t="s">
        <v>16</v>
      </c>
      <c r="R43">
        <v>617</v>
      </c>
      <c r="S43">
        <v>5652</v>
      </c>
      <c r="V43" s="1"/>
    </row>
    <row r="44" spans="1:22">
      <c r="A44" t="s">
        <v>28</v>
      </c>
      <c r="B44" s="1">
        <v>0.55000000000000004</v>
      </c>
      <c r="C44">
        <v>199</v>
      </c>
      <c r="D44">
        <v>5648</v>
      </c>
      <c r="F44" t="s">
        <v>28</v>
      </c>
      <c r="G44" s="1">
        <v>0.88</v>
      </c>
      <c r="H44">
        <v>150</v>
      </c>
      <c r="I44">
        <v>5648</v>
      </c>
      <c r="K44" t="s">
        <v>28</v>
      </c>
      <c r="L44" s="1">
        <v>1.6</v>
      </c>
      <c r="M44">
        <v>400</v>
      </c>
      <c r="N44">
        <v>5648</v>
      </c>
      <c r="P44" t="s">
        <v>28</v>
      </c>
      <c r="Q44" s="1">
        <v>0.91</v>
      </c>
      <c r="R44">
        <v>372</v>
      </c>
      <c r="S44">
        <v>5648</v>
      </c>
      <c r="V44" s="1"/>
    </row>
    <row r="45" spans="1:22">
      <c r="A45" t="s">
        <v>29</v>
      </c>
      <c r="B45" s="1">
        <v>0</v>
      </c>
      <c r="C45">
        <v>172</v>
      </c>
      <c r="D45">
        <v>5648</v>
      </c>
      <c r="F45" t="s">
        <v>29</v>
      </c>
      <c r="G45" s="1">
        <v>0</v>
      </c>
      <c r="H45">
        <v>128</v>
      </c>
      <c r="I45">
        <v>5700</v>
      </c>
      <c r="K45" t="s">
        <v>29</v>
      </c>
      <c r="L45" s="1">
        <v>0.01</v>
      </c>
      <c r="M45">
        <v>364</v>
      </c>
      <c r="N45">
        <v>5648</v>
      </c>
      <c r="P45" t="s">
        <v>29</v>
      </c>
      <c r="Q45" s="3" t="s">
        <v>16</v>
      </c>
      <c r="R45">
        <v>337</v>
      </c>
      <c r="S45">
        <v>5648</v>
      </c>
      <c r="V45" s="1"/>
    </row>
    <row r="46" spans="1:22">
      <c r="A46" t="s">
        <v>30</v>
      </c>
      <c r="B46" s="1">
        <v>0</v>
      </c>
      <c r="C46">
        <v>413</v>
      </c>
      <c r="D46">
        <v>5652</v>
      </c>
      <c r="F46" t="s">
        <v>30</v>
      </c>
      <c r="G46" s="1">
        <v>0</v>
      </c>
      <c r="H46">
        <v>298</v>
      </c>
      <c r="I46">
        <v>5652</v>
      </c>
      <c r="K46" t="s">
        <v>30</v>
      </c>
      <c r="L46" s="1">
        <v>0</v>
      </c>
      <c r="M46">
        <v>1004</v>
      </c>
      <c r="N46">
        <v>9748</v>
      </c>
      <c r="P46" t="s">
        <v>30</v>
      </c>
      <c r="Q46" s="3" t="s">
        <v>16</v>
      </c>
      <c r="R46">
        <v>935</v>
      </c>
      <c r="S46">
        <v>9748</v>
      </c>
      <c r="V46" s="1"/>
    </row>
    <row r="47" spans="1:22">
      <c r="A47" t="s">
        <v>31</v>
      </c>
      <c r="B47" s="1">
        <v>0</v>
      </c>
      <c r="C47">
        <v>100</v>
      </c>
      <c r="D47">
        <v>5644</v>
      </c>
      <c r="F47" t="s">
        <v>31</v>
      </c>
      <c r="G47" s="1">
        <v>0</v>
      </c>
      <c r="H47">
        <v>76</v>
      </c>
      <c r="I47">
        <v>5644</v>
      </c>
      <c r="K47" t="s">
        <v>31</v>
      </c>
      <c r="L47" s="1">
        <v>0</v>
      </c>
      <c r="M47">
        <v>189</v>
      </c>
      <c r="N47">
        <v>5644</v>
      </c>
      <c r="P47" t="s">
        <v>31</v>
      </c>
      <c r="Q47" s="1">
        <v>0</v>
      </c>
      <c r="R47">
        <v>180</v>
      </c>
      <c r="S47">
        <v>5644</v>
      </c>
      <c r="V47" s="1"/>
    </row>
    <row r="48" spans="1:22">
      <c r="B48" s="1"/>
      <c r="G48" s="1"/>
      <c r="L48" s="1"/>
      <c r="Q48" s="1"/>
      <c r="V48" s="1"/>
    </row>
    <row r="49" spans="1:22">
      <c r="A49" s="5" t="s">
        <v>33</v>
      </c>
      <c r="B49" s="6"/>
      <c r="C49" s="5"/>
      <c r="D49" s="5"/>
      <c r="G49" s="1"/>
      <c r="L49" s="1"/>
      <c r="Q49" s="1"/>
      <c r="V49" s="1"/>
    </row>
    <row r="50" spans="1:22">
      <c r="A50" s="5" t="s">
        <v>6</v>
      </c>
      <c r="B50" s="5" t="s">
        <v>7</v>
      </c>
      <c r="C50" s="5" t="s">
        <v>8</v>
      </c>
      <c r="D50" s="5" t="s">
        <v>9</v>
      </c>
      <c r="F50" s="5" t="s">
        <v>6</v>
      </c>
      <c r="G50" s="5" t="s">
        <v>7</v>
      </c>
      <c r="H50" s="5" t="s">
        <v>8</v>
      </c>
      <c r="I50" s="5" t="s">
        <v>9</v>
      </c>
      <c r="J50" s="5"/>
      <c r="K50" s="5" t="s">
        <v>6</v>
      </c>
      <c r="L50" s="5" t="s">
        <v>7</v>
      </c>
      <c r="M50" s="5" t="s">
        <v>8</v>
      </c>
      <c r="N50" s="5" t="s">
        <v>9</v>
      </c>
      <c r="O50" s="5"/>
      <c r="P50" s="5" t="s">
        <v>6</v>
      </c>
      <c r="Q50" s="5" t="s">
        <v>7</v>
      </c>
      <c r="R50" s="5" t="s">
        <v>8</v>
      </c>
      <c r="S50" s="5" t="s">
        <v>9</v>
      </c>
      <c r="V50" s="1"/>
    </row>
    <row r="51" spans="1:22">
      <c r="A51" t="s">
        <v>10</v>
      </c>
      <c r="B51" s="1">
        <v>0</v>
      </c>
      <c r="C51">
        <v>243</v>
      </c>
      <c r="D51">
        <v>5652</v>
      </c>
      <c r="F51" t="s">
        <v>10</v>
      </c>
      <c r="G51" s="1">
        <v>0</v>
      </c>
      <c r="H51">
        <v>188</v>
      </c>
      <c r="I51">
        <v>5652</v>
      </c>
      <c r="K51" t="s">
        <v>10</v>
      </c>
      <c r="L51" s="1">
        <v>0</v>
      </c>
      <c r="M51">
        <v>562</v>
      </c>
      <c r="N51">
        <v>5652</v>
      </c>
      <c r="P51" t="s">
        <v>10</v>
      </c>
      <c r="Q51" s="3" t="s">
        <v>16</v>
      </c>
      <c r="R51">
        <v>514</v>
      </c>
      <c r="S51">
        <v>5652</v>
      </c>
      <c r="V51" s="1"/>
    </row>
    <row r="52" spans="1:22">
      <c r="A52" t="s">
        <v>11</v>
      </c>
      <c r="B52" s="1">
        <v>5.03</v>
      </c>
      <c r="C52">
        <v>86</v>
      </c>
      <c r="D52">
        <v>5644</v>
      </c>
      <c r="F52" t="s">
        <v>11</v>
      </c>
      <c r="G52" s="1">
        <v>5.45</v>
      </c>
      <c r="H52">
        <v>70</v>
      </c>
      <c r="I52">
        <v>5644</v>
      </c>
      <c r="K52" t="s">
        <v>11</v>
      </c>
      <c r="L52" s="1">
        <v>16</v>
      </c>
      <c r="M52">
        <v>175</v>
      </c>
      <c r="N52">
        <v>5644</v>
      </c>
      <c r="P52" t="s">
        <v>11</v>
      </c>
      <c r="Q52" s="1">
        <v>8.82</v>
      </c>
      <c r="R52">
        <v>165</v>
      </c>
      <c r="S52">
        <v>5644</v>
      </c>
      <c r="V52" s="1"/>
    </row>
    <row r="53" spans="1:22">
      <c r="A53" t="s">
        <v>12</v>
      </c>
      <c r="B53" s="1">
        <v>1.89</v>
      </c>
      <c r="C53">
        <v>237</v>
      </c>
      <c r="D53">
        <v>5704</v>
      </c>
      <c r="E53" s="1"/>
      <c r="F53" t="s">
        <v>12</v>
      </c>
      <c r="G53" s="1">
        <v>1.94</v>
      </c>
      <c r="H53">
        <v>183</v>
      </c>
      <c r="I53">
        <v>5704</v>
      </c>
      <c r="K53" t="s">
        <v>12</v>
      </c>
      <c r="L53" s="1">
        <v>6.08</v>
      </c>
      <c r="M53">
        <v>688</v>
      </c>
      <c r="N53">
        <v>9748</v>
      </c>
      <c r="P53" t="s">
        <v>12</v>
      </c>
      <c r="Q53" s="1">
        <v>3.25</v>
      </c>
      <c r="R53">
        <v>644</v>
      </c>
      <c r="S53">
        <v>9748</v>
      </c>
      <c r="V53" s="1"/>
    </row>
    <row r="54" spans="1:22">
      <c r="A54" t="s">
        <v>13</v>
      </c>
      <c r="B54" s="1">
        <v>0.05</v>
      </c>
      <c r="C54">
        <v>1384</v>
      </c>
      <c r="D54">
        <v>9796</v>
      </c>
      <c r="E54" s="1"/>
      <c r="F54" t="s">
        <v>13</v>
      </c>
      <c r="G54" s="1">
        <v>0.09</v>
      </c>
      <c r="H54">
        <v>748</v>
      </c>
      <c r="I54">
        <v>9796</v>
      </c>
      <c r="K54" t="s">
        <v>13</v>
      </c>
      <c r="L54" s="1">
        <v>0.17</v>
      </c>
      <c r="M54">
        <v>2895</v>
      </c>
      <c r="N54">
        <v>13840</v>
      </c>
      <c r="P54" t="s">
        <v>13</v>
      </c>
      <c r="Q54" s="1">
        <v>0.11</v>
      </c>
      <c r="R54">
        <v>2822</v>
      </c>
      <c r="S54">
        <v>13840</v>
      </c>
      <c r="V54" s="1"/>
    </row>
    <row r="55" spans="1:22">
      <c r="A55" t="s">
        <v>14</v>
      </c>
      <c r="B55" s="1">
        <v>0</v>
      </c>
      <c r="C55">
        <v>1180</v>
      </c>
      <c r="D55">
        <v>9744</v>
      </c>
      <c r="E55" s="1"/>
      <c r="F55" t="s">
        <v>14</v>
      </c>
      <c r="G55" s="1">
        <v>0</v>
      </c>
      <c r="H55">
        <v>1067</v>
      </c>
      <c r="I55">
        <v>9744</v>
      </c>
      <c r="K55" t="s">
        <v>14</v>
      </c>
      <c r="L55" s="1">
        <v>0</v>
      </c>
      <c r="M55">
        <v>2755</v>
      </c>
      <c r="N55">
        <v>13840</v>
      </c>
      <c r="P55" t="s">
        <v>14</v>
      </c>
      <c r="Q55" s="1">
        <v>0</v>
      </c>
      <c r="R55">
        <v>2430</v>
      </c>
      <c r="S55">
        <v>9744</v>
      </c>
      <c r="V55" s="1"/>
    </row>
    <row r="56" spans="1:22">
      <c r="A56" t="s">
        <v>15</v>
      </c>
      <c r="B56" s="1">
        <v>0</v>
      </c>
      <c r="C56">
        <v>1226</v>
      </c>
      <c r="D56">
        <v>9752</v>
      </c>
      <c r="E56" s="1"/>
      <c r="F56" t="s">
        <v>15</v>
      </c>
      <c r="G56" s="1">
        <v>0</v>
      </c>
      <c r="H56">
        <v>946</v>
      </c>
      <c r="I56">
        <v>9804</v>
      </c>
      <c r="K56" t="s">
        <v>15</v>
      </c>
      <c r="L56" s="1">
        <v>0</v>
      </c>
      <c r="M56">
        <v>3140</v>
      </c>
      <c r="N56">
        <v>13848</v>
      </c>
      <c r="P56" t="s">
        <v>15</v>
      </c>
      <c r="Q56" s="3" t="s">
        <v>16</v>
      </c>
      <c r="R56">
        <v>2878</v>
      </c>
      <c r="S56">
        <v>13848</v>
      </c>
      <c r="V56" s="1"/>
    </row>
    <row r="57" spans="1:22">
      <c r="A57" t="s">
        <v>17</v>
      </c>
      <c r="B57" s="1">
        <v>0</v>
      </c>
      <c r="C57">
        <v>176</v>
      </c>
      <c r="D57">
        <v>5648</v>
      </c>
      <c r="E57" s="1"/>
      <c r="F57" t="s">
        <v>17</v>
      </c>
      <c r="G57" s="1">
        <v>0</v>
      </c>
      <c r="H57">
        <v>130</v>
      </c>
      <c r="I57">
        <v>5648</v>
      </c>
      <c r="K57" t="s">
        <v>17</v>
      </c>
      <c r="L57" s="1">
        <v>0</v>
      </c>
      <c r="M57">
        <v>356</v>
      </c>
      <c r="N57">
        <v>5648</v>
      </c>
      <c r="P57" t="s">
        <v>17</v>
      </c>
      <c r="Q57" s="1">
        <v>0</v>
      </c>
      <c r="R57">
        <v>324</v>
      </c>
      <c r="S57">
        <v>5648</v>
      </c>
      <c r="V57" s="1"/>
    </row>
    <row r="58" spans="1:22">
      <c r="A58" t="s">
        <v>18</v>
      </c>
      <c r="B58" s="1">
        <v>8.39</v>
      </c>
      <c r="C58">
        <v>245</v>
      </c>
      <c r="D58">
        <v>5648</v>
      </c>
      <c r="E58" s="1"/>
      <c r="F58" t="s">
        <v>18</v>
      </c>
      <c r="G58" s="1">
        <v>13.33</v>
      </c>
      <c r="H58">
        <v>172</v>
      </c>
      <c r="I58">
        <v>5648</v>
      </c>
      <c r="K58" t="s">
        <v>18</v>
      </c>
      <c r="L58" s="1">
        <v>24.35</v>
      </c>
      <c r="M58">
        <v>540</v>
      </c>
      <c r="N58">
        <v>5648</v>
      </c>
      <c r="P58" t="s">
        <v>18</v>
      </c>
      <c r="Q58" s="3" t="s">
        <v>19</v>
      </c>
      <c r="R58">
        <v>511</v>
      </c>
      <c r="S58">
        <v>5648</v>
      </c>
      <c r="V58" s="1"/>
    </row>
    <row r="59" spans="1:22">
      <c r="A59" t="s">
        <v>20</v>
      </c>
      <c r="B59" s="1">
        <v>0</v>
      </c>
      <c r="C59">
        <v>1481</v>
      </c>
      <c r="D59">
        <v>13900</v>
      </c>
      <c r="E59" s="1"/>
      <c r="F59" t="s">
        <v>20</v>
      </c>
      <c r="G59" s="1">
        <v>0</v>
      </c>
      <c r="H59">
        <v>1346</v>
      </c>
      <c r="I59">
        <v>13900</v>
      </c>
      <c r="K59" t="s">
        <v>20</v>
      </c>
      <c r="L59" s="1">
        <v>0</v>
      </c>
      <c r="M59">
        <v>3646</v>
      </c>
      <c r="N59">
        <v>13848</v>
      </c>
      <c r="P59" t="s">
        <v>20</v>
      </c>
      <c r="Q59" s="3" t="s">
        <v>16</v>
      </c>
      <c r="R59">
        <v>3433</v>
      </c>
      <c r="S59">
        <v>13848</v>
      </c>
      <c r="V59" s="1"/>
    </row>
    <row r="60" spans="1:22">
      <c r="A60" t="s">
        <v>21</v>
      </c>
      <c r="B60" s="1">
        <v>8.43</v>
      </c>
      <c r="C60">
        <v>351</v>
      </c>
      <c r="D60">
        <v>5652</v>
      </c>
      <c r="E60" s="1"/>
      <c r="F60" t="s">
        <v>21</v>
      </c>
      <c r="G60" s="1">
        <v>12.56</v>
      </c>
      <c r="H60">
        <v>238</v>
      </c>
      <c r="I60">
        <v>5704</v>
      </c>
      <c r="K60" t="s">
        <v>21</v>
      </c>
      <c r="L60" s="1">
        <v>30.15</v>
      </c>
      <c r="M60">
        <v>843</v>
      </c>
      <c r="N60">
        <v>9748</v>
      </c>
      <c r="P60" t="s">
        <v>21</v>
      </c>
      <c r="Q60" s="1">
        <v>12.94</v>
      </c>
      <c r="R60">
        <v>762</v>
      </c>
      <c r="S60">
        <v>9748</v>
      </c>
      <c r="V60" s="1"/>
    </row>
    <row r="61" spans="1:22">
      <c r="A61" t="s">
        <v>22</v>
      </c>
      <c r="B61" s="1">
        <v>0</v>
      </c>
      <c r="C61">
        <v>153</v>
      </c>
      <c r="D61">
        <v>5644</v>
      </c>
      <c r="E61" s="1"/>
      <c r="F61" t="s">
        <v>22</v>
      </c>
      <c r="G61" s="1">
        <v>0</v>
      </c>
      <c r="H61">
        <v>113</v>
      </c>
      <c r="I61">
        <v>5644</v>
      </c>
      <c r="K61" t="s">
        <v>22</v>
      </c>
      <c r="L61" s="1">
        <v>0</v>
      </c>
      <c r="M61">
        <v>310</v>
      </c>
      <c r="N61">
        <v>5644</v>
      </c>
      <c r="P61" t="s">
        <v>22</v>
      </c>
      <c r="Q61" s="1">
        <v>0</v>
      </c>
      <c r="R61">
        <v>295</v>
      </c>
      <c r="S61">
        <v>5644</v>
      </c>
      <c r="V61" s="1"/>
    </row>
    <row r="62" spans="1:22">
      <c r="A62" t="s">
        <v>23</v>
      </c>
      <c r="B62" s="1">
        <v>0</v>
      </c>
      <c r="C62">
        <v>131</v>
      </c>
      <c r="D62">
        <v>5648</v>
      </c>
      <c r="E62" s="1"/>
      <c r="F62" t="s">
        <v>23</v>
      </c>
      <c r="G62" s="1">
        <v>0</v>
      </c>
      <c r="H62">
        <v>106</v>
      </c>
      <c r="I62">
        <v>5648</v>
      </c>
      <c r="K62" t="s">
        <v>23</v>
      </c>
      <c r="L62" s="1">
        <v>0</v>
      </c>
      <c r="M62">
        <v>264</v>
      </c>
      <c r="N62">
        <v>5648</v>
      </c>
      <c r="P62" t="s">
        <v>23</v>
      </c>
      <c r="Q62" s="1">
        <v>0</v>
      </c>
      <c r="R62">
        <v>251</v>
      </c>
      <c r="S62">
        <v>5648</v>
      </c>
      <c r="V62" s="1"/>
    </row>
    <row r="63" spans="1:22">
      <c r="A63" t="s">
        <v>24</v>
      </c>
      <c r="B63" s="1">
        <v>0.93</v>
      </c>
      <c r="C63">
        <v>360</v>
      </c>
      <c r="D63">
        <v>5652</v>
      </c>
      <c r="E63" s="1"/>
      <c r="F63" t="s">
        <v>24</v>
      </c>
      <c r="G63" s="1">
        <v>0.99</v>
      </c>
      <c r="H63">
        <v>298</v>
      </c>
      <c r="I63">
        <v>5652</v>
      </c>
      <c r="K63" t="s">
        <v>24</v>
      </c>
      <c r="L63" s="1">
        <v>3.08</v>
      </c>
      <c r="M63">
        <v>927</v>
      </c>
      <c r="N63">
        <v>9748</v>
      </c>
      <c r="P63" t="s">
        <v>24</v>
      </c>
      <c r="Q63" s="1">
        <v>1.83</v>
      </c>
      <c r="R63">
        <v>858</v>
      </c>
      <c r="S63">
        <v>9748</v>
      </c>
      <c r="V63" s="1"/>
    </row>
    <row r="64" spans="1:22">
      <c r="A64" t="s">
        <v>25</v>
      </c>
      <c r="B64" s="1">
        <v>7.7</v>
      </c>
      <c r="C64">
        <v>305</v>
      </c>
      <c r="D64">
        <v>5652</v>
      </c>
      <c r="E64" s="1"/>
      <c r="F64" t="s">
        <v>25</v>
      </c>
      <c r="G64" s="1">
        <v>9.51</v>
      </c>
      <c r="H64">
        <v>229</v>
      </c>
      <c r="I64">
        <v>5652</v>
      </c>
      <c r="K64" t="s">
        <v>25</v>
      </c>
      <c r="L64" s="1">
        <v>39.21</v>
      </c>
      <c r="M64">
        <v>760</v>
      </c>
      <c r="N64">
        <v>5652</v>
      </c>
      <c r="P64" t="s">
        <v>25</v>
      </c>
      <c r="Q64" s="1">
        <v>15.2</v>
      </c>
      <c r="R64">
        <v>683</v>
      </c>
      <c r="S64">
        <v>5652</v>
      </c>
      <c r="V64" s="1"/>
    </row>
    <row r="65" spans="1:22">
      <c r="A65" t="s">
        <v>26</v>
      </c>
      <c r="B65" s="1">
        <v>0.04</v>
      </c>
      <c r="C65">
        <v>141</v>
      </c>
      <c r="D65">
        <v>5648</v>
      </c>
      <c r="E65" s="1"/>
      <c r="F65" t="s">
        <v>26</v>
      </c>
      <c r="G65" s="1">
        <v>7.0000000000000007E-2</v>
      </c>
      <c r="H65">
        <v>106</v>
      </c>
      <c r="I65">
        <v>5648</v>
      </c>
      <c r="K65" t="s">
        <v>26</v>
      </c>
      <c r="L65" s="1">
        <v>0.14000000000000001</v>
      </c>
      <c r="M65">
        <v>329</v>
      </c>
      <c r="N65">
        <v>5648</v>
      </c>
      <c r="P65" t="s">
        <v>26</v>
      </c>
      <c r="Q65" s="1">
        <v>0.08</v>
      </c>
      <c r="R65">
        <v>306</v>
      </c>
      <c r="S65">
        <v>5648</v>
      </c>
      <c r="V65" s="1"/>
    </row>
    <row r="66" spans="1:22">
      <c r="A66" t="s">
        <v>27</v>
      </c>
      <c r="B66" s="1">
        <v>5.45</v>
      </c>
      <c r="C66">
        <v>341</v>
      </c>
      <c r="D66">
        <v>5656</v>
      </c>
      <c r="E66" s="1"/>
      <c r="F66" t="s">
        <v>27</v>
      </c>
      <c r="G66" s="1">
        <v>1.29</v>
      </c>
      <c r="H66">
        <v>236</v>
      </c>
      <c r="I66">
        <v>5652</v>
      </c>
      <c r="K66" t="s">
        <v>27</v>
      </c>
      <c r="L66" s="1">
        <v>3.2</v>
      </c>
      <c r="M66">
        <v>714</v>
      </c>
      <c r="N66">
        <v>5652</v>
      </c>
      <c r="P66" t="s">
        <v>27</v>
      </c>
      <c r="Q66" s="3" t="s">
        <v>16</v>
      </c>
      <c r="R66">
        <v>645</v>
      </c>
      <c r="S66">
        <v>5652</v>
      </c>
      <c r="V66" s="1"/>
    </row>
    <row r="67" spans="1:22">
      <c r="A67" t="s">
        <v>28</v>
      </c>
      <c r="B67" s="1">
        <v>0.56999999999999995</v>
      </c>
      <c r="C67">
        <v>199</v>
      </c>
      <c r="D67">
        <v>5648</v>
      </c>
      <c r="E67" s="1"/>
      <c r="F67" t="s">
        <v>28</v>
      </c>
      <c r="G67" s="1">
        <v>0.85</v>
      </c>
      <c r="H67">
        <v>156</v>
      </c>
      <c r="I67">
        <v>5648</v>
      </c>
      <c r="K67" t="s">
        <v>28</v>
      </c>
      <c r="L67" s="1">
        <v>1.44</v>
      </c>
      <c r="M67">
        <v>484</v>
      </c>
      <c r="N67">
        <v>5648</v>
      </c>
      <c r="P67" t="s">
        <v>28</v>
      </c>
      <c r="Q67" s="1">
        <v>1.04</v>
      </c>
      <c r="R67">
        <v>459</v>
      </c>
      <c r="S67">
        <v>5648</v>
      </c>
      <c r="V67" s="1"/>
    </row>
    <row r="68" spans="1:22">
      <c r="A68" t="s">
        <v>29</v>
      </c>
      <c r="B68" s="1">
        <v>0</v>
      </c>
      <c r="C68">
        <v>172</v>
      </c>
      <c r="D68">
        <v>5648</v>
      </c>
      <c r="E68" s="1"/>
      <c r="F68" t="s">
        <v>29</v>
      </c>
      <c r="G68" s="1">
        <v>0</v>
      </c>
      <c r="H68">
        <v>128</v>
      </c>
      <c r="I68">
        <v>5700</v>
      </c>
      <c r="K68" t="s">
        <v>29</v>
      </c>
      <c r="L68" s="1">
        <v>0</v>
      </c>
      <c r="M68">
        <v>364</v>
      </c>
      <c r="N68">
        <v>5648</v>
      </c>
      <c r="P68" t="s">
        <v>29</v>
      </c>
      <c r="Q68" s="3" t="s">
        <v>16</v>
      </c>
      <c r="R68">
        <v>336</v>
      </c>
      <c r="S68">
        <v>5648</v>
      </c>
      <c r="V68" s="1"/>
    </row>
    <row r="69" spans="1:22">
      <c r="A69" t="s">
        <v>30</v>
      </c>
      <c r="B69" s="1">
        <v>0</v>
      </c>
      <c r="C69">
        <v>413</v>
      </c>
      <c r="D69">
        <v>5652</v>
      </c>
      <c r="E69" s="1"/>
      <c r="F69" t="s">
        <v>30</v>
      </c>
      <c r="G69" s="1">
        <v>0</v>
      </c>
      <c r="H69">
        <v>307</v>
      </c>
      <c r="I69">
        <v>9800</v>
      </c>
      <c r="K69" t="s">
        <v>30</v>
      </c>
      <c r="L69" s="1">
        <v>0</v>
      </c>
      <c r="M69">
        <v>1130</v>
      </c>
      <c r="N69">
        <v>9748</v>
      </c>
      <c r="P69" t="s">
        <v>30</v>
      </c>
      <c r="Q69" s="3" t="s">
        <v>16</v>
      </c>
      <c r="R69">
        <v>1060</v>
      </c>
      <c r="S69">
        <v>9748</v>
      </c>
      <c r="V69" s="1"/>
    </row>
    <row r="70" spans="1:22">
      <c r="A70" t="s">
        <v>31</v>
      </c>
      <c r="B70" s="1">
        <v>0</v>
      </c>
      <c r="C70">
        <v>100</v>
      </c>
      <c r="D70">
        <v>5644</v>
      </c>
      <c r="E70" s="1"/>
      <c r="F70" t="s">
        <v>31</v>
      </c>
      <c r="G70" s="1">
        <v>0</v>
      </c>
      <c r="H70">
        <v>77</v>
      </c>
      <c r="I70">
        <v>5644</v>
      </c>
      <c r="K70" t="s">
        <v>31</v>
      </c>
      <c r="L70" s="1">
        <v>0</v>
      </c>
      <c r="M70">
        <v>203</v>
      </c>
      <c r="N70">
        <v>5644</v>
      </c>
      <c r="P70" t="s">
        <v>31</v>
      </c>
      <c r="Q70" s="1">
        <v>0</v>
      </c>
      <c r="R70">
        <v>194</v>
      </c>
      <c r="S70">
        <v>5644</v>
      </c>
      <c r="V70" s="1"/>
    </row>
    <row r="71" spans="1:22">
      <c r="B71" s="1"/>
      <c r="E71" s="1"/>
      <c r="G71" s="1"/>
      <c r="L71" s="1"/>
      <c r="Q71" s="1"/>
      <c r="V71" s="1"/>
    </row>
    <row r="72" spans="1:22">
      <c r="A72" s="5" t="s">
        <v>34</v>
      </c>
      <c r="B72" s="6"/>
      <c r="C72" s="5"/>
      <c r="D72" s="5"/>
      <c r="E72" s="6"/>
      <c r="F72" s="5"/>
      <c r="G72" s="6"/>
      <c r="H72" s="5"/>
      <c r="I72" s="5"/>
      <c r="J72" s="5"/>
      <c r="K72" s="5"/>
      <c r="L72" s="6"/>
      <c r="M72" s="5"/>
      <c r="N72" s="5"/>
      <c r="O72" s="5"/>
      <c r="P72" s="5"/>
      <c r="Q72" s="6"/>
      <c r="R72" s="5"/>
      <c r="S72" s="5"/>
      <c r="V72" s="1"/>
    </row>
    <row r="73" spans="1:22">
      <c r="A73" s="5" t="s">
        <v>6</v>
      </c>
      <c r="B73" s="5" t="s">
        <v>7</v>
      </c>
      <c r="C73" s="5" t="s">
        <v>8</v>
      </c>
      <c r="D73" s="5" t="s">
        <v>9</v>
      </c>
      <c r="E73" s="5"/>
      <c r="F73" s="5" t="s">
        <v>6</v>
      </c>
      <c r="G73" s="5" t="s">
        <v>7</v>
      </c>
      <c r="H73" s="5" t="s">
        <v>8</v>
      </c>
      <c r="I73" s="5" t="s">
        <v>9</v>
      </c>
      <c r="J73" s="5"/>
      <c r="K73" s="5" t="s">
        <v>6</v>
      </c>
      <c r="L73" s="5" t="s">
        <v>7</v>
      </c>
      <c r="M73" s="5" t="s">
        <v>8</v>
      </c>
      <c r="N73" s="5" t="s">
        <v>9</v>
      </c>
      <c r="O73" s="5"/>
      <c r="P73" s="5" t="s">
        <v>6</v>
      </c>
      <c r="Q73" s="5" t="s">
        <v>7</v>
      </c>
      <c r="R73" s="5" t="s">
        <v>8</v>
      </c>
      <c r="S73" s="5" t="s">
        <v>9</v>
      </c>
      <c r="V73" s="1"/>
    </row>
    <row r="74" spans="1:22">
      <c r="A74" t="s">
        <v>10</v>
      </c>
      <c r="B74" s="1">
        <v>0</v>
      </c>
      <c r="C74">
        <v>243</v>
      </c>
      <c r="D74">
        <v>5652</v>
      </c>
      <c r="F74" s="1" t="s">
        <v>10</v>
      </c>
      <c r="G74" s="1">
        <v>0</v>
      </c>
      <c r="H74">
        <v>188</v>
      </c>
      <c r="I74">
        <v>5652</v>
      </c>
      <c r="K74" t="s">
        <v>10</v>
      </c>
      <c r="L74" s="1">
        <v>0</v>
      </c>
      <c r="M74">
        <v>562</v>
      </c>
      <c r="N74">
        <v>5652</v>
      </c>
      <c r="P74" t="s">
        <v>10</v>
      </c>
      <c r="Q74" s="1">
        <v>0</v>
      </c>
      <c r="R74">
        <v>515</v>
      </c>
      <c r="S74">
        <v>5652</v>
      </c>
      <c r="V74" s="1"/>
    </row>
    <row r="75" spans="1:22">
      <c r="A75" t="s">
        <v>11</v>
      </c>
      <c r="B75" s="1">
        <v>5.05</v>
      </c>
      <c r="C75">
        <v>86</v>
      </c>
      <c r="D75">
        <v>5644</v>
      </c>
      <c r="F75" s="1" t="s">
        <v>11</v>
      </c>
      <c r="G75" s="1">
        <v>5.46</v>
      </c>
      <c r="H75">
        <v>70</v>
      </c>
      <c r="I75">
        <v>5644</v>
      </c>
      <c r="K75" t="s">
        <v>11</v>
      </c>
      <c r="L75" s="1">
        <v>16.03</v>
      </c>
      <c r="M75">
        <v>175</v>
      </c>
      <c r="N75">
        <v>5644</v>
      </c>
      <c r="P75" t="s">
        <v>11</v>
      </c>
      <c r="Q75" s="1">
        <v>8.83</v>
      </c>
      <c r="R75">
        <v>165</v>
      </c>
      <c r="S75">
        <v>5644</v>
      </c>
      <c r="V75" s="1"/>
    </row>
    <row r="76" spans="1:22">
      <c r="A76" t="s">
        <v>12</v>
      </c>
      <c r="B76" s="1">
        <v>1.81</v>
      </c>
      <c r="C76">
        <v>227</v>
      </c>
      <c r="D76">
        <v>5652</v>
      </c>
      <c r="F76" s="1" t="s">
        <v>12</v>
      </c>
      <c r="G76" s="1">
        <v>1.79</v>
      </c>
      <c r="H76">
        <v>176</v>
      </c>
      <c r="I76">
        <v>5652</v>
      </c>
      <c r="K76" t="s">
        <v>12</v>
      </c>
      <c r="L76" s="1">
        <v>5.55</v>
      </c>
      <c r="M76">
        <v>664</v>
      </c>
      <c r="N76">
        <v>9748</v>
      </c>
      <c r="P76" t="s">
        <v>12</v>
      </c>
      <c r="Q76" s="1">
        <v>2.85</v>
      </c>
      <c r="R76">
        <v>609</v>
      </c>
      <c r="S76">
        <v>9748</v>
      </c>
      <c r="V76" s="1"/>
    </row>
    <row r="77" spans="1:22">
      <c r="A77" t="s">
        <v>13</v>
      </c>
      <c r="B77" s="1">
        <v>0.05</v>
      </c>
      <c r="C77">
        <v>1369</v>
      </c>
      <c r="D77">
        <v>9796</v>
      </c>
      <c r="F77" s="1" t="s">
        <v>13</v>
      </c>
      <c r="G77" s="1">
        <v>0.08</v>
      </c>
      <c r="H77">
        <v>537</v>
      </c>
      <c r="I77">
        <v>9796</v>
      </c>
      <c r="K77" t="s">
        <v>13</v>
      </c>
      <c r="L77" s="1">
        <v>0.2</v>
      </c>
      <c r="M77">
        <v>1879</v>
      </c>
      <c r="N77">
        <v>9744</v>
      </c>
      <c r="P77" t="s">
        <v>13</v>
      </c>
      <c r="Q77" s="1">
        <v>0.13</v>
      </c>
      <c r="R77">
        <v>1806</v>
      </c>
      <c r="S77">
        <v>9744</v>
      </c>
      <c r="V77" s="1"/>
    </row>
    <row r="78" spans="1:22">
      <c r="A78" t="s">
        <v>14</v>
      </c>
      <c r="B78" s="1">
        <v>0</v>
      </c>
      <c r="C78">
        <v>1178</v>
      </c>
      <c r="D78">
        <v>9744</v>
      </c>
      <c r="F78" s="1" t="s">
        <v>14</v>
      </c>
      <c r="G78" s="1">
        <v>0</v>
      </c>
      <c r="H78">
        <v>1065</v>
      </c>
      <c r="I78">
        <v>9744</v>
      </c>
      <c r="K78" t="s">
        <v>14</v>
      </c>
      <c r="L78" s="1">
        <v>0</v>
      </c>
      <c r="M78">
        <v>2747</v>
      </c>
      <c r="N78">
        <v>13840</v>
      </c>
      <c r="P78" t="s">
        <v>14</v>
      </c>
      <c r="Q78" s="1">
        <v>0</v>
      </c>
      <c r="R78">
        <v>2430</v>
      </c>
      <c r="S78">
        <v>9744</v>
      </c>
      <c r="V78" s="1"/>
    </row>
    <row r="79" spans="1:22">
      <c r="A79" t="s">
        <v>15</v>
      </c>
      <c r="B79" s="1">
        <v>0</v>
      </c>
      <c r="C79">
        <v>1202</v>
      </c>
      <c r="D79">
        <v>9752</v>
      </c>
      <c r="F79" s="1" t="s">
        <v>15</v>
      </c>
      <c r="G79" s="1">
        <v>0</v>
      </c>
      <c r="H79">
        <v>922</v>
      </c>
      <c r="I79">
        <v>9804</v>
      </c>
      <c r="K79" t="s">
        <v>15</v>
      </c>
      <c r="L79" s="1">
        <v>0</v>
      </c>
      <c r="M79">
        <v>3044</v>
      </c>
      <c r="N79">
        <v>13848</v>
      </c>
      <c r="P79" t="s">
        <v>15</v>
      </c>
      <c r="Q79" s="3" t="s">
        <v>16</v>
      </c>
      <c r="R79">
        <v>2792</v>
      </c>
      <c r="S79">
        <v>13848</v>
      </c>
      <c r="V79" s="1"/>
    </row>
    <row r="80" spans="1:22">
      <c r="A80" t="s">
        <v>17</v>
      </c>
      <c r="B80" s="1">
        <v>0</v>
      </c>
      <c r="C80">
        <v>175</v>
      </c>
      <c r="D80">
        <v>5648</v>
      </c>
      <c r="F80" s="1" t="s">
        <v>17</v>
      </c>
      <c r="G80" s="1">
        <v>0</v>
      </c>
      <c r="H80">
        <v>129</v>
      </c>
      <c r="I80">
        <v>5648</v>
      </c>
      <c r="K80" t="s">
        <v>17</v>
      </c>
      <c r="L80" s="1">
        <v>0</v>
      </c>
      <c r="M80">
        <v>352</v>
      </c>
      <c r="N80">
        <v>5648</v>
      </c>
      <c r="P80" t="s">
        <v>17</v>
      </c>
      <c r="Q80" s="1">
        <v>0</v>
      </c>
      <c r="R80">
        <v>319</v>
      </c>
      <c r="S80">
        <v>5648</v>
      </c>
      <c r="V80" s="1"/>
    </row>
    <row r="81" spans="1:24">
      <c r="A81" t="s">
        <v>18</v>
      </c>
      <c r="B81" s="1">
        <v>8.35</v>
      </c>
      <c r="C81">
        <v>245</v>
      </c>
      <c r="D81">
        <v>5648</v>
      </c>
      <c r="F81" s="1" t="s">
        <v>18</v>
      </c>
      <c r="G81" s="1">
        <v>13.34</v>
      </c>
      <c r="H81">
        <v>172</v>
      </c>
      <c r="I81">
        <v>5648</v>
      </c>
      <c r="K81" t="s">
        <v>18</v>
      </c>
      <c r="L81" s="1">
        <v>24.35</v>
      </c>
      <c r="M81">
        <v>540</v>
      </c>
      <c r="N81">
        <v>5648</v>
      </c>
      <c r="P81" t="s">
        <v>18</v>
      </c>
      <c r="Q81" s="3" t="s">
        <v>19</v>
      </c>
      <c r="R81">
        <v>511</v>
      </c>
      <c r="S81">
        <v>5648</v>
      </c>
      <c r="V81" s="1"/>
    </row>
    <row r="82" spans="1:24">
      <c r="A82" t="s">
        <v>20</v>
      </c>
      <c r="B82" s="1">
        <v>0</v>
      </c>
      <c r="C82">
        <v>1461</v>
      </c>
      <c r="D82">
        <v>9800</v>
      </c>
      <c r="F82" s="1" t="s">
        <v>20</v>
      </c>
      <c r="G82" s="1">
        <v>0</v>
      </c>
      <c r="H82">
        <v>1315</v>
      </c>
      <c r="I82">
        <v>9800</v>
      </c>
      <c r="K82" t="s">
        <v>20</v>
      </c>
      <c r="L82" s="1">
        <v>0</v>
      </c>
      <c r="M82">
        <v>3476</v>
      </c>
      <c r="N82">
        <v>13844</v>
      </c>
      <c r="P82" t="s">
        <v>20</v>
      </c>
      <c r="Q82" s="3" t="s">
        <v>16</v>
      </c>
      <c r="R82">
        <v>3335</v>
      </c>
      <c r="S82">
        <v>13844</v>
      </c>
      <c r="V82" s="1"/>
    </row>
    <row r="83" spans="1:24">
      <c r="A83" t="s">
        <v>21</v>
      </c>
      <c r="B83" s="1">
        <v>9.34</v>
      </c>
      <c r="C83">
        <v>351</v>
      </c>
      <c r="D83">
        <v>5652</v>
      </c>
      <c r="F83" s="1" t="s">
        <v>21</v>
      </c>
      <c r="G83" s="1">
        <v>13.44</v>
      </c>
      <c r="H83">
        <v>238</v>
      </c>
      <c r="I83">
        <v>5704</v>
      </c>
      <c r="K83" t="s">
        <v>21</v>
      </c>
      <c r="L83" s="1">
        <v>30.16</v>
      </c>
      <c r="M83">
        <v>843</v>
      </c>
      <c r="N83">
        <v>9748</v>
      </c>
      <c r="P83" t="s">
        <v>21</v>
      </c>
      <c r="Q83" s="1">
        <v>12.49</v>
      </c>
      <c r="R83">
        <v>762</v>
      </c>
      <c r="S83">
        <v>9748</v>
      </c>
      <c r="V83" s="1"/>
    </row>
    <row r="84" spans="1:24">
      <c r="A84" t="s">
        <v>22</v>
      </c>
      <c r="B84" s="1">
        <v>0</v>
      </c>
      <c r="C84">
        <v>151</v>
      </c>
      <c r="D84">
        <v>5644</v>
      </c>
      <c r="F84" s="1" t="s">
        <v>22</v>
      </c>
      <c r="G84" s="1">
        <v>0</v>
      </c>
      <c r="H84">
        <v>111</v>
      </c>
      <c r="I84">
        <v>5644</v>
      </c>
      <c r="K84" t="s">
        <v>22</v>
      </c>
      <c r="L84" s="1">
        <v>0</v>
      </c>
      <c r="M84">
        <v>302</v>
      </c>
      <c r="N84">
        <v>5644</v>
      </c>
      <c r="P84" t="s">
        <v>22</v>
      </c>
      <c r="Q84" s="3" t="s">
        <v>16</v>
      </c>
      <c r="R84">
        <v>287</v>
      </c>
      <c r="S84">
        <v>5644</v>
      </c>
      <c r="V84" s="1"/>
    </row>
    <row r="85" spans="1:24">
      <c r="A85" t="s">
        <v>23</v>
      </c>
      <c r="B85" s="1">
        <v>0</v>
      </c>
      <c r="C85">
        <v>131</v>
      </c>
      <c r="D85">
        <v>5648</v>
      </c>
      <c r="F85" s="1" t="s">
        <v>23</v>
      </c>
      <c r="G85" s="1">
        <v>0</v>
      </c>
      <c r="H85">
        <v>106</v>
      </c>
      <c r="I85">
        <v>5648</v>
      </c>
      <c r="K85" t="s">
        <v>23</v>
      </c>
      <c r="L85" s="1">
        <v>0</v>
      </c>
      <c r="M85">
        <v>264</v>
      </c>
      <c r="N85">
        <v>5648</v>
      </c>
      <c r="P85" t="s">
        <v>23</v>
      </c>
      <c r="Q85" s="1">
        <v>0</v>
      </c>
      <c r="R85">
        <v>251</v>
      </c>
      <c r="S85">
        <v>5648</v>
      </c>
      <c r="V85" s="1"/>
    </row>
    <row r="86" spans="1:24">
      <c r="A86" t="s">
        <v>24</v>
      </c>
      <c r="B86" s="1">
        <v>0.96</v>
      </c>
      <c r="C86">
        <v>360</v>
      </c>
      <c r="D86">
        <v>5652</v>
      </c>
      <c r="F86" s="1" t="s">
        <v>24</v>
      </c>
      <c r="G86" s="1">
        <v>0.99</v>
      </c>
      <c r="H86">
        <v>298</v>
      </c>
      <c r="I86">
        <v>5652</v>
      </c>
      <c r="K86" t="s">
        <v>24</v>
      </c>
      <c r="L86" s="1">
        <v>2.8</v>
      </c>
      <c r="M86">
        <v>927</v>
      </c>
      <c r="N86">
        <v>9748</v>
      </c>
      <c r="P86" t="s">
        <v>24</v>
      </c>
      <c r="Q86" s="1">
        <v>1.75</v>
      </c>
      <c r="R86">
        <v>858</v>
      </c>
      <c r="S86">
        <v>9748</v>
      </c>
      <c r="V86" s="1"/>
    </row>
    <row r="87" spans="1:24">
      <c r="A87" t="s">
        <v>25</v>
      </c>
      <c r="B87" s="1">
        <v>7.76</v>
      </c>
      <c r="C87">
        <v>303</v>
      </c>
      <c r="D87">
        <v>5652</v>
      </c>
      <c r="F87" s="1" t="s">
        <v>25</v>
      </c>
      <c r="G87" s="1">
        <v>9.15</v>
      </c>
      <c r="H87">
        <v>227</v>
      </c>
      <c r="I87">
        <v>5652</v>
      </c>
      <c r="K87" t="s">
        <v>25</v>
      </c>
      <c r="L87" s="1">
        <v>41.01</v>
      </c>
      <c r="M87">
        <v>752</v>
      </c>
      <c r="N87">
        <v>5652</v>
      </c>
      <c r="P87" t="s">
        <v>25</v>
      </c>
      <c r="Q87" s="1">
        <v>14.54</v>
      </c>
      <c r="R87">
        <v>674</v>
      </c>
      <c r="S87">
        <v>5652</v>
      </c>
      <c r="V87" s="1"/>
    </row>
    <row r="88" spans="1:24">
      <c r="A88" t="s">
        <v>26</v>
      </c>
      <c r="B88" s="1">
        <v>0.04</v>
      </c>
      <c r="C88">
        <v>140</v>
      </c>
      <c r="D88">
        <v>5648</v>
      </c>
      <c r="F88" s="1" t="s">
        <v>26</v>
      </c>
      <c r="G88" s="1">
        <v>7.0000000000000007E-2</v>
      </c>
      <c r="H88">
        <v>105</v>
      </c>
      <c r="I88">
        <v>5648</v>
      </c>
      <c r="K88" t="s">
        <v>26</v>
      </c>
      <c r="L88" s="1">
        <v>0.16</v>
      </c>
      <c r="M88">
        <v>325</v>
      </c>
      <c r="N88">
        <v>5648</v>
      </c>
      <c r="P88" t="s">
        <v>26</v>
      </c>
      <c r="Q88" s="1">
        <v>0.08</v>
      </c>
      <c r="R88">
        <v>301</v>
      </c>
      <c r="S88">
        <v>5648</v>
      </c>
      <c r="V88" s="1"/>
    </row>
    <row r="89" spans="1:24">
      <c r="A89" t="s">
        <v>27</v>
      </c>
      <c r="B89" s="1">
        <v>5.48</v>
      </c>
      <c r="C89">
        <v>341</v>
      </c>
      <c r="D89">
        <v>5656</v>
      </c>
      <c r="F89" s="1" t="s">
        <v>27</v>
      </c>
      <c r="G89" s="1">
        <v>1.23</v>
      </c>
      <c r="H89">
        <v>254</v>
      </c>
      <c r="I89">
        <v>5652</v>
      </c>
      <c r="K89" t="s">
        <v>27</v>
      </c>
      <c r="L89" s="1">
        <v>8.6999999999999993</v>
      </c>
      <c r="M89">
        <v>796</v>
      </c>
      <c r="N89">
        <v>9752</v>
      </c>
      <c r="P89" t="s">
        <v>27</v>
      </c>
      <c r="Q89" s="3" t="s">
        <v>16</v>
      </c>
      <c r="R89">
        <v>714</v>
      </c>
      <c r="S89">
        <v>9752</v>
      </c>
      <c r="V89" s="1"/>
    </row>
    <row r="90" spans="1:24">
      <c r="A90" t="s">
        <v>28</v>
      </c>
      <c r="B90" s="1">
        <v>0.51</v>
      </c>
      <c r="C90">
        <v>199</v>
      </c>
      <c r="D90">
        <v>5648</v>
      </c>
      <c r="F90" s="1" t="s">
        <v>28</v>
      </c>
      <c r="G90" s="1">
        <v>0.8</v>
      </c>
      <c r="H90">
        <v>156</v>
      </c>
      <c r="I90">
        <v>5648</v>
      </c>
      <c r="K90" t="s">
        <v>28</v>
      </c>
      <c r="L90" s="1">
        <v>1.8</v>
      </c>
      <c r="M90">
        <v>484</v>
      </c>
      <c r="N90">
        <v>5648</v>
      </c>
      <c r="P90" t="s">
        <v>28</v>
      </c>
      <c r="Q90" s="1">
        <v>1.02</v>
      </c>
      <c r="R90">
        <v>459</v>
      </c>
      <c r="S90">
        <v>5648</v>
      </c>
      <c r="V90" s="1"/>
    </row>
    <row r="91" spans="1:24">
      <c r="A91" t="s">
        <v>29</v>
      </c>
      <c r="B91" s="1">
        <v>0</v>
      </c>
      <c r="C91">
        <v>170</v>
      </c>
      <c r="D91">
        <v>5648</v>
      </c>
      <c r="F91" s="1" t="s">
        <v>29</v>
      </c>
      <c r="G91" s="1">
        <v>0</v>
      </c>
      <c r="H91">
        <v>126</v>
      </c>
      <c r="I91">
        <v>5700</v>
      </c>
      <c r="K91" t="s">
        <v>29</v>
      </c>
      <c r="L91" s="1">
        <v>0</v>
      </c>
      <c r="M91">
        <v>354</v>
      </c>
      <c r="N91">
        <v>5648</v>
      </c>
      <c r="P91" t="s">
        <v>29</v>
      </c>
      <c r="Q91" s="3" t="s">
        <v>16</v>
      </c>
      <c r="R91">
        <v>328</v>
      </c>
      <c r="S91">
        <v>5648</v>
      </c>
      <c r="V91" s="1"/>
    </row>
    <row r="92" spans="1:24">
      <c r="A92" t="s">
        <v>30</v>
      </c>
      <c r="B92" s="1">
        <v>0</v>
      </c>
      <c r="C92">
        <v>413</v>
      </c>
      <c r="D92">
        <v>5652</v>
      </c>
      <c r="F92" s="1" t="s">
        <v>30</v>
      </c>
      <c r="G92" s="1">
        <v>0</v>
      </c>
      <c r="H92">
        <v>307</v>
      </c>
      <c r="I92">
        <v>9800</v>
      </c>
      <c r="K92" t="s">
        <v>30</v>
      </c>
      <c r="L92" s="1">
        <v>0</v>
      </c>
      <c r="M92">
        <v>1130</v>
      </c>
      <c r="N92">
        <v>9748</v>
      </c>
      <c r="P92" t="s">
        <v>30</v>
      </c>
      <c r="Q92" s="3" t="s">
        <v>16</v>
      </c>
      <c r="R92">
        <v>1053</v>
      </c>
      <c r="S92">
        <v>9748</v>
      </c>
      <c r="V92" s="1"/>
    </row>
    <row r="93" spans="1:24">
      <c r="A93" t="s">
        <v>31</v>
      </c>
      <c r="B93" s="1">
        <v>0</v>
      </c>
      <c r="C93">
        <v>100</v>
      </c>
      <c r="D93">
        <v>5644</v>
      </c>
      <c r="F93" s="1" t="s">
        <v>31</v>
      </c>
      <c r="G93" s="1">
        <v>0</v>
      </c>
      <c r="H93">
        <v>77</v>
      </c>
      <c r="I93">
        <v>5644</v>
      </c>
      <c r="K93" t="s">
        <v>31</v>
      </c>
      <c r="L93" s="1">
        <v>0</v>
      </c>
      <c r="M93">
        <v>203</v>
      </c>
      <c r="N93">
        <v>5644</v>
      </c>
      <c r="P93" t="s">
        <v>31</v>
      </c>
      <c r="Q93" s="1">
        <v>0</v>
      </c>
      <c r="R93">
        <v>194</v>
      </c>
      <c r="S93">
        <v>5644</v>
      </c>
      <c r="V93" s="1"/>
    </row>
    <row r="94" spans="1:24">
      <c r="B94" s="1"/>
      <c r="F94" s="1"/>
      <c r="G94" s="1"/>
      <c r="L94" s="1"/>
      <c r="Q94" s="1"/>
      <c r="V94" s="1"/>
    </row>
    <row r="95" spans="1:24">
      <c r="A95" s="5" t="s">
        <v>35</v>
      </c>
      <c r="B95" s="6"/>
      <c r="C95" s="5"/>
      <c r="D95" s="5"/>
      <c r="E95" s="5"/>
      <c r="F95" s="6"/>
      <c r="G95" s="6"/>
      <c r="H95" s="5"/>
      <c r="I95" s="5"/>
      <c r="J95" s="5"/>
      <c r="K95" s="5"/>
      <c r="L95" s="6"/>
      <c r="M95" s="5"/>
      <c r="N95" s="5"/>
      <c r="O95" s="5"/>
      <c r="P95" s="5"/>
      <c r="Q95" s="6"/>
      <c r="S95" s="5"/>
      <c r="T95" s="5"/>
      <c r="U95" s="5" t="s">
        <v>36</v>
      </c>
      <c r="V95" s="6"/>
      <c r="W95" s="5"/>
      <c r="X95" s="5"/>
    </row>
    <row r="96" spans="1:24">
      <c r="A96" s="5" t="s">
        <v>6</v>
      </c>
      <c r="B96" s="5" t="s">
        <v>7</v>
      </c>
      <c r="C96" s="5" t="s">
        <v>8</v>
      </c>
      <c r="D96" s="5" t="s">
        <v>9</v>
      </c>
      <c r="E96" s="5"/>
      <c r="F96" s="5" t="s">
        <v>6</v>
      </c>
      <c r="G96" s="5" t="s">
        <v>7</v>
      </c>
      <c r="H96" s="5" t="s">
        <v>8</v>
      </c>
      <c r="I96" s="5" t="s">
        <v>9</v>
      </c>
      <c r="J96" s="5"/>
      <c r="K96" s="5" t="s">
        <v>6</v>
      </c>
      <c r="L96" s="5" t="s">
        <v>7</v>
      </c>
      <c r="M96" s="5" t="s">
        <v>8</v>
      </c>
      <c r="N96" s="5" t="s">
        <v>9</v>
      </c>
      <c r="O96" s="5"/>
      <c r="P96" s="5" t="s">
        <v>6</v>
      </c>
      <c r="Q96" s="5" t="s">
        <v>7</v>
      </c>
      <c r="R96" s="5" t="s">
        <v>8</v>
      </c>
      <c r="S96" s="5" t="s">
        <v>9</v>
      </c>
      <c r="T96" s="5"/>
      <c r="U96" s="5" t="s">
        <v>6</v>
      </c>
      <c r="V96" s="5" t="s">
        <v>7</v>
      </c>
      <c r="W96" s="5" t="s">
        <v>8</v>
      </c>
      <c r="X96" s="5" t="s">
        <v>9</v>
      </c>
    </row>
    <row r="97" spans="1:24">
      <c r="A97" t="s">
        <v>10</v>
      </c>
      <c r="B97" s="1">
        <v>0</v>
      </c>
      <c r="C97">
        <v>215</v>
      </c>
      <c r="D97">
        <v>5652</v>
      </c>
      <c r="F97" s="1" t="s">
        <v>10</v>
      </c>
      <c r="G97" s="1">
        <v>0</v>
      </c>
      <c r="H97">
        <v>159</v>
      </c>
      <c r="I97">
        <v>5652</v>
      </c>
      <c r="K97" t="s">
        <v>10</v>
      </c>
      <c r="L97" s="1">
        <v>0</v>
      </c>
      <c r="M97">
        <v>520</v>
      </c>
      <c r="N97">
        <v>5652</v>
      </c>
      <c r="P97" t="s">
        <v>10</v>
      </c>
      <c r="Q97" s="3" t="s">
        <v>16</v>
      </c>
      <c r="R97">
        <v>472</v>
      </c>
      <c r="S97">
        <v>5652</v>
      </c>
      <c r="U97" t="s">
        <v>10</v>
      </c>
      <c r="V97" s="1">
        <v>0</v>
      </c>
      <c r="X97">
        <v>5556</v>
      </c>
    </row>
    <row r="98" spans="1:24">
      <c r="A98" t="s">
        <v>11</v>
      </c>
      <c r="B98" s="1">
        <v>4.53</v>
      </c>
      <c r="C98">
        <v>74</v>
      </c>
      <c r="D98">
        <v>5644</v>
      </c>
      <c r="F98" s="1" t="s">
        <v>11</v>
      </c>
      <c r="G98" s="1">
        <v>4.47</v>
      </c>
      <c r="H98">
        <v>58</v>
      </c>
      <c r="I98">
        <v>5644</v>
      </c>
      <c r="K98" t="s">
        <v>11</v>
      </c>
      <c r="L98" s="1">
        <v>16.02</v>
      </c>
      <c r="M98">
        <v>163</v>
      </c>
      <c r="N98">
        <v>5644</v>
      </c>
      <c r="P98" t="s">
        <v>11</v>
      </c>
      <c r="Q98" s="1">
        <v>8.51</v>
      </c>
      <c r="R98">
        <v>153</v>
      </c>
      <c r="S98">
        <v>5644</v>
      </c>
      <c r="U98" t="s">
        <v>11</v>
      </c>
      <c r="V98" s="1">
        <v>2.29</v>
      </c>
      <c r="X98">
        <v>5548</v>
      </c>
    </row>
    <row r="99" spans="1:24">
      <c r="A99" t="s">
        <v>12</v>
      </c>
      <c r="B99" s="1">
        <v>1.82</v>
      </c>
      <c r="C99">
        <v>203</v>
      </c>
      <c r="D99">
        <v>5652</v>
      </c>
      <c r="F99" s="1" t="s">
        <v>12</v>
      </c>
      <c r="G99" s="1">
        <v>1.6</v>
      </c>
      <c r="H99">
        <v>142</v>
      </c>
      <c r="I99">
        <v>5652</v>
      </c>
      <c r="K99" t="s">
        <v>12</v>
      </c>
      <c r="L99" s="1">
        <v>5.53</v>
      </c>
      <c r="M99">
        <v>517</v>
      </c>
      <c r="N99">
        <v>5652</v>
      </c>
      <c r="P99" t="s">
        <v>12</v>
      </c>
      <c r="Q99" s="1">
        <v>2.82</v>
      </c>
      <c r="R99">
        <v>470</v>
      </c>
      <c r="S99">
        <v>5652</v>
      </c>
      <c r="U99" t="s">
        <v>12</v>
      </c>
      <c r="V99" s="1">
        <v>0.03</v>
      </c>
      <c r="X99">
        <v>5552</v>
      </c>
    </row>
    <row r="100" spans="1:24">
      <c r="A100" t="s">
        <v>13</v>
      </c>
      <c r="B100" s="1">
        <v>0.04</v>
      </c>
      <c r="C100">
        <v>1253</v>
      </c>
      <c r="D100">
        <v>9796</v>
      </c>
      <c r="F100" s="1" t="s">
        <v>13</v>
      </c>
      <c r="G100" s="1">
        <v>0.06</v>
      </c>
      <c r="H100">
        <v>406</v>
      </c>
      <c r="I100">
        <v>9796</v>
      </c>
      <c r="K100" t="s">
        <v>13</v>
      </c>
      <c r="L100" s="1">
        <v>0.16</v>
      </c>
      <c r="M100">
        <v>1380</v>
      </c>
      <c r="N100">
        <v>9744</v>
      </c>
      <c r="P100" t="s">
        <v>13</v>
      </c>
      <c r="Q100" s="1">
        <v>0.08</v>
      </c>
      <c r="R100">
        <v>1307</v>
      </c>
      <c r="S100">
        <v>9744</v>
      </c>
      <c r="U100" t="s">
        <v>13</v>
      </c>
      <c r="V100" s="1">
        <v>0</v>
      </c>
      <c r="X100">
        <v>5548</v>
      </c>
    </row>
    <row r="101" spans="1:24">
      <c r="A101" t="s">
        <v>14</v>
      </c>
      <c r="B101" s="1">
        <v>0</v>
      </c>
      <c r="C101">
        <v>698</v>
      </c>
      <c r="D101">
        <v>5648</v>
      </c>
      <c r="F101" s="1" t="s">
        <v>14</v>
      </c>
      <c r="G101" s="1">
        <v>0</v>
      </c>
      <c r="H101">
        <v>560</v>
      </c>
      <c r="I101">
        <v>5648</v>
      </c>
      <c r="K101" t="s">
        <v>14</v>
      </c>
      <c r="L101" s="1">
        <v>0</v>
      </c>
      <c r="M101">
        <v>1915</v>
      </c>
      <c r="N101">
        <v>9744</v>
      </c>
      <c r="P101" t="s">
        <v>14</v>
      </c>
      <c r="Q101" s="3" t="s">
        <v>16</v>
      </c>
      <c r="R101">
        <v>1599</v>
      </c>
      <c r="S101">
        <v>9744</v>
      </c>
      <c r="U101" t="s">
        <v>14</v>
      </c>
      <c r="V101" s="1">
        <v>0</v>
      </c>
      <c r="X101">
        <v>5552</v>
      </c>
    </row>
    <row r="102" spans="1:24">
      <c r="A102" t="s">
        <v>15</v>
      </c>
      <c r="B102" s="1">
        <v>0</v>
      </c>
      <c r="C102">
        <v>1010</v>
      </c>
      <c r="D102">
        <v>9752</v>
      </c>
      <c r="F102" s="1" t="s">
        <v>15</v>
      </c>
      <c r="G102" s="1">
        <v>0</v>
      </c>
      <c r="H102">
        <v>720</v>
      </c>
      <c r="I102">
        <v>9752</v>
      </c>
      <c r="K102" t="s">
        <v>15</v>
      </c>
      <c r="L102" s="1">
        <v>0</v>
      </c>
      <c r="M102">
        <v>2688</v>
      </c>
      <c r="N102">
        <v>13848</v>
      </c>
      <c r="P102" t="s">
        <v>15</v>
      </c>
      <c r="Q102" s="3" t="s">
        <v>16</v>
      </c>
      <c r="R102">
        <v>2431</v>
      </c>
      <c r="S102">
        <v>13848</v>
      </c>
      <c r="U102" t="s">
        <v>15</v>
      </c>
      <c r="V102" s="1">
        <v>0</v>
      </c>
      <c r="X102">
        <v>46516</v>
      </c>
    </row>
    <row r="103" spans="1:24">
      <c r="A103" t="s">
        <v>17</v>
      </c>
      <c r="B103" s="1">
        <v>0</v>
      </c>
      <c r="C103">
        <v>159</v>
      </c>
      <c r="D103">
        <v>5648</v>
      </c>
      <c r="F103" s="1" t="s">
        <v>17</v>
      </c>
      <c r="G103" s="1">
        <v>0</v>
      </c>
      <c r="H103">
        <v>112</v>
      </c>
      <c r="I103">
        <v>5648</v>
      </c>
      <c r="K103" t="s">
        <v>17</v>
      </c>
      <c r="L103" s="1">
        <v>0</v>
      </c>
      <c r="M103">
        <v>321</v>
      </c>
      <c r="N103">
        <v>5648</v>
      </c>
      <c r="P103" t="s">
        <v>17</v>
      </c>
      <c r="Q103" s="1">
        <v>0</v>
      </c>
      <c r="R103">
        <v>287</v>
      </c>
      <c r="S103">
        <v>5648</v>
      </c>
      <c r="U103" t="s">
        <v>17</v>
      </c>
      <c r="V103" s="1">
        <v>0</v>
      </c>
      <c r="X103">
        <v>5552</v>
      </c>
    </row>
    <row r="104" spans="1:24">
      <c r="A104" t="s">
        <v>18</v>
      </c>
      <c r="B104" s="1">
        <v>8.39</v>
      </c>
      <c r="C104">
        <v>213</v>
      </c>
      <c r="D104">
        <v>5648</v>
      </c>
      <c r="F104" s="1" t="s">
        <v>18</v>
      </c>
      <c r="G104" s="1">
        <v>13.33</v>
      </c>
      <c r="H104">
        <v>136</v>
      </c>
      <c r="I104">
        <v>5648</v>
      </c>
      <c r="K104" t="s">
        <v>18</v>
      </c>
      <c r="L104" s="1">
        <v>24.35</v>
      </c>
      <c r="M104">
        <v>452</v>
      </c>
      <c r="N104">
        <v>5648</v>
      </c>
      <c r="P104" t="s">
        <v>18</v>
      </c>
      <c r="Q104" s="1">
        <v>10.92</v>
      </c>
      <c r="R104">
        <v>423</v>
      </c>
      <c r="S104">
        <v>5648</v>
      </c>
      <c r="U104" t="s">
        <v>18</v>
      </c>
      <c r="V104" s="1">
        <v>0</v>
      </c>
      <c r="X104">
        <v>5548</v>
      </c>
    </row>
    <row r="105" spans="1:24">
      <c r="A105" t="s">
        <v>20</v>
      </c>
      <c r="B105" s="1">
        <v>0</v>
      </c>
      <c r="C105">
        <v>1205</v>
      </c>
      <c r="D105">
        <v>9800</v>
      </c>
      <c r="F105" s="1" t="s">
        <v>20</v>
      </c>
      <c r="G105" s="1">
        <v>0</v>
      </c>
      <c r="H105">
        <v>1040</v>
      </c>
      <c r="I105">
        <v>9800</v>
      </c>
      <c r="K105" t="s">
        <v>20</v>
      </c>
      <c r="L105" s="1">
        <v>0</v>
      </c>
      <c r="M105">
        <v>2922</v>
      </c>
      <c r="N105">
        <v>13844</v>
      </c>
      <c r="P105" t="s">
        <v>20</v>
      </c>
      <c r="Q105" s="3" t="s">
        <v>16</v>
      </c>
      <c r="R105">
        <v>2780</v>
      </c>
      <c r="S105">
        <v>13844</v>
      </c>
      <c r="U105" t="s">
        <v>20</v>
      </c>
      <c r="V105" s="1">
        <v>0</v>
      </c>
      <c r="X105">
        <v>5552</v>
      </c>
    </row>
    <row r="106" spans="1:24">
      <c r="A106" t="s">
        <v>21</v>
      </c>
      <c r="B106" s="1">
        <v>8.08</v>
      </c>
      <c r="C106">
        <v>331</v>
      </c>
      <c r="D106">
        <v>5652</v>
      </c>
      <c r="F106" s="1" t="s">
        <v>21</v>
      </c>
      <c r="G106" s="1">
        <v>13.8</v>
      </c>
      <c r="H106">
        <v>215</v>
      </c>
      <c r="I106">
        <v>5704</v>
      </c>
      <c r="K106" t="s">
        <v>21</v>
      </c>
      <c r="L106" s="1">
        <v>28.21</v>
      </c>
      <c r="M106">
        <v>781</v>
      </c>
      <c r="N106">
        <v>9748</v>
      </c>
      <c r="P106" t="s">
        <v>21</v>
      </c>
      <c r="Q106" s="1">
        <v>12.67</v>
      </c>
      <c r="R106">
        <v>697</v>
      </c>
      <c r="S106">
        <v>9748</v>
      </c>
      <c r="U106" t="s">
        <v>21</v>
      </c>
      <c r="V106" s="1">
        <v>0</v>
      </c>
      <c r="X106">
        <v>5552</v>
      </c>
    </row>
    <row r="107" spans="1:24">
      <c r="A107" t="s">
        <v>22</v>
      </c>
      <c r="B107" s="1">
        <v>0</v>
      </c>
      <c r="C107">
        <v>127</v>
      </c>
      <c r="D107">
        <v>5644</v>
      </c>
      <c r="F107" s="1" t="s">
        <v>22</v>
      </c>
      <c r="G107" s="1">
        <v>0</v>
      </c>
      <c r="H107">
        <v>87</v>
      </c>
      <c r="I107">
        <v>5644</v>
      </c>
      <c r="K107" t="s">
        <v>22</v>
      </c>
      <c r="L107" s="1">
        <v>0</v>
      </c>
      <c r="M107">
        <v>276</v>
      </c>
      <c r="N107">
        <v>5644</v>
      </c>
      <c r="P107" t="s">
        <v>22</v>
      </c>
      <c r="Q107" s="3" t="s">
        <v>16</v>
      </c>
      <c r="R107">
        <v>261</v>
      </c>
      <c r="S107">
        <v>5644</v>
      </c>
      <c r="U107" t="s">
        <v>22</v>
      </c>
      <c r="V107" s="1">
        <v>0</v>
      </c>
      <c r="X107">
        <v>5548</v>
      </c>
    </row>
    <row r="108" spans="1:24">
      <c r="A108" t="s">
        <v>23</v>
      </c>
      <c r="B108" s="1">
        <v>0</v>
      </c>
      <c r="C108">
        <v>103</v>
      </c>
      <c r="D108">
        <v>5648</v>
      </c>
      <c r="F108" s="1" t="s">
        <v>23</v>
      </c>
      <c r="G108" s="1">
        <v>0</v>
      </c>
      <c r="H108">
        <v>78</v>
      </c>
      <c r="I108">
        <v>5648</v>
      </c>
      <c r="K108" t="s">
        <v>23</v>
      </c>
      <c r="L108" s="1">
        <v>0</v>
      </c>
      <c r="M108">
        <v>236</v>
      </c>
      <c r="N108">
        <v>5648</v>
      </c>
      <c r="P108" t="s">
        <v>23</v>
      </c>
      <c r="Q108" s="1">
        <v>0</v>
      </c>
      <c r="R108">
        <v>223</v>
      </c>
      <c r="S108">
        <v>5648</v>
      </c>
      <c r="U108" t="s">
        <v>23</v>
      </c>
      <c r="V108" s="1">
        <v>0</v>
      </c>
      <c r="X108">
        <v>5552</v>
      </c>
    </row>
    <row r="109" spans="1:24">
      <c r="A109" t="s">
        <v>24</v>
      </c>
      <c r="B109" s="1">
        <v>0.71</v>
      </c>
      <c r="C109">
        <v>304</v>
      </c>
      <c r="D109">
        <v>5652</v>
      </c>
      <c r="F109" s="1" t="s">
        <v>24</v>
      </c>
      <c r="G109" s="1">
        <v>0.75</v>
      </c>
      <c r="H109">
        <v>238</v>
      </c>
      <c r="I109">
        <v>5652</v>
      </c>
      <c r="K109" t="s">
        <v>24</v>
      </c>
      <c r="L109" s="1">
        <v>2.52</v>
      </c>
      <c r="M109">
        <v>821</v>
      </c>
      <c r="N109">
        <v>9748</v>
      </c>
      <c r="P109" t="s">
        <v>24</v>
      </c>
      <c r="Q109" s="1">
        <v>1.44</v>
      </c>
      <c r="R109">
        <v>753</v>
      </c>
      <c r="S109">
        <v>9748</v>
      </c>
      <c r="U109" t="s">
        <v>24</v>
      </c>
      <c r="V109" s="1">
        <v>0.36</v>
      </c>
      <c r="X109">
        <v>5556</v>
      </c>
    </row>
    <row r="110" spans="1:24">
      <c r="A110" t="s">
        <v>25</v>
      </c>
      <c r="B110" s="1">
        <v>7.74</v>
      </c>
      <c r="C110">
        <v>271</v>
      </c>
      <c r="D110">
        <v>5652</v>
      </c>
      <c r="F110" s="1" t="s">
        <v>25</v>
      </c>
      <c r="G110" s="1">
        <v>6.23</v>
      </c>
      <c r="H110">
        <v>189</v>
      </c>
      <c r="I110">
        <v>5652</v>
      </c>
      <c r="K110" t="s">
        <v>25</v>
      </c>
      <c r="L110" s="1">
        <v>37.17</v>
      </c>
      <c r="M110">
        <v>634</v>
      </c>
      <c r="N110">
        <v>5652</v>
      </c>
      <c r="P110" t="s">
        <v>25</v>
      </c>
      <c r="Q110" s="1">
        <v>12.83</v>
      </c>
      <c r="R110">
        <v>554</v>
      </c>
      <c r="S110">
        <v>5652</v>
      </c>
      <c r="U110" t="s">
        <v>25</v>
      </c>
      <c r="V110" s="1">
        <v>1.42</v>
      </c>
      <c r="X110">
        <v>5556</v>
      </c>
    </row>
    <row r="111" spans="1:24">
      <c r="A111" t="s">
        <v>26</v>
      </c>
      <c r="B111" s="1">
        <v>0.04</v>
      </c>
      <c r="C111">
        <v>128</v>
      </c>
      <c r="D111">
        <v>5648</v>
      </c>
      <c r="F111" s="1" t="s">
        <v>26</v>
      </c>
      <c r="G111" s="1">
        <v>7.0000000000000007E-2</v>
      </c>
      <c r="H111">
        <v>91</v>
      </c>
      <c r="I111">
        <v>5648</v>
      </c>
      <c r="K111" t="s">
        <v>26</v>
      </c>
      <c r="L111" s="1">
        <v>0.18</v>
      </c>
      <c r="M111">
        <v>284</v>
      </c>
      <c r="N111">
        <v>5648</v>
      </c>
      <c r="P111" t="s">
        <v>26</v>
      </c>
      <c r="Q111" s="3" t="s">
        <v>16</v>
      </c>
      <c r="R111">
        <v>261</v>
      </c>
      <c r="S111">
        <v>5648</v>
      </c>
      <c r="U111" t="s">
        <v>26</v>
      </c>
      <c r="V111" s="1">
        <v>0</v>
      </c>
      <c r="X111">
        <v>5552</v>
      </c>
    </row>
    <row r="112" spans="1:24">
      <c r="A112" t="s">
        <v>27</v>
      </c>
      <c r="B112" s="1">
        <v>5.43</v>
      </c>
      <c r="C112">
        <v>305</v>
      </c>
      <c r="D112">
        <v>5656</v>
      </c>
      <c r="F112" s="1" t="s">
        <v>27</v>
      </c>
      <c r="G112" s="1">
        <v>1.01</v>
      </c>
      <c r="H112">
        <v>198</v>
      </c>
      <c r="I112">
        <v>5652</v>
      </c>
      <c r="K112" t="s">
        <v>27</v>
      </c>
      <c r="L112" s="1">
        <v>3.1</v>
      </c>
      <c r="M112">
        <v>650</v>
      </c>
      <c r="N112">
        <v>5652</v>
      </c>
      <c r="P112" t="s">
        <v>27</v>
      </c>
      <c r="Q112" s="3" t="s">
        <v>16</v>
      </c>
      <c r="R112">
        <v>581</v>
      </c>
      <c r="S112">
        <v>5652</v>
      </c>
      <c r="U112" t="s">
        <v>27</v>
      </c>
      <c r="V112" s="1">
        <v>0</v>
      </c>
      <c r="X112">
        <v>5548</v>
      </c>
    </row>
    <row r="113" spans="1:24">
      <c r="A113" t="s">
        <v>28</v>
      </c>
      <c r="B113" s="1">
        <v>0.5</v>
      </c>
      <c r="C113">
        <v>171</v>
      </c>
      <c r="D113">
        <v>5648</v>
      </c>
      <c r="F113" s="1" t="s">
        <v>28</v>
      </c>
      <c r="G113" s="1">
        <v>0.82</v>
      </c>
      <c r="H113">
        <v>122</v>
      </c>
      <c r="I113">
        <v>5648</v>
      </c>
      <c r="K113" t="s">
        <v>28</v>
      </c>
      <c r="L113" s="1">
        <v>1.63</v>
      </c>
      <c r="M113">
        <v>372</v>
      </c>
      <c r="N113">
        <v>5648</v>
      </c>
      <c r="P113" t="s">
        <v>28</v>
      </c>
      <c r="Q113" s="1">
        <v>0.88</v>
      </c>
      <c r="R113">
        <v>346</v>
      </c>
      <c r="S113">
        <v>5648</v>
      </c>
      <c r="U113" t="s">
        <v>28</v>
      </c>
      <c r="V113" s="1">
        <v>0.28999999999999998</v>
      </c>
      <c r="X113">
        <v>5552</v>
      </c>
    </row>
    <row r="114" spans="1:24">
      <c r="A114" t="s">
        <v>29</v>
      </c>
      <c r="B114" s="1">
        <v>0</v>
      </c>
      <c r="C114">
        <v>146</v>
      </c>
      <c r="D114">
        <v>5648</v>
      </c>
      <c r="F114" s="1" t="s">
        <v>29</v>
      </c>
      <c r="G114" s="1">
        <v>0</v>
      </c>
      <c r="H114">
        <v>102</v>
      </c>
      <c r="I114">
        <v>5700</v>
      </c>
      <c r="K114" t="s">
        <v>29</v>
      </c>
      <c r="L114" s="1">
        <v>0.01</v>
      </c>
      <c r="M114">
        <v>328</v>
      </c>
      <c r="N114">
        <v>5648</v>
      </c>
      <c r="P114" t="s">
        <v>29</v>
      </c>
      <c r="Q114" s="3" t="s">
        <v>16</v>
      </c>
      <c r="R114">
        <v>303</v>
      </c>
      <c r="S114">
        <v>5648</v>
      </c>
      <c r="U114" t="s">
        <v>29</v>
      </c>
      <c r="V114" s="1">
        <v>0</v>
      </c>
      <c r="X114">
        <v>5552</v>
      </c>
    </row>
    <row r="115" spans="1:24">
      <c r="A115" t="s">
        <v>30</v>
      </c>
      <c r="B115" s="1">
        <v>0</v>
      </c>
      <c r="C115">
        <v>357</v>
      </c>
      <c r="D115">
        <v>5652</v>
      </c>
      <c r="F115" s="1" t="s">
        <v>30</v>
      </c>
      <c r="G115" s="1">
        <v>0</v>
      </c>
      <c r="H115">
        <v>239</v>
      </c>
      <c r="I115">
        <v>5652</v>
      </c>
      <c r="K115" t="s">
        <v>30</v>
      </c>
      <c r="L115" s="1">
        <v>0</v>
      </c>
      <c r="M115">
        <v>942</v>
      </c>
      <c r="N115">
        <v>9748</v>
      </c>
      <c r="P115" t="s">
        <v>30</v>
      </c>
      <c r="Q115" s="3" t="s">
        <v>16</v>
      </c>
      <c r="R115">
        <v>864</v>
      </c>
      <c r="S115">
        <v>9748</v>
      </c>
      <c r="U115" t="s">
        <v>30</v>
      </c>
      <c r="V115" s="1">
        <v>0</v>
      </c>
      <c r="X115">
        <v>5556</v>
      </c>
    </row>
    <row r="116" spans="1:24">
      <c r="A116" t="s">
        <v>31</v>
      </c>
      <c r="B116" s="1">
        <v>0</v>
      </c>
      <c r="C116">
        <v>88</v>
      </c>
      <c r="D116">
        <v>5644</v>
      </c>
      <c r="F116" s="1" t="s">
        <v>31</v>
      </c>
      <c r="G116" s="1">
        <v>0</v>
      </c>
      <c r="H116">
        <v>64</v>
      </c>
      <c r="I116">
        <v>5644</v>
      </c>
      <c r="K116" t="s">
        <v>31</v>
      </c>
      <c r="L116" s="1">
        <v>0</v>
      </c>
      <c r="M116">
        <v>177</v>
      </c>
      <c r="N116">
        <v>5644</v>
      </c>
      <c r="P116" t="s">
        <v>31</v>
      </c>
      <c r="Q116" s="1">
        <v>0</v>
      </c>
      <c r="R116">
        <v>168</v>
      </c>
      <c r="S116">
        <v>5644</v>
      </c>
      <c r="U116" t="s">
        <v>31</v>
      </c>
      <c r="V116" s="1">
        <v>0</v>
      </c>
      <c r="X116">
        <v>5548</v>
      </c>
    </row>
    <row r="117" spans="1:24">
      <c r="F117" s="1"/>
    </row>
    <row r="118" spans="1:24">
      <c r="F118" s="1"/>
    </row>
    <row r="119" spans="1:24">
      <c r="F119" s="1"/>
    </row>
  </sheetData>
  <mergeCells count="5">
    <mergeCell ref="P2:S2"/>
    <mergeCell ref="U2:X2"/>
    <mergeCell ref="A2:D2"/>
    <mergeCell ref="F2:I2"/>
    <mergeCell ref="K2:N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8C9DD-416A-264E-9110-0A62ED610FE0}">
  <dimension ref="A2:F65"/>
  <sheetViews>
    <sheetView tabSelected="1" workbookViewId="0">
      <selection activeCell="T77" sqref="T77"/>
    </sheetView>
  </sheetViews>
  <sheetFormatPr defaultColWidth="11" defaultRowHeight="15.95"/>
  <cols>
    <col min="1" max="1" width="22.5" bestFit="1" customWidth="1"/>
    <col min="2" max="2" width="17.875" bestFit="1" customWidth="1"/>
    <col min="3" max="3" width="20.125" bestFit="1" customWidth="1"/>
    <col min="4" max="4" width="17" bestFit="1" customWidth="1"/>
    <col min="5" max="5" width="19.125" bestFit="1" customWidth="1"/>
    <col min="6" max="6" width="12" bestFit="1" customWidth="1"/>
  </cols>
  <sheetData>
    <row r="2" spans="1:6" ht="15.95" customHeight="1"/>
    <row r="3" spans="1:6">
      <c r="A3" s="5" t="s">
        <v>5</v>
      </c>
      <c r="B3" s="5"/>
      <c r="C3" s="5"/>
      <c r="D3" s="5"/>
      <c r="F3" s="5"/>
    </row>
    <row r="4" spans="1:6">
      <c r="A4" s="5" t="s">
        <v>6</v>
      </c>
      <c r="B4" s="10" t="s">
        <v>0</v>
      </c>
      <c r="C4" s="10" t="s">
        <v>37</v>
      </c>
      <c r="D4" s="10" t="s">
        <v>2</v>
      </c>
      <c r="E4" s="10" t="s">
        <v>3</v>
      </c>
      <c r="F4" s="10" t="s">
        <v>38</v>
      </c>
    </row>
    <row r="5" spans="1:6">
      <c r="A5" t="s">
        <v>11</v>
      </c>
      <c r="B5" s="1">
        <v>4.74</v>
      </c>
      <c r="C5" s="1">
        <v>5.45</v>
      </c>
      <c r="D5" s="1">
        <v>16.03</v>
      </c>
      <c r="E5" s="1">
        <v>8.82</v>
      </c>
      <c r="F5" s="1">
        <v>4.6500000000000004</v>
      </c>
    </row>
    <row r="6" spans="1:6">
      <c r="A6" t="s">
        <v>12</v>
      </c>
      <c r="B6" s="1">
        <v>1.95</v>
      </c>
      <c r="C6" s="1">
        <v>1.91</v>
      </c>
      <c r="D6" s="1">
        <v>6.22</v>
      </c>
      <c r="E6" s="1">
        <v>3.47</v>
      </c>
      <c r="F6" s="1">
        <v>1.33</v>
      </c>
    </row>
    <row r="7" spans="1:6">
      <c r="A7" t="s">
        <v>18</v>
      </c>
      <c r="B7" s="1">
        <v>8.34</v>
      </c>
      <c r="C7" s="1">
        <v>11.75</v>
      </c>
      <c r="D7" s="1">
        <v>24.36</v>
      </c>
      <c r="E7" s="3" t="s">
        <v>19</v>
      </c>
      <c r="F7" s="1">
        <v>6.82</v>
      </c>
    </row>
    <row r="8" spans="1:6">
      <c r="A8" t="s">
        <v>21</v>
      </c>
      <c r="B8" s="1">
        <v>8.85</v>
      </c>
      <c r="C8" s="1">
        <v>12.85</v>
      </c>
      <c r="D8" s="1">
        <v>24.34</v>
      </c>
      <c r="E8" s="1">
        <v>13.3</v>
      </c>
      <c r="F8" s="1">
        <v>8.48</v>
      </c>
    </row>
    <row r="9" spans="1:6">
      <c r="A9" t="s">
        <v>25</v>
      </c>
      <c r="B9" s="1">
        <v>7.72</v>
      </c>
      <c r="C9" s="1">
        <v>8.7200000000000006</v>
      </c>
      <c r="D9" s="1">
        <v>38.4</v>
      </c>
      <c r="E9" s="1">
        <v>15.48</v>
      </c>
      <c r="F9" s="1">
        <v>7.14</v>
      </c>
    </row>
    <row r="10" spans="1:6">
      <c r="A10" t="s">
        <v>27</v>
      </c>
      <c r="B10" s="1">
        <v>5.4</v>
      </c>
      <c r="C10" s="1">
        <v>1.1599999999999999</v>
      </c>
      <c r="D10" s="1">
        <v>8.9</v>
      </c>
      <c r="E10" s="3" t="s">
        <v>16</v>
      </c>
      <c r="F10" s="1">
        <v>5.49</v>
      </c>
    </row>
    <row r="11" spans="1:6">
      <c r="C11" s="1"/>
      <c r="D11" s="1"/>
      <c r="E11" s="1"/>
      <c r="F11" s="1"/>
    </row>
    <row r="12" spans="1:6">
      <c r="A12" s="5" t="s">
        <v>32</v>
      </c>
      <c r="B12" s="5"/>
      <c r="C12" s="6"/>
      <c r="D12" s="6"/>
      <c r="E12" s="6"/>
      <c r="F12" s="1"/>
    </row>
    <row r="13" spans="1:6">
      <c r="A13" s="5" t="s">
        <v>6</v>
      </c>
      <c r="B13" s="5" t="s">
        <v>7</v>
      </c>
      <c r="C13" s="5" t="s">
        <v>7</v>
      </c>
      <c r="D13" s="5" t="s">
        <v>7</v>
      </c>
      <c r="E13" s="5" t="s">
        <v>7</v>
      </c>
      <c r="F13" s="1"/>
    </row>
    <row r="14" spans="1:6">
      <c r="A14" t="s">
        <v>11</v>
      </c>
      <c r="B14" s="1">
        <v>5.03</v>
      </c>
      <c r="C14" s="1">
        <v>5.45</v>
      </c>
      <c r="D14" s="1">
        <v>16.059999999999999</v>
      </c>
      <c r="E14" s="1">
        <v>8.85</v>
      </c>
      <c r="F14" s="1"/>
    </row>
    <row r="15" spans="1:6">
      <c r="A15" t="s">
        <v>12</v>
      </c>
      <c r="B15" s="1">
        <v>1.98</v>
      </c>
      <c r="C15" s="1">
        <v>1.9</v>
      </c>
      <c r="D15" s="1">
        <v>5.98</v>
      </c>
      <c r="E15" s="1">
        <v>3.28</v>
      </c>
      <c r="F15" s="1"/>
    </row>
    <row r="16" spans="1:6">
      <c r="A16" t="s">
        <v>18</v>
      </c>
      <c r="B16" s="1">
        <v>8.3800000000000008</v>
      </c>
      <c r="C16" s="1">
        <v>13.4</v>
      </c>
      <c r="D16" s="1">
        <v>24.38</v>
      </c>
      <c r="E16" s="3" t="s">
        <v>19</v>
      </c>
      <c r="F16" s="1"/>
    </row>
    <row r="17" spans="1:6">
      <c r="A17" t="s">
        <v>21</v>
      </c>
      <c r="B17" s="1">
        <v>9.66</v>
      </c>
      <c r="C17" s="1">
        <v>12.84</v>
      </c>
      <c r="D17" s="1">
        <v>28.21</v>
      </c>
      <c r="E17" s="1">
        <v>12.75</v>
      </c>
      <c r="F17" s="1"/>
    </row>
    <row r="18" spans="1:6">
      <c r="A18" t="s">
        <v>25</v>
      </c>
      <c r="B18" s="1">
        <v>7.69</v>
      </c>
      <c r="C18" s="1">
        <v>6.88</v>
      </c>
      <c r="D18" s="1">
        <v>35.409999999999997</v>
      </c>
      <c r="E18" s="1">
        <v>12.73</v>
      </c>
      <c r="F18" s="1"/>
    </row>
    <row r="19" spans="1:6">
      <c r="A19" t="s">
        <v>27</v>
      </c>
      <c r="B19" s="1">
        <v>5.41</v>
      </c>
      <c r="C19" s="1">
        <v>1.05</v>
      </c>
      <c r="D19" s="1">
        <v>3.25</v>
      </c>
      <c r="E19" s="3" t="s">
        <v>16</v>
      </c>
      <c r="F19" s="1"/>
    </row>
    <row r="20" spans="1:6">
      <c r="B20" s="1"/>
      <c r="C20" s="1"/>
      <c r="D20" s="1"/>
      <c r="E20" s="1"/>
      <c r="F20" s="1"/>
    </row>
    <row r="21" spans="1:6">
      <c r="A21" s="5" t="s">
        <v>33</v>
      </c>
      <c r="B21" s="6"/>
      <c r="C21" s="1"/>
      <c r="D21" s="1"/>
      <c r="E21" s="1"/>
      <c r="F21" s="1"/>
    </row>
    <row r="22" spans="1:6">
      <c r="A22" s="5" t="s">
        <v>6</v>
      </c>
      <c r="B22" s="5" t="s">
        <v>7</v>
      </c>
      <c r="C22" s="5" t="s">
        <v>7</v>
      </c>
      <c r="D22" s="5" t="s">
        <v>7</v>
      </c>
      <c r="E22" s="5" t="s">
        <v>7</v>
      </c>
      <c r="F22" s="1"/>
    </row>
    <row r="23" spans="1:6">
      <c r="A23" t="s">
        <v>11</v>
      </c>
      <c r="B23" s="1">
        <v>5.03</v>
      </c>
      <c r="C23" s="1">
        <v>5.45</v>
      </c>
      <c r="D23" s="1">
        <v>16</v>
      </c>
      <c r="E23" s="1">
        <v>8.82</v>
      </c>
      <c r="F23" s="1"/>
    </row>
    <row r="24" spans="1:6">
      <c r="A24" t="s">
        <v>12</v>
      </c>
      <c r="B24" s="1">
        <v>1.89</v>
      </c>
      <c r="C24" s="1">
        <v>1.94</v>
      </c>
      <c r="D24" s="1">
        <v>6.08</v>
      </c>
      <c r="E24" s="1">
        <v>3.25</v>
      </c>
      <c r="F24" s="1"/>
    </row>
    <row r="25" spans="1:6">
      <c r="A25" t="s">
        <v>18</v>
      </c>
      <c r="B25" s="1">
        <v>8.39</v>
      </c>
      <c r="C25" s="1">
        <v>13.33</v>
      </c>
      <c r="D25" s="1">
        <v>24.35</v>
      </c>
      <c r="E25" s="3" t="s">
        <v>19</v>
      </c>
      <c r="F25" s="1"/>
    </row>
    <row r="26" spans="1:6">
      <c r="A26" t="s">
        <v>21</v>
      </c>
      <c r="B26" s="1">
        <v>8.43</v>
      </c>
      <c r="C26" s="1">
        <v>12.56</v>
      </c>
      <c r="D26" s="1">
        <v>30.15</v>
      </c>
      <c r="E26" s="1">
        <v>12.94</v>
      </c>
      <c r="F26" s="1"/>
    </row>
    <row r="27" spans="1:6">
      <c r="A27" t="s">
        <v>25</v>
      </c>
      <c r="B27" s="1">
        <v>7.7</v>
      </c>
      <c r="C27" s="1">
        <v>9.51</v>
      </c>
      <c r="D27" s="1">
        <v>39.21</v>
      </c>
      <c r="E27" s="1">
        <v>15.2</v>
      </c>
      <c r="F27" s="1"/>
    </row>
    <row r="28" spans="1:6">
      <c r="A28" t="s">
        <v>27</v>
      </c>
      <c r="B28" s="1">
        <v>5.45</v>
      </c>
      <c r="C28" s="1">
        <v>1.29</v>
      </c>
      <c r="D28" s="1">
        <v>3.2</v>
      </c>
      <c r="E28" s="3" t="s">
        <v>16</v>
      </c>
      <c r="F28" s="1"/>
    </row>
    <row r="29" spans="1:6">
      <c r="B29" s="1"/>
      <c r="C29" s="1"/>
      <c r="D29" s="1"/>
      <c r="E29" s="1"/>
      <c r="F29" s="1"/>
    </row>
    <row r="30" spans="1:6">
      <c r="A30" s="5" t="s">
        <v>34</v>
      </c>
      <c r="B30" s="6"/>
      <c r="C30" s="6"/>
      <c r="D30" s="6"/>
      <c r="E30" s="6"/>
      <c r="F30" s="1"/>
    </row>
    <row r="31" spans="1:6">
      <c r="A31" s="5" t="s">
        <v>6</v>
      </c>
      <c r="B31" s="5" t="s">
        <v>7</v>
      </c>
      <c r="C31" s="5" t="s">
        <v>7</v>
      </c>
      <c r="D31" s="5" t="s">
        <v>7</v>
      </c>
      <c r="E31" s="5" t="s">
        <v>7</v>
      </c>
      <c r="F31" s="1"/>
    </row>
    <row r="32" spans="1:6">
      <c r="A32" t="s">
        <v>11</v>
      </c>
      <c r="B32" s="1">
        <v>5.05</v>
      </c>
      <c r="C32" s="1">
        <v>5.46</v>
      </c>
      <c r="D32" s="1">
        <v>16.03</v>
      </c>
      <c r="E32" s="1">
        <v>8.83</v>
      </c>
      <c r="F32" s="1"/>
    </row>
    <row r="33" spans="1:6">
      <c r="A33" t="s">
        <v>12</v>
      </c>
      <c r="B33" s="1">
        <v>1.81</v>
      </c>
      <c r="C33" s="1">
        <v>1.79</v>
      </c>
      <c r="D33" s="1">
        <v>5.55</v>
      </c>
      <c r="E33" s="1">
        <v>2.85</v>
      </c>
      <c r="F33" s="1"/>
    </row>
    <row r="34" spans="1:6">
      <c r="A34" t="s">
        <v>18</v>
      </c>
      <c r="B34" s="1">
        <v>8.35</v>
      </c>
      <c r="C34" s="1">
        <v>13.34</v>
      </c>
      <c r="D34" s="1">
        <v>24.35</v>
      </c>
      <c r="E34" s="3" t="s">
        <v>19</v>
      </c>
      <c r="F34" s="1"/>
    </row>
    <row r="35" spans="1:6">
      <c r="A35" t="s">
        <v>21</v>
      </c>
      <c r="B35" s="1">
        <v>9.34</v>
      </c>
      <c r="C35" s="1">
        <v>13.44</v>
      </c>
      <c r="D35" s="1">
        <v>30.16</v>
      </c>
      <c r="E35" s="1">
        <v>12.49</v>
      </c>
      <c r="F35" s="1"/>
    </row>
    <row r="36" spans="1:6">
      <c r="A36" t="s">
        <v>25</v>
      </c>
      <c r="B36" s="1">
        <v>7.76</v>
      </c>
      <c r="C36" s="1">
        <v>9.15</v>
      </c>
      <c r="D36" s="1">
        <v>41.01</v>
      </c>
      <c r="E36" s="1">
        <v>14.54</v>
      </c>
      <c r="F36" s="1"/>
    </row>
    <row r="37" spans="1:6">
      <c r="A37" t="s">
        <v>27</v>
      </c>
      <c r="B37" s="1">
        <v>5.48</v>
      </c>
      <c r="C37" s="1">
        <v>1.23</v>
      </c>
      <c r="D37" s="1">
        <v>8.6999999999999993</v>
      </c>
      <c r="E37" s="3" t="s">
        <v>16</v>
      </c>
      <c r="F37" s="1"/>
    </row>
    <row r="38" spans="1:6">
      <c r="B38" s="1"/>
      <c r="C38" s="1"/>
      <c r="D38" s="1"/>
      <c r="E38" s="1"/>
      <c r="F38" s="1"/>
    </row>
    <row r="39" spans="1:6">
      <c r="A39" s="5" t="s">
        <v>35</v>
      </c>
      <c r="B39" s="6"/>
      <c r="C39" s="6"/>
      <c r="D39" s="6"/>
      <c r="E39" s="6"/>
      <c r="F39" s="6" t="s">
        <v>39</v>
      </c>
    </row>
    <row r="40" spans="1:6">
      <c r="A40" s="5" t="s">
        <v>6</v>
      </c>
      <c r="B40" s="5" t="s">
        <v>7</v>
      </c>
      <c r="C40" s="5" t="s">
        <v>7</v>
      </c>
      <c r="D40" s="5" t="s">
        <v>7</v>
      </c>
      <c r="E40" s="5" t="s">
        <v>7</v>
      </c>
      <c r="F40" s="5" t="s">
        <v>7</v>
      </c>
    </row>
    <row r="41" spans="1:6">
      <c r="A41" t="s">
        <v>11</v>
      </c>
      <c r="B41" s="1">
        <v>4.53</v>
      </c>
      <c r="C41" s="1">
        <v>4.47</v>
      </c>
      <c r="D41" s="1">
        <v>16.02</v>
      </c>
      <c r="E41" s="1">
        <v>8.51</v>
      </c>
      <c r="F41" s="1">
        <v>2.29</v>
      </c>
    </row>
    <row r="42" spans="1:6">
      <c r="A42" t="s">
        <v>12</v>
      </c>
      <c r="B42" s="1">
        <v>1.82</v>
      </c>
      <c r="C42" s="1">
        <v>1.6</v>
      </c>
      <c r="D42" s="1">
        <v>5.53</v>
      </c>
      <c r="E42" s="1">
        <v>2.82</v>
      </c>
      <c r="F42" s="1">
        <v>0.03</v>
      </c>
    </row>
    <row r="43" spans="1:6">
      <c r="A43" t="s">
        <v>18</v>
      </c>
      <c r="B43" s="1">
        <v>8.39</v>
      </c>
      <c r="C43" s="1">
        <v>13.33</v>
      </c>
      <c r="D43" s="1">
        <v>24.35</v>
      </c>
      <c r="E43" s="1">
        <v>10.92</v>
      </c>
      <c r="F43" s="1">
        <v>0</v>
      </c>
    </row>
    <row r="44" spans="1:6">
      <c r="A44" t="s">
        <v>21</v>
      </c>
      <c r="B44" s="1">
        <v>8.08</v>
      </c>
      <c r="C44" s="1">
        <v>13.8</v>
      </c>
      <c r="D44" s="1">
        <v>28.21</v>
      </c>
      <c r="E44" s="1">
        <v>12.67</v>
      </c>
      <c r="F44" s="1">
        <v>0</v>
      </c>
    </row>
    <row r="45" spans="1:6">
      <c r="A45" t="s">
        <v>25</v>
      </c>
      <c r="B45" s="1">
        <v>7.74</v>
      </c>
      <c r="C45" s="1">
        <v>6.23</v>
      </c>
      <c r="D45" s="1">
        <v>37.17</v>
      </c>
      <c r="E45" s="1">
        <v>12.83</v>
      </c>
      <c r="F45" s="1">
        <v>1.42</v>
      </c>
    </row>
    <row r="46" spans="1:6">
      <c r="A46" t="s">
        <v>27</v>
      </c>
      <c r="B46" s="1">
        <v>5.43</v>
      </c>
      <c r="C46" s="1">
        <v>1.01</v>
      </c>
      <c r="D46" s="1">
        <v>3.1</v>
      </c>
      <c r="E46" s="3"/>
      <c r="F46" s="1">
        <v>0</v>
      </c>
    </row>
    <row r="49" spans="1:6">
      <c r="A49" s="5" t="s">
        <v>40</v>
      </c>
      <c r="B49" s="6"/>
      <c r="C49" s="6"/>
      <c r="D49" s="6"/>
      <c r="E49" s="6"/>
      <c r="F49" s="6"/>
    </row>
    <row r="50" spans="1:6">
      <c r="A50" s="5" t="s">
        <v>6</v>
      </c>
      <c r="B50" s="5" t="s">
        <v>41</v>
      </c>
      <c r="C50" s="5" t="s">
        <v>41</v>
      </c>
      <c r="D50" s="5" t="s">
        <v>41</v>
      </c>
      <c r="E50" s="5" t="s">
        <v>41</v>
      </c>
      <c r="F50" s="5"/>
    </row>
    <row r="51" spans="1:6">
      <c r="A51" t="s">
        <v>11</v>
      </c>
      <c r="B51" s="1">
        <f>B41/B5</f>
        <v>0.95569620253164556</v>
      </c>
      <c r="C51" s="1">
        <f t="shared" ref="C51:E51" si="0">C41/C5</f>
        <v>0.82018348623853199</v>
      </c>
      <c r="D51" s="1">
        <f t="shared" si="0"/>
        <v>0.99937616968184639</v>
      </c>
      <c r="E51" s="1">
        <f t="shared" si="0"/>
        <v>0.96485260770975056</v>
      </c>
      <c r="F51" s="1"/>
    </row>
    <row r="52" spans="1:6">
      <c r="A52" t="s">
        <v>12</v>
      </c>
      <c r="B52" s="1">
        <f t="shared" ref="B52:E56" si="1">B42/B6</f>
        <v>0.93333333333333335</v>
      </c>
      <c r="C52" s="1">
        <f t="shared" si="1"/>
        <v>0.83769633507853414</v>
      </c>
      <c r="D52" s="1">
        <f t="shared" si="1"/>
        <v>0.88906752411575574</v>
      </c>
      <c r="E52" s="1">
        <f t="shared" si="1"/>
        <v>0.81268011527377515</v>
      </c>
      <c r="F52" s="1"/>
    </row>
    <row r="53" spans="1:6">
      <c r="A53" t="s">
        <v>18</v>
      </c>
      <c r="B53" s="1">
        <f t="shared" si="1"/>
        <v>1.0059952038369306</v>
      </c>
      <c r="C53" s="1">
        <f t="shared" si="1"/>
        <v>1.1344680851063831</v>
      </c>
      <c r="D53" s="1">
        <f t="shared" si="1"/>
        <v>0.99958949096880134</v>
      </c>
      <c r="E53" s="1">
        <v>0</v>
      </c>
      <c r="F53" s="1"/>
    </row>
    <row r="54" spans="1:6">
      <c r="A54" t="s">
        <v>21</v>
      </c>
      <c r="B54" s="1">
        <f t="shared" si="1"/>
        <v>0.91299435028248588</v>
      </c>
      <c r="C54" s="1">
        <f t="shared" si="1"/>
        <v>1.0739299610894943</v>
      </c>
      <c r="D54" s="1">
        <f t="shared" si="1"/>
        <v>1.1589975349219392</v>
      </c>
      <c r="E54" s="1">
        <f t="shared" si="1"/>
        <v>0.95263157894736838</v>
      </c>
      <c r="F54" s="1"/>
    </row>
    <row r="55" spans="1:6">
      <c r="A55" t="s">
        <v>25</v>
      </c>
      <c r="B55" s="1">
        <f t="shared" si="1"/>
        <v>1.0025906735751295</v>
      </c>
      <c r="C55" s="1">
        <f t="shared" si="1"/>
        <v>0.71444954128440363</v>
      </c>
      <c r="D55" s="1">
        <f t="shared" si="1"/>
        <v>0.96796875000000004</v>
      </c>
      <c r="E55" s="1">
        <f t="shared" si="1"/>
        <v>0.82881136950904388</v>
      </c>
      <c r="F55" s="1"/>
    </row>
    <row r="56" spans="1:6">
      <c r="A56" t="s">
        <v>27</v>
      </c>
      <c r="B56" s="1">
        <f t="shared" si="1"/>
        <v>1.0055555555555555</v>
      </c>
      <c r="C56" s="1">
        <f t="shared" si="1"/>
        <v>0.87068965517241381</v>
      </c>
      <c r="D56" s="1">
        <f t="shared" si="1"/>
        <v>0.34831460674157305</v>
      </c>
      <c r="E56" s="1">
        <v>0</v>
      </c>
      <c r="F56" s="1"/>
    </row>
    <row r="59" spans="1:6">
      <c r="B59" t="s">
        <v>2</v>
      </c>
    </row>
    <row r="60" spans="1:6">
      <c r="B60" t="s">
        <v>42</v>
      </c>
    </row>
    <row r="61" spans="1:6">
      <c r="A61" t="s">
        <v>43</v>
      </c>
      <c r="B61" s="1">
        <f>SUM(D5:D10)</f>
        <v>118.25</v>
      </c>
      <c r="E61" s="1">
        <f>E5+E6+E8+E9</f>
        <v>41.070000000000007</v>
      </c>
    </row>
    <row r="62" spans="1:6">
      <c r="A62" t="s">
        <v>32</v>
      </c>
      <c r="B62" s="1">
        <f>SUM(D14:D19)</f>
        <v>113.28999999999999</v>
      </c>
      <c r="E62" s="1">
        <f>E41+E42+E44+E45</f>
        <v>36.83</v>
      </c>
    </row>
    <row r="63" spans="1:6">
      <c r="A63" t="s">
        <v>33</v>
      </c>
      <c r="B63" s="1">
        <f>SUM(D23:D28)</f>
        <v>118.99</v>
      </c>
      <c r="E63">
        <f>E62/E61</f>
        <v>0.89676162649135605</v>
      </c>
    </row>
    <row r="64" spans="1:6">
      <c r="A64" t="s">
        <v>34</v>
      </c>
      <c r="B64" s="1">
        <f>SUM(D32:D37)</f>
        <v>125.8</v>
      </c>
    </row>
    <row r="65" spans="1:2">
      <c r="A65" t="s">
        <v>44</v>
      </c>
      <c r="B65" s="1">
        <f>SUM(D41:D46)</f>
        <v>114.38000000000001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215C1-5FFE-004C-8536-8B67A513C49A}">
  <dimension ref="A2:T163"/>
  <sheetViews>
    <sheetView topLeftCell="A114" workbookViewId="0">
      <selection activeCell="A56" sqref="A56"/>
    </sheetView>
  </sheetViews>
  <sheetFormatPr defaultColWidth="11" defaultRowHeight="15.95"/>
  <cols>
    <col min="1" max="1" width="23.125" bestFit="1" customWidth="1"/>
    <col min="2" max="2" width="10" bestFit="1" customWidth="1"/>
    <col min="3" max="3" width="12.125" bestFit="1" customWidth="1"/>
    <col min="4" max="4" width="12" bestFit="1" customWidth="1"/>
    <col min="5" max="5" width="10" bestFit="1" customWidth="1"/>
    <col min="6" max="6" width="12.125" bestFit="1" customWidth="1"/>
    <col min="7" max="7" width="12.125" customWidth="1"/>
    <col min="12" max="12" width="12.125" customWidth="1"/>
    <col min="14" max="14" width="13" customWidth="1"/>
    <col min="15" max="15" width="13.5" customWidth="1"/>
    <col min="16" max="16" width="11.625" bestFit="1" customWidth="1"/>
    <col min="17" max="17" width="23.125" bestFit="1" customWidth="1"/>
    <col min="18" max="18" width="19.5" bestFit="1" customWidth="1"/>
    <col min="19" max="19" width="19" bestFit="1" customWidth="1"/>
    <col min="20" max="20" width="15.625" customWidth="1"/>
  </cols>
  <sheetData>
    <row r="2" spans="1:20">
      <c r="B2" s="7" t="s">
        <v>0</v>
      </c>
      <c r="C2" s="7"/>
      <c r="D2" s="5"/>
      <c r="E2" s="7" t="s">
        <v>1</v>
      </c>
      <c r="F2" s="7"/>
      <c r="G2" s="5"/>
      <c r="H2" s="7" t="s">
        <v>2</v>
      </c>
      <c r="I2" s="7"/>
      <c r="J2" s="5"/>
      <c r="K2" s="7" t="s">
        <v>3</v>
      </c>
      <c r="L2" s="7"/>
      <c r="M2" s="5"/>
      <c r="N2" s="7" t="s">
        <v>4</v>
      </c>
      <c r="O2" s="7"/>
    </row>
    <row r="3" spans="1:20">
      <c r="A3" s="5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20">
      <c r="A4" s="5" t="s">
        <v>6</v>
      </c>
      <c r="B4" s="5" t="s">
        <v>8</v>
      </c>
      <c r="C4" s="5" t="s">
        <v>9</v>
      </c>
      <c r="D4" s="5"/>
      <c r="E4" s="5" t="s">
        <v>8</v>
      </c>
      <c r="F4" s="5" t="s">
        <v>9</v>
      </c>
      <c r="G4" s="5"/>
      <c r="H4" s="5" t="s">
        <v>8</v>
      </c>
      <c r="I4" s="5" t="s">
        <v>9</v>
      </c>
      <c r="J4" s="5"/>
      <c r="K4" s="5" t="s">
        <v>8</v>
      </c>
      <c r="L4" s="5" t="s">
        <v>9</v>
      </c>
      <c r="M4" s="5"/>
      <c r="N4" s="5" t="s">
        <v>8</v>
      </c>
      <c r="O4" s="5" t="s">
        <v>9</v>
      </c>
      <c r="Q4" s="5" t="s">
        <v>6</v>
      </c>
      <c r="R4" s="7" t="s">
        <v>1</v>
      </c>
      <c r="S4" s="7" t="s">
        <v>3</v>
      </c>
      <c r="T4" s="7" t="s">
        <v>4</v>
      </c>
    </row>
    <row r="5" spans="1:20">
      <c r="A5" t="s">
        <v>10</v>
      </c>
      <c r="B5">
        <v>243</v>
      </c>
      <c r="C5">
        <v>1112</v>
      </c>
      <c r="E5">
        <v>188</v>
      </c>
      <c r="F5">
        <v>1144</v>
      </c>
      <c r="H5">
        <v>562</v>
      </c>
      <c r="I5">
        <v>1656</v>
      </c>
      <c r="K5">
        <v>516</v>
      </c>
      <c r="L5">
        <v>1484</v>
      </c>
      <c r="O5">
        <v>1380</v>
      </c>
      <c r="Q5" t="s">
        <v>10</v>
      </c>
      <c r="R5">
        <f>F5</f>
        <v>1144</v>
      </c>
      <c r="S5">
        <f>L5</f>
        <v>1484</v>
      </c>
      <c r="T5">
        <f>O5</f>
        <v>1380</v>
      </c>
    </row>
    <row r="6" spans="1:20">
      <c r="A6" t="s">
        <v>11</v>
      </c>
      <c r="B6">
        <v>86</v>
      </c>
      <c r="C6">
        <v>688</v>
      </c>
      <c r="E6">
        <v>70</v>
      </c>
      <c r="F6">
        <v>668</v>
      </c>
      <c r="H6">
        <v>175</v>
      </c>
      <c r="I6">
        <v>680</v>
      </c>
      <c r="K6">
        <v>165</v>
      </c>
      <c r="L6">
        <v>648</v>
      </c>
      <c r="O6">
        <v>920</v>
      </c>
      <c r="Q6" t="s">
        <v>11</v>
      </c>
      <c r="R6">
        <f t="shared" ref="R6:R24" si="0">F6</f>
        <v>668</v>
      </c>
      <c r="S6">
        <f t="shared" ref="S6:S24" si="1">L6</f>
        <v>648</v>
      </c>
      <c r="T6">
        <f t="shared" ref="T6:T24" si="2">O6</f>
        <v>920</v>
      </c>
    </row>
    <row r="7" spans="1:20">
      <c r="A7" t="s">
        <v>12</v>
      </c>
      <c r="B7">
        <v>237</v>
      </c>
      <c r="C7">
        <v>1288</v>
      </c>
      <c r="E7">
        <v>186</v>
      </c>
      <c r="F7">
        <v>1444</v>
      </c>
      <c r="H7">
        <v>704</v>
      </c>
      <c r="I7">
        <v>2116</v>
      </c>
      <c r="K7">
        <v>656</v>
      </c>
      <c r="L7">
        <v>1936</v>
      </c>
      <c r="O7">
        <v>1428</v>
      </c>
      <c r="Q7" t="s">
        <v>12</v>
      </c>
      <c r="R7">
        <f t="shared" si="0"/>
        <v>1444</v>
      </c>
      <c r="S7">
        <f t="shared" si="1"/>
        <v>1936</v>
      </c>
      <c r="T7">
        <f t="shared" si="2"/>
        <v>1428</v>
      </c>
    </row>
    <row r="8" spans="1:20">
      <c r="A8" t="s">
        <v>13</v>
      </c>
      <c r="B8">
        <v>1384</v>
      </c>
      <c r="C8">
        <v>5820</v>
      </c>
      <c r="E8">
        <v>758</v>
      </c>
      <c r="F8">
        <v>4520</v>
      </c>
      <c r="H8">
        <v>2945</v>
      </c>
      <c r="I8">
        <v>8536</v>
      </c>
      <c r="K8">
        <v>2883</v>
      </c>
      <c r="L8">
        <v>8288</v>
      </c>
      <c r="O8">
        <v>5844</v>
      </c>
      <c r="Q8" t="s">
        <v>13</v>
      </c>
      <c r="R8">
        <f t="shared" si="0"/>
        <v>4520</v>
      </c>
      <c r="S8">
        <f t="shared" si="1"/>
        <v>8288</v>
      </c>
      <c r="T8">
        <f t="shared" si="2"/>
        <v>5844</v>
      </c>
    </row>
    <row r="9" spans="1:20">
      <c r="A9" t="s">
        <v>14</v>
      </c>
      <c r="B9">
        <v>1180</v>
      </c>
      <c r="C9">
        <v>2860</v>
      </c>
      <c r="E9">
        <v>1067</v>
      </c>
      <c r="F9">
        <v>3384</v>
      </c>
      <c r="H9">
        <v>2755</v>
      </c>
      <c r="I9">
        <v>6620</v>
      </c>
      <c r="K9">
        <v>2432</v>
      </c>
      <c r="L9">
        <v>5524</v>
      </c>
      <c r="O9">
        <v>2752</v>
      </c>
      <c r="Q9" t="s">
        <v>14</v>
      </c>
      <c r="R9">
        <f t="shared" si="0"/>
        <v>3384</v>
      </c>
      <c r="S9">
        <f t="shared" si="1"/>
        <v>5524</v>
      </c>
      <c r="T9">
        <f t="shared" si="2"/>
        <v>2752</v>
      </c>
    </row>
    <row r="10" spans="1:20">
      <c r="A10" t="s">
        <v>15</v>
      </c>
      <c r="B10">
        <v>1226</v>
      </c>
      <c r="C10">
        <v>4244</v>
      </c>
      <c r="E10">
        <v>946</v>
      </c>
      <c r="F10">
        <v>4520</v>
      </c>
      <c r="H10">
        <v>3140</v>
      </c>
      <c r="I10">
        <v>8448</v>
      </c>
      <c r="K10">
        <v>2876</v>
      </c>
      <c r="L10">
        <v>7452</v>
      </c>
      <c r="O10">
        <v>4756</v>
      </c>
      <c r="Q10" t="s">
        <v>15</v>
      </c>
      <c r="R10">
        <f t="shared" si="0"/>
        <v>4520</v>
      </c>
      <c r="S10">
        <f t="shared" si="1"/>
        <v>7452</v>
      </c>
      <c r="T10">
        <f t="shared" si="2"/>
        <v>4756</v>
      </c>
    </row>
    <row r="11" spans="1:20">
      <c r="A11" t="s">
        <v>17</v>
      </c>
      <c r="B11">
        <v>176</v>
      </c>
      <c r="C11">
        <v>888</v>
      </c>
      <c r="E11">
        <v>130</v>
      </c>
      <c r="F11">
        <v>864</v>
      </c>
      <c r="H11">
        <v>356</v>
      </c>
      <c r="I11">
        <v>1112</v>
      </c>
      <c r="K11">
        <v>323</v>
      </c>
      <c r="L11">
        <v>992</v>
      </c>
      <c r="O11">
        <v>1104</v>
      </c>
      <c r="Q11" t="s">
        <v>17</v>
      </c>
      <c r="R11">
        <f t="shared" si="0"/>
        <v>864</v>
      </c>
      <c r="S11">
        <f t="shared" si="1"/>
        <v>992</v>
      </c>
      <c r="T11">
        <f t="shared" si="2"/>
        <v>1104</v>
      </c>
    </row>
    <row r="12" spans="1:20">
      <c r="A12" t="s">
        <v>18</v>
      </c>
      <c r="B12">
        <v>245</v>
      </c>
      <c r="C12">
        <v>1096</v>
      </c>
      <c r="E12">
        <v>172</v>
      </c>
      <c r="F12">
        <v>1132</v>
      </c>
      <c r="H12">
        <v>540</v>
      </c>
      <c r="I12">
        <v>1500</v>
      </c>
      <c r="K12">
        <v>509</v>
      </c>
      <c r="L12">
        <v>1400</v>
      </c>
      <c r="O12">
        <v>1280</v>
      </c>
      <c r="Q12" t="s">
        <v>18</v>
      </c>
      <c r="R12">
        <f t="shared" si="0"/>
        <v>1132</v>
      </c>
      <c r="S12">
        <f t="shared" si="1"/>
        <v>1400</v>
      </c>
      <c r="T12">
        <f t="shared" si="2"/>
        <v>1280</v>
      </c>
    </row>
    <row r="13" spans="1:20">
      <c r="A13" t="s">
        <v>20</v>
      </c>
      <c r="B13">
        <v>1481</v>
      </c>
      <c r="C13">
        <v>5964</v>
      </c>
      <c r="E13">
        <v>1346</v>
      </c>
      <c r="F13">
        <v>6056</v>
      </c>
      <c r="H13">
        <v>3646</v>
      </c>
      <c r="I13">
        <v>9744</v>
      </c>
      <c r="K13">
        <v>3436</v>
      </c>
      <c r="L13">
        <v>9064</v>
      </c>
      <c r="O13">
        <v>5216</v>
      </c>
      <c r="Q13" t="s">
        <v>20</v>
      </c>
      <c r="R13">
        <f t="shared" si="0"/>
        <v>6056</v>
      </c>
      <c r="S13">
        <f t="shared" si="1"/>
        <v>9064</v>
      </c>
      <c r="T13">
        <f t="shared" si="2"/>
        <v>5216</v>
      </c>
    </row>
    <row r="14" spans="1:20">
      <c r="A14" t="s">
        <v>21</v>
      </c>
      <c r="B14">
        <v>351</v>
      </c>
      <c r="C14">
        <v>1448</v>
      </c>
      <c r="E14">
        <v>238</v>
      </c>
      <c r="F14">
        <v>1628</v>
      </c>
      <c r="H14">
        <v>843</v>
      </c>
      <c r="I14">
        <v>2476</v>
      </c>
      <c r="K14">
        <v>761</v>
      </c>
      <c r="L14">
        <v>2176</v>
      </c>
      <c r="O14">
        <v>1776</v>
      </c>
      <c r="Q14" t="s">
        <v>21</v>
      </c>
      <c r="R14">
        <f t="shared" si="0"/>
        <v>1628</v>
      </c>
      <c r="S14">
        <f t="shared" si="1"/>
        <v>2176</v>
      </c>
      <c r="T14">
        <f t="shared" si="2"/>
        <v>1776</v>
      </c>
    </row>
    <row r="15" spans="1:20">
      <c r="A15" t="s">
        <v>22</v>
      </c>
      <c r="B15">
        <v>153</v>
      </c>
      <c r="C15">
        <v>888</v>
      </c>
      <c r="E15">
        <v>113</v>
      </c>
      <c r="F15">
        <v>864</v>
      </c>
      <c r="H15">
        <v>310</v>
      </c>
      <c r="I15">
        <v>1012</v>
      </c>
      <c r="K15">
        <v>295</v>
      </c>
      <c r="L15">
        <v>952</v>
      </c>
      <c r="O15">
        <v>1080</v>
      </c>
      <c r="Q15" t="s">
        <v>22</v>
      </c>
      <c r="R15">
        <f t="shared" si="0"/>
        <v>864</v>
      </c>
      <c r="S15">
        <f t="shared" si="1"/>
        <v>952</v>
      </c>
      <c r="T15">
        <f t="shared" si="2"/>
        <v>1080</v>
      </c>
    </row>
    <row r="16" spans="1:20">
      <c r="A16" t="s">
        <v>23</v>
      </c>
      <c r="B16">
        <v>131</v>
      </c>
      <c r="C16">
        <v>792</v>
      </c>
      <c r="E16">
        <v>106</v>
      </c>
      <c r="F16">
        <v>764</v>
      </c>
      <c r="H16">
        <v>264</v>
      </c>
      <c r="I16">
        <v>872</v>
      </c>
      <c r="K16">
        <v>251</v>
      </c>
      <c r="L16">
        <v>828</v>
      </c>
      <c r="O16">
        <v>996</v>
      </c>
      <c r="Q16" t="s">
        <v>23</v>
      </c>
      <c r="R16">
        <f t="shared" si="0"/>
        <v>764</v>
      </c>
      <c r="S16">
        <f t="shared" si="1"/>
        <v>828</v>
      </c>
      <c r="T16">
        <f t="shared" si="2"/>
        <v>996</v>
      </c>
    </row>
    <row r="17" spans="1:20">
      <c r="A17" t="s">
        <v>24</v>
      </c>
      <c r="B17">
        <v>360</v>
      </c>
      <c r="C17">
        <v>1628</v>
      </c>
      <c r="E17">
        <v>298</v>
      </c>
      <c r="F17">
        <v>1680</v>
      </c>
      <c r="H17">
        <v>927</v>
      </c>
      <c r="I17">
        <v>2752</v>
      </c>
      <c r="K17">
        <v>857</v>
      </c>
      <c r="L17">
        <v>2508</v>
      </c>
      <c r="O17">
        <v>1792</v>
      </c>
      <c r="Q17" t="s">
        <v>24</v>
      </c>
      <c r="R17">
        <f t="shared" si="0"/>
        <v>1680</v>
      </c>
      <c r="S17">
        <f t="shared" si="1"/>
        <v>2508</v>
      </c>
      <c r="T17">
        <f t="shared" si="2"/>
        <v>1792</v>
      </c>
    </row>
    <row r="18" spans="1:20">
      <c r="A18" t="s">
        <v>25</v>
      </c>
      <c r="B18">
        <v>305</v>
      </c>
      <c r="C18">
        <v>1240</v>
      </c>
      <c r="E18">
        <v>229</v>
      </c>
      <c r="F18">
        <v>1300</v>
      </c>
      <c r="H18">
        <v>760</v>
      </c>
      <c r="I18">
        <v>2160</v>
      </c>
      <c r="K18">
        <v>682</v>
      </c>
      <c r="L18">
        <v>1876</v>
      </c>
      <c r="O18">
        <v>1444</v>
      </c>
      <c r="Q18" t="s">
        <v>25</v>
      </c>
      <c r="R18">
        <f t="shared" si="0"/>
        <v>1300</v>
      </c>
      <c r="S18">
        <f t="shared" si="1"/>
        <v>1876</v>
      </c>
      <c r="T18">
        <f t="shared" si="2"/>
        <v>1444</v>
      </c>
    </row>
    <row r="19" spans="1:20">
      <c r="A19" t="s">
        <v>26</v>
      </c>
      <c r="B19">
        <v>141</v>
      </c>
      <c r="C19">
        <v>808</v>
      </c>
      <c r="E19">
        <v>106</v>
      </c>
      <c r="F19">
        <v>872</v>
      </c>
      <c r="H19">
        <v>329</v>
      </c>
      <c r="I19">
        <v>1048</v>
      </c>
      <c r="K19">
        <v>305</v>
      </c>
      <c r="L19">
        <v>968</v>
      </c>
      <c r="O19">
        <v>1032</v>
      </c>
      <c r="Q19" t="s">
        <v>26</v>
      </c>
      <c r="R19">
        <f t="shared" si="0"/>
        <v>872</v>
      </c>
      <c r="S19">
        <f t="shared" si="1"/>
        <v>968</v>
      </c>
      <c r="T19">
        <f t="shared" si="2"/>
        <v>1032</v>
      </c>
    </row>
    <row r="20" spans="1:20">
      <c r="A20" t="s">
        <v>27</v>
      </c>
      <c r="B20">
        <v>341</v>
      </c>
      <c r="C20">
        <v>1364</v>
      </c>
      <c r="E20">
        <v>254</v>
      </c>
      <c r="F20">
        <v>1316</v>
      </c>
      <c r="H20">
        <v>796</v>
      </c>
      <c r="I20">
        <v>2336</v>
      </c>
      <c r="K20">
        <v>713</v>
      </c>
      <c r="L20">
        <v>2016</v>
      </c>
      <c r="O20">
        <v>1680</v>
      </c>
      <c r="Q20" t="s">
        <v>27</v>
      </c>
      <c r="R20">
        <f t="shared" si="0"/>
        <v>1316</v>
      </c>
      <c r="S20">
        <f t="shared" si="1"/>
        <v>2016</v>
      </c>
      <c r="T20">
        <f t="shared" si="2"/>
        <v>1680</v>
      </c>
    </row>
    <row r="21" spans="1:20">
      <c r="A21" t="s">
        <v>28</v>
      </c>
      <c r="B21">
        <v>199</v>
      </c>
      <c r="C21">
        <v>960</v>
      </c>
      <c r="E21">
        <v>156</v>
      </c>
      <c r="F21">
        <v>1052</v>
      </c>
      <c r="H21">
        <v>484</v>
      </c>
      <c r="I21">
        <v>1368</v>
      </c>
      <c r="K21">
        <v>459</v>
      </c>
      <c r="L21">
        <v>1284</v>
      </c>
      <c r="O21">
        <v>1144</v>
      </c>
      <c r="Q21" t="s">
        <v>28</v>
      </c>
      <c r="R21">
        <f t="shared" si="0"/>
        <v>1052</v>
      </c>
      <c r="S21">
        <f t="shared" si="1"/>
        <v>1284</v>
      </c>
      <c r="T21">
        <f t="shared" si="2"/>
        <v>1144</v>
      </c>
    </row>
    <row r="22" spans="1:20">
      <c r="A22" t="s">
        <v>29</v>
      </c>
      <c r="B22">
        <v>172</v>
      </c>
      <c r="C22">
        <v>940</v>
      </c>
      <c r="E22">
        <v>128</v>
      </c>
      <c r="F22">
        <v>992</v>
      </c>
      <c r="H22">
        <v>364</v>
      </c>
      <c r="I22">
        <v>1116</v>
      </c>
      <c r="K22">
        <v>335</v>
      </c>
      <c r="L22">
        <v>1020</v>
      </c>
      <c r="O22">
        <v>1128</v>
      </c>
      <c r="Q22" t="s">
        <v>29</v>
      </c>
      <c r="R22">
        <f t="shared" si="0"/>
        <v>992</v>
      </c>
      <c r="S22">
        <f t="shared" si="1"/>
        <v>1020</v>
      </c>
      <c r="T22">
        <f t="shared" si="2"/>
        <v>1128</v>
      </c>
    </row>
    <row r="23" spans="1:20">
      <c r="A23" t="s">
        <v>30</v>
      </c>
      <c r="B23">
        <v>413</v>
      </c>
      <c r="C23">
        <v>1548</v>
      </c>
      <c r="E23">
        <v>307</v>
      </c>
      <c r="F23">
        <v>1896</v>
      </c>
      <c r="H23">
        <v>1130</v>
      </c>
      <c r="I23">
        <v>2956</v>
      </c>
      <c r="K23">
        <v>1064</v>
      </c>
      <c r="L23">
        <v>2728</v>
      </c>
      <c r="O23">
        <v>1788</v>
      </c>
      <c r="Q23" t="s">
        <v>30</v>
      </c>
      <c r="R23">
        <f t="shared" si="0"/>
        <v>1896</v>
      </c>
      <c r="S23">
        <f t="shared" si="1"/>
        <v>2728</v>
      </c>
      <c r="T23">
        <f t="shared" si="2"/>
        <v>1788</v>
      </c>
    </row>
    <row r="24" spans="1:20">
      <c r="A24" t="s">
        <v>31</v>
      </c>
      <c r="B24">
        <v>100</v>
      </c>
      <c r="C24">
        <v>732</v>
      </c>
      <c r="E24">
        <v>77</v>
      </c>
      <c r="F24">
        <v>736</v>
      </c>
      <c r="H24">
        <v>203</v>
      </c>
      <c r="I24">
        <v>744</v>
      </c>
      <c r="K24">
        <v>194</v>
      </c>
      <c r="L24">
        <v>716</v>
      </c>
      <c r="O24">
        <v>956</v>
      </c>
      <c r="Q24" t="s">
        <v>31</v>
      </c>
      <c r="R24">
        <f t="shared" si="0"/>
        <v>736</v>
      </c>
      <c r="S24">
        <f t="shared" si="1"/>
        <v>716</v>
      </c>
      <c r="T24">
        <f t="shared" si="2"/>
        <v>956</v>
      </c>
    </row>
    <row r="26" spans="1:20">
      <c r="A26" s="5" t="s">
        <v>32</v>
      </c>
      <c r="B26" s="5"/>
      <c r="D26" s="5"/>
      <c r="E26" s="5"/>
      <c r="G26" s="5"/>
      <c r="H26" s="5"/>
      <c r="J26" s="5"/>
      <c r="K26" s="5"/>
    </row>
    <row r="27" spans="1:20">
      <c r="A27" s="5" t="s">
        <v>6</v>
      </c>
      <c r="B27" s="5" t="s">
        <v>8</v>
      </c>
      <c r="C27" t="s">
        <v>9</v>
      </c>
      <c r="D27" s="5"/>
      <c r="E27" s="5" t="s">
        <v>8</v>
      </c>
      <c r="F27" t="s">
        <v>9</v>
      </c>
      <c r="G27" s="5"/>
      <c r="H27" s="5" t="s">
        <v>8</v>
      </c>
      <c r="I27" t="s">
        <v>9</v>
      </c>
      <c r="J27" s="5"/>
      <c r="K27" s="5" t="s">
        <v>8</v>
      </c>
      <c r="L27" t="s">
        <v>9</v>
      </c>
    </row>
    <row r="28" spans="1:20">
      <c r="A28" t="s">
        <v>10</v>
      </c>
      <c r="B28" s="2">
        <v>243</v>
      </c>
      <c r="C28">
        <v>1112</v>
      </c>
      <c r="D28" s="2"/>
      <c r="E28">
        <v>187</v>
      </c>
      <c r="F28">
        <v>1120</v>
      </c>
      <c r="H28">
        <v>548</v>
      </c>
      <c r="I28">
        <v>1624</v>
      </c>
      <c r="K28">
        <v>500</v>
      </c>
      <c r="L28">
        <v>1456</v>
      </c>
    </row>
    <row r="29" spans="1:20">
      <c r="A29" t="s">
        <v>11</v>
      </c>
      <c r="B29">
        <v>86</v>
      </c>
      <c r="C29">
        <v>688</v>
      </c>
      <c r="E29">
        <v>70</v>
      </c>
      <c r="F29">
        <v>668</v>
      </c>
      <c r="H29">
        <v>175</v>
      </c>
      <c r="I29">
        <v>680</v>
      </c>
      <c r="K29">
        <v>165</v>
      </c>
      <c r="L29">
        <v>648</v>
      </c>
    </row>
    <row r="30" spans="1:20">
      <c r="A30" t="s">
        <v>12</v>
      </c>
      <c r="B30">
        <v>237</v>
      </c>
      <c r="C30">
        <v>1288</v>
      </c>
      <c r="E30">
        <v>176</v>
      </c>
      <c r="F30">
        <v>1308</v>
      </c>
      <c r="H30">
        <v>590</v>
      </c>
      <c r="I30">
        <v>1840</v>
      </c>
      <c r="K30">
        <v>544</v>
      </c>
      <c r="L30">
        <v>1672</v>
      </c>
    </row>
    <row r="31" spans="1:20">
      <c r="A31" t="s">
        <v>13</v>
      </c>
      <c r="B31">
        <v>1384</v>
      </c>
      <c r="C31">
        <v>5820</v>
      </c>
      <c r="E31">
        <v>739</v>
      </c>
      <c r="F31">
        <v>4320</v>
      </c>
      <c r="H31">
        <v>2769</v>
      </c>
      <c r="I31">
        <v>8088</v>
      </c>
      <c r="K31">
        <v>2695</v>
      </c>
      <c r="L31">
        <v>7840</v>
      </c>
    </row>
    <row r="32" spans="1:20">
      <c r="A32" t="s">
        <v>14</v>
      </c>
      <c r="B32">
        <v>1180</v>
      </c>
      <c r="C32">
        <v>2860</v>
      </c>
      <c r="E32">
        <v>1042</v>
      </c>
      <c r="F32">
        <v>2876</v>
      </c>
      <c r="H32">
        <v>2405</v>
      </c>
      <c r="I32">
        <v>5820</v>
      </c>
      <c r="K32">
        <v>2084</v>
      </c>
      <c r="L32">
        <v>4720</v>
      </c>
    </row>
    <row r="33" spans="1:12">
      <c r="A33" t="s">
        <v>15</v>
      </c>
      <c r="B33">
        <v>1226</v>
      </c>
      <c r="C33">
        <v>4244</v>
      </c>
      <c r="E33">
        <v>936</v>
      </c>
      <c r="F33">
        <v>4288</v>
      </c>
      <c r="H33">
        <v>3000</v>
      </c>
      <c r="I33">
        <v>8128</v>
      </c>
      <c r="K33">
        <v>2726</v>
      </c>
      <c r="L33">
        <v>7120</v>
      </c>
    </row>
    <row r="34" spans="1:12">
      <c r="A34" t="s">
        <v>17</v>
      </c>
      <c r="B34">
        <v>176</v>
      </c>
      <c r="C34">
        <v>888</v>
      </c>
      <c r="E34">
        <v>129</v>
      </c>
      <c r="F34">
        <v>856</v>
      </c>
      <c r="H34">
        <v>342</v>
      </c>
      <c r="I34">
        <v>1080</v>
      </c>
      <c r="K34">
        <v>309</v>
      </c>
      <c r="L34">
        <v>960</v>
      </c>
    </row>
    <row r="35" spans="1:12">
      <c r="A35" t="s">
        <v>18</v>
      </c>
      <c r="B35">
        <v>245</v>
      </c>
      <c r="C35">
        <v>1096</v>
      </c>
      <c r="E35">
        <v>168</v>
      </c>
      <c r="F35">
        <v>1060</v>
      </c>
      <c r="H35">
        <v>484</v>
      </c>
      <c r="I35">
        <v>1372</v>
      </c>
      <c r="K35">
        <v>455</v>
      </c>
      <c r="L35">
        <v>1268</v>
      </c>
    </row>
    <row r="36" spans="1:12">
      <c r="A36" t="s">
        <v>20</v>
      </c>
      <c r="B36">
        <v>1481</v>
      </c>
      <c r="C36">
        <v>5964</v>
      </c>
      <c r="E36">
        <v>1327</v>
      </c>
      <c r="F36">
        <v>5660</v>
      </c>
      <c r="H36">
        <v>3379</v>
      </c>
      <c r="I36">
        <v>9132</v>
      </c>
      <c r="K36">
        <v>3165</v>
      </c>
      <c r="L36">
        <v>8456</v>
      </c>
    </row>
    <row r="37" spans="1:12">
      <c r="A37" t="s">
        <v>21</v>
      </c>
      <c r="B37">
        <v>351</v>
      </c>
      <c r="C37">
        <v>1448</v>
      </c>
      <c r="E37">
        <v>235</v>
      </c>
      <c r="F37">
        <v>1564</v>
      </c>
      <c r="H37">
        <v>801</v>
      </c>
      <c r="I37">
        <v>2380</v>
      </c>
      <c r="K37">
        <v>720</v>
      </c>
      <c r="L37">
        <v>2080</v>
      </c>
    </row>
    <row r="38" spans="1:12">
      <c r="A38" t="s">
        <v>22</v>
      </c>
      <c r="B38">
        <v>153</v>
      </c>
      <c r="C38">
        <v>888</v>
      </c>
      <c r="E38">
        <v>113</v>
      </c>
      <c r="F38">
        <v>864</v>
      </c>
      <c r="H38">
        <v>310</v>
      </c>
      <c r="I38">
        <v>1012</v>
      </c>
      <c r="K38">
        <v>295</v>
      </c>
      <c r="L38">
        <v>960</v>
      </c>
    </row>
    <row r="39" spans="1:12">
      <c r="A39" t="s">
        <v>23</v>
      </c>
      <c r="B39">
        <v>131</v>
      </c>
      <c r="C39">
        <v>792</v>
      </c>
      <c r="E39">
        <v>106</v>
      </c>
      <c r="F39">
        <v>764</v>
      </c>
      <c r="H39">
        <v>264</v>
      </c>
      <c r="I39">
        <v>872</v>
      </c>
      <c r="K39">
        <v>251</v>
      </c>
      <c r="L39">
        <v>828</v>
      </c>
    </row>
    <row r="40" spans="1:12">
      <c r="A40" t="s">
        <v>24</v>
      </c>
      <c r="B40">
        <v>360</v>
      </c>
      <c r="C40">
        <v>1628</v>
      </c>
      <c r="E40">
        <v>295</v>
      </c>
      <c r="F40">
        <v>1616</v>
      </c>
      <c r="H40">
        <v>885</v>
      </c>
      <c r="I40">
        <v>2656</v>
      </c>
      <c r="K40">
        <v>818</v>
      </c>
      <c r="L40">
        <v>2412</v>
      </c>
    </row>
    <row r="41" spans="1:12">
      <c r="A41" t="s">
        <v>25</v>
      </c>
      <c r="B41">
        <v>305</v>
      </c>
      <c r="C41">
        <v>1240</v>
      </c>
      <c r="E41">
        <v>223</v>
      </c>
      <c r="F41">
        <v>1204</v>
      </c>
      <c r="H41">
        <v>676</v>
      </c>
      <c r="I41">
        <v>1968</v>
      </c>
      <c r="K41">
        <v>596</v>
      </c>
      <c r="L41">
        <v>1684</v>
      </c>
    </row>
    <row r="42" spans="1:12">
      <c r="A42" t="s">
        <v>26</v>
      </c>
      <c r="B42">
        <v>141</v>
      </c>
      <c r="C42">
        <v>808</v>
      </c>
      <c r="E42">
        <v>104</v>
      </c>
      <c r="F42">
        <v>840</v>
      </c>
      <c r="H42">
        <v>301</v>
      </c>
      <c r="I42">
        <v>984</v>
      </c>
      <c r="K42">
        <v>278</v>
      </c>
      <c r="L42">
        <v>904</v>
      </c>
    </row>
    <row r="43" spans="1:12">
      <c r="A43" t="s">
        <v>27</v>
      </c>
      <c r="B43">
        <v>341</v>
      </c>
      <c r="C43">
        <v>1364</v>
      </c>
      <c r="E43">
        <v>234</v>
      </c>
      <c r="F43">
        <v>1268</v>
      </c>
      <c r="H43">
        <v>686</v>
      </c>
      <c r="I43">
        <v>2016</v>
      </c>
      <c r="K43">
        <v>617</v>
      </c>
      <c r="L43">
        <v>1748</v>
      </c>
    </row>
    <row r="44" spans="1:12">
      <c r="A44" t="s">
        <v>28</v>
      </c>
      <c r="B44">
        <v>199</v>
      </c>
      <c r="C44">
        <v>960</v>
      </c>
      <c r="E44">
        <v>150</v>
      </c>
      <c r="F44">
        <v>960</v>
      </c>
      <c r="H44">
        <v>400</v>
      </c>
      <c r="I44">
        <v>1176</v>
      </c>
      <c r="K44">
        <v>372</v>
      </c>
      <c r="L44">
        <v>1096</v>
      </c>
    </row>
    <row r="45" spans="1:12">
      <c r="A45" t="s">
        <v>29</v>
      </c>
      <c r="B45">
        <v>172</v>
      </c>
      <c r="C45">
        <v>940</v>
      </c>
      <c r="E45">
        <v>128</v>
      </c>
      <c r="F45">
        <v>992</v>
      </c>
      <c r="H45">
        <v>364</v>
      </c>
      <c r="I45">
        <v>1116</v>
      </c>
      <c r="K45">
        <v>337</v>
      </c>
      <c r="L45">
        <v>1024</v>
      </c>
    </row>
    <row r="46" spans="1:12">
      <c r="A46" t="s">
        <v>30</v>
      </c>
      <c r="B46">
        <v>413</v>
      </c>
      <c r="C46">
        <v>1548</v>
      </c>
      <c r="E46">
        <v>298</v>
      </c>
      <c r="F46">
        <v>1680</v>
      </c>
      <c r="H46">
        <v>1004</v>
      </c>
      <c r="I46">
        <v>2668</v>
      </c>
      <c r="K46">
        <v>935</v>
      </c>
      <c r="L46">
        <v>2408</v>
      </c>
    </row>
    <row r="47" spans="1:12">
      <c r="A47" t="s">
        <v>31</v>
      </c>
      <c r="B47">
        <v>100</v>
      </c>
      <c r="C47">
        <v>732</v>
      </c>
      <c r="E47">
        <v>76</v>
      </c>
      <c r="F47">
        <v>716</v>
      </c>
      <c r="H47">
        <v>189</v>
      </c>
      <c r="I47">
        <v>712</v>
      </c>
      <c r="K47">
        <v>180</v>
      </c>
      <c r="L47">
        <v>684</v>
      </c>
    </row>
    <row r="49" spans="1:12">
      <c r="A49" s="5" t="s">
        <v>33</v>
      </c>
      <c r="B49" s="5"/>
    </row>
    <row r="50" spans="1:12">
      <c r="A50" s="5" t="s">
        <v>6</v>
      </c>
      <c r="B50" s="5" t="s">
        <v>8</v>
      </c>
      <c r="C50" t="s">
        <v>9</v>
      </c>
      <c r="E50" s="5" t="s">
        <v>8</v>
      </c>
      <c r="F50" t="s">
        <v>9</v>
      </c>
      <c r="G50" s="5"/>
      <c r="H50" s="5" t="s">
        <v>8</v>
      </c>
      <c r="I50" t="s">
        <v>9</v>
      </c>
      <c r="J50" s="5"/>
      <c r="K50" s="5" t="s">
        <v>8</v>
      </c>
      <c r="L50" t="s">
        <v>9</v>
      </c>
    </row>
    <row r="51" spans="1:12">
      <c r="A51" t="s">
        <v>10</v>
      </c>
      <c r="B51">
        <v>243</v>
      </c>
      <c r="C51">
        <v>1112</v>
      </c>
      <c r="E51">
        <v>188</v>
      </c>
      <c r="F51">
        <v>1144</v>
      </c>
      <c r="H51">
        <v>562</v>
      </c>
      <c r="I51">
        <v>1656</v>
      </c>
      <c r="K51">
        <v>514</v>
      </c>
      <c r="L51">
        <v>1484</v>
      </c>
    </row>
    <row r="52" spans="1:12">
      <c r="A52" t="s">
        <v>11</v>
      </c>
      <c r="B52">
        <v>86</v>
      </c>
      <c r="C52">
        <v>688</v>
      </c>
      <c r="E52">
        <v>70</v>
      </c>
      <c r="F52">
        <v>668</v>
      </c>
      <c r="H52">
        <v>175</v>
      </c>
      <c r="I52">
        <v>680</v>
      </c>
      <c r="K52">
        <v>165</v>
      </c>
      <c r="L52">
        <v>648</v>
      </c>
    </row>
    <row r="53" spans="1:12">
      <c r="A53" t="s">
        <v>12</v>
      </c>
      <c r="B53">
        <v>237</v>
      </c>
      <c r="C53">
        <v>1288</v>
      </c>
      <c r="D53" s="1"/>
      <c r="E53">
        <v>183</v>
      </c>
      <c r="F53">
        <v>1444</v>
      </c>
      <c r="H53">
        <v>688</v>
      </c>
      <c r="I53">
        <v>2064</v>
      </c>
      <c r="K53">
        <v>644</v>
      </c>
      <c r="L53">
        <v>1892</v>
      </c>
    </row>
    <row r="54" spans="1:12">
      <c r="A54" t="s">
        <v>13</v>
      </c>
      <c r="B54">
        <v>1384</v>
      </c>
      <c r="C54">
        <v>5820</v>
      </c>
      <c r="D54" s="1"/>
      <c r="E54">
        <v>748</v>
      </c>
      <c r="F54">
        <v>4520</v>
      </c>
      <c r="H54">
        <v>2895</v>
      </c>
      <c r="I54">
        <v>8376</v>
      </c>
      <c r="K54">
        <v>2822</v>
      </c>
      <c r="L54">
        <v>8124</v>
      </c>
    </row>
    <row r="55" spans="1:12">
      <c r="A55" t="s">
        <v>14</v>
      </c>
      <c r="B55">
        <v>1180</v>
      </c>
      <c r="C55">
        <v>2860</v>
      </c>
      <c r="D55" s="1"/>
      <c r="E55">
        <v>1067</v>
      </c>
      <c r="F55">
        <v>3384</v>
      </c>
      <c r="H55">
        <v>2755</v>
      </c>
      <c r="I55">
        <v>6620</v>
      </c>
      <c r="K55">
        <v>2430</v>
      </c>
      <c r="L55">
        <v>5524</v>
      </c>
    </row>
    <row r="56" spans="1:12">
      <c r="A56" t="s">
        <v>15</v>
      </c>
      <c r="B56">
        <v>1226</v>
      </c>
      <c r="C56">
        <v>4244</v>
      </c>
      <c r="D56" s="1"/>
      <c r="E56">
        <v>946</v>
      </c>
      <c r="F56">
        <v>4524</v>
      </c>
      <c r="H56">
        <v>3140</v>
      </c>
      <c r="I56">
        <v>8448</v>
      </c>
      <c r="K56">
        <v>2878</v>
      </c>
      <c r="L56">
        <v>7524</v>
      </c>
    </row>
    <row r="57" spans="1:12">
      <c r="A57" t="s">
        <v>17</v>
      </c>
      <c r="B57">
        <v>176</v>
      </c>
      <c r="C57">
        <v>888</v>
      </c>
      <c r="D57" s="1"/>
      <c r="E57">
        <v>130</v>
      </c>
      <c r="F57">
        <v>864</v>
      </c>
      <c r="H57">
        <v>356</v>
      </c>
      <c r="I57">
        <v>1112</v>
      </c>
      <c r="K57">
        <v>324</v>
      </c>
      <c r="L57">
        <v>996</v>
      </c>
    </row>
    <row r="58" spans="1:12">
      <c r="A58" t="s">
        <v>18</v>
      </c>
      <c r="B58">
        <v>245</v>
      </c>
      <c r="C58">
        <v>1096</v>
      </c>
      <c r="D58" s="1"/>
      <c r="E58">
        <v>172</v>
      </c>
      <c r="F58">
        <v>1132</v>
      </c>
      <c r="H58">
        <v>540</v>
      </c>
      <c r="I58">
        <v>1500</v>
      </c>
      <c r="K58">
        <v>511</v>
      </c>
      <c r="L58">
        <v>1408</v>
      </c>
    </row>
    <row r="59" spans="1:12">
      <c r="A59" t="s">
        <v>20</v>
      </c>
      <c r="B59">
        <v>1481</v>
      </c>
      <c r="C59">
        <v>5964</v>
      </c>
      <c r="D59" s="1"/>
      <c r="E59">
        <v>1346</v>
      </c>
      <c r="F59">
        <v>6056</v>
      </c>
      <c r="H59">
        <v>3646</v>
      </c>
      <c r="I59">
        <v>9744</v>
      </c>
      <c r="K59">
        <v>3433</v>
      </c>
      <c r="L59">
        <v>9072</v>
      </c>
    </row>
    <row r="60" spans="1:12">
      <c r="A60" t="s">
        <v>21</v>
      </c>
      <c r="B60">
        <v>351</v>
      </c>
      <c r="C60">
        <v>1448</v>
      </c>
      <c r="D60" s="1"/>
      <c r="E60">
        <v>238</v>
      </c>
      <c r="F60">
        <v>1628</v>
      </c>
      <c r="H60">
        <v>843</v>
      </c>
      <c r="I60">
        <v>2476</v>
      </c>
      <c r="K60">
        <v>762</v>
      </c>
      <c r="L60">
        <v>2176</v>
      </c>
    </row>
    <row r="61" spans="1:12">
      <c r="A61" t="s">
        <v>22</v>
      </c>
      <c r="B61">
        <v>153</v>
      </c>
      <c r="C61">
        <v>888</v>
      </c>
      <c r="D61" s="1"/>
      <c r="E61">
        <v>113</v>
      </c>
      <c r="F61">
        <v>864</v>
      </c>
      <c r="H61">
        <v>310</v>
      </c>
      <c r="I61">
        <v>1012</v>
      </c>
      <c r="K61">
        <v>295</v>
      </c>
      <c r="L61">
        <v>960</v>
      </c>
    </row>
    <row r="62" spans="1:12">
      <c r="A62" t="s">
        <v>23</v>
      </c>
      <c r="B62">
        <v>131</v>
      </c>
      <c r="C62">
        <v>792</v>
      </c>
      <c r="D62" s="1"/>
      <c r="E62">
        <v>106</v>
      </c>
      <c r="F62">
        <v>764</v>
      </c>
      <c r="H62">
        <v>264</v>
      </c>
      <c r="I62">
        <v>872</v>
      </c>
      <c r="K62">
        <v>251</v>
      </c>
      <c r="L62">
        <v>828</v>
      </c>
    </row>
    <row r="63" spans="1:12">
      <c r="A63" t="s">
        <v>24</v>
      </c>
      <c r="B63">
        <v>360</v>
      </c>
      <c r="C63">
        <v>1628</v>
      </c>
      <c r="D63" s="1"/>
      <c r="E63">
        <v>298</v>
      </c>
      <c r="F63">
        <v>1680</v>
      </c>
      <c r="H63">
        <v>927</v>
      </c>
      <c r="I63">
        <v>2752</v>
      </c>
      <c r="K63">
        <v>858</v>
      </c>
      <c r="L63">
        <v>2508</v>
      </c>
    </row>
    <row r="64" spans="1:12">
      <c r="A64" t="s">
        <v>25</v>
      </c>
      <c r="B64">
        <v>305</v>
      </c>
      <c r="C64">
        <v>1240</v>
      </c>
      <c r="D64" s="1"/>
      <c r="E64">
        <v>229</v>
      </c>
      <c r="F64">
        <v>1300</v>
      </c>
      <c r="H64">
        <v>760</v>
      </c>
      <c r="I64">
        <v>2160</v>
      </c>
      <c r="K64">
        <v>683</v>
      </c>
      <c r="L64">
        <v>1876</v>
      </c>
    </row>
    <row r="65" spans="1:12">
      <c r="A65" t="s">
        <v>26</v>
      </c>
      <c r="B65">
        <v>141</v>
      </c>
      <c r="C65">
        <v>808</v>
      </c>
      <c r="D65" s="1"/>
      <c r="E65">
        <v>106</v>
      </c>
      <c r="F65">
        <v>872</v>
      </c>
      <c r="H65">
        <v>329</v>
      </c>
      <c r="I65">
        <v>1048</v>
      </c>
      <c r="K65">
        <v>306</v>
      </c>
      <c r="L65">
        <v>964</v>
      </c>
    </row>
    <row r="66" spans="1:12">
      <c r="A66" t="s">
        <v>27</v>
      </c>
      <c r="B66">
        <v>341</v>
      </c>
      <c r="C66">
        <v>1364</v>
      </c>
      <c r="D66" s="1"/>
      <c r="E66">
        <v>236</v>
      </c>
      <c r="F66">
        <v>1316</v>
      </c>
      <c r="H66">
        <v>714</v>
      </c>
      <c r="I66">
        <v>2080</v>
      </c>
      <c r="K66">
        <v>645</v>
      </c>
      <c r="L66">
        <v>1824</v>
      </c>
    </row>
    <row r="67" spans="1:12">
      <c r="A67" t="s">
        <v>28</v>
      </c>
      <c r="B67">
        <v>199</v>
      </c>
      <c r="C67">
        <v>960</v>
      </c>
      <c r="D67" s="1"/>
      <c r="E67">
        <v>156</v>
      </c>
      <c r="F67">
        <v>1052</v>
      </c>
      <c r="H67">
        <v>484</v>
      </c>
      <c r="I67">
        <v>1368</v>
      </c>
      <c r="K67">
        <v>459</v>
      </c>
      <c r="L67">
        <v>1292</v>
      </c>
    </row>
    <row r="68" spans="1:12">
      <c r="A68" t="s">
        <v>29</v>
      </c>
      <c r="B68">
        <v>172</v>
      </c>
      <c r="C68">
        <v>940</v>
      </c>
      <c r="D68" s="1"/>
      <c r="E68">
        <v>128</v>
      </c>
      <c r="F68">
        <v>992</v>
      </c>
      <c r="H68">
        <v>364</v>
      </c>
      <c r="I68">
        <v>1116</v>
      </c>
      <c r="K68">
        <v>336</v>
      </c>
      <c r="L68">
        <v>1020</v>
      </c>
    </row>
    <row r="69" spans="1:12">
      <c r="A69" t="s">
        <v>30</v>
      </c>
      <c r="B69">
        <v>413</v>
      </c>
      <c r="C69">
        <v>1548</v>
      </c>
      <c r="D69" s="1"/>
      <c r="E69">
        <v>307</v>
      </c>
      <c r="F69">
        <v>1896</v>
      </c>
      <c r="H69">
        <v>1130</v>
      </c>
      <c r="I69">
        <v>2956</v>
      </c>
      <c r="K69">
        <v>1060</v>
      </c>
      <c r="L69">
        <v>2692</v>
      </c>
    </row>
    <row r="70" spans="1:12">
      <c r="A70" t="s">
        <v>31</v>
      </c>
      <c r="B70">
        <v>100</v>
      </c>
      <c r="C70">
        <v>732</v>
      </c>
      <c r="D70" s="1"/>
      <c r="E70">
        <v>77</v>
      </c>
      <c r="F70">
        <v>736</v>
      </c>
      <c r="H70">
        <v>203</v>
      </c>
      <c r="I70">
        <v>744</v>
      </c>
      <c r="K70">
        <v>194</v>
      </c>
      <c r="L70">
        <v>716</v>
      </c>
    </row>
    <row r="71" spans="1:12">
      <c r="D71" s="1"/>
    </row>
    <row r="72" spans="1:12">
      <c r="A72" s="5" t="s">
        <v>34</v>
      </c>
      <c r="B72" s="5"/>
      <c r="D72" s="6"/>
      <c r="E72" s="5"/>
      <c r="G72" s="5"/>
      <c r="H72" s="5"/>
      <c r="J72" s="5"/>
      <c r="K72" s="5"/>
    </row>
    <row r="73" spans="1:12">
      <c r="A73" s="5" t="s">
        <v>6</v>
      </c>
      <c r="B73" s="5" t="s">
        <v>8</v>
      </c>
      <c r="C73" t="s">
        <v>9</v>
      </c>
      <c r="D73" s="5"/>
      <c r="E73" s="5" t="s">
        <v>8</v>
      </c>
      <c r="F73" t="s">
        <v>9</v>
      </c>
      <c r="G73" s="5"/>
      <c r="H73" s="5" t="s">
        <v>8</v>
      </c>
      <c r="I73" t="s">
        <v>9</v>
      </c>
      <c r="J73" s="5"/>
      <c r="K73" s="5" t="s">
        <v>8</v>
      </c>
      <c r="L73" t="s">
        <v>9</v>
      </c>
    </row>
    <row r="74" spans="1:12">
      <c r="A74" t="s">
        <v>10</v>
      </c>
      <c r="B74">
        <v>243</v>
      </c>
      <c r="C74">
        <v>1112</v>
      </c>
      <c r="E74">
        <v>188</v>
      </c>
      <c r="F74">
        <v>1140</v>
      </c>
      <c r="H74">
        <v>562</v>
      </c>
      <c r="I74">
        <v>1656</v>
      </c>
      <c r="K74">
        <v>515</v>
      </c>
      <c r="L74">
        <v>1480</v>
      </c>
    </row>
    <row r="75" spans="1:12">
      <c r="A75" t="s">
        <v>11</v>
      </c>
      <c r="B75">
        <v>86</v>
      </c>
      <c r="C75">
        <v>688</v>
      </c>
      <c r="E75">
        <v>70</v>
      </c>
      <c r="F75">
        <v>668</v>
      </c>
      <c r="H75">
        <v>175</v>
      </c>
      <c r="I75">
        <v>680</v>
      </c>
      <c r="K75">
        <v>165</v>
      </c>
      <c r="L75">
        <v>648</v>
      </c>
    </row>
    <row r="76" spans="1:12">
      <c r="A76" t="s">
        <v>12</v>
      </c>
      <c r="B76">
        <v>227</v>
      </c>
      <c r="C76">
        <v>1164</v>
      </c>
      <c r="E76">
        <v>176</v>
      </c>
      <c r="F76">
        <v>1296</v>
      </c>
      <c r="H76">
        <v>664</v>
      </c>
      <c r="I76">
        <v>1976</v>
      </c>
      <c r="K76">
        <v>609</v>
      </c>
      <c r="L76">
        <v>1768</v>
      </c>
    </row>
    <row r="77" spans="1:12">
      <c r="A77" t="s">
        <v>13</v>
      </c>
      <c r="B77">
        <v>1369</v>
      </c>
      <c r="C77">
        <v>5624</v>
      </c>
      <c r="E77">
        <v>537</v>
      </c>
      <c r="F77">
        <v>2620</v>
      </c>
      <c r="H77">
        <v>1879</v>
      </c>
      <c r="I77">
        <v>4272</v>
      </c>
      <c r="K77">
        <v>1806</v>
      </c>
      <c r="L77">
        <v>4028</v>
      </c>
    </row>
    <row r="78" spans="1:12">
      <c r="A78" t="s">
        <v>14</v>
      </c>
      <c r="B78">
        <v>1178</v>
      </c>
      <c r="C78">
        <v>2844</v>
      </c>
      <c r="E78">
        <v>1065</v>
      </c>
      <c r="F78">
        <v>3360</v>
      </c>
      <c r="H78">
        <v>2747</v>
      </c>
      <c r="I78">
        <v>6588</v>
      </c>
      <c r="K78">
        <v>2430</v>
      </c>
      <c r="L78">
        <v>5480</v>
      </c>
    </row>
    <row r="79" spans="1:12">
      <c r="A79" t="s">
        <v>15</v>
      </c>
      <c r="B79">
        <v>1202</v>
      </c>
      <c r="C79">
        <v>4368</v>
      </c>
      <c r="E79">
        <v>922</v>
      </c>
      <c r="F79">
        <v>4656</v>
      </c>
      <c r="H79">
        <v>3044</v>
      </c>
      <c r="I79">
        <v>8064</v>
      </c>
      <c r="K79">
        <v>2792</v>
      </c>
      <c r="L79">
        <v>7168</v>
      </c>
    </row>
    <row r="80" spans="1:12">
      <c r="A80" t="s">
        <v>17</v>
      </c>
      <c r="B80">
        <v>175</v>
      </c>
      <c r="C80">
        <v>868</v>
      </c>
      <c r="E80">
        <v>129</v>
      </c>
      <c r="F80">
        <v>844</v>
      </c>
      <c r="H80">
        <v>352</v>
      </c>
      <c r="I80">
        <v>1096</v>
      </c>
      <c r="K80">
        <v>319</v>
      </c>
      <c r="L80">
        <v>976</v>
      </c>
    </row>
    <row r="81" spans="1:15">
      <c r="A81" t="s">
        <v>18</v>
      </c>
      <c r="B81">
        <v>245</v>
      </c>
      <c r="C81">
        <v>1096</v>
      </c>
      <c r="E81">
        <v>172</v>
      </c>
      <c r="F81">
        <v>1132</v>
      </c>
      <c r="H81">
        <v>540</v>
      </c>
      <c r="I81">
        <v>1500</v>
      </c>
      <c r="K81">
        <v>511</v>
      </c>
      <c r="L81">
        <v>1400</v>
      </c>
    </row>
    <row r="82" spans="1:15">
      <c r="A82" t="s">
        <v>20</v>
      </c>
      <c r="B82">
        <v>1461</v>
      </c>
      <c r="C82">
        <v>5860</v>
      </c>
      <c r="E82">
        <v>1315</v>
      </c>
      <c r="F82">
        <v>5852</v>
      </c>
      <c r="H82">
        <v>3476</v>
      </c>
      <c r="I82">
        <v>9064</v>
      </c>
      <c r="K82">
        <v>3335</v>
      </c>
      <c r="L82">
        <v>8588</v>
      </c>
    </row>
    <row r="83" spans="1:15">
      <c r="A83" t="s">
        <v>21</v>
      </c>
      <c r="B83">
        <v>351</v>
      </c>
      <c r="C83">
        <v>1448</v>
      </c>
      <c r="E83">
        <v>238</v>
      </c>
      <c r="F83">
        <v>1628</v>
      </c>
      <c r="H83">
        <v>843</v>
      </c>
      <c r="I83">
        <v>2476</v>
      </c>
      <c r="K83">
        <v>762</v>
      </c>
      <c r="L83">
        <v>2180</v>
      </c>
    </row>
    <row r="84" spans="1:15">
      <c r="A84" t="s">
        <v>22</v>
      </c>
      <c r="B84">
        <v>151</v>
      </c>
      <c r="C84">
        <v>860</v>
      </c>
      <c r="E84">
        <v>111</v>
      </c>
      <c r="F84">
        <v>836</v>
      </c>
      <c r="H84">
        <v>302</v>
      </c>
      <c r="I84">
        <v>980</v>
      </c>
      <c r="K84">
        <v>287</v>
      </c>
      <c r="L84">
        <v>928</v>
      </c>
    </row>
    <row r="85" spans="1:15">
      <c r="A85" t="s">
        <v>23</v>
      </c>
      <c r="B85">
        <v>131</v>
      </c>
      <c r="C85">
        <v>792</v>
      </c>
      <c r="E85">
        <v>106</v>
      </c>
      <c r="F85">
        <v>764</v>
      </c>
      <c r="H85">
        <v>264</v>
      </c>
      <c r="I85">
        <v>872</v>
      </c>
      <c r="K85">
        <v>251</v>
      </c>
      <c r="L85">
        <v>828</v>
      </c>
    </row>
    <row r="86" spans="1:15">
      <c r="A86" t="s">
        <v>24</v>
      </c>
      <c r="B86">
        <v>360</v>
      </c>
      <c r="C86">
        <v>1628</v>
      </c>
      <c r="E86">
        <v>298</v>
      </c>
      <c r="F86">
        <v>1680</v>
      </c>
      <c r="H86">
        <v>927</v>
      </c>
      <c r="I86">
        <v>2752</v>
      </c>
      <c r="K86">
        <v>858</v>
      </c>
      <c r="L86">
        <v>2508</v>
      </c>
    </row>
    <row r="87" spans="1:15">
      <c r="A87" t="s">
        <v>25</v>
      </c>
      <c r="B87">
        <v>303</v>
      </c>
      <c r="C87">
        <v>1236</v>
      </c>
      <c r="E87">
        <v>227</v>
      </c>
      <c r="F87">
        <v>1296</v>
      </c>
      <c r="H87">
        <v>752</v>
      </c>
      <c r="I87">
        <v>2128</v>
      </c>
      <c r="K87">
        <v>674</v>
      </c>
      <c r="L87">
        <v>1840</v>
      </c>
    </row>
    <row r="88" spans="1:15">
      <c r="A88" t="s">
        <v>26</v>
      </c>
      <c r="B88">
        <v>140</v>
      </c>
      <c r="C88">
        <v>800</v>
      </c>
      <c r="E88">
        <v>105</v>
      </c>
      <c r="F88">
        <v>864</v>
      </c>
      <c r="H88">
        <v>325</v>
      </c>
      <c r="I88">
        <v>1032</v>
      </c>
      <c r="K88">
        <v>301</v>
      </c>
      <c r="L88">
        <v>952</v>
      </c>
    </row>
    <row r="89" spans="1:15">
      <c r="A89" t="s">
        <v>27</v>
      </c>
      <c r="B89">
        <v>341</v>
      </c>
      <c r="C89">
        <v>1364</v>
      </c>
      <c r="E89">
        <v>254</v>
      </c>
      <c r="F89">
        <v>1316</v>
      </c>
      <c r="H89">
        <v>796</v>
      </c>
      <c r="I89">
        <v>2336</v>
      </c>
      <c r="K89">
        <v>714</v>
      </c>
      <c r="L89">
        <v>2024</v>
      </c>
    </row>
    <row r="90" spans="1:15">
      <c r="A90" t="s">
        <v>28</v>
      </c>
      <c r="B90">
        <v>199</v>
      </c>
      <c r="C90">
        <v>960</v>
      </c>
      <c r="E90">
        <v>156</v>
      </c>
      <c r="F90">
        <v>1052</v>
      </c>
      <c r="H90">
        <v>484</v>
      </c>
      <c r="I90">
        <v>1368</v>
      </c>
      <c r="K90">
        <v>459</v>
      </c>
      <c r="L90">
        <v>1284</v>
      </c>
    </row>
    <row r="91" spans="1:15">
      <c r="A91" t="s">
        <v>29</v>
      </c>
      <c r="B91">
        <v>170</v>
      </c>
      <c r="C91">
        <v>924</v>
      </c>
      <c r="E91">
        <v>126</v>
      </c>
      <c r="F91">
        <v>976</v>
      </c>
      <c r="H91">
        <v>354</v>
      </c>
      <c r="I91">
        <v>1076</v>
      </c>
      <c r="K91">
        <v>328</v>
      </c>
      <c r="L91">
        <v>988</v>
      </c>
    </row>
    <row r="92" spans="1:15">
      <c r="A92" t="s">
        <v>30</v>
      </c>
      <c r="B92">
        <v>413</v>
      </c>
      <c r="C92">
        <v>1548</v>
      </c>
      <c r="E92">
        <v>307</v>
      </c>
      <c r="F92">
        <v>1896</v>
      </c>
      <c r="H92">
        <v>1130</v>
      </c>
      <c r="I92">
        <v>2956</v>
      </c>
      <c r="K92">
        <v>1053</v>
      </c>
      <c r="L92">
        <v>2712</v>
      </c>
    </row>
    <row r="93" spans="1:15">
      <c r="A93" t="s">
        <v>31</v>
      </c>
      <c r="B93">
        <v>100</v>
      </c>
      <c r="C93">
        <v>732</v>
      </c>
      <c r="E93">
        <v>77</v>
      </c>
      <c r="F93">
        <v>736</v>
      </c>
      <c r="H93">
        <v>203</v>
      </c>
      <c r="I93">
        <v>744</v>
      </c>
      <c r="K93">
        <v>194</v>
      </c>
      <c r="L93">
        <v>716</v>
      </c>
    </row>
    <row r="95" spans="1:15">
      <c r="A95" s="5" t="s">
        <v>35</v>
      </c>
      <c r="B95" s="5"/>
      <c r="D95" s="5"/>
      <c r="E95" s="5"/>
      <c r="G95" s="5"/>
      <c r="H95" s="5"/>
      <c r="I95" s="5"/>
      <c r="J95" s="5"/>
      <c r="M95" s="5"/>
      <c r="N95" s="5"/>
      <c r="O95" s="5"/>
    </row>
    <row r="96" spans="1:15">
      <c r="A96" s="5" t="s">
        <v>6</v>
      </c>
      <c r="B96" s="5" t="s">
        <v>8</v>
      </c>
      <c r="C96" t="s">
        <v>9</v>
      </c>
      <c r="D96" s="5"/>
      <c r="E96" s="5" t="s">
        <v>8</v>
      </c>
      <c r="F96" t="s">
        <v>9</v>
      </c>
      <c r="G96" s="5"/>
      <c r="H96" s="5" t="s">
        <v>8</v>
      </c>
      <c r="I96" s="5" t="s">
        <v>9</v>
      </c>
      <c r="J96" s="5"/>
      <c r="K96" s="5" t="s">
        <v>8</v>
      </c>
      <c r="L96" t="s">
        <v>9</v>
      </c>
      <c r="M96" s="5"/>
      <c r="N96" s="5" t="s">
        <v>8</v>
      </c>
      <c r="O96" s="5" t="s">
        <v>9</v>
      </c>
    </row>
    <row r="97" spans="1:15">
      <c r="A97" t="s">
        <v>10</v>
      </c>
      <c r="B97">
        <v>215</v>
      </c>
      <c r="C97">
        <v>1088</v>
      </c>
      <c r="E97">
        <v>159</v>
      </c>
      <c r="F97">
        <v>1068</v>
      </c>
      <c r="H97">
        <v>520</v>
      </c>
      <c r="I97">
        <v>1596</v>
      </c>
      <c r="K97">
        <v>472</v>
      </c>
      <c r="L97">
        <v>1436</v>
      </c>
      <c r="O97">
        <v>1108</v>
      </c>
    </row>
    <row r="98" spans="1:15">
      <c r="A98" t="s">
        <v>11</v>
      </c>
      <c r="B98">
        <v>74</v>
      </c>
      <c r="C98">
        <v>688</v>
      </c>
      <c r="E98">
        <v>58</v>
      </c>
      <c r="F98">
        <v>660</v>
      </c>
      <c r="H98">
        <v>163</v>
      </c>
      <c r="I98">
        <v>668</v>
      </c>
      <c r="K98">
        <v>153</v>
      </c>
      <c r="L98">
        <v>636</v>
      </c>
      <c r="O98">
        <v>856</v>
      </c>
    </row>
    <row r="99" spans="1:15">
      <c r="A99" t="s">
        <v>12</v>
      </c>
      <c r="B99">
        <v>203</v>
      </c>
      <c r="C99">
        <v>1140</v>
      </c>
      <c r="E99">
        <v>142</v>
      </c>
      <c r="F99">
        <v>1136</v>
      </c>
      <c r="H99">
        <v>517</v>
      </c>
      <c r="I99">
        <v>1660</v>
      </c>
      <c r="K99">
        <v>470</v>
      </c>
      <c r="L99">
        <v>1500</v>
      </c>
      <c r="O99">
        <v>1040</v>
      </c>
    </row>
    <row r="100" spans="1:15">
      <c r="A100" t="s">
        <v>13</v>
      </c>
      <c r="B100">
        <v>1253</v>
      </c>
      <c r="C100">
        <v>5572</v>
      </c>
      <c r="E100">
        <v>406</v>
      </c>
      <c r="F100">
        <v>2260</v>
      </c>
      <c r="H100">
        <v>1380</v>
      </c>
      <c r="I100">
        <v>3772</v>
      </c>
      <c r="K100">
        <v>1307</v>
      </c>
      <c r="L100">
        <v>3528</v>
      </c>
      <c r="O100">
        <v>1784</v>
      </c>
    </row>
    <row r="101" spans="1:15">
      <c r="A101" t="s">
        <v>14</v>
      </c>
      <c r="B101">
        <v>698</v>
      </c>
      <c r="C101">
        <v>2332</v>
      </c>
      <c r="E101">
        <v>560</v>
      </c>
      <c r="F101">
        <v>2324</v>
      </c>
      <c r="H101">
        <v>1915</v>
      </c>
      <c r="I101">
        <v>5308</v>
      </c>
      <c r="K101">
        <v>1599</v>
      </c>
      <c r="L101">
        <v>4228</v>
      </c>
      <c r="O101">
        <v>2544</v>
      </c>
    </row>
    <row r="102" spans="1:15">
      <c r="A102" t="s">
        <v>15</v>
      </c>
      <c r="B102">
        <v>1010</v>
      </c>
      <c r="C102">
        <v>4248</v>
      </c>
      <c r="E102">
        <v>720</v>
      </c>
      <c r="F102">
        <v>4184</v>
      </c>
      <c r="H102">
        <v>2688</v>
      </c>
      <c r="I102">
        <v>7552</v>
      </c>
      <c r="K102">
        <v>2431</v>
      </c>
      <c r="L102">
        <v>6604</v>
      </c>
      <c r="O102">
        <v>5024</v>
      </c>
    </row>
    <row r="103" spans="1:15">
      <c r="A103" t="s">
        <v>17</v>
      </c>
      <c r="B103">
        <v>159</v>
      </c>
      <c r="C103">
        <v>868</v>
      </c>
      <c r="E103">
        <v>112</v>
      </c>
      <c r="F103">
        <v>816</v>
      </c>
      <c r="H103">
        <v>321</v>
      </c>
      <c r="I103">
        <v>1048</v>
      </c>
      <c r="K103">
        <v>287</v>
      </c>
      <c r="L103">
        <v>932</v>
      </c>
      <c r="O103">
        <v>1016</v>
      </c>
    </row>
    <row r="104" spans="1:15">
      <c r="A104" t="s">
        <v>18</v>
      </c>
      <c r="B104">
        <v>213</v>
      </c>
      <c r="C104">
        <v>1076</v>
      </c>
      <c r="E104">
        <v>136</v>
      </c>
      <c r="F104">
        <v>1008</v>
      </c>
      <c r="H104">
        <v>452</v>
      </c>
      <c r="I104">
        <v>1340</v>
      </c>
      <c r="K104">
        <v>423</v>
      </c>
      <c r="L104">
        <v>1236</v>
      </c>
      <c r="O104">
        <v>1360</v>
      </c>
    </row>
    <row r="105" spans="1:15">
      <c r="A105" t="s">
        <v>20</v>
      </c>
      <c r="B105">
        <v>1205</v>
      </c>
      <c r="C105">
        <v>5716</v>
      </c>
      <c r="E105">
        <v>1040</v>
      </c>
      <c r="F105">
        <v>5180</v>
      </c>
      <c r="H105">
        <v>2922</v>
      </c>
      <c r="I105">
        <v>8196</v>
      </c>
      <c r="K105">
        <v>2780</v>
      </c>
      <c r="L105">
        <v>7724</v>
      </c>
      <c r="O105">
        <v>3024</v>
      </c>
    </row>
    <row r="106" spans="1:15">
      <c r="A106" t="s">
        <v>21</v>
      </c>
      <c r="B106">
        <v>331</v>
      </c>
      <c r="C106">
        <v>1448</v>
      </c>
      <c r="E106">
        <v>215</v>
      </c>
      <c r="F106">
        <v>1548</v>
      </c>
      <c r="H106">
        <v>781</v>
      </c>
      <c r="I106">
        <v>2360</v>
      </c>
      <c r="K106">
        <v>697</v>
      </c>
      <c r="L106">
        <v>2060</v>
      </c>
      <c r="O106">
        <v>1508</v>
      </c>
    </row>
    <row r="107" spans="1:15">
      <c r="A107" t="s">
        <v>22</v>
      </c>
      <c r="B107">
        <v>127</v>
      </c>
      <c r="C107">
        <v>852</v>
      </c>
      <c r="E107">
        <v>87</v>
      </c>
      <c r="F107">
        <v>800</v>
      </c>
      <c r="H107">
        <v>276</v>
      </c>
      <c r="I107">
        <v>956</v>
      </c>
      <c r="K107">
        <v>261</v>
      </c>
      <c r="L107">
        <v>896</v>
      </c>
      <c r="O107">
        <v>1008</v>
      </c>
    </row>
    <row r="108" spans="1:15">
      <c r="A108" t="s">
        <v>23</v>
      </c>
      <c r="B108">
        <v>103</v>
      </c>
      <c r="C108">
        <v>772</v>
      </c>
      <c r="E108">
        <v>78</v>
      </c>
      <c r="F108">
        <v>736</v>
      </c>
      <c r="H108">
        <v>236</v>
      </c>
      <c r="I108">
        <v>844</v>
      </c>
      <c r="K108">
        <v>223</v>
      </c>
      <c r="L108">
        <v>800</v>
      </c>
      <c r="O108">
        <v>1012</v>
      </c>
    </row>
    <row r="109" spans="1:15">
      <c r="A109" t="s">
        <v>24</v>
      </c>
      <c r="B109">
        <v>304</v>
      </c>
      <c r="C109">
        <v>1580</v>
      </c>
      <c r="E109">
        <v>238</v>
      </c>
      <c r="F109">
        <v>1540</v>
      </c>
      <c r="H109">
        <v>821</v>
      </c>
      <c r="I109">
        <v>2584</v>
      </c>
      <c r="K109">
        <v>753</v>
      </c>
      <c r="L109">
        <v>2340</v>
      </c>
      <c r="O109">
        <v>1964</v>
      </c>
    </row>
    <row r="110" spans="1:15">
      <c r="A110" t="s">
        <v>25</v>
      </c>
      <c r="B110">
        <v>271</v>
      </c>
      <c r="C110">
        <v>1208</v>
      </c>
      <c r="E110">
        <v>189</v>
      </c>
      <c r="F110">
        <v>1152</v>
      </c>
      <c r="H110">
        <v>634</v>
      </c>
      <c r="I110">
        <v>1904</v>
      </c>
      <c r="K110">
        <v>554</v>
      </c>
      <c r="L110">
        <v>1620</v>
      </c>
      <c r="O110">
        <v>1268</v>
      </c>
    </row>
    <row r="111" spans="1:15">
      <c r="A111" t="s">
        <v>26</v>
      </c>
      <c r="B111">
        <v>128</v>
      </c>
      <c r="C111">
        <v>800</v>
      </c>
      <c r="E111">
        <v>91</v>
      </c>
      <c r="F111">
        <v>824</v>
      </c>
      <c r="H111">
        <v>284</v>
      </c>
      <c r="I111">
        <v>956</v>
      </c>
      <c r="K111">
        <v>261</v>
      </c>
      <c r="L111">
        <v>868</v>
      </c>
      <c r="O111">
        <v>1044</v>
      </c>
    </row>
    <row r="112" spans="1:15">
      <c r="A112" t="s">
        <v>27</v>
      </c>
      <c r="B112">
        <v>305</v>
      </c>
      <c r="C112">
        <v>1348</v>
      </c>
      <c r="E112">
        <v>198</v>
      </c>
      <c r="F112">
        <v>1220</v>
      </c>
      <c r="H112">
        <v>650</v>
      </c>
      <c r="I112">
        <v>1980</v>
      </c>
      <c r="K112">
        <v>581</v>
      </c>
      <c r="L112">
        <v>1716</v>
      </c>
      <c r="O112">
        <v>972</v>
      </c>
    </row>
    <row r="113" spans="1:19">
      <c r="A113" t="s">
        <v>28</v>
      </c>
      <c r="B113">
        <v>171</v>
      </c>
      <c r="C113">
        <v>940</v>
      </c>
      <c r="E113">
        <v>122</v>
      </c>
      <c r="F113">
        <v>916</v>
      </c>
      <c r="H113">
        <v>372</v>
      </c>
      <c r="I113">
        <v>1148</v>
      </c>
      <c r="K113">
        <v>346</v>
      </c>
      <c r="L113">
        <v>1056</v>
      </c>
      <c r="O113">
        <v>1204</v>
      </c>
    </row>
    <row r="114" spans="1:19">
      <c r="A114" t="s">
        <v>29</v>
      </c>
      <c r="B114">
        <v>146</v>
      </c>
      <c r="C114">
        <v>916</v>
      </c>
      <c r="E114">
        <v>102</v>
      </c>
      <c r="F114">
        <v>952</v>
      </c>
      <c r="H114">
        <v>328</v>
      </c>
      <c r="I114">
        <v>1052</v>
      </c>
      <c r="K114">
        <v>303</v>
      </c>
      <c r="L114">
        <v>960</v>
      </c>
      <c r="O114">
        <v>1000</v>
      </c>
    </row>
    <row r="115" spans="1:19">
      <c r="A115" t="s">
        <v>30</v>
      </c>
      <c r="B115">
        <v>357</v>
      </c>
      <c r="C115">
        <v>1508</v>
      </c>
      <c r="E115">
        <v>239</v>
      </c>
      <c r="F115">
        <v>1620</v>
      </c>
      <c r="H115">
        <v>942</v>
      </c>
      <c r="I115">
        <v>2612</v>
      </c>
      <c r="K115">
        <v>864</v>
      </c>
      <c r="L115">
        <v>2352</v>
      </c>
      <c r="O115">
        <v>1572</v>
      </c>
    </row>
    <row r="116" spans="1:19">
      <c r="A116" t="s">
        <v>31</v>
      </c>
      <c r="B116">
        <v>88</v>
      </c>
      <c r="C116">
        <v>732</v>
      </c>
      <c r="E116">
        <v>64</v>
      </c>
      <c r="F116">
        <v>704</v>
      </c>
      <c r="H116">
        <v>177</v>
      </c>
      <c r="I116">
        <v>700</v>
      </c>
      <c r="K116">
        <v>168</v>
      </c>
      <c r="L116">
        <v>672</v>
      </c>
      <c r="O116">
        <v>1056</v>
      </c>
    </row>
    <row r="118" spans="1:19">
      <c r="O118" t="s">
        <v>45</v>
      </c>
    </row>
    <row r="119" spans="1:19">
      <c r="A119" t="s">
        <v>6</v>
      </c>
      <c r="B119" t="s">
        <v>46</v>
      </c>
      <c r="C119" t="s">
        <v>46</v>
      </c>
      <c r="E119" t="s">
        <v>47</v>
      </c>
      <c r="F119" t="s">
        <v>47</v>
      </c>
      <c r="H119" t="s">
        <v>48</v>
      </c>
      <c r="I119" t="s">
        <v>48</v>
      </c>
      <c r="K119" t="s">
        <v>49</v>
      </c>
      <c r="L119" t="s">
        <v>49</v>
      </c>
      <c r="O119" t="str">
        <f>A119</f>
        <v>Benchmark</v>
      </c>
      <c r="P119" t="str">
        <f>B119</f>
        <v>LLVM (stack)</v>
      </c>
      <c r="Q119" t="str">
        <f>E119</f>
        <v>LLVM (reg)</v>
      </c>
      <c r="R119" t="str">
        <f>H119</f>
        <v>ARM (stack)</v>
      </c>
      <c r="S119" t="str">
        <f>K119</f>
        <v>ARM (reg)</v>
      </c>
    </row>
    <row r="120" spans="1:19">
      <c r="A120" t="str">
        <f>A97</f>
        <v>BenchMarkishTopics</v>
      </c>
      <c r="B120" s="9">
        <f>B97/B5</f>
        <v>0.8847736625514403</v>
      </c>
      <c r="C120" s="9">
        <f>C97/C5</f>
        <v>0.97841726618705038</v>
      </c>
      <c r="D120" s="9"/>
      <c r="E120" s="9">
        <f>E97/E5</f>
        <v>0.8457446808510638</v>
      </c>
      <c r="F120" s="9">
        <f>F97/F5</f>
        <v>0.93356643356643354</v>
      </c>
      <c r="G120" s="9"/>
      <c r="H120" s="9">
        <f>H97/H5</f>
        <v>0.92526690391459077</v>
      </c>
      <c r="I120" s="9">
        <f>I97/I5</f>
        <v>0.96376811594202894</v>
      </c>
      <c r="J120" s="9"/>
      <c r="K120" s="9">
        <f>K97/K5</f>
        <v>0.9147286821705426</v>
      </c>
      <c r="L120" s="9">
        <f>L97/L5</f>
        <v>0.96765498652291104</v>
      </c>
      <c r="O120" t="str">
        <f t="shared" ref="O120:O139" si="3">A120</f>
        <v>BenchMarkishTopics</v>
      </c>
      <c r="P120" s="8">
        <f t="shared" ref="P120:P139" si="4">B120</f>
        <v>0.8847736625514403</v>
      </c>
      <c r="Q120" s="8">
        <f t="shared" ref="Q120:Q139" si="5">E120</f>
        <v>0.8457446808510638</v>
      </c>
      <c r="R120" s="8">
        <f t="shared" ref="R120:R139" si="6">H120</f>
        <v>0.92526690391459077</v>
      </c>
      <c r="S120" s="8">
        <f t="shared" ref="S120:S139" si="7">K120</f>
        <v>0.9147286821705426</v>
      </c>
    </row>
    <row r="121" spans="1:19">
      <c r="A121" t="str">
        <f t="shared" ref="A121:A138" si="8">A98</f>
        <v>Fibonacci</v>
      </c>
      <c r="B121" s="9">
        <f t="shared" ref="B121:C121" si="9">B98/B6</f>
        <v>0.86046511627906974</v>
      </c>
      <c r="C121" s="9">
        <f t="shared" si="9"/>
        <v>1</v>
      </c>
      <c r="D121" s="9"/>
      <c r="E121" s="9">
        <f t="shared" ref="E121:F121" si="10">E98/E6</f>
        <v>0.82857142857142863</v>
      </c>
      <c r="F121" s="9">
        <f t="shared" si="10"/>
        <v>0.9880239520958084</v>
      </c>
      <c r="G121" s="9"/>
      <c r="H121" s="9">
        <f t="shared" ref="H121:I121" si="11">H98/H6</f>
        <v>0.93142857142857138</v>
      </c>
      <c r="I121" s="9">
        <f t="shared" si="11"/>
        <v>0.98235294117647054</v>
      </c>
      <c r="J121" s="9"/>
      <c r="K121" s="9">
        <f t="shared" ref="K121:L121" si="12">K98/K6</f>
        <v>0.92727272727272725</v>
      </c>
      <c r="L121" s="9">
        <f t="shared" si="12"/>
        <v>0.98148148148148151</v>
      </c>
      <c r="O121" t="str">
        <f t="shared" si="3"/>
        <v>Fibonacci</v>
      </c>
      <c r="P121" s="8">
        <f t="shared" si="4"/>
        <v>0.86046511627906974</v>
      </c>
      <c r="Q121" s="8">
        <f t="shared" si="5"/>
        <v>0.82857142857142863</v>
      </c>
      <c r="R121" s="8">
        <f t="shared" si="6"/>
        <v>0.93142857142857138</v>
      </c>
      <c r="S121" s="8">
        <f t="shared" si="7"/>
        <v>0.92727272727272725</v>
      </c>
    </row>
    <row r="122" spans="1:19">
      <c r="A122" t="str">
        <f t="shared" si="8"/>
        <v>GeneralFunctAndOptimize</v>
      </c>
      <c r="B122" s="9">
        <f t="shared" ref="B122:C122" si="13">B99/B7</f>
        <v>0.85654008438818563</v>
      </c>
      <c r="C122" s="9">
        <f t="shared" si="13"/>
        <v>0.8850931677018633</v>
      </c>
      <c r="D122" s="9"/>
      <c r="E122" s="9">
        <f t="shared" ref="E122:F122" si="14">E99/E7</f>
        <v>0.76344086021505375</v>
      </c>
      <c r="F122" s="9">
        <f t="shared" si="14"/>
        <v>0.78670360110803328</v>
      </c>
      <c r="G122" s="9"/>
      <c r="H122" s="9">
        <f t="shared" ref="H122:I122" si="15">H99/H7</f>
        <v>0.734375</v>
      </c>
      <c r="I122" s="9">
        <f t="shared" si="15"/>
        <v>0.78449905482041593</v>
      </c>
      <c r="J122" s="9"/>
      <c r="K122" s="9">
        <f t="shared" ref="K122:L122" si="16">K99/K7</f>
        <v>0.71646341463414631</v>
      </c>
      <c r="L122" s="9">
        <f t="shared" si="16"/>
        <v>0.77479338842975209</v>
      </c>
      <c r="O122" t="str">
        <f t="shared" si="3"/>
        <v>GeneralFunctAndOptimize</v>
      </c>
      <c r="P122" s="8">
        <f t="shared" si="4"/>
        <v>0.85654008438818563</v>
      </c>
      <c r="Q122" s="8">
        <f t="shared" si="5"/>
        <v>0.76344086021505375</v>
      </c>
      <c r="R122" s="8">
        <f t="shared" si="6"/>
        <v>0.734375</v>
      </c>
      <c r="S122" s="8">
        <f t="shared" si="7"/>
        <v>0.71646341463414631</v>
      </c>
    </row>
    <row r="123" spans="1:19">
      <c r="A123" t="str">
        <f t="shared" si="8"/>
        <v>OptimizationBenchmark</v>
      </c>
      <c r="B123" s="9">
        <f t="shared" ref="B123:C123" si="17">B100/B8</f>
        <v>0.90534682080924855</v>
      </c>
      <c r="C123" s="9">
        <f t="shared" si="17"/>
        <v>0.95738831615120279</v>
      </c>
      <c r="D123" s="9"/>
      <c r="E123" s="9">
        <f t="shared" ref="E123:F123" si="18">E100/E8</f>
        <v>0.53562005277044855</v>
      </c>
      <c r="F123" s="9">
        <f t="shared" si="18"/>
        <v>0.5</v>
      </c>
      <c r="G123" s="9"/>
      <c r="H123" s="9">
        <f t="shared" ref="H123:I123" si="19">H100/H8</f>
        <v>0.46859083191850592</v>
      </c>
      <c r="I123" s="9">
        <f t="shared" si="19"/>
        <v>0.44189315838800375</v>
      </c>
      <c r="J123" s="9"/>
      <c r="K123" s="9">
        <f t="shared" ref="K123:L123" si="20">K100/K8</f>
        <v>0.45334720776968435</v>
      </c>
      <c r="L123" s="9">
        <f t="shared" si="20"/>
        <v>0.42567567567567566</v>
      </c>
      <c r="O123" t="str">
        <f t="shared" si="3"/>
        <v>OptimizationBenchmark</v>
      </c>
      <c r="P123" s="8">
        <f t="shared" si="4"/>
        <v>0.90534682080924855</v>
      </c>
      <c r="Q123" s="8">
        <f t="shared" si="5"/>
        <v>0.53562005277044855</v>
      </c>
      <c r="R123" s="8">
        <f t="shared" si="6"/>
        <v>0.46859083191850592</v>
      </c>
      <c r="S123" s="8">
        <f t="shared" si="7"/>
        <v>0.45334720776968435</v>
      </c>
    </row>
    <row r="124" spans="1:19">
      <c r="A124" t="str">
        <f t="shared" si="8"/>
        <v>TicTac</v>
      </c>
      <c r="B124" s="9">
        <f t="shared" ref="B124:C124" si="21">B101/B9</f>
        <v>0.59152542372881356</v>
      </c>
      <c r="C124" s="9">
        <f t="shared" si="21"/>
        <v>0.81538461538461537</v>
      </c>
      <c r="D124" s="9"/>
      <c r="E124" s="9">
        <f t="shared" ref="E124:F124" si="22">E101/E9</f>
        <v>0.52483598875351456</v>
      </c>
      <c r="F124" s="9">
        <f t="shared" si="22"/>
        <v>0.68676122931442085</v>
      </c>
      <c r="G124" s="9"/>
      <c r="H124" s="9">
        <f t="shared" ref="H124:I124" si="23">H101/H9</f>
        <v>0.6950998185117967</v>
      </c>
      <c r="I124" s="9">
        <f t="shared" si="23"/>
        <v>0.80181268882175227</v>
      </c>
      <c r="J124" s="9"/>
      <c r="K124" s="9">
        <f t="shared" ref="K124:L124" si="24">K101/K9</f>
        <v>0.65748355263157898</v>
      </c>
      <c r="L124" s="9">
        <f t="shared" si="24"/>
        <v>0.76538740043446774</v>
      </c>
      <c r="O124" t="str">
        <f t="shared" si="3"/>
        <v>TicTac</v>
      </c>
      <c r="P124" s="8">
        <f t="shared" si="4"/>
        <v>0.59152542372881356</v>
      </c>
      <c r="Q124" s="8">
        <f t="shared" si="5"/>
        <v>0.52483598875351456</v>
      </c>
      <c r="R124" s="8">
        <f t="shared" si="6"/>
        <v>0.6950998185117967</v>
      </c>
      <c r="S124" s="8">
        <f t="shared" si="7"/>
        <v>0.65748355263157898</v>
      </c>
    </row>
    <row r="125" spans="1:19">
      <c r="A125" t="str">
        <f t="shared" si="8"/>
        <v>bert</v>
      </c>
      <c r="B125" s="9">
        <f t="shared" ref="B125:C125" si="25">B102/B10</f>
        <v>0.82381729200652531</v>
      </c>
      <c r="C125" s="9">
        <f t="shared" si="25"/>
        <v>1.0009425070688029</v>
      </c>
      <c r="D125" s="9"/>
      <c r="E125" s="9">
        <f t="shared" ref="E125:F125" si="26">E102/E10</f>
        <v>0.7610993657505285</v>
      </c>
      <c r="F125" s="9">
        <f t="shared" si="26"/>
        <v>0.92566371681415927</v>
      </c>
      <c r="G125" s="9"/>
      <c r="H125" s="9">
        <f t="shared" ref="H125:I125" si="27">H102/H10</f>
        <v>0.85605095541401277</v>
      </c>
      <c r="I125" s="9">
        <f t="shared" si="27"/>
        <v>0.89393939393939392</v>
      </c>
      <c r="J125" s="9"/>
      <c r="K125" s="9">
        <f t="shared" ref="K125:L125" si="28">K102/K10</f>
        <v>0.84527121001390826</v>
      </c>
      <c r="L125" s="9">
        <f t="shared" si="28"/>
        <v>0.88620504562533553</v>
      </c>
      <c r="O125" t="str">
        <f t="shared" si="3"/>
        <v>bert</v>
      </c>
      <c r="P125" s="8">
        <f t="shared" si="4"/>
        <v>0.82381729200652531</v>
      </c>
      <c r="Q125" s="8">
        <f t="shared" si="5"/>
        <v>0.7610993657505285</v>
      </c>
      <c r="R125" s="8">
        <f t="shared" si="6"/>
        <v>0.85605095541401277</v>
      </c>
      <c r="S125" s="8">
        <f t="shared" si="7"/>
        <v>0.84527121001390826</v>
      </c>
    </row>
    <row r="126" spans="1:19">
      <c r="A126" t="str">
        <f t="shared" si="8"/>
        <v>biggest</v>
      </c>
      <c r="B126" s="9">
        <f t="shared" ref="B126:C126" si="29">B103/B11</f>
        <v>0.90340909090909094</v>
      </c>
      <c r="C126" s="9">
        <f t="shared" si="29"/>
        <v>0.97747747747747749</v>
      </c>
      <c r="D126" s="9"/>
      <c r="E126" s="9">
        <f t="shared" ref="E126:F126" si="30">E103/E11</f>
        <v>0.86153846153846159</v>
      </c>
      <c r="F126" s="9">
        <f t="shared" si="30"/>
        <v>0.94444444444444442</v>
      </c>
      <c r="G126" s="9"/>
      <c r="H126" s="9">
        <f t="shared" ref="H126:I126" si="31">H103/H11</f>
        <v>0.901685393258427</v>
      </c>
      <c r="I126" s="9">
        <f t="shared" si="31"/>
        <v>0.94244604316546765</v>
      </c>
      <c r="J126" s="9"/>
      <c r="K126" s="9">
        <f t="shared" ref="K126:L126" si="32">K103/K11</f>
        <v>0.88854489164086692</v>
      </c>
      <c r="L126" s="9">
        <f t="shared" si="32"/>
        <v>0.93951612903225812</v>
      </c>
      <c r="O126" t="str">
        <f t="shared" si="3"/>
        <v>biggest</v>
      </c>
      <c r="P126" s="8">
        <f t="shared" si="4"/>
        <v>0.90340909090909094</v>
      </c>
      <c r="Q126" s="8">
        <f t="shared" si="5"/>
        <v>0.86153846153846159</v>
      </c>
      <c r="R126" s="8">
        <f t="shared" si="6"/>
        <v>0.901685393258427</v>
      </c>
      <c r="S126" s="8">
        <f t="shared" si="7"/>
        <v>0.88854489164086692</v>
      </c>
    </row>
    <row r="127" spans="1:19">
      <c r="A127" t="str">
        <f t="shared" si="8"/>
        <v>binaryConverter</v>
      </c>
      <c r="B127" s="9">
        <f t="shared" ref="B127:C127" si="33">B104/B12</f>
        <v>0.8693877551020408</v>
      </c>
      <c r="C127" s="9">
        <f t="shared" si="33"/>
        <v>0.98175182481751821</v>
      </c>
      <c r="D127" s="9"/>
      <c r="E127" s="9">
        <f t="shared" ref="E127:F127" si="34">E104/E12</f>
        <v>0.79069767441860461</v>
      </c>
      <c r="F127" s="9">
        <f t="shared" si="34"/>
        <v>0.89045936395759717</v>
      </c>
      <c r="G127" s="9"/>
      <c r="H127" s="9">
        <f t="shared" ref="H127:I127" si="35">H104/H12</f>
        <v>0.83703703703703702</v>
      </c>
      <c r="I127" s="9">
        <f t="shared" si="35"/>
        <v>0.89333333333333331</v>
      </c>
      <c r="J127" s="9"/>
      <c r="K127" s="9">
        <f t="shared" ref="K127:L127" si="36">K104/K12</f>
        <v>0.83104125736738699</v>
      </c>
      <c r="L127" s="9">
        <f t="shared" si="36"/>
        <v>0.8828571428571429</v>
      </c>
      <c r="O127" t="str">
        <f t="shared" si="3"/>
        <v>binaryConverter</v>
      </c>
      <c r="P127" s="8">
        <f t="shared" si="4"/>
        <v>0.8693877551020408</v>
      </c>
      <c r="Q127" s="8">
        <f t="shared" si="5"/>
        <v>0.79069767441860461</v>
      </c>
      <c r="R127" s="8">
        <f t="shared" si="6"/>
        <v>0.83703703703703702</v>
      </c>
      <c r="S127" s="8">
        <f t="shared" si="7"/>
        <v>0.83104125736738699</v>
      </c>
    </row>
    <row r="128" spans="1:19">
      <c r="A128" t="str">
        <f t="shared" si="8"/>
        <v>brett</v>
      </c>
      <c r="B128" s="9">
        <f t="shared" ref="B128:C128" si="37">B105/B13</f>
        <v>0.81363943281566509</v>
      </c>
      <c r="C128" s="9">
        <f t="shared" si="37"/>
        <v>0.95841716968477531</v>
      </c>
      <c r="D128" s="9"/>
      <c r="E128" s="9">
        <f t="shared" ref="E128:F128" si="38">E105/E13</f>
        <v>0.77265973254086184</v>
      </c>
      <c r="F128" s="9">
        <f t="shared" si="38"/>
        <v>0.85535006605019814</v>
      </c>
      <c r="G128" s="9"/>
      <c r="H128" s="9">
        <f t="shared" ref="H128:I128" si="39">H105/H13</f>
        <v>0.80142622051563361</v>
      </c>
      <c r="I128" s="9">
        <f t="shared" si="39"/>
        <v>0.84113300492610843</v>
      </c>
      <c r="J128" s="9"/>
      <c r="K128" s="9">
        <f t="shared" ref="K128:L128" si="40">K105/K13</f>
        <v>0.80908032596041912</v>
      </c>
      <c r="L128" s="9">
        <f t="shared" si="40"/>
        <v>0.85216240070609006</v>
      </c>
      <c r="O128" t="str">
        <f t="shared" si="3"/>
        <v>brett</v>
      </c>
      <c r="P128" s="8">
        <f t="shared" si="4"/>
        <v>0.81363943281566509</v>
      </c>
      <c r="Q128" s="8">
        <f t="shared" si="5"/>
        <v>0.77265973254086184</v>
      </c>
      <c r="R128" s="8">
        <f t="shared" si="6"/>
        <v>0.80142622051563361</v>
      </c>
      <c r="S128" s="8">
        <f t="shared" si="7"/>
        <v>0.80908032596041912</v>
      </c>
    </row>
    <row r="129" spans="1:19">
      <c r="A129" t="str">
        <f t="shared" si="8"/>
        <v>creativeBenchMarkName</v>
      </c>
      <c r="B129" s="9">
        <f t="shared" ref="B129:C129" si="41">B106/B14</f>
        <v>0.94301994301994307</v>
      </c>
      <c r="C129" s="9">
        <f t="shared" si="41"/>
        <v>1</v>
      </c>
      <c r="D129" s="9"/>
      <c r="E129" s="9">
        <f t="shared" ref="E129:F129" si="42">E106/E14</f>
        <v>0.90336134453781514</v>
      </c>
      <c r="F129" s="9">
        <f t="shared" si="42"/>
        <v>0.9508599508599509</v>
      </c>
      <c r="G129" s="9"/>
      <c r="H129" s="9">
        <f t="shared" ref="H129:I129" si="43">H106/H14</f>
        <v>0.92645314353499408</v>
      </c>
      <c r="I129" s="9">
        <f t="shared" si="43"/>
        <v>0.95315024232633283</v>
      </c>
      <c r="J129" s="9"/>
      <c r="K129" s="9">
        <f t="shared" ref="K129:L129" si="44">K106/K14</f>
        <v>0.91590013140604465</v>
      </c>
      <c r="L129" s="9">
        <f t="shared" si="44"/>
        <v>0.9466911764705882</v>
      </c>
      <c r="O129" t="str">
        <f t="shared" si="3"/>
        <v>creativeBenchMarkName</v>
      </c>
      <c r="P129" s="8">
        <f t="shared" si="4"/>
        <v>0.94301994301994307</v>
      </c>
      <c r="Q129" s="8">
        <f t="shared" si="5"/>
        <v>0.90336134453781514</v>
      </c>
      <c r="R129" s="8">
        <f t="shared" si="6"/>
        <v>0.92645314353499408</v>
      </c>
      <c r="S129" s="8">
        <f t="shared" si="7"/>
        <v>0.91590013140604465</v>
      </c>
    </row>
    <row r="130" spans="1:19">
      <c r="A130" t="str">
        <f t="shared" si="8"/>
        <v>fact_sum</v>
      </c>
      <c r="B130" s="9">
        <f t="shared" ref="B130:C130" si="45">B107/B15</f>
        <v>0.83006535947712423</v>
      </c>
      <c r="C130" s="9">
        <f t="shared" si="45"/>
        <v>0.95945945945945943</v>
      </c>
      <c r="D130" s="9"/>
      <c r="E130" s="9">
        <f t="shared" ref="E130:F130" si="46">E107/E15</f>
        <v>0.76991150442477874</v>
      </c>
      <c r="F130" s="9">
        <f t="shared" si="46"/>
        <v>0.92592592592592593</v>
      </c>
      <c r="G130" s="9"/>
      <c r="H130" s="9">
        <f t="shared" ref="H130:I130" si="47">H107/H15</f>
        <v>0.89032258064516134</v>
      </c>
      <c r="I130" s="9">
        <f t="shared" si="47"/>
        <v>0.94466403162055335</v>
      </c>
      <c r="J130" s="9"/>
      <c r="K130" s="9">
        <f t="shared" ref="K130:L130" si="48">K107/K15</f>
        <v>0.88474576271186445</v>
      </c>
      <c r="L130" s="9">
        <f t="shared" si="48"/>
        <v>0.94117647058823528</v>
      </c>
      <c r="O130" t="str">
        <f t="shared" si="3"/>
        <v>fact_sum</v>
      </c>
      <c r="P130" s="8">
        <f t="shared" si="4"/>
        <v>0.83006535947712423</v>
      </c>
      <c r="Q130" s="8">
        <f t="shared" si="5"/>
        <v>0.76991150442477874</v>
      </c>
      <c r="R130" s="8">
        <f t="shared" si="6"/>
        <v>0.89032258064516134</v>
      </c>
      <c r="S130" s="8">
        <f t="shared" si="7"/>
        <v>0.88474576271186445</v>
      </c>
    </row>
    <row r="131" spans="1:19">
      <c r="A131" t="str">
        <f t="shared" si="8"/>
        <v>hailstone</v>
      </c>
      <c r="B131" s="9">
        <f t="shared" ref="B131:C131" si="49">B108/B16</f>
        <v>0.7862595419847328</v>
      </c>
      <c r="C131" s="9">
        <f t="shared" si="49"/>
        <v>0.9747474747474747</v>
      </c>
      <c r="D131" s="9"/>
      <c r="E131" s="9">
        <f t="shared" ref="E131:F131" si="50">E108/E16</f>
        <v>0.73584905660377353</v>
      </c>
      <c r="F131" s="9">
        <f t="shared" si="50"/>
        <v>0.96335078534031415</v>
      </c>
      <c r="G131" s="9"/>
      <c r="H131" s="9">
        <f t="shared" ref="H131:I131" si="51">H108/H16</f>
        <v>0.89393939393939392</v>
      </c>
      <c r="I131" s="9">
        <f t="shared" si="51"/>
        <v>0.9678899082568807</v>
      </c>
      <c r="J131" s="9"/>
      <c r="K131" s="9">
        <f t="shared" ref="K131:L131" si="52">K108/K16</f>
        <v>0.88844621513944222</v>
      </c>
      <c r="L131" s="9">
        <f t="shared" si="52"/>
        <v>0.96618357487922701</v>
      </c>
      <c r="O131" t="str">
        <f t="shared" si="3"/>
        <v>hailstone</v>
      </c>
      <c r="P131" s="8">
        <f t="shared" si="4"/>
        <v>0.7862595419847328</v>
      </c>
      <c r="Q131" s="8">
        <f t="shared" si="5"/>
        <v>0.73584905660377353</v>
      </c>
      <c r="R131" s="8">
        <f t="shared" si="6"/>
        <v>0.89393939393939392</v>
      </c>
      <c r="S131" s="8">
        <f t="shared" si="7"/>
        <v>0.88844621513944222</v>
      </c>
    </row>
    <row r="132" spans="1:19">
      <c r="A132" t="str">
        <f>A109</f>
        <v>hanoi_benchmark</v>
      </c>
      <c r="B132" s="9">
        <f>B109/B17</f>
        <v>0.84444444444444444</v>
      </c>
      <c r="C132" s="9">
        <f>C109/C17</f>
        <v>0.97051597051597049</v>
      </c>
      <c r="D132" s="9"/>
      <c r="E132" s="9">
        <f>E109/E17</f>
        <v>0.79865771812080533</v>
      </c>
      <c r="F132" s="9">
        <f>F109/F17</f>
        <v>0.91666666666666663</v>
      </c>
      <c r="G132" s="9"/>
      <c r="H132" s="9">
        <f>H109/H17</f>
        <v>0.88565264293419632</v>
      </c>
      <c r="I132" s="9">
        <f>I109/I17</f>
        <v>0.93895348837209303</v>
      </c>
      <c r="J132" s="9"/>
      <c r="K132" s="9">
        <f>K109/K17</f>
        <v>0.8786464410735122</v>
      </c>
      <c r="L132" s="9">
        <f>L109/L17</f>
        <v>0.93301435406698563</v>
      </c>
      <c r="O132" t="str">
        <f t="shared" si="3"/>
        <v>hanoi_benchmark</v>
      </c>
      <c r="P132" s="8">
        <f t="shared" si="4"/>
        <v>0.84444444444444444</v>
      </c>
      <c r="Q132" s="8">
        <f t="shared" si="5"/>
        <v>0.79865771812080533</v>
      </c>
      <c r="R132" s="8">
        <f t="shared" si="6"/>
        <v>0.88565264293419632</v>
      </c>
      <c r="S132" s="8">
        <f t="shared" si="7"/>
        <v>0.8786464410735122</v>
      </c>
    </row>
    <row r="133" spans="1:19">
      <c r="A133" t="str">
        <f t="shared" si="8"/>
        <v>killerBubbles</v>
      </c>
      <c r="B133" s="9">
        <f t="shared" ref="B133:C133" si="53">B110/B18</f>
        <v>0.88852459016393448</v>
      </c>
      <c r="C133" s="9">
        <f t="shared" si="53"/>
        <v>0.97419354838709682</v>
      </c>
      <c r="D133" s="9"/>
      <c r="E133" s="9">
        <f t="shared" ref="E133:F133" si="54">E110/E18</f>
        <v>0.8253275109170306</v>
      </c>
      <c r="F133" s="9">
        <f t="shared" si="54"/>
        <v>0.88615384615384618</v>
      </c>
      <c r="G133" s="9"/>
      <c r="H133" s="9">
        <f t="shared" ref="H133:I133" si="55">H110/H18</f>
        <v>0.83421052631578951</v>
      </c>
      <c r="I133" s="9">
        <f t="shared" si="55"/>
        <v>0.88148148148148153</v>
      </c>
      <c r="J133" s="9"/>
      <c r="K133" s="9">
        <f t="shared" ref="K133:L133" si="56">K110/K18</f>
        <v>0.81231671554252194</v>
      </c>
      <c r="L133" s="9">
        <f t="shared" si="56"/>
        <v>0.86353944562899787</v>
      </c>
      <c r="O133" t="str">
        <f t="shared" si="3"/>
        <v>killerBubbles</v>
      </c>
      <c r="P133" s="8">
        <f t="shared" si="4"/>
        <v>0.88852459016393448</v>
      </c>
      <c r="Q133" s="8">
        <f t="shared" si="5"/>
        <v>0.8253275109170306</v>
      </c>
      <c r="R133" s="8">
        <f t="shared" si="6"/>
        <v>0.83421052631578951</v>
      </c>
      <c r="S133" s="8">
        <f t="shared" si="7"/>
        <v>0.81231671554252194</v>
      </c>
    </row>
    <row r="134" spans="1:19">
      <c r="A134" t="str">
        <f t="shared" si="8"/>
        <v>mile1</v>
      </c>
      <c r="B134" s="9">
        <f t="shared" ref="B134:C134" si="57">B111/B19</f>
        <v>0.90780141843971629</v>
      </c>
      <c r="C134" s="9">
        <f t="shared" si="57"/>
        <v>0.99009900990099009</v>
      </c>
      <c r="D134" s="9"/>
      <c r="E134" s="9">
        <f t="shared" ref="E134:F134" si="58">E111/E19</f>
        <v>0.85849056603773588</v>
      </c>
      <c r="F134" s="9">
        <f t="shared" si="58"/>
        <v>0.94495412844036697</v>
      </c>
      <c r="G134" s="9"/>
      <c r="H134" s="9">
        <f t="shared" ref="H134:I134" si="59">H111/H19</f>
        <v>0.86322188449848025</v>
      </c>
      <c r="I134" s="9">
        <f t="shared" si="59"/>
        <v>0.91221374045801529</v>
      </c>
      <c r="J134" s="9"/>
      <c r="K134" s="9">
        <f t="shared" ref="K134:L134" si="60">K111/K19</f>
        <v>0.8557377049180328</v>
      </c>
      <c r="L134" s="9">
        <f t="shared" si="60"/>
        <v>0.89669421487603307</v>
      </c>
      <c r="O134" t="str">
        <f t="shared" si="3"/>
        <v>mile1</v>
      </c>
      <c r="P134" s="8">
        <f t="shared" si="4"/>
        <v>0.90780141843971629</v>
      </c>
      <c r="Q134" s="8">
        <f t="shared" si="5"/>
        <v>0.85849056603773588</v>
      </c>
      <c r="R134" s="8">
        <f t="shared" si="6"/>
        <v>0.86322188449848025</v>
      </c>
      <c r="S134" s="8">
        <f t="shared" si="7"/>
        <v>0.8557377049180328</v>
      </c>
    </row>
    <row r="135" spans="1:19">
      <c r="A135" t="str">
        <f t="shared" si="8"/>
        <v>mixed</v>
      </c>
      <c r="B135" s="9">
        <f t="shared" ref="B135:C135" si="61">B112/B20</f>
        <v>0.8944281524926686</v>
      </c>
      <c r="C135" s="9">
        <f t="shared" si="61"/>
        <v>0.98826979472140764</v>
      </c>
      <c r="D135" s="9"/>
      <c r="E135" s="9">
        <f t="shared" ref="E135:F135" si="62">E112/E20</f>
        <v>0.77952755905511806</v>
      </c>
      <c r="F135" s="9">
        <f t="shared" si="62"/>
        <v>0.92705167173252279</v>
      </c>
      <c r="G135" s="9"/>
      <c r="H135" s="9">
        <f t="shared" ref="H135:I135" si="63">H112/H20</f>
        <v>0.81658291457286436</v>
      </c>
      <c r="I135" s="9">
        <f t="shared" si="63"/>
        <v>0.8476027397260274</v>
      </c>
      <c r="J135" s="9"/>
      <c r="K135" s="9">
        <f t="shared" ref="K135:L135" si="64">K112/K20</f>
        <v>0.81486676016830295</v>
      </c>
      <c r="L135" s="9">
        <f t="shared" si="64"/>
        <v>0.85119047619047616</v>
      </c>
      <c r="O135" t="str">
        <f t="shared" si="3"/>
        <v>mixed</v>
      </c>
      <c r="P135" s="8">
        <f t="shared" si="4"/>
        <v>0.8944281524926686</v>
      </c>
      <c r="Q135" s="8">
        <f t="shared" si="5"/>
        <v>0.77952755905511806</v>
      </c>
      <c r="R135" s="8">
        <f t="shared" si="6"/>
        <v>0.81658291457286436</v>
      </c>
      <c r="S135" s="8">
        <f t="shared" si="7"/>
        <v>0.81486676016830295</v>
      </c>
    </row>
    <row r="136" spans="1:19">
      <c r="A136" t="str">
        <f>A113</f>
        <v>primes</v>
      </c>
      <c r="B136" s="9">
        <f>B113/B21</f>
        <v>0.85929648241206025</v>
      </c>
      <c r="C136" s="9">
        <f>C113/C21</f>
        <v>0.97916666666666663</v>
      </c>
      <c r="D136" s="9"/>
      <c r="E136" s="9">
        <f>E113/E21</f>
        <v>0.78205128205128205</v>
      </c>
      <c r="F136" s="9">
        <f>F113/F21</f>
        <v>0.87072243346007605</v>
      </c>
      <c r="G136" s="9"/>
      <c r="H136" s="9">
        <f>H113/H21</f>
        <v>0.76859504132231404</v>
      </c>
      <c r="I136" s="9">
        <f>I113/I21</f>
        <v>0.83918128654970758</v>
      </c>
      <c r="J136" s="9"/>
      <c r="K136" s="9">
        <f>K113/K21</f>
        <v>0.75381263616557737</v>
      </c>
      <c r="L136" s="9">
        <f>L113/L21</f>
        <v>0.82242990654205606</v>
      </c>
      <c r="O136" t="str">
        <f t="shared" si="3"/>
        <v>primes</v>
      </c>
      <c r="P136" s="8">
        <f t="shared" si="4"/>
        <v>0.85929648241206025</v>
      </c>
      <c r="Q136" s="8">
        <f t="shared" si="5"/>
        <v>0.78205128205128205</v>
      </c>
      <c r="R136" s="8">
        <f t="shared" si="6"/>
        <v>0.76859504132231404</v>
      </c>
      <c r="S136" s="8">
        <f t="shared" si="7"/>
        <v>0.75381263616557737</v>
      </c>
    </row>
    <row r="137" spans="1:19">
      <c r="A137" t="str">
        <f t="shared" si="8"/>
        <v>programBreaker</v>
      </c>
      <c r="B137" s="9">
        <f t="shared" ref="B137:C137" si="65">B114/B22</f>
        <v>0.84883720930232553</v>
      </c>
      <c r="C137" s="9">
        <f t="shared" si="65"/>
        <v>0.97446808510638294</v>
      </c>
      <c r="D137" s="9"/>
      <c r="E137" s="9">
        <f t="shared" ref="E137:F137" si="66">E114/E22</f>
        <v>0.796875</v>
      </c>
      <c r="F137" s="9">
        <f t="shared" si="66"/>
        <v>0.95967741935483875</v>
      </c>
      <c r="G137" s="9"/>
      <c r="H137" s="9">
        <f t="shared" ref="H137:I137" si="67">H114/H22</f>
        <v>0.90109890109890112</v>
      </c>
      <c r="I137" s="9">
        <f t="shared" si="67"/>
        <v>0.94265232974910396</v>
      </c>
      <c r="J137" s="9"/>
      <c r="K137" s="9">
        <f t="shared" ref="K137:L137" si="68">K114/K22</f>
        <v>0.90447761194029852</v>
      </c>
      <c r="L137" s="9">
        <f t="shared" si="68"/>
        <v>0.94117647058823528</v>
      </c>
      <c r="O137" t="str">
        <f t="shared" si="3"/>
        <v>programBreaker</v>
      </c>
      <c r="P137" s="8">
        <f t="shared" si="4"/>
        <v>0.84883720930232553</v>
      </c>
      <c r="Q137" s="8">
        <f t="shared" si="5"/>
        <v>0.796875</v>
      </c>
      <c r="R137" s="8">
        <f t="shared" si="6"/>
        <v>0.90109890109890112</v>
      </c>
      <c r="S137" s="8">
        <f t="shared" si="7"/>
        <v>0.90447761194029852</v>
      </c>
    </row>
    <row r="138" spans="1:19">
      <c r="A138" t="str">
        <f t="shared" si="8"/>
        <v>stats</v>
      </c>
      <c r="B138" s="9">
        <f t="shared" ref="B138:C138" si="69">B115/B23</f>
        <v>0.86440677966101698</v>
      </c>
      <c r="C138" s="9">
        <f t="shared" si="69"/>
        <v>0.97416020671834624</v>
      </c>
      <c r="D138" s="9"/>
      <c r="E138" s="9">
        <f t="shared" ref="E138:F138" si="70">E115/E23</f>
        <v>0.77850162866449513</v>
      </c>
      <c r="F138" s="9">
        <f t="shared" si="70"/>
        <v>0.85443037974683544</v>
      </c>
      <c r="G138" s="9"/>
      <c r="H138" s="9">
        <f t="shared" ref="H138:I138" si="71">H115/H23</f>
        <v>0.83362831858407083</v>
      </c>
      <c r="I138" s="9">
        <f t="shared" si="71"/>
        <v>0.88362652232746952</v>
      </c>
      <c r="J138" s="9"/>
      <c r="K138" s="9">
        <f t="shared" ref="K138:L138" si="72">K115/K23</f>
        <v>0.81203007518796988</v>
      </c>
      <c r="L138" s="9">
        <f t="shared" si="72"/>
        <v>0.8621700879765396</v>
      </c>
      <c r="O138" t="str">
        <f t="shared" si="3"/>
        <v>stats</v>
      </c>
      <c r="P138" s="8">
        <f t="shared" si="4"/>
        <v>0.86440677966101698</v>
      </c>
      <c r="Q138" s="8">
        <f t="shared" si="5"/>
        <v>0.77850162866449513</v>
      </c>
      <c r="R138" s="8">
        <f t="shared" si="6"/>
        <v>0.83362831858407083</v>
      </c>
      <c r="S138" s="8">
        <f t="shared" si="7"/>
        <v>0.81203007518796988</v>
      </c>
    </row>
    <row r="139" spans="1:19">
      <c r="A139" t="str">
        <f>A116</f>
        <v>wasteOfCycles</v>
      </c>
      <c r="B139" s="9">
        <f>B116/B24</f>
        <v>0.88</v>
      </c>
      <c r="C139" s="9">
        <f>C116/C24</f>
        <v>1</v>
      </c>
      <c r="D139" s="9"/>
      <c r="E139" s="9">
        <f>E116/E24</f>
        <v>0.83116883116883122</v>
      </c>
      <c r="F139" s="9">
        <f>F116/F24</f>
        <v>0.95652173913043481</v>
      </c>
      <c r="G139" s="9"/>
      <c r="H139" s="9">
        <f>H116/H24</f>
        <v>0.8719211822660099</v>
      </c>
      <c r="I139" s="9">
        <f>I116/I24</f>
        <v>0.94086021505376349</v>
      </c>
      <c r="J139" s="9"/>
      <c r="K139" s="9">
        <f>K116/K24</f>
        <v>0.865979381443299</v>
      </c>
      <c r="L139" s="9">
        <f>L116/L24</f>
        <v>0.93854748603351956</v>
      </c>
      <c r="O139" t="str">
        <f t="shared" si="3"/>
        <v>wasteOfCycles</v>
      </c>
      <c r="P139" s="8">
        <f t="shared" si="4"/>
        <v>0.88</v>
      </c>
      <c r="Q139" s="8">
        <f t="shared" si="5"/>
        <v>0.83116883116883122</v>
      </c>
      <c r="R139" s="8">
        <f t="shared" si="6"/>
        <v>0.8719211822660099</v>
      </c>
      <c r="S139" s="8">
        <f t="shared" si="7"/>
        <v>0.865979381443299</v>
      </c>
    </row>
    <row r="142" spans="1:19">
      <c r="O142" t="s">
        <v>50</v>
      </c>
    </row>
    <row r="143" spans="1:19">
      <c r="A143" t="s">
        <v>51</v>
      </c>
      <c r="B143" t="s">
        <v>52</v>
      </c>
      <c r="C143" t="s">
        <v>53</v>
      </c>
      <c r="D143" t="s">
        <v>54</v>
      </c>
      <c r="E143" t="s">
        <v>55</v>
      </c>
      <c r="F143" t="s">
        <v>56</v>
      </c>
      <c r="G143" t="s">
        <v>57</v>
      </c>
      <c r="H143" t="s">
        <v>58</v>
      </c>
      <c r="I143" t="s">
        <v>59</v>
      </c>
      <c r="O143" t="str">
        <f>A119</f>
        <v>Benchmark</v>
      </c>
      <c r="P143" t="str">
        <f>C119</f>
        <v>LLVM (stack)</v>
      </c>
      <c r="Q143" t="str">
        <f>F119</f>
        <v>LLVM (reg)</v>
      </c>
      <c r="R143" t="str">
        <f>I119</f>
        <v>ARM (stack)</v>
      </c>
      <c r="S143" t="str">
        <f>L119</f>
        <v>ARM (reg)</v>
      </c>
    </row>
    <row r="144" spans="1:19">
      <c r="A144" t="s">
        <v>43</v>
      </c>
      <c r="B144">
        <f>SUM(B5:B24)</f>
        <v>8924</v>
      </c>
      <c r="C144">
        <f>SUM(C5:C24)</f>
        <v>36308</v>
      </c>
      <c r="D144">
        <f>SUM(E5:E24)</f>
        <v>6875</v>
      </c>
      <c r="E144">
        <f>SUM(F5:F24)</f>
        <v>36832</v>
      </c>
      <c r="F144">
        <f>SUM(H5:H24)</f>
        <v>21233</v>
      </c>
      <c r="G144">
        <f>SUM(I5:I24)</f>
        <v>59252</v>
      </c>
      <c r="H144">
        <f>SUM(K5:K24)</f>
        <v>19712</v>
      </c>
      <c r="I144">
        <f>SUM(L5:L24)</f>
        <v>53860</v>
      </c>
      <c r="O144" t="str">
        <f t="shared" ref="O144:O160" si="73">A120</f>
        <v>BenchMarkishTopics</v>
      </c>
      <c r="P144" s="9">
        <f t="shared" ref="P144:P160" si="74">C120</f>
        <v>0.97841726618705038</v>
      </c>
      <c r="Q144" s="9">
        <f t="shared" ref="Q144:Q160" si="75">F120</f>
        <v>0.93356643356643354</v>
      </c>
      <c r="R144" s="9">
        <f t="shared" ref="R144:R160" si="76">I120</f>
        <v>0.96376811594202894</v>
      </c>
      <c r="S144" s="9">
        <f t="shared" ref="S144:S160" si="77">L120</f>
        <v>0.96765498652291104</v>
      </c>
    </row>
    <row r="145" spans="1:19">
      <c r="A145" t="s">
        <v>60</v>
      </c>
      <c r="B145">
        <f>SUM(B28:B47)</f>
        <v>8924</v>
      </c>
      <c r="C145">
        <f>SUM(C28:C47)</f>
        <v>36308</v>
      </c>
      <c r="D145">
        <f>SUM(E28:E47)</f>
        <v>6736</v>
      </c>
      <c r="E145">
        <f>SUM(F28:F47)</f>
        <v>34624</v>
      </c>
      <c r="F145">
        <f>SUM(H28:H47)</f>
        <v>19572</v>
      </c>
      <c r="G145">
        <f>SUM(I28:I47)</f>
        <v>55324</v>
      </c>
      <c r="H145">
        <f>SUM(K28:K47)</f>
        <v>18042</v>
      </c>
      <c r="I145">
        <f>SUM(L28:L47)</f>
        <v>49968</v>
      </c>
      <c r="O145" t="str">
        <f t="shared" si="73"/>
        <v>Fibonacci</v>
      </c>
      <c r="P145" s="9">
        <f t="shared" si="74"/>
        <v>1</v>
      </c>
      <c r="Q145" s="9">
        <f t="shared" si="75"/>
        <v>0.9880239520958084</v>
      </c>
      <c r="R145" s="9">
        <f t="shared" si="76"/>
        <v>0.98235294117647054</v>
      </c>
      <c r="S145" s="9">
        <f t="shared" si="77"/>
        <v>0.98148148148148151</v>
      </c>
    </row>
    <row r="146" spans="1:19">
      <c r="A146" t="s">
        <v>33</v>
      </c>
      <c r="B146">
        <f>SUM(B51:B70)</f>
        <v>8924</v>
      </c>
      <c r="C146">
        <f>SUM(C51:C70)</f>
        <v>36308</v>
      </c>
      <c r="D146">
        <f>SUM(E51:E70)</f>
        <v>6844</v>
      </c>
      <c r="E146">
        <f>SUM(F51:F70)</f>
        <v>36836</v>
      </c>
      <c r="F146">
        <f>SUM(H51:H70)</f>
        <v>21085</v>
      </c>
      <c r="G146">
        <f>SUM(I51:I70)</f>
        <v>58784</v>
      </c>
      <c r="H146">
        <f>SUM(K51:K70)</f>
        <v>19570</v>
      </c>
      <c r="I146">
        <f>SUM(L51:L70)</f>
        <v>53528</v>
      </c>
      <c r="O146" t="str">
        <f t="shared" si="73"/>
        <v>GeneralFunctAndOptimize</v>
      </c>
      <c r="P146" s="9">
        <f t="shared" si="74"/>
        <v>0.8850931677018633</v>
      </c>
      <c r="Q146" s="9">
        <f t="shared" si="75"/>
        <v>0.78670360110803328</v>
      </c>
      <c r="R146" s="9">
        <f t="shared" si="76"/>
        <v>0.78449905482041593</v>
      </c>
      <c r="S146" s="9">
        <f t="shared" si="77"/>
        <v>0.77479338842975209</v>
      </c>
    </row>
    <row r="147" spans="1:19">
      <c r="A147" t="s">
        <v>34</v>
      </c>
      <c r="B147">
        <f>SUM(B74:B93)</f>
        <v>8845</v>
      </c>
      <c r="C147">
        <f>SUM(C74:C93)</f>
        <v>35916</v>
      </c>
      <c r="D147">
        <f>SUM(E74:E93)</f>
        <v>6579</v>
      </c>
      <c r="E147">
        <f>SUM(F74:F93)</f>
        <v>34612</v>
      </c>
      <c r="F147">
        <f>SUM(H74:H93)</f>
        <v>19819</v>
      </c>
      <c r="G147">
        <f>SUM(I74:I93)</f>
        <v>53616</v>
      </c>
      <c r="H147">
        <f>SUM(K74:K93)</f>
        <v>18363</v>
      </c>
      <c r="I147">
        <f>SUM(L74:L93)</f>
        <v>48496</v>
      </c>
      <c r="O147" t="str">
        <f t="shared" si="73"/>
        <v>OptimizationBenchmark</v>
      </c>
      <c r="P147" s="9">
        <f t="shared" si="74"/>
        <v>0.95738831615120279</v>
      </c>
      <c r="Q147" s="9">
        <f t="shared" si="75"/>
        <v>0.5</v>
      </c>
      <c r="R147" s="9">
        <f t="shared" si="76"/>
        <v>0.44189315838800375</v>
      </c>
      <c r="S147" s="9">
        <f t="shared" si="77"/>
        <v>0.42567567567567566</v>
      </c>
    </row>
    <row r="148" spans="1:19">
      <c r="A148" t="s">
        <v>35</v>
      </c>
      <c r="B148">
        <f>SUM(B97:B116)</f>
        <v>7361</v>
      </c>
      <c r="C148">
        <f>SUM(C97:C116)</f>
        <v>34832</v>
      </c>
      <c r="D148">
        <f>SUM(E97:E116)</f>
        <v>4956</v>
      </c>
      <c r="E148">
        <f>SUM(F97:F116)</f>
        <v>30648</v>
      </c>
      <c r="F148">
        <f>SUM(H97:H116)</f>
        <v>16379</v>
      </c>
      <c r="G148">
        <f>SUM(I97:I116)</f>
        <v>48236</v>
      </c>
      <c r="H148">
        <f>SUM(K97:K116)</f>
        <v>14933</v>
      </c>
      <c r="I148">
        <f>SUM(L97:L116)</f>
        <v>43164</v>
      </c>
      <c r="O148" t="str">
        <f t="shared" si="73"/>
        <v>TicTac</v>
      </c>
      <c r="P148" s="9">
        <f t="shared" si="74"/>
        <v>0.81538461538461537</v>
      </c>
      <c r="Q148" s="9">
        <f t="shared" si="75"/>
        <v>0.68676122931442085</v>
      </c>
      <c r="R148" s="9">
        <f t="shared" si="76"/>
        <v>0.80181268882175227</v>
      </c>
      <c r="S148" s="9">
        <f t="shared" si="77"/>
        <v>0.76538740043446774</v>
      </c>
    </row>
    <row r="149" spans="1:19">
      <c r="O149" t="str">
        <f t="shared" si="73"/>
        <v>bert</v>
      </c>
      <c r="P149" s="9">
        <f t="shared" si="74"/>
        <v>1.0009425070688029</v>
      </c>
      <c r="Q149" s="9">
        <f t="shared" si="75"/>
        <v>0.92566371681415927</v>
      </c>
      <c r="R149" s="9">
        <f t="shared" si="76"/>
        <v>0.89393939393939392</v>
      </c>
      <c r="S149" s="9">
        <f t="shared" si="77"/>
        <v>0.88620504562533553</v>
      </c>
    </row>
    <row r="150" spans="1:19">
      <c r="A150" t="s">
        <v>51</v>
      </c>
      <c r="B150" t="s">
        <v>52</v>
      </c>
      <c r="C150" t="s">
        <v>53</v>
      </c>
      <c r="D150" t="s">
        <v>54</v>
      </c>
      <c r="E150" t="s">
        <v>55</v>
      </c>
      <c r="F150" t="s">
        <v>56</v>
      </c>
      <c r="G150" t="s">
        <v>57</v>
      </c>
      <c r="H150" t="s">
        <v>58</v>
      </c>
      <c r="I150" t="s">
        <v>59</v>
      </c>
      <c r="O150" t="str">
        <f t="shared" si="73"/>
        <v>biggest</v>
      </c>
      <c r="P150" s="9">
        <f t="shared" si="74"/>
        <v>0.97747747747747749</v>
      </c>
      <c r="Q150" s="9">
        <f t="shared" si="75"/>
        <v>0.94444444444444442</v>
      </c>
      <c r="R150" s="9">
        <f t="shared" si="76"/>
        <v>0.94244604316546765</v>
      </c>
      <c r="S150" s="9">
        <f t="shared" si="77"/>
        <v>0.93951612903225812</v>
      </c>
    </row>
    <row r="151" spans="1:19">
      <c r="A151" t="str">
        <f>A145</f>
        <v>Trivial-Phi Removal</v>
      </c>
      <c r="B151" s="11">
        <f>B145/B$144</f>
        <v>1</v>
      </c>
      <c r="C151" s="11">
        <f t="shared" ref="C151:I151" si="78">C145/C$144</f>
        <v>1</v>
      </c>
      <c r="D151" s="11">
        <f t="shared" si="78"/>
        <v>0.9797818181818182</v>
      </c>
      <c r="E151" s="11">
        <f t="shared" si="78"/>
        <v>0.94005212858384013</v>
      </c>
      <c r="F151" s="11">
        <f t="shared" si="78"/>
        <v>0.92177271228747704</v>
      </c>
      <c r="G151" s="11">
        <f t="shared" si="78"/>
        <v>0.9337068790926889</v>
      </c>
      <c r="H151" s="11">
        <f t="shared" si="78"/>
        <v>0.91528003246753242</v>
      </c>
      <c r="I151" s="11">
        <f t="shared" si="78"/>
        <v>0.92773858150761235</v>
      </c>
      <c r="O151" t="str">
        <f t="shared" si="73"/>
        <v>binaryConverter</v>
      </c>
      <c r="P151" s="9">
        <f t="shared" si="74"/>
        <v>0.98175182481751821</v>
      </c>
      <c r="Q151" s="9">
        <f t="shared" si="75"/>
        <v>0.89045936395759717</v>
      </c>
      <c r="R151" s="9">
        <f t="shared" si="76"/>
        <v>0.89333333333333331</v>
      </c>
      <c r="S151" s="9">
        <f t="shared" si="77"/>
        <v>0.8828571428571429</v>
      </c>
    </row>
    <row r="152" spans="1:19">
      <c r="A152" t="str">
        <f t="shared" ref="A152:A154" si="79">A146</f>
        <v>Dead Code Removal</v>
      </c>
      <c r="B152" s="11">
        <f t="shared" ref="B152:I154" si="80">B146/B$144</f>
        <v>1</v>
      </c>
      <c r="C152" s="11">
        <f t="shared" si="80"/>
        <v>1</v>
      </c>
      <c r="D152" s="11">
        <f t="shared" si="80"/>
        <v>0.99549090909090909</v>
      </c>
      <c r="E152" s="11">
        <f t="shared" si="80"/>
        <v>1.0001086012163336</v>
      </c>
      <c r="F152" s="11">
        <f t="shared" si="80"/>
        <v>0.99302971789196059</v>
      </c>
      <c r="G152" s="11">
        <f t="shared" si="80"/>
        <v>0.99210153243772359</v>
      </c>
      <c r="H152" s="11">
        <f t="shared" si="80"/>
        <v>0.99279626623376627</v>
      </c>
      <c r="I152" s="11">
        <f t="shared" si="80"/>
        <v>0.99383587077608615</v>
      </c>
      <c r="O152" t="str">
        <f t="shared" si="73"/>
        <v>brett</v>
      </c>
      <c r="P152" s="9">
        <f t="shared" si="74"/>
        <v>0.95841716968477531</v>
      </c>
      <c r="Q152" s="9">
        <f t="shared" si="75"/>
        <v>0.85535006605019814</v>
      </c>
      <c r="R152" s="9">
        <f t="shared" si="76"/>
        <v>0.84113300492610843</v>
      </c>
      <c r="S152" s="9">
        <f t="shared" si="77"/>
        <v>0.85216240070609006</v>
      </c>
    </row>
    <row r="153" spans="1:19">
      <c r="A153" t="str">
        <f t="shared" si="79"/>
        <v>Constant Propagation</v>
      </c>
      <c r="B153" s="11">
        <f t="shared" si="80"/>
        <v>0.99114746750336169</v>
      </c>
      <c r="C153" s="11">
        <f t="shared" si="80"/>
        <v>0.98920348132642943</v>
      </c>
      <c r="D153" s="11">
        <f t="shared" si="80"/>
        <v>0.95694545454545454</v>
      </c>
      <c r="E153" s="11">
        <f t="shared" si="80"/>
        <v>0.93972632493483932</v>
      </c>
      <c r="F153" s="11">
        <f t="shared" si="80"/>
        <v>0.93340554796778596</v>
      </c>
      <c r="G153" s="11">
        <f t="shared" si="80"/>
        <v>0.90488084790386825</v>
      </c>
      <c r="H153" s="11">
        <f t="shared" si="80"/>
        <v>0.93156452922077926</v>
      </c>
      <c r="I153" s="11">
        <f t="shared" si="80"/>
        <v>0.90040846639435579</v>
      </c>
      <c r="O153" t="str">
        <f t="shared" si="73"/>
        <v>creativeBenchMarkName</v>
      </c>
      <c r="P153" s="9">
        <f t="shared" si="74"/>
        <v>1</v>
      </c>
      <c r="Q153" s="9">
        <f t="shared" si="75"/>
        <v>0.9508599508599509</v>
      </c>
      <c r="R153" s="9">
        <f t="shared" si="76"/>
        <v>0.95315024232633283</v>
      </c>
      <c r="S153" s="9">
        <f t="shared" si="77"/>
        <v>0.9466911764705882</v>
      </c>
    </row>
    <row r="154" spans="1:19">
      <c r="A154" t="str">
        <f t="shared" si="79"/>
        <v>All Optimizations</v>
      </c>
      <c r="B154" s="11">
        <f t="shared" si="80"/>
        <v>0.82485432541461223</v>
      </c>
      <c r="C154" s="11">
        <f t="shared" si="80"/>
        <v>0.95934780213727</v>
      </c>
      <c r="D154" s="11">
        <f t="shared" si="80"/>
        <v>0.72087272727272722</v>
      </c>
      <c r="E154" s="11">
        <f t="shared" si="80"/>
        <v>0.8321025195482189</v>
      </c>
      <c r="F154" s="11">
        <f t="shared" si="80"/>
        <v>0.77139358545660053</v>
      </c>
      <c r="G154" s="11">
        <f t="shared" si="80"/>
        <v>0.81408222507257144</v>
      </c>
      <c r="H154" s="11">
        <f t="shared" si="80"/>
        <v>0.75755884740259738</v>
      </c>
      <c r="I154" s="11">
        <f t="shared" si="80"/>
        <v>0.80141106572595622</v>
      </c>
      <c r="O154" t="str">
        <f t="shared" si="73"/>
        <v>fact_sum</v>
      </c>
      <c r="P154" s="9">
        <f t="shared" si="74"/>
        <v>0.95945945945945943</v>
      </c>
      <c r="Q154" s="9">
        <f t="shared" si="75"/>
        <v>0.92592592592592593</v>
      </c>
      <c r="R154" s="9">
        <f t="shared" si="76"/>
        <v>0.94466403162055335</v>
      </c>
      <c r="S154" s="9">
        <f t="shared" si="77"/>
        <v>0.94117647058823528</v>
      </c>
    </row>
    <row r="155" spans="1:19">
      <c r="O155" t="str">
        <f t="shared" si="73"/>
        <v>hailstone</v>
      </c>
      <c r="P155" s="9">
        <f t="shared" si="74"/>
        <v>0.9747474747474747</v>
      </c>
      <c r="Q155" s="9">
        <f t="shared" si="75"/>
        <v>0.96335078534031415</v>
      </c>
      <c r="R155" s="9">
        <f t="shared" si="76"/>
        <v>0.9678899082568807</v>
      </c>
      <c r="S155" s="9">
        <f t="shared" si="77"/>
        <v>0.96618357487922701</v>
      </c>
    </row>
    <row r="156" spans="1:19">
      <c r="O156" t="str">
        <f t="shared" si="73"/>
        <v>hanoi_benchmark</v>
      </c>
      <c r="P156" s="9">
        <f t="shared" si="74"/>
        <v>0.97051597051597049</v>
      </c>
      <c r="Q156" s="9">
        <f t="shared" si="75"/>
        <v>0.91666666666666663</v>
      </c>
      <c r="R156" s="9">
        <f t="shared" si="76"/>
        <v>0.93895348837209303</v>
      </c>
      <c r="S156" s="9">
        <f t="shared" si="77"/>
        <v>0.93301435406698563</v>
      </c>
    </row>
    <row r="157" spans="1:19">
      <c r="O157" t="str">
        <f t="shared" si="73"/>
        <v>killerBubbles</v>
      </c>
      <c r="P157" s="9">
        <f t="shared" si="74"/>
        <v>0.97419354838709682</v>
      </c>
      <c r="Q157" s="9">
        <f t="shared" si="75"/>
        <v>0.88615384615384618</v>
      </c>
      <c r="R157" s="9">
        <f t="shared" si="76"/>
        <v>0.88148148148148153</v>
      </c>
      <c r="S157" s="9">
        <f t="shared" si="77"/>
        <v>0.86353944562899787</v>
      </c>
    </row>
    <row r="158" spans="1:19">
      <c r="O158" t="str">
        <f t="shared" si="73"/>
        <v>mile1</v>
      </c>
      <c r="P158" s="9">
        <f t="shared" si="74"/>
        <v>0.99009900990099009</v>
      </c>
      <c r="Q158" s="9">
        <f t="shared" si="75"/>
        <v>0.94495412844036697</v>
      </c>
      <c r="R158" s="9">
        <f t="shared" si="76"/>
        <v>0.91221374045801529</v>
      </c>
      <c r="S158" s="9">
        <f t="shared" si="77"/>
        <v>0.89669421487603307</v>
      </c>
    </row>
    <row r="159" spans="1:19">
      <c r="O159" t="str">
        <f t="shared" si="73"/>
        <v>mixed</v>
      </c>
      <c r="P159" s="9">
        <f t="shared" si="74"/>
        <v>0.98826979472140764</v>
      </c>
      <c r="Q159" s="9">
        <f t="shared" si="75"/>
        <v>0.92705167173252279</v>
      </c>
      <c r="R159" s="9">
        <f t="shared" si="76"/>
        <v>0.8476027397260274</v>
      </c>
      <c r="S159" s="9">
        <f t="shared" si="77"/>
        <v>0.85119047619047616</v>
      </c>
    </row>
    <row r="160" spans="1:19">
      <c r="O160" t="str">
        <f t="shared" si="73"/>
        <v>primes</v>
      </c>
      <c r="P160" s="9">
        <f t="shared" si="74"/>
        <v>0.97916666666666663</v>
      </c>
      <c r="Q160" s="9">
        <f t="shared" si="75"/>
        <v>0.87072243346007605</v>
      </c>
      <c r="R160" s="9">
        <f t="shared" si="76"/>
        <v>0.83918128654970758</v>
      </c>
      <c r="S160" s="9">
        <f t="shared" si="77"/>
        <v>0.82242990654205606</v>
      </c>
    </row>
    <row r="161" spans="15:19">
      <c r="O161" t="str">
        <f>A137</f>
        <v>programBreaker</v>
      </c>
      <c r="P161" s="9">
        <f>C137</f>
        <v>0.97446808510638294</v>
      </c>
      <c r="Q161" s="9">
        <f>F137</f>
        <v>0.95967741935483875</v>
      </c>
      <c r="R161" s="9">
        <f>I137</f>
        <v>0.94265232974910396</v>
      </c>
      <c r="S161" s="9">
        <f>L137</f>
        <v>0.94117647058823528</v>
      </c>
    </row>
    <row r="162" spans="15:19">
      <c r="O162" t="str">
        <f t="shared" ref="O162:O163" si="81">A138</f>
        <v>stats</v>
      </c>
      <c r="P162" s="9">
        <f t="shared" ref="P162:P163" si="82">C138</f>
        <v>0.97416020671834624</v>
      </c>
      <c r="Q162" s="9">
        <f t="shared" ref="Q162:Q163" si="83">F138</f>
        <v>0.85443037974683544</v>
      </c>
      <c r="R162" s="9">
        <f t="shared" ref="R162:R163" si="84">I138</f>
        <v>0.88362652232746952</v>
      </c>
      <c r="S162" s="9">
        <f t="shared" ref="S162:S163" si="85">L138</f>
        <v>0.8621700879765396</v>
      </c>
    </row>
    <row r="163" spans="15:19">
      <c r="O163" t="str">
        <f t="shared" si="81"/>
        <v>wasteOfCycles</v>
      </c>
      <c r="P163" s="9">
        <f t="shared" si="82"/>
        <v>1</v>
      </c>
      <c r="Q163" s="9">
        <f t="shared" si="83"/>
        <v>0.95652173913043481</v>
      </c>
      <c r="R163" s="9">
        <f t="shared" si="84"/>
        <v>0.94086021505376349</v>
      </c>
      <c r="S163" s="9">
        <f t="shared" si="85"/>
        <v>0.93854748603351956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D4670-17A8-3540-8F0F-AD549AB37E2C}">
  <dimension ref="A2:X119"/>
  <sheetViews>
    <sheetView workbookViewId="0">
      <selection activeCell="Q98" sqref="Q98"/>
    </sheetView>
  </sheetViews>
  <sheetFormatPr defaultColWidth="11" defaultRowHeight="15.95"/>
  <cols>
    <col min="1" max="1" width="23.125" bestFit="1" customWidth="1"/>
    <col min="2" max="2" width="7.875" customWidth="1"/>
    <col min="3" max="3" width="10" bestFit="1" customWidth="1"/>
    <col min="4" max="4" width="12.125" bestFit="1" customWidth="1"/>
    <col min="5" max="5" width="12" bestFit="1" customWidth="1"/>
    <col min="6" max="6" width="23.125" bestFit="1" customWidth="1"/>
    <col min="7" max="7" width="6.125" bestFit="1" customWidth="1"/>
    <col min="8" max="8" width="10" bestFit="1" customWidth="1"/>
    <col min="9" max="9" width="12.125" bestFit="1" customWidth="1"/>
    <col min="10" max="10" width="12.125" customWidth="1"/>
    <col min="11" max="11" width="23.125" bestFit="1" customWidth="1"/>
    <col min="16" max="16" width="21.5" customWidth="1"/>
    <col min="19" max="19" width="12.125" customWidth="1"/>
    <col min="21" max="21" width="23.125" bestFit="1" customWidth="1"/>
    <col min="22" max="22" width="6.5" customWidth="1"/>
    <col min="23" max="23" width="10" bestFit="1" customWidth="1"/>
    <col min="24" max="24" width="12.125" bestFit="1" customWidth="1"/>
  </cols>
  <sheetData>
    <row r="2" spans="1:24">
      <c r="A2" s="12" t="s">
        <v>0</v>
      </c>
      <c r="B2" s="12"/>
      <c r="C2" s="12"/>
      <c r="D2" s="12"/>
      <c r="E2" s="5"/>
      <c r="F2" s="12" t="s">
        <v>1</v>
      </c>
      <c r="G2" s="12"/>
      <c r="H2" s="12"/>
      <c r="I2" s="12"/>
      <c r="J2" s="5"/>
      <c r="K2" s="12" t="s">
        <v>2</v>
      </c>
      <c r="L2" s="12"/>
      <c r="M2" s="12"/>
      <c r="N2" s="12"/>
      <c r="O2" s="5"/>
      <c r="P2" s="12" t="s">
        <v>3</v>
      </c>
      <c r="Q2" s="12"/>
      <c r="R2" s="12"/>
      <c r="S2" s="12"/>
      <c r="T2" s="5"/>
      <c r="U2" s="12" t="s">
        <v>4</v>
      </c>
      <c r="V2" s="12"/>
      <c r="W2" s="12"/>
      <c r="X2" s="12"/>
    </row>
    <row r="3" spans="1:24">
      <c r="A3" s="5" t="s">
        <v>5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>
      <c r="A4" s="5" t="s">
        <v>6</v>
      </c>
      <c r="B4" s="5" t="s">
        <v>7</v>
      </c>
      <c r="C4" s="5" t="s">
        <v>8</v>
      </c>
      <c r="D4" s="5" t="s">
        <v>9</v>
      </c>
      <c r="E4" s="5"/>
      <c r="F4" s="5" t="s">
        <v>6</v>
      </c>
      <c r="G4" s="5" t="s">
        <v>7</v>
      </c>
      <c r="H4" s="5" t="s">
        <v>8</v>
      </c>
      <c r="I4" s="5" t="s">
        <v>9</v>
      </c>
      <c r="J4" s="5"/>
      <c r="K4" s="5" t="s">
        <v>6</v>
      </c>
      <c r="L4" s="5" t="s">
        <v>7</v>
      </c>
      <c r="M4" s="5" t="s">
        <v>8</v>
      </c>
      <c r="N4" s="5" t="s">
        <v>9</v>
      </c>
      <c r="O4" s="5"/>
      <c r="P4" s="5" t="s">
        <v>6</v>
      </c>
      <c r="Q4" s="5" t="s">
        <v>7</v>
      </c>
      <c r="R4" s="5" t="s">
        <v>8</v>
      </c>
      <c r="S4" s="5" t="s">
        <v>9</v>
      </c>
      <c r="T4" s="5"/>
      <c r="U4" s="5" t="s">
        <v>6</v>
      </c>
      <c r="V4" s="5" t="s">
        <v>7</v>
      </c>
      <c r="W4" s="5" t="s">
        <v>8</v>
      </c>
      <c r="X4" s="5" t="s">
        <v>9</v>
      </c>
    </row>
    <row r="5" spans="1:24">
      <c r="A5" t="s">
        <v>10</v>
      </c>
      <c r="B5" s="1">
        <v>0</v>
      </c>
      <c r="C5">
        <v>243</v>
      </c>
      <c r="D5">
        <v>5652</v>
      </c>
      <c r="F5" t="s">
        <v>10</v>
      </c>
      <c r="G5" s="1">
        <v>0</v>
      </c>
      <c r="H5">
        <v>188</v>
      </c>
      <c r="I5">
        <v>5652</v>
      </c>
      <c r="K5" t="s">
        <v>10</v>
      </c>
      <c r="L5" s="1">
        <v>0</v>
      </c>
      <c r="M5">
        <v>562</v>
      </c>
      <c r="N5">
        <v>5652</v>
      </c>
      <c r="P5" t="s">
        <v>10</v>
      </c>
      <c r="Q5" s="1">
        <v>0</v>
      </c>
      <c r="R5">
        <v>516</v>
      </c>
      <c r="S5">
        <v>5652</v>
      </c>
      <c r="U5" t="s">
        <v>10</v>
      </c>
      <c r="V5" s="1">
        <v>0</v>
      </c>
      <c r="X5">
        <v>5556</v>
      </c>
    </row>
    <row r="6" spans="1:24">
      <c r="A6" t="s">
        <v>11</v>
      </c>
      <c r="B6" s="1">
        <v>4.74</v>
      </c>
      <c r="C6">
        <v>86</v>
      </c>
      <c r="D6">
        <v>5644</v>
      </c>
      <c r="F6" t="s">
        <v>11</v>
      </c>
      <c r="G6" s="1">
        <v>5.45</v>
      </c>
      <c r="H6">
        <v>70</v>
      </c>
      <c r="I6">
        <v>5644</v>
      </c>
      <c r="K6" t="s">
        <v>11</v>
      </c>
      <c r="L6" s="1">
        <v>16.03</v>
      </c>
      <c r="M6">
        <v>175</v>
      </c>
      <c r="N6">
        <v>5644</v>
      </c>
      <c r="P6" t="s">
        <v>11</v>
      </c>
      <c r="Q6" s="1">
        <v>8.82</v>
      </c>
      <c r="R6">
        <v>165</v>
      </c>
      <c r="S6">
        <v>5644</v>
      </c>
      <c r="U6" t="s">
        <v>11</v>
      </c>
      <c r="V6" s="1">
        <v>4.6500000000000004</v>
      </c>
      <c r="X6">
        <v>5548</v>
      </c>
    </row>
    <row r="7" spans="1:24">
      <c r="A7" t="s">
        <v>12</v>
      </c>
      <c r="B7" s="1">
        <v>1.95</v>
      </c>
      <c r="C7">
        <v>237</v>
      </c>
      <c r="D7">
        <v>5704</v>
      </c>
      <c r="F7" t="s">
        <v>12</v>
      </c>
      <c r="G7" s="1">
        <v>1.91</v>
      </c>
      <c r="H7">
        <v>186</v>
      </c>
      <c r="I7">
        <v>5704</v>
      </c>
      <c r="K7" t="s">
        <v>12</v>
      </c>
      <c r="L7" s="1">
        <v>6.22</v>
      </c>
      <c r="M7">
        <v>704</v>
      </c>
      <c r="N7">
        <v>9748</v>
      </c>
      <c r="P7" t="s">
        <v>12</v>
      </c>
      <c r="Q7" s="1">
        <v>3.47</v>
      </c>
      <c r="R7">
        <v>656</v>
      </c>
      <c r="S7">
        <v>9748</v>
      </c>
      <c r="U7" t="s">
        <v>12</v>
      </c>
      <c r="V7" s="1">
        <v>1.33</v>
      </c>
      <c r="X7">
        <v>5552</v>
      </c>
    </row>
    <row r="8" spans="1:24">
      <c r="A8" t="s">
        <v>13</v>
      </c>
      <c r="B8" s="1">
        <v>0.04</v>
      </c>
      <c r="C8">
        <v>1384</v>
      </c>
      <c r="D8">
        <v>9796</v>
      </c>
      <c r="F8" t="s">
        <v>13</v>
      </c>
      <c r="G8" s="1">
        <v>0.09</v>
      </c>
      <c r="H8">
        <v>758</v>
      </c>
      <c r="I8">
        <v>9796</v>
      </c>
      <c r="K8" t="s">
        <v>13</v>
      </c>
      <c r="L8" s="1">
        <v>0.19</v>
      </c>
      <c r="M8">
        <v>2945</v>
      </c>
      <c r="N8">
        <v>13840</v>
      </c>
      <c r="P8" t="s">
        <v>13</v>
      </c>
      <c r="Q8" s="1">
        <v>0.13</v>
      </c>
      <c r="R8">
        <v>2883</v>
      </c>
      <c r="S8">
        <v>13840</v>
      </c>
      <c r="U8" t="s">
        <v>13</v>
      </c>
      <c r="V8" s="1">
        <v>0.05</v>
      </c>
      <c r="X8">
        <v>9648</v>
      </c>
    </row>
    <row r="9" spans="1:24">
      <c r="A9" t="s">
        <v>14</v>
      </c>
      <c r="B9" s="1">
        <v>0</v>
      </c>
      <c r="C9">
        <v>1180</v>
      </c>
      <c r="D9">
        <v>9744</v>
      </c>
      <c r="F9" t="s">
        <v>14</v>
      </c>
      <c r="G9" s="1">
        <v>0</v>
      </c>
      <c r="H9">
        <v>1067</v>
      </c>
      <c r="I9">
        <v>9744</v>
      </c>
      <c r="K9" t="s">
        <v>14</v>
      </c>
      <c r="L9" s="1">
        <v>0</v>
      </c>
      <c r="M9">
        <v>2755</v>
      </c>
      <c r="N9">
        <v>13840</v>
      </c>
      <c r="P9" t="s">
        <v>14</v>
      </c>
      <c r="Q9" s="1">
        <v>0</v>
      </c>
      <c r="R9">
        <v>2432</v>
      </c>
      <c r="S9">
        <v>9744</v>
      </c>
      <c r="U9" t="s">
        <v>14</v>
      </c>
      <c r="V9" s="1">
        <v>0</v>
      </c>
      <c r="X9">
        <v>5552</v>
      </c>
    </row>
    <row r="10" spans="1:24">
      <c r="A10" t="s">
        <v>15</v>
      </c>
      <c r="B10" s="1">
        <v>0</v>
      </c>
      <c r="C10">
        <v>1226</v>
      </c>
      <c r="D10">
        <v>9752</v>
      </c>
      <c r="F10" t="s">
        <v>15</v>
      </c>
      <c r="G10" s="1">
        <v>0</v>
      </c>
      <c r="H10">
        <v>946</v>
      </c>
      <c r="I10">
        <v>9804</v>
      </c>
      <c r="K10" t="s">
        <v>15</v>
      </c>
      <c r="L10" s="1">
        <v>0</v>
      </c>
      <c r="M10">
        <v>3140</v>
      </c>
      <c r="N10">
        <v>13848</v>
      </c>
      <c r="P10" t="s">
        <v>15</v>
      </c>
      <c r="Q10" s="3" t="s">
        <v>16</v>
      </c>
      <c r="R10">
        <v>2876</v>
      </c>
      <c r="S10">
        <v>13848</v>
      </c>
      <c r="U10" t="s">
        <v>15</v>
      </c>
      <c r="V10" s="1">
        <v>0</v>
      </c>
      <c r="X10">
        <v>9652</v>
      </c>
    </row>
    <row r="11" spans="1:24">
      <c r="A11" t="s">
        <v>17</v>
      </c>
      <c r="B11" s="1">
        <v>0</v>
      </c>
      <c r="C11">
        <v>176</v>
      </c>
      <c r="D11">
        <v>5648</v>
      </c>
      <c r="F11" t="s">
        <v>17</v>
      </c>
      <c r="G11" s="1">
        <v>0</v>
      </c>
      <c r="H11">
        <v>130</v>
      </c>
      <c r="I11">
        <v>5648</v>
      </c>
      <c r="K11" t="s">
        <v>17</v>
      </c>
      <c r="L11" s="1">
        <v>0</v>
      </c>
      <c r="M11">
        <v>356</v>
      </c>
      <c r="N11">
        <v>5648</v>
      </c>
      <c r="P11" t="s">
        <v>17</v>
      </c>
      <c r="Q11" s="1">
        <v>0</v>
      </c>
      <c r="R11">
        <v>323</v>
      </c>
      <c r="S11">
        <v>5648</v>
      </c>
      <c r="U11" t="s">
        <v>17</v>
      </c>
      <c r="V11" s="1">
        <v>0</v>
      </c>
      <c r="X11">
        <v>5552</v>
      </c>
    </row>
    <row r="12" spans="1:24">
      <c r="A12" t="s">
        <v>18</v>
      </c>
      <c r="B12" s="1">
        <v>8.34</v>
      </c>
      <c r="C12">
        <v>245</v>
      </c>
      <c r="D12">
        <v>5648</v>
      </c>
      <c r="F12" t="s">
        <v>18</v>
      </c>
      <c r="G12" s="1">
        <v>11.75</v>
      </c>
      <c r="H12">
        <v>172</v>
      </c>
      <c r="I12">
        <v>5648</v>
      </c>
      <c r="K12" t="s">
        <v>18</v>
      </c>
      <c r="L12" s="1">
        <v>24.36</v>
      </c>
      <c r="M12">
        <v>540</v>
      </c>
      <c r="N12">
        <v>5648</v>
      </c>
      <c r="P12" t="s">
        <v>18</v>
      </c>
      <c r="Q12" s="3" t="s">
        <v>19</v>
      </c>
      <c r="R12" s="4">
        <v>509</v>
      </c>
      <c r="S12">
        <v>5648</v>
      </c>
      <c r="U12" t="s">
        <v>18</v>
      </c>
      <c r="V12" s="1">
        <v>6.82</v>
      </c>
      <c r="X12">
        <v>5548</v>
      </c>
    </row>
    <row r="13" spans="1:24">
      <c r="A13" t="s">
        <v>20</v>
      </c>
      <c r="B13" s="1">
        <v>0</v>
      </c>
      <c r="C13">
        <v>1481</v>
      </c>
      <c r="D13">
        <v>13900</v>
      </c>
      <c r="F13" t="s">
        <v>20</v>
      </c>
      <c r="G13" s="1">
        <v>0</v>
      </c>
      <c r="H13">
        <v>1346</v>
      </c>
      <c r="I13">
        <v>13900</v>
      </c>
      <c r="K13" t="s">
        <v>20</v>
      </c>
      <c r="L13" s="1">
        <v>0</v>
      </c>
      <c r="M13">
        <v>3646</v>
      </c>
      <c r="N13">
        <v>13848</v>
      </c>
      <c r="P13" t="s">
        <v>20</v>
      </c>
      <c r="Q13" s="3" t="s">
        <v>16</v>
      </c>
      <c r="R13">
        <v>3436</v>
      </c>
      <c r="S13">
        <v>13848</v>
      </c>
      <c r="U13" t="s">
        <v>20</v>
      </c>
      <c r="V13" s="1">
        <v>0</v>
      </c>
      <c r="X13">
        <v>9648</v>
      </c>
    </row>
    <row r="14" spans="1:24">
      <c r="A14" t="s">
        <v>21</v>
      </c>
      <c r="B14" s="1">
        <v>8.85</v>
      </c>
      <c r="C14">
        <v>351</v>
      </c>
      <c r="D14">
        <v>5652</v>
      </c>
      <c r="F14" t="s">
        <v>21</v>
      </c>
      <c r="G14" s="1">
        <v>12.85</v>
      </c>
      <c r="H14">
        <v>238</v>
      </c>
      <c r="I14">
        <v>5704</v>
      </c>
      <c r="K14" t="s">
        <v>21</v>
      </c>
      <c r="L14" s="1">
        <v>24.34</v>
      </c>
      <c r="M14">
        <v>843</v>
      </c>
      <c r="N14">
        <v>9748</v>
      </c>
      <c r="P14" t="s">
        <v>21</v>
      </c>
      <c r="Q14" s="1">
        <v>13.3</v>
      </c>
      <c r="R14">
        <v>761</v>
      </c>
      <c r="S14">
        <v>9748</v>
      </c>
      <c r="U14" t="s">
        <v>21</v>
      </c>
      <c r="V14" s="1">
        <v>8.48</v>
      </c>
      <c r="X14">
        <v>5552</v>
      </c>
    </row>
    <row r="15" spans="1:24">
      <c r="A15" t="s">
        <v>22</v>
      </c>
      <c r="B15" s="1">
        <v>0</v>
      </c>
      <c r="C15">
        <v>153</v>
      </c>
      <c r="D15">
        <v>5644</v>
      </c>
      <c r="F15" t="s">
        <v>22</v>
      </c>
      <c r="G15" s="1">
        <v>0</v>
      </c>
      <c r="H15">
        <v>113</v>
      </c>
      <c r="I15">
        <v>5644</v>
      </c>
      <c r="K15" t="s">
        <v>22</v>
      </c>
      <c r="L15" s="1">
        <v>0.01</v>
      </c>
      <c r="M15">
        <v>310</v>
      </c>
      <c r="N15">
        <v>5644</v>
      </c>
      <c r="P15" t="s">
        <v>22</v>
      </c>
      <c r="Q15" s="3" t="s">
        <v>16</v>
      </c>
      <c r="R15">
        <v>295</v>
      </c>
      <c r="S15">
        <v>5644</v>
      </c>
      <c r="U15" t="s">
        <v>22</v>
      </c>
      <c r="V15" s="1">
        <v>0</v>
      </c>
      <c r="X15">
        <v>5548</v>
      </c>
    </row>
    <row r="16" spans="1:24">
      <c r="A16" t="s">
        <v>23</v>
      </c>
      <c r="B16" s="1">
        <v>0</v>
      </c>
      <c r="C16">
        <v>131</v>
      </c>
      <c r="D16">
        <v>5648</v>
      </c>
      <c r="F16" t="s">
        <v>23</v>
      </c>
      <c r="G16" s="1">
        <v>0</v>
      </c>
      <c r="H16">
        <v>106</v>
      </c>
      <c r="I16">
        <v>5648</v>
      </c>
      <c r="K16" t="s">
        <v>23</v>
      </c>
      <c r="L16" s="1">
        <v>0</v>
      </c>
      <c r="M16">
        <v>264</v>
      </c>
      <c r="N16">
        <v>5648</v>
      </c>
      <c r="P16" t="s">
        <v>23</v>
      </c>
      <c r="Q16" s="1">
        <v>0</v>
      </c>
      <c r="R16">
        <v>251</v>
      </c>
      <c r="S16">
        <v>5648</v>
      </c>
      <c r="U16" t="s">
        <v>23</v>
      </c>
      <c r="V16" s="1">
        <v>0</v>
      </c>
      <c r="X16">
        <v>5552</v>
      </c>
    </row>
    <row r="17" spans="1:24">
      <c r="A17" t="s">
        <v>24</v>
      </c>
      <c r="B17" s="1">
        <v>0.95</v>
      </c>
      <c r="C17">
        <v>360</v>
      </c>
      <c r="D17">
        <v>5652</v>
      </c>
      <c r="F17" t="s">
        <v>24</v>
      </c>
      <c r="G17" s="1">
        <v>1.01</v>
      </c>
      <c r="H17">
        <v>298</v>
      </c>
      <c r="I17">
        <v>5652</v>
      </c>
      <c r="K17" t="s">
        <v>24</v>
      </c>
      <c r="L17" s="1">
        <v>2.93</v>
      </c>
      <c r="M17">
        <v>927</v>
      </c>
      <c r="N17">
        <v>9748</v>
      </c>
      <c r="P17" t="s">
        <v>24</v>
      </c>
      <c r="Q17" s="1">
        <v>1.77</v>
      </c>
      <c r="R17">
        <v>857</v>
      </c>
      <c r="S17">
        <v>9748</v>
      </c>
      <c r="U17" t="s">
        <v>24</v>
      </c>
      <c r="V17" s="1">
        <v>0.83</v>
      </c>
      <c r="X17">
        <v>5556</v>
      </c>
    </row>
    <row r="18" spans="1:24">
      <c r="A18" t="s">
        <v>25</v>
      </c>
      <c r="B18" s="1">
        <v>7.72</v>
      </c>
      <c r="C18">
        <v>305</v>
      </c>
      <c r="D18">
        <v>5652</v>
      </c>
      <c r="F18" t="s">
        <v>25</v>
      </c>
      <c r="G18" s="1">
        <v>8.7200000000000006</v>
      </c>
      <c r="H18">
        <v>229</v>
      </c>
      <c r="I18">
        <v>5652</v>
      </c>
      <c r="K18" t="s">
        <v>25</v>
      </c>
      <c r="L18" s="1">
        <v>38.4</v>
      </c>
      <c r="M18">
        <v>760</v>
      </c>
      <c r="N18">
        <v>5652</v>
      </c>
      <c r="P18" t="s">
        <v>25</v>
      </c>
      <c r="Q18" s="1">
        <v>15.48</v>
      </c>
      <c r="R18">
        <v>682</v>
      </c>
      <c r="S18">
        <v>5652</v>
      </c>
      <c r="U18" t="s">
        <v>25</v>
      </c>
      <c r="V18" s="1">
        <v>7.14</v>
      </c>
      <c r="X18">
        <v>5556</v>
      </c>
    </row>
    <row r="19" spans="1:24">
      <c r="A19" t="s">
        <v>26</v>
      </c>
      <c r="B19" s="1">
        <v>0.04</v>
      </c>
      <c r="C19">
        <v>141</v>
      </c>
      <c r="D19">
        <v>5648</v>
      </c>
      <c r="F19" t="s">
        <v>26</v>
      </c>
      <c r="G19" s="1">
        <v>7.0000000000000007E-2</v>
      </c>
      <c r="H19">
        <v>106</v>
      </c>
      <c r="I19">
        <v>5648</v>
      </c>
      <c r="K19" t="s">
        <v>26</v>
      </c>
      <c r="L19" s="1">
        <v>0.16</v>
      </c>
      <c r="M19">
        <v>329</v>
      </c>
      <c r="N19">
        <v>5648</v>
      </c>
      <c r="P19" t="s">
        <v>26</v>
      </c>
      <c r="Q19" s="1">
        <v>0.09</v>
      </c>
      <c r="R19">
        <v>305</v>
      </c>
      <c r="S19">
        <v>5648</v>
      </c>
      <c r="U19" t="s">
        <v>26</v>
      </c>
      <c r="V19" s="1">
        <v>0.04</v>
      </c>
      <c r="X19">
        <v>5552</v>
      </c>
    </row>
    <row r="20" spans="1:24">
      <c r="A20" t="s">
        <v>27</v>
      </c>
      <c r="B20" s="1">
        <v>5.4</v>
      </c>
      <c r="C20">
        <v>341</v>
      </c>
      <c r="D20">
        <v>5656</v>
      </c>
      <c r="F20" t="s">
        <v>27</v>
      </c>
      <c r="G20" s="1">
        <v>1.1599999999999999</v>
      </c>
      <c r="H20">
        <v>254</v>
      </c>
      <c r="I20">
        <v>5652</v>
      </c>
      <c r="K20" t="s">
        <v>27</v>
      </c>
      <c r="L20" s="1">
        <v>8.9</v>
      </c>
      <c r="M20">
        <v>796</v>
      </c>
      <c r="N20">
        <v>9752</v>
      </c>
      <c r="P20" t="s">
        <v>27</v>
      </c>
      <c r="Q20" s="3" t="s">
        <v>16</v>
      </c>
      <c r="R20">
        <v>713</v>
      </c>
      <c r="S20">
        <v>9752</v>
      </c>
      <c r="U20" t="s">
        <v>27</v>
      </c>
      <c r="V20" s="1">
        <v>5.49</v>
      </c>
      <c r="X20">
        <v>5560</v>
      </c>
    </row>
    <row r="21" spans="1:24">
      <c r="A21" t="s">
        <v>28</v>
      </c>
      <c r="B21" s="1">
        <v>0.5</v>
      </c>
      <c r="C21">
        <v>199</v>
      </c>
      <c r="D21">
        <v>5648</v>
      </c>
      <c r="F21" t="s">
        <v>28</v>
      </c>
      <c r="G21" s="1">
        <v>0.79</v>
      </c>
      <c r="H21">
        <v>156</v>
      </c>
      <c r="I21">
        <v>5648</v>
      </c>
      <c r="K21" t="s">
        <v>28</v>
      </c>
      <c r="L21" s="1">
        <v>1.58</v>
      </c>
      <c r="M21">
        <v>484</v>
      </c>
      <c r="N21">
        <v>5648</v>
      </c>
      <c r="P21" t="s">
        <v>28</v>
      </c>
      <c r="Q21" s="1">
        <v>1</v>
      </c>
      <c r="R21">
        <v>459</v>
      </c>
      <c r="S21">
        <v>5648</v>
      </c>
      <c r="U21" t="s">
        <v>28</v>
      </c>
      <c r="V21" s="1">
        <v>0.52</v>
      </c>
      <c r="X21">
        <v>5552</v>
      </c>
    </row>
    <row r="22" spans="1:24">
      <c r="A22" t="s">
        <v>29</v>
      </c>
      <c r="B22" s="1">
        <v>0</v>
      </c>
      <c r="C22">
        <v>172</v>
      </c>
      <c r="D22">
        <v>5648</v>
      </c>
      <c r="F22" t="s">
        <v>29</v>
      </c>
      <c r="G22" s="1">
        <v>0</v>
      </c>
      <c r="H22">
        <v>128</v>
      </c>
      <c r="I22">
        <v>5700</v>
      </c>
      <c r="K22" t="s">
        <v>29</v>
      </c>
      <c r="L22" s="1">
        <v>0</v>
      </c>
      <c r="M22">
        <v>364</v>
      </c>
      <c r="N22">
        <v>5648</v>
      </c>
      <c r="P22" t="s">
        <v>29</v>
      </c>
      <c r="Q22" s="3" t="s">
        <v>16</v>
      </c>
      <c r="R22">
        <v>335</v>
      </c>
      <c r="S22">
        <v>5648</v>
      </c>
      <c r="U22" t="s">
        <v>29</v>
      </c>
      <c r="V22" s="1">
        <v>0</v>
      </c>
      <c r="X22">
        <v>5552</v>
      </c>
    </row>
    <row r="23" spans="1:24">
      <c r="A23" t="s">
        <v>30</v>
      </c>
      <c r="B23" s="1">
        <v>0</v>
      </c>
      <c r="C23">
        <v>413</v>
      </c>
      <c r="D23">
        <v>5652</v>
      </c>
      <c r="F23" t="s">
        <v>30</v>
      </c>
      <c r="G23" s="1">
        <v>0</v>
      </c>
      <c r="H23">
        <v>307</v>
      </c>
      <c r="I23">
        <v>9800</v>
      </c>
      <c r="K23" t="s">
        <v>30</v>
      </c>
      <c r="L23" s="1">
        <v>0</v>
      </c>
      <c r="M23">
        <v>1130</v>
      </c>
      <c r="N23">
        <v>9748</v>
      </c>
      <c r="P23" t="s">
        <v>30</v>
      </c>
      <c r="Q23" s="3" t="s">
        <v>16</v>
      </c>
      <c r="R23">
        <v>1064</v>
      </c>
      <c r="S23">
        <v>9748</v>
      </c>
      <c r="U23" t="s">
        <v>30</v>
      </c>
      <c r="V23" s="1">
        <v>0</v>
      </c>
      <c r="X23">
        <v>5556</v>
      </c>
    </row>
    <row r="24" spans="1:24">
      <c r="A24" t="s">
        <v>31</v>
      </c>
      <c r="B24" s="1">
        <v>0</v>
      </c>
      <c r="C24">
        <v>100</v>
      </c>
      <c r="D24">
        <v>5644</v>
      </c>
      <c r="F24" t="s">
        <v>31</v>
      </c>
      <c r="G24" s="1">
        <v>0</v>
      </c>
      <c r="H24">
        <v>77</v>
      </c>
      <c r="I24">
        <v>5644</v>
      </c>
      <c r="K24" t="s">
        <v>31</v>
      </c>
      <c r="L24" s="1">
        <v>0</v>
      </c>
      <c r="M24">
        <v>203</v>
      </c>
      <c r="N24">
        <v>5644</v>
      </c>
      <c r="P24" t="s">
        <v>31</v>
      </c>
      <c r="Q24" s="1">
        <v>0</v>
      </c>
      <c r="R24">
        <v>194</v>
      </c>
      <c r="S24">
        <v>5644</v>
      </c>
      <c r="U24" t="s">
        <v>31</v>
      </c>
      <c r="V24" s="1">
        <v>0</v>
      </c>
      <c r="X24">
        <v>5548</v>
      </c>
    </row>
    <row r="25" spans="1:24">
      <c r="G25" s="1"/>
      <c r="L25" s="1"/>
      <c r="Q25" s="1"/>
      <c r="V25" s="1"/>
    </row>
    <row r="26" spans="1:24">
      <c r="A26" s="5" t="s">
        <v>32</v>
      </c>
      <c r="B26" s="5"/>
      <c r="C26" s="5"/>
      <c r="D26" s="5"/>
      <c r="E26" s="5"/>
      <c r="F26" s="5"/>
      <c r="G26" s="6"/>
      <c r="H26" s="5"/>
      <c r="I26" s="5"/>
      <c r="J26" s="5"/>
      <c r="K26" s="5"/>
      <c r="L26" s="6"/>
      <c r="M26" s="5"/>
      <c r="N26" s="5"/>
      <c r="O26" s="5"/>
      <c r="P26" s="5"/>
      <c r="Q26" s="6"/>
      <c r="R26" s="5"/>
      <c r="S26" s="5"/>
      <c r="V26" s="1"/>
    </row>
    <row r="27" spans="1:24">
      <c r="A27" s="5" t="s">
        <v>6</v>
      </c>
      <c r="B27" s="5" t="s">
        <v>7</v>
      </c>
      <c r="C27" s="5" t="s">
        <v>8</v>
      </c>
      <c r="D27" s="5" t="s">
        <v>9</v>
      </c>
      <c r="E27" s="5"/>
      <c r="F27" s="5" t="s">
        <v>6</v>
      </c>
      <c r="G27" s="5" t="s">
        <v>7</v>
      </c>
      <c r="H27" s="5" t="s">
        <v>8</v>
      </c>
      <c r="I27" s="5" t="s">
        <v>9</v>
      </c>
      <c r="J27" s="5"/>
      <c r="K27" s="5" t="s">
        <v>6</v>
      </c>
      <c r="L27" s="5" t="s">
        <v>7</v>
      </c>
      <c r="M27" s="5" t="s">
        <v>8</v>
      </c>
      <c r="N27" s="5" t="s">
        <v>9</v>
      </c>
      <c r="O27" s="5"/>
      <c r="P27" s="5" t="s">
        <v>6</v>
      </c>
      <c r="Q27" s="5" t="s">
        <v>7</v>
      </c>
      <c r="R27" s="5" t="s">
        <v>8</v>
      </c>
      <c r="S27" s="5" t="s">
        <v>9</v>
      </c>
      <c r="V27" s="1"/>
    </row>
    <row r="28" spans="1:24">
      <c r="A28" t="s">
        <v>10</v>
      </c>
      <c r="B28" s="1">
        <v>0</v>
      </c>
      <c r="C28" s="2">
        <v>243</v>
      </c>
      <c r="D28" s="2">
        <v>5652</v>
      </c>
      <c r="E28" s="2"/>
      <c r="F28" t="s">
        <v>10</v>
      </c>
      <c r="G28" s="1">
        <v>0</v>
      </c>
      <c r="H28">
        <v>187</v>
      </c>
      <c r="I28">
        <v>5652</v>
      </c>
      <c r="K28" t="s">
        <v>10</v>
      </c>
      <c r="L28" s="1">
        <v>0</v>
      </c>
      <c r="M28">
        <v>548</v>
      </c>
      <c r="N28">
        <v>5652</v>
      </c>
      <c r="P28" t="s">
        <v>10</v>
      </c>
      <c r="Q28" s="1">
        <v>0</v>
      </c>
      <c r="R28">
        <v>500</v>
      </c>
      <c r="S28">
        <v>5652</v>
      </c>
      <c r="V28" s="1"/>
    </row>
    <row r="29" spans="1:24">
      <c r="A29" t="s">
        <v>11</v>
      </c>
      <c r="B29" s="1">
        <v>5.03</v>
      </c>
      <c r="C29">
        <v>86</v>
      </c>
      <c r="D29">
        <v>5644</v>
      </c>
      <c r="F29" t="s">
        <v>11</v>
      </c>
      <c r="G29" s="1">
        <v>5.45</v>
      </c>
      <c r="H29">
        <v>70</v>
      </c>
      <c r="I29">
        <v>5644</v>
      </c>
      <c r="K29" t="s">
        <v>11</v>
      </c>
      <c r="L29" s="1">
        <v>16.059999999999999</v>
      </c>
      <c r="M29">
        <v>175</v>
      </c>
      <c r="N29">
        <v>5644</v>
      </c>
      <c r="P29" t="s">
        <v>11</v>
      </c>
      <c r="Q29" s="1">
        <v>8.85</v>
      </c>
      <c r="R29">
        <v>165</v>
      </c>
      <c r="S29">
        <v>5644</v>
      </c>
      <c r="V29" s="1"/>
    </row>
    <row r="30" spans="1:24">
      <c r="A30" t="s">
        <v>12</v>
      </c>
      <c r="B30" s="1">
        <v>1.98</v>
      </c>
      <c r="C30">
        <v>237</v>
      </c>
      <c r="D30">
        <v>5704</v>
      </c>
      <c r="F30" t="s">
        <v>12</v>
      </c>
      <c r="G30" s="1">
        <v>1.9</v>
      </c>
      <c r="H30">
        <v>176</v>
      </c>
      <c r="I30">
        <v>5704</v>
      </c>
      <c r="K30" t="s">
        <v>12</v>
      </c>
      <c r="L30" s="1">
        <v>5.98</v>
      </c>
      <c r="M30">
        <v>590</v>
      </c>
      <c r="N30">
        <v>9748</v>
      </c>
      <c r="P30" t="s">
        <v>12</v>
      </c>
      <c r="Q30" s="1">
        <v>3.28</v>
      </c>
      <c r="R30">
        <v>544</v>
      </c>
      <c r="S30">
        <v>5652</v>
      </c>
      <c r="V30" s="1"/>
    </row>
    <row r="31" spans="1:24">
      <c r="A31" t="s">
        <v>13</v>
      </c>
      <c r="B31" s="1">
        <v>0.04</v>
      </c>
      <c r="C31">
        <v>1384</v>
      </c>
      <c r="D31">
        <v>9796</v>
      </c>
      <c r="F31" t="s">
        <v>13</v>
      </c>
      <c r="G31" s="1">
        <v>0.08</v>
      </c>
      <c r="H31">
        <v>739</v>
      </c>
      <c r="I31">
        <v>9796</v>
      </c>
      <c r="K31" t="s">
        <v>13</v>
      </c>
      <c r="L31" s="1">
        <v>0.2</v>
      </c>
      <c r="M31">
        <v>2769</v>
      </c>
      <c r="N31">
        <v>13840</v>
      </c>
      <c r="P31" t="s">
        <v>13</v>
      </c>
      <c r="Q31" s="1">
        <v>0.11</v>
      </c>
      <c r="R31">
        <v>2695</v>
      </c>
      <c r="S31">
        <v>13840</v>
      </c>
      <c r="V31" s="1"/>
    </row>
    <row r="32" spans="1:24">
      <c r="A32" t="s">
        <v>14</v>
      </c>
      <c r="B32" s="1">
        <v>0</v>
      </c>
      <c r="C32">
        <v>1180</v>
      </c>
      <c r="D32">
        <v>9744</v>
      </c>
      <c r="F32" t="s">
        <v>14</v>
      </c>
      <c r="G32" s="1">
        <v>0</v>
      </c>
      <c r="H32">
        <v>1042</v>
      </c>
      <c r="I32">
        <v>9744</v>
      </c>
      <c r="K32" t="s">
        <v>14</v>
      </c>
      <c r="L32" s="1">
        <v>0</v>
      </c>
      <c r="M32">
        <v>2405</v>
      </c>
      <c r="N32">
        <v>9744</v>
      </c>
      <c r="P32" t="s">
        <v>14</v>
      </c>
      <c r="Q32" s="3" t="s">
        <v>16</v>
      </c>
      <c r="R32">
        <v>2084</v>
      </c>
      <c r="S32">
        <v>9744</v>
      </c>
      <c r="V32" s="1"/>
    </row>
    <row r="33" spans="1:22">
      <c r="A33" t="s">
        <v>15</v>
      </c>
      <c r="B33" s="1">
        <v>0</v>
      </c>
      <c r="C33">
        <v>1226</v>
      </c>
      <c r="D33">
        <v>9752</v>
      </c>
      <c r="F33" t="s">
        <v>15</v>
      </c>
      <c r="G33" s="1">
        <v>0</v>
      </c>
      <c r="H33">
        <v>936</v>
      </c>
      <c r="I33">
        <v>9752</v>
      </c>
      <c r="K33" t="s">
        <v>15</v>
      </c>
      <c r="L33" s="1">
        <v>0</v>
      </c>
      <c r="M33">
        <v>3000</v>
      </c>
      <c r="N33">
        <v>13848</v>
      </c>
      <c r="P33" t="s">
        <v>15</v>
      </c>
      <c r="Q33" s="3" t="s">
        <v>16</v>
      </c>
      <c r="R33">
        <v>2726</v>
      </c>
      <c r="S33">
        <v>13848</v>
      </c>
      <c r="V33" s="1"/>
    </row>
    <row r="34" spans="1:22">
      <c r="A34" t="s">
        <v>17</v>
      </c>
      <c r="B34" s="1">
        <v>0</v>
      </c>
      <c r="C34">
        <v>176</v>
      </c>
      <c r="D34">
        <v>5648</v>
      </c>
      <c r="F34" t="s">
        <v>17</v>
      </c>
      <c r="G34" s="1">
        <v>0</v>
      </c>
      <c r="H34">
        <v>129</v>
      </c>
      <c r="I34">
        <v>5648</v>
      </c>
      <c r="K34" t="s">
        <v>17</v>
      </c>
      <c r="L34" s="1">
        <v>0</v>
      </c>
      <c r="M34">
        <v>342</v>
      </c>
      <c r="N34">
        <v>5648</v>
      </c>
      <c r="P34" t="s">
        <v>17</v>
      </c>
      <c r="Q34" s="1">
        <v>0</v>
      </c>
      <c r="R34">
        <v>309</v>
      </c>
      <c r="S34">
        <v>5648</v>
      </c>
      <c r="V34" s="1"/>
    </row>
    <row r="35" spans="1:22">
      <c r="A35" t="s">
        <v>18</v>
      </c>
      <c r="B35" s="1">
        <v>8.3800000000000008</v>
      </c>
      <c r="C35">
        <v>245</v>
      </c>
      <c r="D35">
        <v>5648</v>
      </c>
      <c r="F35" t="s">
        <v>18</v>
      </c>
      <c r="G35" s="1">
        <v>13.4</v>
      </c>
      <c r="H35">
        <v>168</v>
      </c>
      <c r="I35">
        <v>5648</v>
      </c>
      <c r="K35" t="s">
        <v>18</v>
      </c>
      <c r="L35" s="1">
        <v>24.38</v>
      </c>
      <c r="M35">
        <v>484</v>
      </c>
      <c r="N35">
        <v>5648</v>
      </c>
      <c r="P35" t="s">
        <v>18</v>
      </c>
      <c r="Q35" s="3" t="s">
        <v>19</v>
      </c>
      <c r="R35">
        <v>455</v>
      </c>
      <c r="S35">
        <v>5648</v>
      </c>
      <c r="V35" s="1"/>
    </row>
    <row r="36" spans="1:22">
      <c r="A36" t="s">
        <v>20</v>
      </c>
      <c r="B36" s="1">
        <v>0</v>
      </c>
      <c r="C36">
        <v>1481</v>
      </c>
      <c r="D36">
        <v>13900</v>
      </c>
      <c r="F36" t="s">
        <v>20</v>
      </c>
      <c r="G36" s="1">
        <v>0</v>
      </c>
      <c r="H36">
        <v>1327</v>
      </c>
      <c r="I36">
        <v>9804</v>
      </c>
      <c r="K36" t="s">
        <v>20</v>
      </c>
      <c r="L36" s="1">
        <v>0</v>
      </c>
      <c r="M36">
        <v>3379</v>
      </c>
      <c r="N36">
        <v>13848</v>
      </c>
      <c r="P36" t="s">
        <v>20</v>
      </c>
      <c r="Q36" s="3" t="s">
        <v>16</v>
      </c>
      <c r="R36">
        <v>3165</v>
      </c>
      <c r="S36">
        <v>13848</v>
      </c>
      <c r="V36" s="1"/>
    </row>
    <row r="37" spans="1:22">
      <c r="A37" t="s">
        <v>21</v>
      </c>
      <c r="B37" s="1">
        <v>9.66</v>
      </c>
      <c r="C37">
        <v>351</v>
      </c>
      <c r="D37">
        <v>5652</v>
      </c>
      <c r="F37" t="s">
        <v>21</v>
      </c>
      <c r="G37" s="1">
        <v>12.84</v>
      </c>
      <c r="H37">
        <v>235</v>
      </c>
      <c r="I37">
        <v>5704</v>
      </c>
      <c r="K37" t="s">
        <v>21</v>
      </c>
      <c r="L37" s="1">
        <v>28.21</v>
      </c>
      <c r="M37">
        <v>801</v>
      </c>
      <c r="N37">
        <v>9748</v>
      </c>
      <c r="P37" t="s">
        <v>21</v>
      </c>
      <c r="Q37" s="1">
        <v>12.75</v>
      </c>
      <c r="R37">
        <v>720</v>
      </c>
      <c r="S37">
        <v>9748</v>
      </c>
      <c r="V37" s="1"/>
    </row>
    <row r="38" spans="1:22">
      <c r="A38" t="s">
        <v>22</v>
      </c>
      <c r="B38" s="1">
        <v>0</v>
      </c>
      <c r="C38">
        <v>153</v>
      </c>
      <c r="D38">
        <v>5644</v>
      </c>
      <c r="F38" t="s">
        <v>22</v>
      </c>
      <c r="G38" s="1">
        <v>0</v>
      </c>
      <c r="H38">
        <v>113</v>
      </c>
      <c r="I38">
        <v>5644</v>
      </c>
      <c r="K38" t="s">
        <v>22</v>
      </c>
      <c r="L38" s="1">
        <v>0</v>
      </c>
      <c r="M38">
        <v>310</v>
      </c>
      <c r="N38">
        <v>5644</v>
      </c>
      <c r="P38" t="s">
        <v>22</v>
      </c>
      <c r="Q38" s="3" t="s">
        <v>16</v>
      </c>
      <c r="R38">
        <v>295</v>
      </c>
      <c r="S38">
        <v>5644</v>
      </c>
      <c r="V38" s="1"/>
    </row>
    <row r="39" spans="1:22">
      <c r="A39" t="s">
        <v>23</v>
      </c>
      <c r="B39" s="1">
        <v>0</v>
      </c>
      <c r="C39">
        <v>131</v>
      </c>
      <c r="D39">
        <v>5648</v>
      </c>
      <c r="F39" t="s">
        <v>23</v>
      </c>
      <c r="G39" s="1">
        <v>0</v>
      </c>
      <c r="H39">
        <v>106</v>
      </c>
      <c r="I39">
        <v>5648</v>
      </c>
      <c r="K39" t="s">
        <v>23</v>
      </c>
      <c r="L39" s="1">
        <v>0</v>
      </c>
      <c r="M39">
        <v>264</v>
      </c>
      <c r="N39">
        <v>5648</v>
      </c>
      <c r="P39" t="s">
        <v>23</v>
      </c>
      <c r="Q39" s="1">
        <v>0</v>
      </c>
      <c r="R39">
        <v>251</v>
      </c>
      <c r="S39">
        <v>5648</v>
      </c>
      <c r="V39" s="1"/>
    </row>
    <row r="40" spans="1:22">
      <c r="A40" t="s">
        <v>24</v>
      </c>
      <c r="B40" s="1">
        <v>0.97</v>
      </c>
      <c r="C40">
        <v>360</v>
      </c>
      <c r="D40">
        <v>5652</v>
      </c>
      <c r="F40" t="s">
        <v>24</v>
      </c>
      <c r="G40" s="1">
        <v>0.98</v>
      </c>
      <c r="H40">
        <v>295</v>
      </c>
      <c r="I40">
        <v>5652</v>
      </c>
      <c r="K40" t="s">
        <v>24</v>
      </c>
      <c r="L40" s="1">
        <v>2.94</v>
      </c>
      <c r="M40">
        <v>885</v>
      </c>
      <c r="N40">
        <v>9748</v>
      </c>
      <c r="P40" t="s">
        <v>24</v>
      </c>
      <c r="Q40" s="1">
        <v>1.56</v>
      </c>
      <c r="R40">
        <v>818</v>
      </c>
      <c r="S40">
        <v>9748</v>
      </c>
      <c r="V40" s="1"/>
    </row>
    <row r="41" spans="1:22">
      <c r="A41" t="s">
        <v>25</v>
      </c>
      <c r="B41" s="1">
        <v>7.69</v>
      </c>
      <c r="C41">
        <v>305</v>
      </c>
      <c r="D41">
        <v>5652</v>
      </c>
      <c r="F41" t="s">
        <v>25</v>
      </c>
      <c r="G41" s="1">
        <v>6.88</v>
      </c>
      <c r="H41">
        <v>223</v>
      </c>
      <c r="I41">
        <v>5652</v>
      </c>
      <c r="K41" t="s">
        <v>25</v>
      </c>
      <c r="L41" s="1">
        <v>35.409999999999997</v>
      </c>
      <c r="M41">
        <v>676</v>
      </c>
      <c r="N41">
        <v>5652</v>
      </c>
      <c r="P41" t="s">
        <v>25</v>
      </c>
      <c r="Q41" s="1">
        <v>12.73</v>
      </c>
      <c r="R41">
        <v>596</v>
      </c>
      <c r="S41">
        <v>5652</v>
      </c>
      <c r="V41" s="1"/>
    </row>
    <row r="42" spans="1:22">
      <c r="A42" t="s">
        <v>26</v>
      </c>
      <c r="B42" s="1">
        <v>0.04</v>
      </c>
      <c r="C42">
        <v>141</v>
      </c>
      <c r="D42">
        <v>5648</v>
      </c>
      <c r="F42" t="s">
        <v>26</v>
      </c>
      <c r="G42" s="1">
        <v>7.0000000000000007E-2</v>
      </c>
      <c r="H42">
        <v>104</v>
      </c>
      <c r="I42">
        <v>5648</v>
      </c>
      <c r="K42" t="s">
        <v>26</v>
      </c>
      <c r="L42" s="1">
        <v>0.14000000000000001</v>
      </c>
      <c r="M42">
        <v>301</v>
      </c>
      <c r="N42">
        <v>5648</v>
      </c>
      <c r="P42" t="s">
        <v>26</v>
      </c>
      <c r="Q42" s="1">
        <v>7.0000000000000007E-2</v>
      </c>
      <c r="R42">
        <v>278</v>
      </c>
      <c r="S42">
        <v>5648</v>
      </c>
      <c r="V42" s="1"/>
    </row>
    <row r="43" spans="1:22">
      <c r="A43" t="s">
        <v>27</v>
      </c>
      <c r="B43" s="1">
        <v>5.41</v>
      </c>
      <c r="C43">
        <v>341</v>
      </c>
      <c r="D43">
        <v>5656</v>
      </c>
      <c r="F43" t="s">
        <v>27</v>
      </c>
      <c r="G43" s="1">
        <v>1.05</v>
      </c>
      <c r="H43">
        <v>234</v>
      </c>
      <c r="I43">
        <v>5652</v>
      </c>
      <c r="K43" t="s">
        <v>27</v>
      </c>
      <c r="L43" s="1">
        <v>3.25</v>
      </c>
      <c r="M43">
        <v>686</v>
      </c>
      <c r="N43">
        <v>5652</v>
      </c>
      <c r="P43" t="s">
        <v>27</v>
      </c>
      <c r="Q43" s="3" t="s">
        <v>16</v>
      </c>
      <c r="R43">
        <v>617</v>
      </c>
      <c r="S43">
        <v>5652</v>
      </c>
      <c r="V43" s="1"/>
    </row>
    <row r="44" spans="1:22">
      <c r="A44" t="s">
        <v>28</v>
      </c>
      <c r="B44" s="1">
        <v>0.55000000000000004</v>
      </c>
      <c r="C44">
        <v>199</v>
      </c>
      <c r="D44">
        <v>5648</v>
      </c>
      <c r="F44" t="s">
        <v>28</v>
      </c>
      <c r="G44" s="1">
        <v>0.88</v>
      </c>
      <c r="H44">
        <v>150</v>
      </c>
      <c r="I44">
        <v>5648</v>
      </c>
      <c r="K44" t="s">
        <v>28</v>
      </c>
      <c r="L44" s="1">
        <v>1.6</v>
      </c>
      <c r="M44">
        <v>400</v>
      </c>
      <c r="N44">
        <v>5648</v>
      </c>
      <c r="P44" t="s">
        <v>28</v>
      </c>
      <c r="Q44" s="1">
        <v>0.91</v>
      </c>
      <c r="R44">
        <v>372</v>
      </c>
      <c r="S44">
        <v>5648</v>
      </c>
      <c r="V44" s="1"/>
    </row>
    <row r="45" spans="1:22">
      <c r="A45" t="s">
        <v>29</v>
      </c>
      <c r="B45" s="1">
        <v>0</v>
      </c>
      <c r="C45">
        <v>172</v>
      </c>
      <c r="D45">
        <v>5648</v>
      </c>
      <c r="F45" t="s">
        <v>29</v>
      </c>
      <c r="G45" s="1">
        <v>0</v>
      </c>
      <c r="H45">
        <v>128</v>
      </c>
      <c r="I45">
        <v>5700</v>
      </c>
      <c r="K45" t="s">
        <v>29</v>
      </c>
      <c r="L45" s="1">
        <v>0.01</v>
      </c>
      <c r="M45">
        <v>364</v>
      </c>
      <c r="N45">
        <v>5648</v>
      </c>
      <c r="P45" t="s">
        <v>29</v>
      </c>
      <c r="Q45" s="3" t="s">
        <v>16</v>
      </c>
      <c r="R45">
        <v>337</v>
      </c>
      <c r="S45">
        <v>5648</v>
      </c>
      <c r="V45" s="1"/>
    </row>
    <row r="46" spans="1:22">
      <c r="A46" t="s">
        <v>30</v>
      </c>
      <c r="B46" s="1">
        <v>0</v>
      </c>
      <c r="C46">
        <v>413</v>
      </c>
      <c r="D46">
        <v>5652</v>
      </c>
      <c r="F46" t="s">
        <v>30</v>
      </c>
      <c r="G46" s="1">
        <v>0</v>
      </c>
      <c r="H46">
        <v>298</v>
      </c>
      <c r="I46">
        <v>5652</v>
      </c>
      <c r="K46" t="s">
        <v>30</v>
      </c>
      <c r="L46" s="1">
        <v>0</v>
      </c>
      <c r="M46">
        <v>1004</v>
      </c>
      <c r="N46">
        <v>9748</v>
      </c>
      <c r="P46" t="s">
        <v>30</v>
      </c>
      <c r="Q46" s="3" t="s">
        <v>16</v>
      </c>
      <c r="R46">
        <v>935</v>
      </c>
      <c r="S46">
        <v>9748</v>
      </c>
      <c r="V46" s="1"/>
    </row>
    <row r="47" spans="1:22">
      <c r="A47" t="s">
        <v>31</v>
      </c>
      <c r="B47" s="1">
        <v>0</v>
      </c>
      <c r="C47">
        <v>100</v>
      </c>
      <c r="D47">
        <v>5644</v>
      </c>
      <c r="F47" t="s">
        <v>31</v>
      </c>
      <c r="G47" s="1">
        <v>0</v>
      </c>
      <c r="H47">
        <v>76</v>
      </c>
      <c r="I47">
        <v>5644</v>
      </c>
      <c r="K47" t="s">
        <v>31</v>
      </c>
      <c r="L47" s="1">
        <v>0</v>
      </c>
      <c r="M47">
        <v>189</v>
      </c>
      <c r="N47">
        <v>5644</v>
      </c>
      <c r="P47" t="s">
        <v>31</v>
      </c>
      <c r="Q47" s="1">
        <v>0</v>
      </c>
      <c r="R47">
        <v>180</v>
      </c>
      <c r="S47">
        <v>5644</v>
      </c>
      <c r="V47" s="1"/>
    </row>
    <row r="48" spans="1:22">
      <c r="B48" s="1"/>
      <c r="G48" s="1"/>
      <c r="L48" s="1"/>
      <c r="Q48" s="1"/>
      <c r="V48" s="1"/>
    </row>
    <row r="49" spans="1:22">
      <c r="A49" s="5" t="s">
        <v>33</v>
      </c>
      <c r="B49" s="6"/>
      <c r="C49" s="5"/>
      <c r="D49" s="5"/>
      <c r="G49" s="1"/>
      <c r="L49" s="1"/>
      <c r="Q49" s="1"/>
      <c r="V49" s="1"/>
    </row>
    <row r="50" spans="1:22">
      <c r="A50" s="5" t="s">
        <v>6</v>
      </c>
      <c r="B50" s="5" t="s">
        <v>7</v>
      </c>
      <c r="C50" s="5" t="s">
        <v>8</v>
      </c>
      <c r="D50" s="5" t="s">
        <v>9</v>
      </c>
      <c r="F50" s="5" t="s">
        <v>6</v>
      </c>
      <c r="G50" s="5" t="s">
        <v>7</v>
      </c>
      <c r="H50" s="5" t="s">
        <v>8</v>
      </c>
      <c r="I50" s="5" t="s">
        <v>9</v>
      </c>
      <c r="J50" s="5"/>
      <c r="K50" s="5" t="s">
        <v>6</v>
      </c>
      <c r="L50" s="5" t="s">
        <v>7</v>
      </c>
      <c r="M50" s="5" t="s">
        <v>8</v>
      </c>
      <c r="N50" s="5" t="s">
        <v>9</v>
      </c>
      <c r="O50" s="5"/>
      <c r="P50" s="5" t="s">
        <v>6</v>
      </c>
      <c r="Q50" s="5" t="s">
        <v>7</v>
      </c>
      <c r="R50" s="5" t="s">
        <v>8</v>
      </c>
      <c r="S50" s="5" t="s">
        <v>9</v>
      </c>
      <c r="V50" s="1"/>
    </row>
    <row r="51" spans="1:22">
      <c r="A51" t="s">
        <v>10</v>
      </c>
      <c r="B51" s="1">
        <v>0</v>
      </c>
      <c r="C51">
        <v>243</v>
      </c>
      <c r="D51">
        <v>5652</v>
      </c>
      <c r="F51" t="s">
        <v>10</v>
      </c>
      <c r="G51" s="1">
        <v>0</v>
      </c>
      <c r="H51">
        <v>188</v>
      </c>
      <c r="I51">
        <v>5652</v>
      </c>
      <c r="K51" t="s">
        <v>10</v>
      </c>
      <c r="L51" s="1">
        <v>0</v>
      </c>
      <c r="M51">
        <v>562</v>
      </c>
      <c r="N51">
        <v>5652</v>
      </c>
      <c r="P51" t="s">
        <v>10</v>
      </c>
      <c r="Q51" s="3" t="s">
        <v>16</v>
      </c>
      <c r="R51">
        <v>514</v>
      </c>
      <c r="S51">
        <v>5652</v>
      </c>
      <c r="V51" s="1"/>
    </row>
    <row r="52" spans="1:22">
      <c r="A52" t="s">
        <v>11</v>
      </c>
      <c r="B52" s="1">
        <v>5.03</v>
      </c>
      <c r="C52">
        <v>86</v>
      </c>
      <c r="D52">
        <v>5644</v>
      </c>
      <c r="F52" t="s">
        <v>11</v>
      </c>
      <c r="G52" s="1">
        <v>5.45</v>
      </c>
      <c r="H52">
        <v>70</v>
      </c>
      <c r="I52">
        <v>5644</v>
      </c>
      <c r="K52" t="s">
        <v>11</v>
      </c>
      <c r="L52" s="1">
        <v>16</v>
      </c>
      <c r="M52">
        <v>175</v>
      </c>
      <c r="N52">
        <v>5644</v>
      </c>
      <c r="P52" t="s">
        <v>11</v>
      </c>
      <c r="Q52" s="1">
        <v>8.82</v>
      </c>
      <c r="R52">
        <v>165</v>
      </c>
      <c r="S52">
        <v>5644</v>
      </c>
      <c r="V52" s="1"/>
    </row>
    <row r="53" spans="1:22">
      <c r="A53" t="s">
        <v>12</v>
      </c>
      <c r="B53" s="1">
        <v>1.89</v>
      </c>
      <c r="C53">
        <v>237</v>
      </c>
      <c r="D53">
        <v>5704</v>
      </c>
      <c r="E53" s="1"/>
      <c r="F53" t="s">
        <v>12</v>
      </c>
      <c r="G53" s="1">
        <v>1.94</v>
      </c>
      <c r="H53">
        <v>183</v>
      </c>
      <c r="I53">
        <v>5704</v>
      </c>
      <c r="K53" t="s">
        <v>12</v>
      </c>
      <c r="L53" s="1">
        <v>6.08</v>
      </c>
      <c r="M53">
        <v>688</v>
      </c>
      <c r="N53">
        <v>9748</v>
      </c>
      <c r="P53" t="s">
        <v>12</v>
      </c>
      <c r="Q53" s="1">
        <v>3.25</v>
      </c>
      <c r="R53">
        <v>644</v>
      </c>
      <c r="S53">
        <v>9748</v>
      </c>
      <c r="V53" s="1"/>
    </row>
    <row r="54" spans="1:22">
      <c r="A54" t="s">
        <v>13</v>
      </c>
      <c r="B54" s="1">
        <v>0.05</v>
      </c>
      <c r="C54">
        <v>1384</v>
      </c>
      <c r="D54">
        <v>9796</v>
      </c>
      <c r="E54" s="1"/>
      <c r="F54" t="s">
        <v>13</v>
      </c>
      <c r="G54" s="1">
        <v>0.09</v>
      </c>
      <c r="H54">
        <v>748</v>
      </c>
      <c r="I54">
        <v>9796</v>
      </c>
      <c r="K54" t="s">
        <v>13</v>
      </c>
      <c r="L54" s="1">
        <v>0.17</v>
      </c>
      <c r="M54">
        <v>2895</v>
      </c>
      <c r="N54">
        <v>13840</v>
      </c>
      <c r="P54" t="s">
        <v>13</v>
      </c>
      <c r="Q54" s="1">
        <v>0.11</v>
      </c>
      <c r="R54">
        <v>2822</v>
      </c>
      <c r="S54">
        <v>13840</v>
      </c>
      <c r="V54" s="1"/>
    </row>
    <row r="55" spans="1:22">
      <c r="A55" t="s">
        <v>14</v>
      </c>
      <c r="B55" s="1">
        <v>0</v>
      </c>
      <c r="C55">
        <v>1180</v>
      </c>
      <c r="D55">
        <v>9744</v>
      </c>
      <c r="E55" s="1"/>
      <c r="F55" t="s">
        <v>14</v>
      </c>
      <c r="G55" s="1">
        <v>0</v>
      </c>
      <c r="H55">
        <v>1067</v>
      </c>
      <c r="I55">
        <v>9744</v>
      </c>
      <c r="K55" t="s">
        <v>14</v>
      </c>
      <c r="L55" s="1">
        <v>0</v>
      </c>
      <c r="M55">
        <v>2755</v>
      </c>
      <c r="N55">
        <v>13840</v>
      </c>
      <c r="P55" t="s">
        <v>14</v>
      </c>
      <c r="Q55" s="1">
        <v>0</v>
      </c>
      <c r="R55">
        <v>2430</v>
      </c>
      <c r="S55">
        <v>9744</v>
      </c>
      <c r="V55" s="1"/>
    </row>
    <row r="56" spans="1:22">
      <c r="A56" t="s">
        <v>15</v>
      </c>
      <c r="B56" s="1">
        <v>0</v>
      </c>
      <c r="C56">
        <v>1226</v>
      </c>
      <c r="D56">
        <v>9752</v>
      </c>
      <c r="E56" s="1"/>
      <c r="F56" t="s">
        <v>15</v>
      </c>
      <c r="G56" s="1">
        <v>0</v>
      </c>
      <c r="H56">
        <v>946</v>
      </c>
      <c r="I56">
        <v>9804</v>
      </c>
      <c r="K56" t="s">
        <v>15</v>
      </c>
      <c r="L56" s="1">
        <v>0</v>
      </c>
      <c r="M56">
        <v>3140</v>
      </c>
      <c r="N56">
        <v>13848</v>
      </c>
      <c r="P56" t="s">
        <v>15</v>
      </c>
      <c r="Q56" s="3" t="s">
        <v>16</v>
      </c>
      <c r="R56">
        <v>2878</v>
      </c>
      <c r="S56">
        <v>13848</v>
      </c>
      <c r="V56" s="1"/>
    </row>
    <row r="57" spans="1:22">
      <c r="A57" t="s">
        <v>17</v>
      </c>
      <c r="B57" s="1">
        <v>0</v>
      </c>
      <c r="C57">
        <v>176</v>
      </c>
      <c r="D57">
        <v>5648</v>
      </c>
      <c r="E57" s="1"/>
      <c r="F57" t="s">
        <v>17</v>
      </c>
      <c r="G57" s="1">
        <v>0</v>
      </c>
      <c r="H57">
        <v>130</v>
      </c>
      <c r="I57">
        <v>5648</v>
      </c>
      <c r="K57" t="s">
        <v>17</v>
      </c>
      <c r="L57" s="1">
        <v>0</v>
      </c>
      <c r="M57">
        <v>356</v>
      </c>
      <c r="N57">
        <v>5648</v>
      </c>
      <c r="P57" t="s">
        <v>17</v>
      </c>
      <c r="Q57" s="1">
        <v>0</v>
      </c>
      <c r="R57">
        <v>324</v>
      </c>
      <c r="S57">
        <v>5648</v>
      </c>
      <c r="V57" s="1"/>
    </row>
    <row r="58" spans="1:22">
      <c r="A58" t="s">
        <v>18</v>
      </c>
      <c r="B58" s="1">
        <v>8.39</v>
      </c>
      <c r="C58">
        <v>245</v>
      </c>
      <c r="D58">
        <v>5648</v>
      </c>
      <c r="E58" s="1"/>
      <c r="F58" t="s">
        <v>18</v>
      </c>
      <c r="G58" s="1">
        <v>13.33</v>
      </c>
      <c r="H58">
        <v>172</v>
      </c>
      <c r="I58">
        <v>5648</v>
      </c>
      <c r="K58" t="s">
        <v>18</v>
      </c>
      <c r="L58" s="1">
        <v>24.35</v>
      </c>
      <c r="M58">
        <v>540</v>
      </c>
      <c r="N58">
        <v>5648</v>
      </c>
      <c r="P58" t="s">
        <v>18</v>
      </c>
      <c r="Q58" s="3" t="s">
        <v>19</v>
      </c>
      <c r="R58">
        <v>511</v>
      </c>
      <c r="S58">
        <v>5648</v>
      </c>
      <c r="V58" s="1"/>
    </row>
    <row r="59" spans="1:22">
      <c r="A59" t="s">
        <v>20</v>
      </c>
      <c r="B59" s="1">
        <v>0</v>
      </c>
      <c r="C59">
        <v>1481</v>
      </c>
      <c r="D59">
        <v>13900</v>
      </c>
      <c r="E59" s="1"/>
      <c r="F59" t="s">
        <v>20</v>
      </c>
      <c r="G59" s="1">
        <v>0</v>
      </c>
      <c r="H59">
        <v>1346</v>
      </c>
      <c r="I59">
        <v>13900</v>
      </c>
      <c r="K59" t="s">
        <v>20</v>
      </c>
      <c r="L59" s="1">
        <v>0</v>
      </c>
      <c r="M59">
        <v>3646</v>
      </c>
      <c r="N59">
        <v>13848</v>
      </c>
      <c r="P59" t="s">
        <v>20</v>
      </c>
      <c r="Q59" s="3" t="s">
        <v>16</v>
      </c>
      <c r="R59">
        <v>3433</v>
      </c>
      <c r="S59">
        <v>13848</v>
      </c>
      <c r="V59" s="1"/>
    </row>
    <row r="60" spans="1:22">
      <c r="A60" t="s">
        <v>21</v>
      </c>
      <c r="B60" s="1">
        <v>8.43</v>
      </c>
      <c r="C60">
        <v>351</v>
      </c>
      <c r="D60">
        <v>5652</v>
      </c>
      <c r="E60" s="1"/>
      <c r="F60" t="s">
        <v>21</v>
      </c>
      <c r="G60" s="1">
        <v>12.56</v>
      </c>
      <c r="H60">
        <v>238</v>
      </c>
      <c r="I60">
        <v>5704</v>
      </c>
      <c r="K60" t="s">
        <v>21</v>
      </c>
      <c r="L60" s="1">
        <v>30.15</v>
      </c>
      <c r="M60">
        <v>843</v>
      </c>
      <c r="N60">
        <v>9748</v>
      </c>
      <c r="P60" t="s">
        <v>21</v>
      </c>
      <c r="Q60" s="1">
        <v>12.94</v>
      </c>
      <c r="R60">
        <v>762</v>
      </c>
      <c r="S60">
        <v>9748</v>
      </c>
      <c r="V60" s="1"/>
    </row>
    <row r="61" spans="1:22">
      <c r="A61" t="s">
        <v>22</v>
      </c>
      <c r="B61" s="1">
        <v>0</v>
      </c>
      <c r="C61">
        <v>153</v>
      </c>
      <c r="D61">
        <v>5644</v>
      </c>
      <c r="E61" s="1"/>
      <c r="F61" t="s">
        <v>22</v>
      </c>
      <c r="G61" s="1">
        <v>0</v>
      </c>
      <c r="H61">
        <v>113</v>
      </c>
      <c r="I61">
        <v>5644</v>
      </c>
      <c r="K61" t="s">
        <v>22</v>
      </c>
      <c r="L61" s="1">
        <v>0</v>
      </c>
      <c r="M61">
        <v>310</v>
      </c>
      <c r="N61">
        <v>5644</v>
      </c>
      <c r="P61" t="s">
        <v>22</v>
      </c>
      <c r="Q61" s="1">
        <v>0</v>
      </c>
      <c r="R61">
        <v>295</v>
      </c>
      <c r="S61">
        <v>5644</v>
      </c>
      <c r="V61" s="1"/>
    </row>
    <row r="62" spans="1:22">
      <c r="A62" t="s">
        <v>23</v>
      </c>
      <c r="B62" s="1">
        <v>0</v>
      </c>
      <c r="C62">
        <v>131</v>
      </c>
      <c r="D62">
        <v>5648</v>
      </c>
      <c r="E62" s="1"/>
      <c r="F62" t="s">
        <v>23</v>
      </c>
      <c r="G62" s="1">
        <v>0</v>
      </c>
      <c r="H62">
        <v>106</v>
      </c>
      <c r="I62">
        <v>5648</v>
      </c>
      <c r="K62" t="s">
        <v>23</v>
      </c>
      <c r="L62" s="1">
        <v>0</v>
      </c>
      <c r="M62">
        <v>264</v>
      </c>
      <c r="N62">
        <v>5648</v>
      </c>
      <c r="P62" t="s">
        <v>23</v>
      </c>
      <c r="Q62" s="1">
        <v>0</v>
      </c>
      <c r="R62">
        <v>251</v>
      </c>
      <c r="S62">
        <v>5648</v>
      </c>
      <c r="V62" s="1"/>
    </row>
    <row r="63" spans="1:22">
      <c r="A63" t="s">
        <v>24</v>
      </c>
      <c r="B63" s="1">
        <v>0.93</v>
      </c>
      <c r="C63">
        <v>360</v>
      </c>
      <c r="D63">
        <v>5652</v>
      </c>
      <c r="E63" s="1"/>
      <c r="F63" t="s">
        <v>24</v>
      </c>
      <c r="G63" s="1">
        <v>0.99</v>
      </c>
      <c r="H63">
        <v>298</v>
      </c>
      <c r="I63">
        <v>5652</v>
      </c>
      <c r="K63" t="s">
        <v>24</v>
      </c>
      <c r="L63" s="1">
        <v>3.08</v>
      </c>
      <c r="M63">
        <v>927</v>
      </c>
      <c r="N63">
        <v>9748</v>
      </c>
      <c r="P63" t="s">
        <v>24</v>
      </c>
      <c r="Q63" s="1">
        <v>1.83</v>
      </c>
      <c r="R63">
        <v>858</v>
      </c>
      <c r="S63">
        <v>9748</v>
      </c>
      <c r="V63" s="1"/>
    </row>
    <row r="64" spans="1:22">
      <c r="A64" t="s">
        <v>25</v>
      </c>
      <c r="B64" s="1">
        <v>7.7</v>
      </c>
      <c r="C64">
        <v>305</v>
      </c>
      <c r="D64">
        <v>5652</v>
      </c>
      <c r="E64" s="1"/>
      <c r="F64" t="s">
        <v>25</v>
      </c>
      <c r="G64" s="1">
        <v>9.51</v>
      </c>
      <c r="H64">
        <v>229</v>
      </c>
      <c r="I64">
        <v>5652</v>
      </c>
      <c r="K64" t="s">
        <v>25</v>
      </c>
      <c r="L64" s="1">
        <v>39.21</v>
      </c>
      <c r="M64">
        <v>760</v>
      </c>
      <c r="N64">
        <v>5652</v>
      </c>
      <c r="P64" t="s">
        <v>25</v>
      </c>
      <c r="Q64" s="1">
        <v>15.2</v>
      </c>
      <c r="R64">
        <v>683</v>
      </c>
      <c r="S64">
        <v>5652</v>
      </c>
      <c r="V64" s="1"/>
    </row>
    <row r="65" spans="1:22">
      <c r="A65" t="s">
        <v>26</v>
      </c>
      <c r="B65" s="1">
        <v>0.04</v>
      </c>
      <c r="C65">
        <v>141</v>
      </c>
      <c r="D65">
        <v>5648</v>
      </c>
      <c r="E65" s="1"/>
      <c r="F65" t="s">
        <v>26</v>
      </c>
      <c r="G65" s="1">
        <v>7.0000000000000007E-2</v>
      </c>
      <c r="H65">
        <v>106</v>
      </c>
      <c r="I65">
        <v>5648</v>
      </c>
      <c r="K65" t="s">
        <v>26</v>
      </c>
      <c r="L65" s="1">
        <v>0.14000000000000001</v>
      </c>
      <c r="M65">
        <v>329</v>
      </c>
      <c r="N65">
        <v>5648</v>
      </c>
      <c r="P65" t="s">
        <v>26</v>
      </c>
      <c r="Q65" s="1">
        <v>0.08</v>
      </c>
      <c r="R65">
        <v>306</v>
      </c>
      <c r="S65">
        <v>5648</v>
      </c>
      <c r="V65" s="1"/>
    </row>
    <row r="66" spans="1:22">
      <c r="A66" t="s">
        <v>27</v>
      </c>
      <c r="B66" s="1">
        <v>5.45</v>
      </c>
      <c r="C66">
        <v>341</v>
      </c>
      <c r="D66">
        <v>5656</v>
      </c>
      <c r="E66" s="1"/>
      <c r="F66" t="s">
        <v>27</v>
      </c>
      <c r="G66" s="1">
        <v>1.29</v>
      </c>
      <c r="H66">
        <v>236</v>
      </c>
      <c r="I66">
        <v>5652</v>
      </c>
      <c r="K66" t="s">
        <v>27</v>
      </c>
      <c r="L66" s="1">
        <v>3.2</v>
      </c>
      <c r="M66">
        <v>714</v>
      </c>
      <c r="N66">
        <v>5652</v>
      </c>
      <c r="P66" t="s">
        <v>27</v>
      </c>
      <c r="Q66" s="3" t="s">
        <v>16</v>
      </c>
      <c r="R66">
        <v>645</v>
      </c>
      <c r="S66">
        <v>5652</v>
      </c>
      <c r="V66" s="1"/>
    </row>
    <row r="67" spans="1:22">
      <c r="A67" t="s">
        <v>28</v>
      </c>
      <c r="B67" s="1">
        <v>0.56999999999999995</v>
      </c>
      <c r="C67">
        <v>199</v>
      </c>
      <c r="D67">
        <v>5648</v>
      </c>
      <c r="E67" s="1"/>
      <c r="F67" t="s">
        <v>28</v>
      </c>
      <c r="G67" s="1">
        <v>0.85</v>
      </c>
      <c r="H67">
        <v>156</v>
      </c>
      <c r="I67">
        <v>5648</v>
      </c>
      <c r="K67" t="s">
        <v>28</v>
      </c>
      <c r="L67" s="1">
        <v>1.44</v>
      </c>
      <c r="M67">
        <v>484</v>
      </c>
      <c r="N67">
        <v>5648</v>
      </c>
      <c r="P67" t="s">
        <v>28</v>
      </c>
      <c r="Q67" s="1">
        <v>1.04</v>
      </c>
      <c r="R67">
        <v>459</v>
      </c>
      <c r="S67">
        <v>5648</v>
      </c>
      <c r="V67" s="1"/>
    </row>
    <row r="68" spans="1:22">
      <c r="A68" t="s">
        <v>29</v>
      </c>
      <c r="B68" s="1">
        <v>0</v>
      </c>
      <c r="C68">
        <v>172</v>
      </c>
      <c r="D68">
        <v>5648</v>
      </c>
      <c r="E68" s="1"/>
      <c r="F68" t="s">
        <v>29</v>
      </c>
      <c r="G68" s="1">
        <v>0</v>
      </c>
      <c r="H68">
        <v>128</v>
      </c>
      <c r="I68">
        <v>5700</v>
      </c>
      <c r="K68" t="s">
        <v>29</v>
      </c>
      <c r="L68" s="1">
        <v>0</v>
      </c>
      <c r="M68">
        <v>364</v>
      </c>
      <c r="N68">
        <v>5648</v>
      </c>
      <c r="P68" t="s">
        <v>29</v>
      </c>
      <c r="Q68" s="3" t="s">
        <v>16</v>
      </c>
      <c r="R68">
        <v>336</v>
      </c>
      <c r="S68">
        <v>5648</v>
      </c>
      <c r="V68" s="1"/>
    </row>
    <row r="69" spans="1:22">
      <c r="A69" t="s">
        <v>30</v>
      </c>
      <c r="B69" s="1">
        <v>0</v>
      </c>
      <c r="C69">
        <v>413</v>
      </c>
      <c r="D69">
        <v>5652</v>
      </c>
      <c r="E69" s="1"/>
      <c r="F69" t="s">
        <v>30</v>
      </c>
      <c r="G69" s="1">
        <v>0</v>
      </c>
      <c r="H69">
        <v>307</v>
      </c>
      <c r="I69">
        <v>9800</v>
      </c>
      <c r="K69" t="s">
        <v>30</v>
      </c>
      <c r="L69" s="1">
        <v>0</v>
      </c>
      <c r="M69">
        <v>1130</v>
      </c>
      <c r="N69">
        <v>9748</v>
      </c>
      <c r="P69" t="s">
        <v>30</v>
      </c>
      <c r="Q69" s="3" t="s">
        <v>16</v>
      </c>
      <c r="R69">
        <v>1060</v>
      </c>
      <c r="S69">
        <v>9748</v>
      </c>
      <c r="V69" s="1"/>
    </row>
    <row r="70" spans="1:22">
      <c r="A70" t="s">
        <v>31</v>
      </c>
      <c r="B70" s="1">
        <v>0</v>
      </c>
      <c r="C70">
        <v>100</v>
      </c>
      <c r="D70">
        <v>5644</v>
      </c>
      <c r="E70" s="1"/>
      <c r="F70" t="s">
        <v>31</v>
      </c>
      <c r="G70" s="1">
        <v>0</v>
      </c>
      <c r="H70">
        <v>77</v>
      </c>
      <c r="I70">
        <v>5644</v>
      </c>
      <c r="K70" t="s">
        <v>31</v>
      </c>
      <c r="L70" s="1">
        <v>0</v>
      </c>
      <c r="M70">
        <v>203</v>
      </c>
      <c r="N70">
        <v>5644</v>
      </c>
      <c r="P70" t="s">
        <v>31</v>
      </c>
      <c r="Q70" s="1">
        <v>0</v>
      </c>
      <c r="R70">
        <v>194</v>
      </c>
      <c r="S70">
        <v>5644</v>
      </c>
      <c r="V70" s="1"/>
    </row>
    <row r="71" spans="1:22">
      <c r="B71" s="1"/>
      <c r="E71" s="1"/>
      <c r="G71" s="1"/>
      <c r="L71" s="1"/>
      <c r="Q71" s="1"/>
      <c r="V71" s="1"/>
    </row>
    <row r="72" spans="1:22">
      <c r="A72" s="5" t="s">
        <v>34</v>
      </c>
      <c r="B72" s="6"/>
      <c r="C72" s="5"/>
      <c r="D72" s="5"/>
      <c r="E72" s="6"/>
      <c r="F72" s="5"/>
      <c r="G72" s="6"/>
      <c r="H72" s="5"/>
      <c r="I72" s="5"/>
      <c r="J72" s="5"/>
      <c r="K72" s="5"/>
      <c r="L72" s="6"/>
      <c r="M72" s="5"/>
      <c r="N72" s="5"/>
      <c r="O72" s="5"/>
      <c r="P72" s="5"/>
      <c r="Q72" s="6"/>
      <c r="R72" s="5"/>
      <c r="S72" s="5"/>
      <c r="V72" s="1"/>
    </row>
    <row r="73" spans="1:22">
      <c r="A73" s="5" t="s">
        <v>6</v>
      </c>
      <c r="B73" s="5" t="s">
        <v>7</v>
      </c>
      <c r="C73" s="5" t="s">
        <v>8</v>
      </c>
      <c r="D73" s="5" t="s">
        <v>9</v>
      </c>
      <c r="E73" s="5"/>
      <c r="F73" s="5" t="s">
        <v>6</v>
      </c>
      <c r="G73" s="5" t="s">
        <v>7</v>
      </c>
      <c r="H73" s="5" t="s">
        <v>8</v>
      </c>
      <c r="I73" s="5" t="s">
        <v>9</v>
      </c>
      <c r="J73" s="5"/>
      <c r="K73" s="5" t="s">
        <v>6</v>
      </c>
      <c r="L73" s="5" t="s">
        <v>7</v>
      </c>
      <c r="M73" s="5" t="s">
        <v>8</v>
      </c>
      <c r="N73" s="5" t="s">
        <v>9</v>
      </c>
      <c r="O73" s="5"/>
      <c r="P73" s="5" t="s">
        <v>6</v>
      </c>
      <c r="Q73" s="5" t="s">
        <v>7</v>
      </c>
      <c r="R73" s="5" t="s">
        <v>8</v>
      </c>
      <c r="S73" s="5" t="s">
        <v>9</v>
      </c>
      <c r="V73" s="1"/>
    </row>
    <row r="74" spans="1:22">
      <c r="A74" t="s">
        <v>10</v>
      </c>
      <c r="B74" s="1">
        <v>0</v>
      </c>
      <c r="C74">
        <v>243</v>
      </c>
      <c r="D74">
        <v>5652</v>
      </c>
      <c r="F74" s="1" t="s">
        <v>10</v>
      </c>
      <c r="G74" s="1">
        <v>0</v>
      </c>
      <c r="H74">
        <v>188</v>
      </c>
      <c r="I74">
        <v>5652</v>
      </c>
      <c r="K74" t="s">
        <v>10</v>
      </c>
      <c r="L74" s="1">
        <v>0</v>
      </c>
      <c r="M74">
        <v>562</v>
      </c>
      <c r="N74">
        <v>5652</v>
      </c>
      <c r="P74" t="s">
        <v>10</v>
      </c>
      <c r="Q74" s="1">
        <v>0</v>
      </c>
      <c r="R74">
        <v>515</v>
      </c>
      <c r="S74">
        <v>5652</v>
      </c>
      <c r="V74" s="1"/>
    </row>
    <row r="75" spans="1:22">
      <c r="A75" t="s">
        <v>11</v>
      </c>
      <c r="B75" s="1">
        <v>5.05</v>
      </c>
      <c r="C75">
        <v>86</v>
      </c>
      <c r="D75">
        <v>5644</v>
      </c>
      <c r="F75" s="1" t="s">
        <v>11</v>
      </c>
      <c r="G75" s="1">
        <v>5.46</v>
      </c>
      <c r="H75">
        <v>70</v>
      </c>
      <c r="I75">
        <v>5644</v>
      </c>
      <c r="K75" t="s">
        <v>11</v>
      </c>
      <c r="L75" s="1">
        <v>16.03</v>
      </c>
      <c r="M75">
        <v>175</v>
      </c>
      <c r="N75">
        <v>5644</v>
      </c>
      <c r="P75" t="s">
        <v>11</v>
      </c>
      <c r="Q75" s="1">
        <v>8.83</v>
      </c>
      <c r="R75">
        <v>165</v>
      </c>
      <c r="S75">
        <v>5644</v>
      </c>
      <c r="V75" s="1"/>
    </row>
    <row r="76" spans="1:22">
      <c r="A76" t="s">
        <v>12</v>
      </c>
      <c r="B76" s="1">
        <v>1.81</v>
      </c>
      <c r="C76">
        <v>227</v>
      </c>
      <c r="D76">
        <v>5652</v>
      </c>
      <c r="F76" s="1" t="s">
        <v>12</v>
      </c>
      <c r="G76" s="1">
        <v>1.79</v>
      </c>
      <c r="H76">
        <v>176</v>
      </c>
      <c r="I76">
        <v>5652</v>
      </c>
      <c r="K76" t="s">
        <v>12</v>
      </c>
      <c r="L76" s="1">
        <v>5.55</v>
      </c>
      <c r="M76">
        <v>664</v>
      </c>
      <c r="N76">
        <v>9748</v>
      </c>
      <c r="P76" t="s">
        <v>12</v>
      </c>
      <c r="Q76" s="1">
        <v>2.85</v>
      </c>
      <c r="R76">
        <v>609</v>
      </c>
      <c r="S76">
        <v>9748</v>
      </c>
      <c r="V76" s="1"/>
    </row>
    <row r="77" spans="1:22">
      <c r="A77" t="s">
        <v>13</v>
      </c>
      <c r="B77" s="1">
        <v>0.05</v>
      </c>
      <c r="C77">
        <v>1369</v>
      </c>
      <c r="D77">
        <v>9796</v>
      </c>
      <c r="F77" s="1" t="s">
        <v>13</v>
      </c>
      <c r="G77" s="1">
        <v>0.08</v>
      </c>
      <c r="H77">
        <v>537</v>
      </c>
      <c r="I77">
        <v>9796</v>
      </c>
      <c r="K77" t="s">
        <v>13</v>
      </c>
      <c r="L77" s="1">
        <v>0.2</v>
      </c>
      <c r="M77">
        <v>1879</v>
      </c>
      <c r="N77">
        <v>9744</v>
      </c>
      <c r="P77" t="s">
        <v>13</v>
      </c>
      <c r="Q77" s="1">
        <v>0.13</v>
      </c>
      <c r="R77">
        <v>1806</v>
      </c>
      <c r="S77">
        <v>9744</v>
      </c>
      <c r="V77" s="1"/>
    </row>
    <row r="78" spans="1:22">
      <c r="A78" t="s">
        <v>14</v>
      </c>
      <c r="B78" s="1">
        <v>0</v>
      </c>
      <c r="C78">
        <v>1178</v>
      </c>
      <c r="D78">
        <v>9744</v>
      </c>
      <c r="F78" s="1" t="s">
        <v>14</v>
      </c>
      <c r="G78" s="1">
        <v>0</v>
      </c>
      <c r="H78">
        <v>1065</v>
      </c>
      <c r="I78">
        <v>9744</v>
      </c>
      <c r="K78" t="s">
        <v>14</v>
      </c>
      <c r="L78" s="1">
        <v>0</v>
      </c>
      <c r="M78">
        <v>2747</v>
      </c>
      <c r="N78">
        <v>13840</v>
      </c>
      <c r="P78" t="s">
        <v>14</v>
      </c>
      <c r="Q78" s="1">
        <v>0</v>
      </c>
      <c r="R78">
        <v>2430</v>
      </c>
      <c r="S78">
        <v>9744</v>
      </c>
      <c r="V78" s="1"/>
    </row>
    <row r="79" spans="1:22">
      <c r="A79" t="s">
        <v>15</v>
      </c>
      <c r="B79" s="1">
        <v>0</v>
      </c>
      <c r="C79">
        <v>1202</v>
      </c>
      <c r="D79">
        <v>9752</v>
      </c>
      <c r="F79" s="1" t="s">
        <v>15</v>
      </c>
      <c r="G79" s="1">
        <v>0</v>
      </c>
      <c r="H79">
        <v>922</v>
      </c>
      <c r="I79">
        <v>9804</v>
      </c>
      <c r="K79" t="s">
        <v>15</v>
      </c>
      <c r="L79" s="1">
        <v>0</v>
      </c>
      <c r="M79">
        <v>3044</v>
      </c>
      <c r="N79">
        <v>13848</v>
      </c>
      <c r="P79" t="s">
        <v>15</v>
      </c>
      <c r="Q79" s="3" t="s">
        <v>16</v>
      </c>
      <c r="R79">
        <v>2792</v>
      </c>
      <c r="S79">
        <v>13848</v>
      </c>
      <c r="V79" s="1"/>
    </row>
    <row r="80" spans="1:22">
      <c r="A80" t="s">
        <v>17</v>
      </c>
      <c r="B80" s="1">
        <v>0</v>
      </c>
      <c r="C80">
        <v>175</v>
      </c>
      <c r="D80">
        <v>5648</v>
      </c>
      <c r="F80" s="1" t="s">
        <v>17</v>
      </c>
      <c r="G80" s="1">
        <v>0</v>
      </c>
      <c r="H80">
        <v>129</v>
      </c>
      <c r="I80">
        <v>5648</v>
      </c>
      <c r="K80" t="s">
        <v>17</v>
      </c>
      <c r="L80" s="1">
        <v>0</v>
      </c>
      <c r="M80">
        <v>352</v>
      </c>
      <c r="N80">
        <v>5648</v>
      </c>
      <c r="P80" t="s">
        <v>17</v>
      </c>
      <c r="Q80" s="1">
        <v>0</v>
      </c>
      <c r="R80">
        <v>319</v>
      </c>
      <c r="S80">
        <v>5648</v>
      </c>
      <c r="V80" s="1"/>
    </row>
    <row r="81" spans="1:24">
      <c r="A81" t="s">
        <v>18</v>
      </c>
      <c r="B81" s="1">
        <v>8.35</v>
      </c>
      <c r="C81">
        <v>245</v>
      </c>
      <c r="D81">
        <v>5648</v>
      </c>
      <c r="F81" s="1" t="s">
        <v>18</v>
      </c>
      <c r="G81" s="1">
        <v>13.34</v>
      </c>
      <c r="H81">
        <v>172</v>
      </c>
      <c r="I81">
        <v>5648</v>
      </c>
      <c r="K81" t="s">
        <v>18</v>
      </c>
      <c r="L81" s="1">
        <v>24.35</v>
      </c>
      <c r="M81">
        <v>540</v>
      </c>
      <c r="N81">
        <v>5648</v>
      </c>
      <c r="P81" t="s">
        <v>18</v>
      </c>
      <c r="Q81" s="3" t="s">
        <v>19</v>
      </c>
      <c r="R81">
        <v>511</v>
      </c>
      <c r="S81">
        <v>5648</v>
      </c>
      <c r="V81" s="1"/>
    </row>
    <row r="82" spans="1:24">
      <c r="A82" t="s">
        <v>20</v>
      </c>
      <c r="B82" s="1">
        <v>0</v>
      </c>
      <c r="C82">
        <v>1461</v>
      </c>
      <c r="D82">
        <v>9800</v>
      </c>
      <c r="F82" s="1" t="s">
        <v>20</v>
      </c>
      <c r="G82" s="1">
        <v>0</v>
      </c>
      <c r="H82">
        <v>1315</v>
      </c>
      <c r="I82">
        <v>9800</v>
      </c>
      <c r="K82" t="s">
        <v>20</v>
      </c>
      <c r="L82" s="1">
        <v>0</v>
      </c>
      <c r="M82">
        <v>3476</v>
      </c>
      <c r="N82">
        <v>13844</v>
      </c>
      <c r="P82" t="s">
        <v>20</v>
      </c>
      <c r="Q82" s="3" t="s">
        <v>16</v>
      </c>
      <c r="R82">
        <v>3335</v>
      </c>
      <c r="S82">
        <v>13844</v>
      </c>
      <c r="V82" s="1"/>
    </row>
    <row r="83" spans="1:24">
      <c r="A83" t="s">
        <v>21</v>
      </c>
      <c r="B83" s="1">
        <v>9.34</v>
      </c>
      <c r="C83">
        <v>351</v>
      </c>
      <c r="D83">
        <v>5652</v>
      </c>
      <c r="F83" s="1" t="s">
        <v>21</v>
      </c>
      <c r="G83" s="1">
        <v>13.44</v>
      </c>
      <c r="H83">
        <v>238</v>
      </c>
      <c r="I83">
        <v>5704</v>
      </c>
      <c r="K83" t="s">
        <v>21</v>
      </c>
      <c r="L83" s="1">
        <v>30.16</v>
      </c>
      <c r="M83">
        <v>843</v>
      </c>
      <c r="N83">
        <v>9748</v>
      </c>
      <c r="P83" t="s">
        <v>21</v>
      </c>
      <c r="Q83" s="1">
        <v>12.49</v>
      </c>
      <c r="R83">
        <v>762</v>
      </c>
      <c r="S83">
        <v>9748</v>
      </c>
      <c r="V83" s="1"/>
    </row>
    <row r="84" spans="1:24">
      <c r="A84" t="s">
        <v>22</v>
      </c>
      <c r="B84" s="1">
        <v>0</v>
      </c>
      <c r="C84">
        <v>151</v>
      </c>
      <c r="D84">
        <v>5644</v>
      </c>
      <c r="F84" s="1" t="s">
        <v>22</v>
      </c>
      <c r="G84" s="1">
        <v>0</v>
      </c>
      <c r="H84">
        <v>111</v>
      </c>
      <c r="I84">
        <v>5644</v>
      </c>
      <c r="K84" t="s">
        <v>22</v>
      </c>
      <c r="L84" s="1">
        <v>0</v>
      </c>
      <c r="M84">
        <v>302</v>
      </c>
      <c r="N84">
        <v>5644</v>
      </c>
      <c r="P84" t="s">
        <v>22</v>
      </c>
      <c r="Q84" s="3" t="s">
        <v>16</v>
      </c>
      <c r="R84">
        <v>287</v>
      </c>
      <c r="S84">
        <v>5644</v>
      </c>
      <c r="V84" s="1"/>
    </row>
    <row r="85" spans="1:24">
      <c r="A85" t="s">
        <v>23</v>
      </c>
      <c r="B85" s="1">
        <v>0</v>
      </c>
      <c r="C85">
        <v>131</v>
      </c>
      <c r="D85">
        <v>5648</v>
      </c>
      <c r="F85" s="1" t="s">
        <v>23</v>
      </c>
      <c r="G85" s="1">
        <v>0</v>
      </c>
      <c r="H85">
        <v>106</v>
      </c>
      <c r="I85">
        <v>5648</v>
      </c>
      <c r="K85" t="s">
        <v>23</v>
      </c>
      <c r="L85" s="1">
        <v>0</v>
      </c>
      <c r="M85">
        <v>264</v>
      </c>
      <c r="N85">
        <v>5648</v>
      </c>
      <c r="P85" t="s">
        <v>23</v>
      </c>
      <c r="Q85" s="1">
        <v>0</v>
      </c>
      <c r="R85">
        <v>251</v>
      </c>
      <c r="S85">
        <v>5648</v>
      </c>
      <c r="V85" s="1"/>
    </row>
    <row r="86" spans="1:24">
      <c r="A86" t="s">
        <v>24</v>
      </c>
      <c r="B86" s="1">
        <v>0.96</v>
      </c>
      <c r="C86">
        <v>360</v>
      </c>
      <c r="D86">
        <v>5652</v>
      </c>
      <c r="F86" s="1" t="s">
        <v>24</v>
      </c>
      <c r="G86" s="1">
        <v>0.99</v>
      </c>
      <c r="H86">
        <v>298</v>
      </c>
      <c r="I86">
        <v>5652</v>
      </c>
      <c r="K86" t="s">
        <v>24</v>
      </c>
      <c r="L86" s="1">
        <v>2.8</v>
      </c>
      <c r="M86">
        <v>927</v>
      </c>
      <c r="N86">
        <v>9748</v>
      </c>
      <c r="P86" t="s">
        <v>24</v>
      </c>
      <c r="Q86" s="1">
        <v>1.75</v>
      </c>
      <c r="R86">
        <v>858</v>
      </c>
      <c r="S86">
        <v>9748</v>
      </c>
      <c r="V86" s="1"/>
    </row>
    <row r="87" spans="1:24">
      <c r="A87" t="s">
        <v>25</v>
      </c>
      <c r="B87" s="1">
        <v>7.76</v>
      </c>
      <c r="C87">
        <v>303</v>
      </c>
      <c r="D87">
        <v>5652</v>
      </c>
      <c r="F87" s="1" t="s">
        <v>25</v>
      </c>
      <c r="G87" s="1">
        <v>9.15</v>
      </c>
      <c r="H87">
        <v>227</v>
      </c>
      <c r="I87">
        <v>5652</v>
      </c>
      <c r="K87" t="s">
        <v>25</v>
      </c>
      <c r="L87" s="1">
        <v>41.01</v>
      </c>
      <c r="M87">
        <v>752</v>
      </c>
      <c r="N87">
        <v>5652</v>
      </c>
      <c r="P87" t="s">
        <v>25</v>
      </c>
      <c r="Q87" s="1">
        <v>14.54</v>
      </c>
      <c r="R87">
        <v>674</v>
      </c>
      <c r="S87">
        <v>5652</v>
      </c>
      <c r="V87" s="1"/>
    </row>
    <row r="88" spans="1:24">
      <c r="A88" t="s">
        <v>26</v>
      </c>
      <c r="B88" s="1">
        <v>0.04</v>
      </c>
      <c r="C88">
        <v>140</v>
      </c>
      <c r="D88">
        <v>5648</v>
      </c>
      <c r="F88" s="1" t="s">
        <v>26</v>
      </c>
      <c r="G88" s="1">
        <v>7.0000000000000007E-2</v>
      </c>
      <c r="H88">
        <v>105</v>
      </c>
      <c r="I88">
        <v>5648</v>
      </c>
      <c r="K88" t="s">
        <v>26</v>
      </c>
      <c r="L88" s="1">
        <v>0.16</v>
      </c>
      <c r="M88">
        <v>325</v>
      </c>
      <c r="N88">
        <v>5648</v>
      </c>
      <c r="P88" t="s">
        <v>26</v>
      </c>
      <c r="Q88" s="1">
        <v>0.08</v>
      </c>
      <c r="R88">
        <v>301</v>
      </c>
      <c r="S88">
        <v>5648</v>
      </c>
      <c r="V88" s="1"/>
    </row>
    <row r="89" spans="1:24">
      <c r="A89" t="s">
        <v>27</v>
      </c>
      <c r="B89" s="1">
        <v>5.48</v>
      </c>
      <c r="C89">
        <v>341</v>
      </c>
      <c r="D89">
        <v>5656</v>
      </c>
      <c r="F89" s="1" t="s">
        <v>27</v>
      </c>
      <c r="G89" s="1">
        <v>1.23</v>
      </c>
      <c r="H89">
        <v>254</v>
      </c>
      <c r="I89">
        <v>5652</v>
      </c>
      <c r="K89" t="s">
        <v>27</v>
      </c>
      <c r="L89" s="1">
        <v>8.6999999999999993</v>
      </c>
      <c r="M89">
        <v>796</v>
      </c>
      <c r="N89">
        <v>9752</v>
      </c>
      <c r="P89" t="s">
        <v>27</v>
      </c>
      <c r="Q89" s="3" t="s">
        <v>16</v>
      </c>
      <c r="R89">
        <v>714</v>
      </c>
      <c r="S89">
        <v>9752</v>
      </c>
      <c r="V89" s="1"/>
    </row>
    <row r="90" spans="1:24">
      <c r="A90" t="s">
        <v>28</v>
      </c>
      <c r="B90" s="1">
        <v>0.51</v>
      </c>
      <c r="C90">
        <v>199</v>
      </c>
      <c r="D90">
        <v>5648</v>
      </c>
      <c r="F90" s="1" t="s">
        <v>28</v>
      </c>
      <c r="G90" s="1">
        <v>0.8</v>
      </c>
      <c r="H90">
        <v>156</v>
      </c>
      <c r="I90">
        <v>5648</v>
      </c>
      <c r="K90" t="s">
        <v>28</v>
      </c>
      <c r="L90" s="1">
        <v>1.8</v>
      </c>
      <c r="M90">
        <v>484</v>
      </c>
      <c r="N90">
        <v>5648</v>
      </c>
      <c r="P90" t="s">
        <v>28</v>
      </c>
      <c r="Q90" s="1">
        <v>1.02</v>
      </c>
      <c r="R90">
        <v>459</v>
      </c>
      <c r="S90">
        <v>5648</v>
      </c>
      <c r="V90" s="1"/>
    </row>
    <row r="91" spans="1:24">
      <c r="A91" t="s">
        <v>29</v>
      </c>
      <c r="B91" s="1">
        <v>0</v>
      </c>
      <c r="C91">
        <v>170</v>
      </c>
      <c r="D91">
        <v>5648</v>
      </c>
      <c r="F91" s="1" t="s">
        <v>29</v>
      </c>
      <c r="G91" s="1">
        <v>0</v>
      </c>
      <c r="H91">
        <v>126</v>
      </c>
      <c r="I91">
        <v>5700</v>
      </c>
      <c r="K91" t="s">
        <v>29</v>
      </c>
      <c r="L91" s="1">
        <v>0</v>
      </c>
      <c r="M91">
        <v>354</v>
      </c>
      <c r="N91">
        <v>5648</v>
      </c>
      <c r="P91" t="s">
        <v>29</v>
      </c>
      <c r="Q91" s="3" t="s">
        <v>16</v>
      </c>
      <c r="R91">
        <v>328</v>
      </c>
      <c r="S91">
        <v>5648</v>
      </c>
      <c r="V91" s="1"/>
    </row>
    <row r="92" spans="1:24">
      <c r="A92" t="s">
        <v>30</v>
      </c>
      <c r="B92" s="1">
        <v>0</v>
      </c>
      <c r="C92">
        <v>413</v>
      </c>
      <c r="D92">
        <v>5652</v>
      </c>
      <c r="F92" s="1" t="s">
        <v>30</v>
      </c>
      <c r="G92" s="1">
        <v>0</v>
      </c>
      <c r="H92">
        <v>307</v>
      </c>
      <c r="I92">
        <v>9800</v>
      </c>
      <c r="K92" t="s">
        <v>30</v>
      </c>
      <c r="L92" s="1">
        <v>0</v>
      </c>
      <c r="M92">
        <v>1130</v>
      </c>
      <c r="N92">
        <v>9748</v>
      </c>
      <c r="P92" t="s">
        <v>30</v>
      </c>
      <c r="Q92" s="3" t="s">
        <v>16</v>
      </c>
      <c r="R92">
        <v>1053</v>
      </c>
      <c r="S92">
        <v>9748</v>
      </c>
      <c r="V92" s="1"/>
    </row>
    <row r="93" spans="1:24">
      <c r="A93" t="s">
        <v>31</v>
      </c>
      <c r="B93" s="1">
        <v>0</v>
      </c>
      <c r="C93">
        <v>100</v>
      </c>
      <c r="D93">
        <v>5644</v>
      </c>
      <c r="F93" s="1" t="s">
        <v>31</v>
      </c>
      <c r="G93" s="1">
        <v>0</v>
      </c>
      <c r="H93">
        <v>77</v>
      </c>
      <c r="I93">
        <v>5644</v>
      </c>
      <c r="K93" t="s">
        <v>31</v>
      </c>
      <c r="L93" s="1">
        <v>0</v>
      </c>
      <c r="M93">
        <v>203</v>
      </c>
      <c r="N93">
        <v>5644</v>
      </c>
      <c r="P93" t="s">
        <v>31</v>
      </c>
      <c r="Q93" s="1">
        <v>0</v>
      </c>
      <c r="R93">
        <v>194</v>
      </c>
      <c r="S93">
        <v>5644</v>
      </c>
      <c r="V93" s="1"/>
    </row>
    <row r="94" spans="1:24">
      <c r="B94" s="1"/>
      <c r="F94" s="1"/>
      <c r="G94" s="1"/>
      <c r="L94" s="1"/>
      <c r="Q94" s="1"/>
      <c r="V94" s="1"/>
    </row>
    <row r="95" spans="1:24">
      <c r="A95" s="5" t="s">
        <v>35</v>
      </c>
      <c r="B95" s="6"/>
      <c r="C95" s="5"/>
      <c r="D95" s="5"/>
      <c r="E95" s="5"/>
      <c r="F95" s="6"/>
      <c r="G95" s="6"/>
      <c r="H95" s="5"/>
      <c r="I95" s="5"/>
      <c r="J95" s="5"/>
      <c r="K95" s="5"/>
      <c r="L95" s="6"/>
      <c r="M95" s="5"/>
      <c r="N95" s="5"/>
      <c r="O95" s="5"/>
      <c r="P95" s="5"/>
      <c r="Q95" s="6"/>
      <c r="S95" s="5"/>
      <c r="T95" s="5"/>
      <c r="U95" s="5" t="s">
        <v>36</v>
      </c>
      <c r="V95" s="6"/>
      <c r="W95" s="5"/>
      <c r="X95" s="5"/>
    </row>
    <row r="96" spans="1:24">
      <c r="A96" s="5" t="s">
        <v>6</v>
      </c>
      <c r="B96" s="5" t="s">
        <v>7</v>
      </c>
      <c r="C96" s="5" t="s">
        <v>8</v>
      </c>
      <c r="D96" s="5" t="s">
        <v>9</v>
      </c>
      <c r="E96" s="5"/>
      <c r="F96" s="5" t="s">
        <v>6</v>
      </c>
      <c r="G96" s="5" t="s">
        <v>7</v>
      </c>
      <c r="H96" s="5" t="s">
        <v>8</v>
      </c>
      <c r="I96" s="5" t="s">
        <v>9</v>
      </c>
      <c r="J96" s="5"/>
      <c r="K96" s="5" t="s">
        <v>6</v>
      </c>
      <c r="L96" s="5" t="s">
        <v>7</v>
      </c>
      <c r="M96" s="5" t="s">
        <v>8</v>
      </c>
      <c r="N96" s="5" t="s">
        <v>9</v>
      </c>
      <c r="O96" s="5"/>
      <c r="P96" s="5" t="s">
        <v>6</v>
      </c>
      <c r="Q96" s="5" t="s">
        <v>7</v>
      </c>
      <c r="R96" s="5" t="s">
        <v>8</v>
      </c>
      <c r="S96" s="5" t="s">
        <v>9</v>
      </c>
      <c r="T96" s="5"/>
      <c r="U96" s="5" t="s">
        <v>6</v>
      </c>
      <c r="V96" s="5" t="s">
        <v>7</v>
      </c>
      <c r="W96" s="5" t="s">
        <v>8</v>
      </c>
      <c r="X96" s="5" t="s">
        <v>9</v>
      </c>
    </row>
    <row r="97" spans="1:24">
      <c r="A97" t="s">
        <v>10</v>
      </c>
      <c r="B97" s="1">
        <v>0</v>
      </c>
      <c r="C97">
        <v>215</v>
      </c>
      <c r="D97">
        <v>5652</v>
      </c>
      <c r="F97" s="1" t="s">
        <v>10</v>
      </c>
      <c r="G97" s="1">
        <v>0</v>
      </c>
      <c r="H97">
        <v>159</v>
      </c>
      <c r="I97">
        <v>5652</v>
      </c>
      <c r="K97" t="s">
        <v>10</v>
      </c>
      <c r="L97" s="1">
        <v>0</v>
      </c>
      <c r="M97">
        <v>520</v>
      </c>
      <c r="N97">
        <v>5652</v>
      </c>
      <c r="P97" t="s">
        <v>10</v>
      </c>
      <c r="Q97" s="3" t="s">
        <v>16</v>
      </c>
      <c r="R97">
        <v>472</v>
      </c>
      <c r="S97">
        <v>5652</v>
      </c>
      <c r="U97" t="s">
        <v>10</v>
      </c>
      <c r="V97" s="1">
        <v>0</v>
      </c>
      <c r="X97">
        <v>5556</v>
      </c>
    </row>
    <row r="98" spans="1:24">
      <c r="A98" t="s">
        <v>11</v>
      </c>
      <c r="B98" s="1">
        <v>4.53</v>
      </c>
      <c r="C98">
        <v>74</v>
      </c>
      <c r="D98">
        <v>5644</v>
      </c>
      <c r="F98" s="1" t="s">
        <v>11</v>
      </c>
      <c r="G98" s="1">
        <v>4.47</v>
      </c>
      <c r="H98">
        <v>58</v>
      </c>
      <c r="I98">
        <v>5644</v>
      </c>
      <c r="K98" t="s">
        <v>11</v>
      </c>
      <c r="L98" s="1">
        <v>16.02</v>
      </c>
      <c r="M98">
        <v>163</v>
      </c>
      <c r="N98">
        <v>5644</v>
      </c>
      <c r="P98" t="s">
        <v>11</v>
      </c>
      <c r="Q98" s="1">
        <v>8.51</v>
      </c>
      <c r="R98">
        <v>153</v>
      </c>
      <c r="S98">
        <v>5644</v>
      </c>
      <c r="U98" t="s">
        <v>11</v>
      </c>
      <c r="V98" s="1">
        <v>2.29</v>
      </c>
      <c r="X98">
        <v>5548</v>
      </c>
    </row>
    <row r="99" spans="1:24">
      <c r="A99" t="s">
        <v>12</v>
      </c>
      <c r="B99" s="1">
        <v>1.82</v>
      </c>
      <c r="C99">
        <v>203</v>
      </c>
      <c r="D99">
        <v>5652</v>
      </c>
      <c r="F99" s="1" t="s">
        <v>12</v>
      </c>
      <c r="G99" s="1">
        <v>1.6</v>
      </c>
      <c r="H99">
        <v>142</v>
      </c>
      <c r="I99">
        <v>5652</v>
      </c>
      <c r="K99" t="s">
        <v>12</v>
      </c>
      <c r="L99" s="1">
        <v>5.53</v>
      </c>
      <c r="M99">
        <v>517</v>
      </c>
      <c r="N99">
        <v>5652</v>
      </c>
      <c r="P99" t="s">
        <v>12</v>
      </c>
      <c r="Q99" s="1">
        <v>2.82</v>
      </c>
      <c r="R99">
        <v>470</v>
      </c>
      <c r="S99">
        <v>5652</v>
      </c>
      <c r="U99" t="s">
        <v>12</v>
      </c>
      <c r="V99" s="1">
        <v>0.03</v>
      </c>
      <c r="X99">
        <v>5552</v>
      </c>
    </row>
    <row r="100" spans="1:24">
      <c r="A100" t="s">
        <v>13</v>
      </c>
      <c r="B100" s="1">
        <v>0.04</v>
      </c>
      <c r="C100">
        <v>1253</v>
      </c>
      <c r="D100">
        <v>9796</v>
      </c>
      <c r="F100" s="1" t="s">
        <v>13</v>
      </c>
      <c r="G100" s="1">
        <v>0.06</v>
      </c>
      <c r="H100">
        <v>406</v>
      </c>
      <c r="I100">
        <v>9796</v>
      </c>
      <c r="K100" t="s">
        <v>13</v>
      </c>
      <c r="L100" s="1">
        <v>0.16</v>
      </c>
      <c r="M100">
        <v>1380</v>
      </c>
      <c r="N100">
        <v>9744</v>
      </c>
      <c r="P100" t="s">
        <v>13</v>
      </c>
      <c r="Q100" s="1">
        <v>0.08</v>
      </c>
      <c r="R100">
        <v>1307</v>
      </c>
      <c r="S100">
        <v>9744</v>
      </c>
      <c r="U100" t="s">
        <v>13</v>
      </c>
      <c r="V100" s="1">
        <v>0</v>
      </c>
      <c r="X100">
        <v>5548</v>
      </c>
    </row>
    <row r="101" spans="1:24">
      <c r="A101" t="s">
        <v>14</v>
      </c>
      <c r="B101" s="1">
        <v>0</v>
      </c>
      <c r="C101">
        <v>698</v>
      </c>
      <c r="D101">
        <v>5648</v>
      </c>
      <c r="F101" s="1" t="s">
        <v>14</v>
      </c>
      <c r="G101" s="1">
        <v>0</v>
      </c>
      <c r="H101">
        <v>560</v>
      </c>
      <c r="I101">
        <v>5648</v>
      </c>
      <c r="K101" t="s">
        <v>14</v>
      </c>
      <c r="L101" s="1">
        <v>0</v>
      </c>
      <c r="M101">
        <v>1915</v>
      </c>
      <c r="N101">
        <v>9744</v>
      </c>
      <c r="P101" t="s">
        <v>14</v>
      </c>
      <c r="Q101" s="3" t="s">
        <v>16</v>
      </c>
      <c r="R101">
        <v>1599</v>
      </c>
      <c r="S101">
        <v>9744</v>
      </c>
      <c r="U101" t="s">
        <v>14</v>
      </c>
      <c r="V101" s="1">
        <v>0</v>
      </c>
      <c r="X101">
        <v>5552</v>
      </c>
    </row>
    <row r="102" spans="1:24">
      <c r="A102" t="s">
        <v>15</v>
      </c>
      <c r="B102" s="1">
        <v>0</v>
      </c>
      <c r="C102">
        <v>1010</v>
      </c>
      <c r="D102">
        <v>9752</v>
      </c>
      <c r="F102" s="1" t="s">
        <v>15</v>
      </c>
      <c r="G102" s="1">
        <v>0</v>
      </c>
      <c r="H102">
        <v>720</v>
      </c>
      <c r="I102">
        <v>9752</v>
      </c>
      <c r="K102" t="s">
        <v>15</v>
      </c>
      <c r="L102" s="1">
        <v>0</v>
      </c>
      <c r="M102">
        <v>2688</v>
      </c>
      <c r="N102">
        <v>13848</v>
      </c>
      <c r="P102" t="s">
        <v>15</v>
      </c>
      <c r="Q102" s="3" t="s">
        <v>16</v>
      </c>
      <c r="R102">
        <v>2431</v>
      </c>
      <c r="S102">
        <v>13848</v>
      </c>
      <c r="U102" t="s">
        <v>15</v>
      </c>
      <c r="V102" s="1">
        <v>0</v>
      </c>
      <c r="X102">
        <v>46516</v>
      </c>
    </row>
    <row r="103" spans="1:24">
      <c r="A103" t="s">
        <v>17</v>
      </c>
      <c r="B103" s="1">
        <v>0</v>
      </c>
      <c r="C103">
        <v>159</v>
      </c>
      <c r="D103">
        <v>5648</v>
      </c>
      <c r="F103" s="1" t="s">
        <v>17</v>
      </c>
      <c r="G103" s="1">
        <v>0</v>
      </c>
      <c r="H103">
        <v>112</v>
      </c>
      <c r="I103">
        <v>5648</v>
      </c>
      <c r="K103" t="s">
        <v>17</v>
      </c>
      <c r="L103" s="1">
        <v>0</v>
      </c>
      <c r="M103">
        <v>321</v>
      </c>
      <c r="N103">
        <v>5648</v>
      </c>
      <c r="P103" t="s">
        <v>17</v>
      </c>
      <c r="Q103" s="1">
        <v>0</v>
      </c>
      <c r="R103">
        <v>287</v>
      </c>
      <c r="S103">
        <v>5648</v>
      </c>
      <c r="U103" t="s">
        <v>17</v>
      </c>
      <c r="V103" s="1">
        <v>0</v>
      </c>
      <c r="X103">
        <v>5552</v>
      </c>
    </row>
    <row r="104" spans="1:24">
      <c r="A104" t="s">
        <v>18</v>
      </c>
      <c r="B104" s="1">
        <v>8.39</v>
      </c>
      <c r="C104">
        <v>213</v>
      </c>
      <c r="D104">
        <v>5648</v>
      </c>
      <c r="F104" s="1" t="s">
        <v>18</v>
      </c>
      <c r="G104" s="1">
        <v>13.33</v>
      </c>
      <c r="H104">
        <v>136</v>
      </c>
      <c r="I104">
        <v>5648</v>
      </c>
      <c r="K104" t="s">
        <v>18</v>
      </c>
      <c r="L104" s="1">
        <v>24.35</v>
      </c>
      <c r="M104">
        <v>452</v>
      </c>
      <c r="N104">
        <v>5648</v>
      </c>
      <c r="P104" t="s">
        <v>18</v>
      </c>
      <c r="Q104" s="1">
        <v>10.92</v>
      </c>
      <c r="R104">
        <v>423</v>
      </c>
      <c r="S104">
        <v>5648</v>
      </c>
      <c r="U104" t="s">
        <v>18</v>
      </c>
      <c r="V104" s="1">
        <v>0</v>
      </c>
      <c r="X104">
        <v>5548</v>
      </c>
    </row>
    <row r="105" spans="1:24">
      <c r="A105" t="s">
        <v>20</v>
      </c>
      <c r="B105" s="1">
        <v>0</v>
      </c>
      <c r="C105">
        <v>1205</v>
      </c>
      <c r="D105">
        <v>9800</v>
      </c>
      <c r="F105" s="1" t="s">
        <v>20</v>
      </c>
      <c r="G105" s="1">
        <v>0</v>
      </c>
      <c r="H105">
        <v>1040</v>
      </c>
      <c r="I105">
        <v>9800</v>
      </c>
      <c r="K105" t="s">
        <v>20</v>
      </c>
      <c r="L105" s="1">
        <v>0</v>
      </c>
      <c r="M105">
        <v>2922</v>
      </c>
      <c r="N105">
        <v>13844</v>
      </c>
      <c r="P105" t="s">
        <v>20</v>
      </c>
      <c r="Q105" s="3" t="s">
        <v>16</v>
      </c>
      <c r="R105">
        <v>2780</v>
      </c>
      <c r="S105">
        <v>13844</v>
      </c>
      <c r="U105" t="s">
        <v>20</v>
      </c>
      <c r="V105" s="1">
        <v>0</v>
      </c>
      <c r="X105">
        <v>5552</v>
      </c>
    </row>
    <row r="106" spans="1:24">
      <c r="A106" t="s">
        <v>21</v>
      </c>
      <c r="B106" s="1">
        <v>8.08</v>
      </c>
      <c r="C106">
        <v>331</v>
      </c>
      <c r="D106">
        <v>5652</v>
      </c>
      <c r="F106" s="1" t="s">
        <v>21</v>
      </c>
      <c r="G106" s="1">
        <v>13.8</v>
      </c>
      <c r="H106">
        <v>215</v>
      </c>
      <c r="I106">
        <v>5704</v>
      </c>
      <c r="K106" t="s">
        <v>21</v>
      </c>
      <c r="L106" s="1">
        <v>28.21</v>
      </c>
      <c r="M106">
        <v>781</v>
      </c>
      <c r="N106">
        <v>9748</v>
      </c>
      <c r="P106" t="s">
        <v>21</v>
      </c>
      <c r="Q106" s="1">
        <v>12.67</v>
      </c>
      <c r="R106">
        <v>697</v>
      </c>
      <c r="S106">
        <v>9748</v>
      </c>
      <c r="U106" t="s">
        <v>21</v>
      </c>
      <c r="V106" s="1">
        <v>0</v>
      </c>
      <c r="X106">
        <v>5552</v>
      </c>
    </row>
    <row r="107" spans="1:24">
      <c r="A107" t="s">
        <v>22</v>
      </c>
      <c r="B107" s="1">
        <v>0</v>
      </c>
      <c r="C107">
        <v>127</v>
      </c>
      <c r="D107">
        <v>5644</v>
      </c>
      <c r="F107" s="1" t="s">
        <v>22</v>
      </c>
      <c r="G107" s="1">
        <v>0</v>
      </c>
      <c r="H107">
        <v>87</v>
      </c>
      <c r="I107">
        <v>5644</v>
      </c>
      <c r="K107" t="s">
        <v>22</v>
      </c>
      <c r="L107" s="1">
        <v>0</v>
      </c>
      <c r="M107">
        <v>276</v>
      </c>
      <c r="N107">
        <v>5644</v>
      </c>
      <c r="P107" t="s">
        <v>22</v>
      </c>
      <c r="Q107" s="3" t="s">
        <v>16</v>
      </c>
      <c r="R107">
        <v>261</v>
      </c>
      <c r="S107">
        <v>5644</v>
      </c>
      <c r="U107" t="s">
        <v>22</v>
      </c>
      <c r="V107" s="1">
        <v>0</v>
      </c>
      <c r="X107">
        <v>5548</v>
      </c>
    </row>
    <row r="108" spans="1:24">
      <c r="A108" t="s">
        <v>23</v>
      </c>
      <c r="B108" s="1">
        <v>0</v>
      </c>
      <c r="C108">
        <v>103</v>
      </c>
      <c r="D108">
        <v>5648</v>
      </c>
      <c r="F108" s="1" t="s">
        <v>23</v>
      </c>
      <c r="G108" s="1">
        <v>0</v>
      </c>
      <c r="H108">
        <v>78</v>
      </c>
      <c r="I108">
        <v>5648</v>
      </c>
      <c r="K108" t="s">
        <v>23</v>
      </c>
      <c r="L108" s="1">
        <v>0</v>
      </c>
      <c r="M108">
        <v>236</v>
      </c>
      <c r="N108">
        <v>5648</v>
      </c>
      <c r="P108" t="s">
        <v>23</v>
      </c>
      <c r="Q108" s="1">
        <v>0</v>
      </c>
      <c r="R108">
        <v>223</v>
      </c>
      <c r="S108">
        <v>5648</v>
      </c>
      <c r="U108" t="s">
        <v>23</v>
      </c>
      <c r="V108" s="1">
        <v>0</v>
      </c>
      <c r="X108">
        <v>5552</v>
      </c>
    </row>
    <row r="109" spans="1:24">
      <c r="A109" t="s">
        <v>24</v>
      </c>
      <c r="B109" s="1">
        <v>0.71</v>
      </c>
      <c r="C109">
        <v>304</v>
      </c>
      <c r="D109">
        <v>5652</v>
      </c>
      <c r="F109" s="1" t="s">
        <v>24</v>
      </c>
      <c r="G109" s="1">
        <v>0.75</v>
      </c>
      <c r="H109">
        <v>238</v>
      </c>
      <c r="I109">
        <v>5652</v>
      </c>
      <c r="K109" t="s">
        <v>24</v>
      </c>
      <c r="L109" s="1">
        <v>2.52</v>
      </c>
      <c r="M109">
        <v>821</v>
      </c>
      <c r="N109">
        <v>9748</v>
      </c>
      <c r="P109" t="s">
        <v>24</v>
      </c>
      <c r="Q109" s="1">
        <v>1.44</v>
      </c>
      <c r="R109">
        <v>753</v>
      </c>
      <c r="S109">
        <v>9748</v>
      </c>
      <c r="U109" t="s">
        <v>24</v>
      </c>
      <c r="V109" s="1">
        <v>0.36</v>
      </c>
      <c r="X109">
        <v>5556</v>
      </c>
    </row>
    <row r="110" spans="1:24">
      <c r="A110" t="s">
        <v>25</v>
      </c>
      <c r="B110" s="1">
        <v>7.74</v>
      </c>
      <c r="C110">
        <v>271</v>
      </c>
      <c r="D110">
        <v>5652</v>
      </c>
      <c r="F110" s="1" t="s">
        <v>25</v>
      </c>
      <c r="G110" s="1">
        <v>6.23</v>
      </c>
      <c r="H110">
        <v>189</v>
      </c>
      <c r="I110">
        <v>5652</v>
      </c>
      <c r="K110" t="s">
        <v>25</v>
      </c>
      <c r="L110" s="1">
        <v>37.17</v>
      </c>
      <c r="M110">
        <v>634</v>
      </c>
      <c r="N110">
        <v>5652</v>
      </c>
      <c r="P110" t="s">
        <v>25</v>
      </c>
      <c r="Q110" s="1">
        <v>12.83</v>
      </c>
      <c r="R110">
        <v>554</v>
      </c>
      <c r="S110">
        <v>5652</v>
      </c>
      <c r="U110" t="s">
        <v>25</v>
      </c>
      <c r="V110" s="1">
        <v>1.42</v>
      </c>
      <c r="X110">
        <v>5556</v>
      </c>
    </row>
    <row r="111" spans="1:24">
      <c r="A111" t="s">
        <v>26</v>
      </c>
      <c r="B111" s="1">
        <v>0.04</v>
      </c>
      <c r="C111">
        <v>128</v>
      </c>
      <c r="D111">
        <v>5648</v>
      </c>
      <c r="F111" s="1" t="s">
        <v>26</v>
      </c>
      <c r="G111" s="1">
        <v>7.0000000000000007E-2</v>
      </c>
      <c r="H111">
        <v>91</v>
      </c>
      <c r="I111">
        <v>5648</v>
      </c>
      <c r="K111" t="s">
        <v>26</v>
      </c>
      <c r="L111" s="1">
        <v>0.18</v>
      </c>
      <c r="M111">
        <v>284</v>
      </c>
      <c r="N111">
        <v>5648</v>
      </c>
      <c r="P111" t="s">
        <v>26</v>
      </c>
      <c r="Q111" s="3" t="s">
        <v>16</v>
      </c>
      <c r="R111">
        <v>261</v>
      </c>
      <c r="S111">
        <v>5648</v>
      </c>
      <c r="U111" t="s">
        <v>26</v>
      </c>
      <c r="V111" s="1">
        <v>0</v>
      </c>
      <c r="X111">
        <v>5552</v>
      </c>
    </row>
    <row r="112" spans="1:24">
      <c r="A112" t="s">
        <v>27</v>
      </c>
      <c r="B112" s="1">
        <v>5.43</v>
      </c>
      <c r="C112">
        <v>305</v>
      </c>
      <c r="D112">
        <v>5656</v>
      </c>
      <c r="F112" s="1" t="s">
        <v>27</v>
      </c>
      <c r="G112" s="1">
        <v>1.01</v>
      </c>
      <c r="H112">
        <v>198</v>
      </c>
      <c r="I112">
        <v>5652</v>
      </c>
      <c r="K112" t="s">
        <v>27</v>
      </c>
      <c r="L112" s="1">
        <v>3.1</v>
      </c>
      <c r="M112">
        <v>650</v>
      </c>
      <c r="N112">
        <v>5652</v>
      </c>
      <c r="P112" t="s">
        <v>27</v>
      </c>
      <c r="Q112" s="3" t="s">
        <v>16</v>
      </c>
      <c r="R112">
        <v>581</v>
      </c>
      <c r="S112">
        <v>5652</v>
      </c>
      <c r="U112" t="s">
        <v>27</v>
      </c>
      <c r="V112" s="1">
        <v>0</v>
      </c>
      <c r="X112">
        <v>5548</v>
      </c>
    </row>
    <row r="113" spans="1:24">
      <c r="A113" t="s">
        <v>28</v>
      </c>
      <c r="B113" s="1">
        <v>0.5</v>
      </c>
      <c r="C113">
        <v>171</v>
      </c>
      <c r="D113">
        <v>5648</v>
      </c>
      <c r="F113" s="1" t="s">
        <v>28</v>
      </c>
      <c r="G113" s="1">
        <v>0.82</v>
      </c>
      <c r="H113">
        <v>122</v>
      </c>
      <c r="I113">
        <v>5648</v>
      </c>
      <c r="K113" t="s">
        <v>28</v>
      </c>
      <c r="L113" s="1">
        <v>1.63</v>
      </c>
      <c r="M113">
        <v>372</v>
      </c>
      <c r="N113">
        <v>5648</v>
      </c>
      <c r="P113" t="s">
        <v>28</v>
      </c>
      <c r="Q113" s="1">
        <v>0.88</v>
      </c>
      <c r="R113">
        <v>346</v>
      </c>
      <c r="S113">
        <v>5648</v>
      </c>
      <c r="U113" t="s">
        <v>28</v>
      </c>
      <c r="V113" s="1">
        <v>0.28999999999999998</v>
      </c>
      <c r="X113">
        <v>5552</v>
      </c>
    </row>
    <row r="114" spans="1:24">
      <c r="A114" t="s">
        <v>29</v>
      </c>
      <c r="B114" s="1">
        <v>0</v>
      </c>
      <c r="C114">
        <v>146</v>
      </c>
      <c r="D114">
        <v>5648</v>
      </c>
      <c r="F114" s="1" t="s">
        <v>29</v>
      </c>
      <c r="G114" s="1">
        <v>0</v>
      </c>
      <c r="H114">
        <v>102</v>
      </c>
      <c r="I114">
        <v>5700</v>
      </c>
      <c r="K114" t="s">
        <v>29</v>
      </c>
      <c r="L114" s="1">
        <v>0.01</v>
      </c>
      <c r="M114">
        <v>328</v>
      </c>
      <c r="N114">
        <v>5648</v>
      </c>
      <c r="P114" t="s">
        <v>29</v>
      </c>
      <c r="Q114" s="3" t="s">
        <v>16</v>
      </c>
      <c r="R114">
        <v>303</v>
      </c>
      <c r="S114">
        <v>5648</v>
      </c>
      <c r="U114" t="s">
        <v>29</v>
      </c>
      <c r="V114" s="1">
        <v>0</v>
      </c>
      <c r="X114">
        <v>5552</v>
      </c>
    </row>
    <row r="115" spans="1:24">
      <c r="A115" t="s">
        <v>30</v>
      </c>
      <c r="B115" s="1">
        <v>0</v>
      </c>
      <c r="C115">
        <v>357</v>
      </c>
      <c r="D115">
        <v>5652</v>
      </c>
      <c r="F115" s="1" t="s">
        <v>30</v>
      </c>
      <c r="G115" s="1">
        <v>0</v>
      </c>
      <c r="H115">
        <v>239</v>
      </c>
      <c r="I115">
        <v>5652</v>
      </c>
      <c r="K115" t="s">
        <v>30</v>
      </c>
      <c r="L115" s="1">
        <v>0</v>
      </c>
      <c r="M115">
        <v>942</v>
      </c>
      <c r="N115">
        <v>9748</v>
      </c>
      <c r="P115" t="s">
        <v>30</v>
      </c>
      <c r="Q115" s="3" t="s">
        <v>16</v>
      </c>
      <c r="R115">
        <v>864</v>
      </c>
      <c r="S115">
        <v>9748</v>
      </c>
      <c r="U115" t="s">
        <v>30</v>
      </c>
      <c r="V115" s="1">
        <v>0</v>
      </c>
      <c r="X115">
        <v>5556</v>
      </c>
    </row>
    <row r="116" spans="1:24">
      <c r="A116" t="s">
        <v>31</v>
      </c>
      <c r="B116" s="1">
        <v>0</v>
      </c>
      <c r="C116">
        <v>88</v>
      </c>
      <c r="D116">
        <v>5644</v>
      </c>
      <c r="F116" s="1" t="s">
        <v>31</v>
      </c>
      <c r="G116" s="1">
        <v>0</v>
      </c>
      <c r="H116">
        <v>64</v>
      </c>
      <c r="I116">
        <v>5644</v>
      </c>
      <c r="K116" t="s">
        <v>31</v>
      </c>
      <c r="L116" s="1">
        <v>0</v>
      </c>
      <c r="M116">
        <v>177</v>
      </c>
      <c r="N116">
        <v>5644</v>
      </c>
      <c r="P116" t="s">
        <v>31</v>
      </c>
      <c r="Q116" s="1">
        <v>0</v>
      </c>
      <c r="R116">
        <v>168</v>
      </c>
      <c r="S116">
        <v>5644</v>
      </c>
      <c r="U116" t="s">
        <v>31</v>
      </c>
      <c r="V116" s="1">
        <v>0</v>
      </c>
      <c r="X116">
        <v>5548</v>
      </c>
    </row>
    <row r="117" spans="1:24">
      <c r="F117" s="1"/>
    </row>
    <row r="118" spans="1:24">
      <c r="F118" s="1"/>
    </row>
    <row r="119" spans="1:24">
      <c r="F119" s="1"/>
    </row>
  </sheetData>
  <mergeCells count="5">
    <mergeCell ref="A2:D2"/>
    <mergeCell ref="F2:I2"/>
    <mergeCell ref="K2:N2"/>
    <mergeCell ref="P2:S2"/>
    <mergeCell ref="U2:X2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Joe Emenaker</dc:creator>
  <cp:keywords/>
  <dc:description/>
  <cp:lastModifiedBy>Joe Emenaker</cp:lastModifiedBy>
  <cp:revision/>
  <dcterms:created xsi:type="dcterms:W3CDTF">2020-05-27T20:06:54Z</dcterms:created>
  <dcterms:modified xsi:type="dcterms:W3CDTF">2020-06-11T02:43:36Z</dcterms:modified>
  <cp:category/>
  <cp:contentStatus/>
</cp:coreProperties>
</file>