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comments2.xml" ContentType="application/vnd.openxmlformats-officedocument.spreadsheetml.comments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oks\Desktop\"/>
    </mc:Choice>
  </mc:AlternateContent>
  <xr:revisionPtr revIDLastSave="0" documentId="13_ncr:1_{B1049064-187F-4D94-9BAC-5DC3B6CF86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Q1" sheetId="3" r:id="rId2"/>
    <sheet name="Q2" sheetId="5" r:id="rId3"/>
    <sheet name="Q3" sheetId="6" r:id="rId4"/>
    <sheet name="Q4" sheetId="8" r:id="rId5"/>
    <sheet name="Q5" sheetId="16" r:id="rId6"/>
    <sheet name="Q6" sheetId="17" r:id="rId7"/>
    <sheet name="Q7" sheetId="18" r:id="rId8"/>
    <sheet name="Q8" sheetId="19" r:id="rId9"/>
    <sheet name="Q9" sheetId="20" r:id="rId10"/>
    <sheet name="Q10" sheetId="21" r:id="rId11"/>
  </sheets>
  <definedNames>
    <definedName name="_xlchart.v1.0" hidden="1">Data!$M$475</definedName>
    <definedName name="_xlchart.v1.1" hidden="1">Data!$M$475</definedName>
    <definedName name="_xlchart.v1.2" hidden="1">'Q10'!$F$10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8" l="1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I2" i="17"/>
  <c r="I3" i="17"/>
  <c r="D281" i="16"/>
  <c r="D273" i="16"/>
  <c r="D265" i="16"/>
  <c r="D257" i="16"/>
  <c r="D249" i="16"/>
  <c r="D241" i="16"/>
  <c r="D233" i="16"/>
  <c r="D225" i="16"/>
  <c r="D217" i="16"/>
  <c r="D209" i="16"/>
  <c r="D201" i="16"/>
  <c r="D193" i="16"/>
  <c r="D185" i="16"/>
  <c r="D177" i="16"/>
  <c r="D169" i="16"/>
  <c r="D161" i="16"/>
  <c r="D153" i="16"/>
  <c r="D145" i="16"/>
  <c r="D137" i="16"/>
  <c r="D129" i="16"/>
  <c r="D121" i="16"/>
  <c r="D113" i="16"/>
  <c r="D105" i="16"/>
  <c r="D97" i="16"/>
  <c r="D89" i="16"/>
  <c r="D81" i="16"/>
  <c r="D73" i="16"/>
  <c r="D65" i="16"/>
  <c r="D57" i="16"/>
  <c r="D49" i="16"/>
  <c r="D41" i="16"/>
  <c r="D33" i="16"/>
  <c r="D25" i="16"/>
  <c r="D17" i="16"/>
  <c r="D9" i="16"/>
  <c r="C3" i="16"/>
  <c r="D285" i="16" s="1"/>
  <c r="L3" i="17" l="1"/>
  <c r="L2" i="17"/>
  <c r="D10" i="16"/>
  <c r="D18" i="16"/>
  <c r="D26" i="16"/>
  <c r="D34" i="16"/>
  <c r="D42" i="16"/>
  <c r="D50" i="16"/>
  <c r="D58" i="16"/>
  <c r="D66" i="16"/>
  <c r="D74" i="16"/>
  <c r="D82" i="16"/>
  <c r="D90" i="16"/>
  <c r="D98" i="16"/>
  <c r="D106" i="16"/>
  <c r="D114" i="16"/>
  <c r="D122" i="16"/>
  <c r="D130" i="16"/>
  <c r="D138" i="16"/>
  <c r="D146" i="16"/>
  <c r="D154" i="16"/>
  <c r="D162" i="16"/>
  <c r="D170" i="16"/>
  <c r="D178" i="16"/>
  <c r="D186" i="16"/>
  <c r="D194" i="16"/>
  <c r="D202" i="16"/>
  <c r="D210" i="16"/>
  <c r="D218" i="16"/>
  <c r="D226" i="16"/>
  <c r="D234" i="16"/>
  <c r="D242" i="16"/>
  <c r="D250" i="16"/>
  <c r="D258" i="16"/>
  <c r="D266" i="16"/>
  <c r="D274" i="16"/>
  <c r="D282" i="16"/>
  <c r="D13" i="16"/>
  <c r="D21" i="16"/>
  <c r="D29" i="16"/>
  <c r="D37" i="16"/>
  <c r="D45" i="16"/>
  <c r="D53" i="16"/>
  <c r="D61" i="16"/>
  <c r="D69" i="16"/>
  <c r="D77" i="16"/>
  <c r="D85" i="16"/>
  <c r="D93" i="16"/>
  <c r="D101" i="16"/>
  <c r="D109" i="16"/>
  <c r="D117" i="16"/>
  <c r="D125" i="16"/>
  <c r="D133" i="16"/>
  <c r="D141" i="16"/>
  <c r="D149" i="16"/>
  <c r="D157" i="16"/>
  <c r="D165" i="16"/>
  <c r="D173" i="16"/>
  <c r="D181" i="16"/>
  <c r="D189" i="16"/>
  <c r="D197" i="16"/>
  <c r="D205" i="16"/>
  <c r="D213" i="16"/>
  <c r="D221" i="16"/>
  <c r="D229" i="16"/>
  <c r="D237" i="16"/>
  <c r="D245" i="16"/>
  <c r="D253" i="16"/>
  <c r="D261" i="16"/>
  <c r="D269" i="16"/>
  <c r="D277" i="16"/>
  <c r="D288" i="16"/>
  <c r="D284" i="16"/>
  <c r="D280" i="16"/>
  <c r="D276" i="16"/>
  <c r="D272" i="16"/>
  <c r="D268" i="16"/>
  <c r="D264" i="16"/>
  <c r="D260" i="16"/>
  <c r="D256" i="16"/>
  <c r="D252" i="16"/>
  <c r="D248" i="16"/>
  <c r="D244" i="16"/>
  <c r="D240" i="16"/>
  <c r="D236" i="16"/>
  <c r="D232" i="16"/>
  <c r="D228" i="16"/>
  <c r="D224" i="16"/>
  <c r="D220" i="16"/>
  <c r="D216" i="16"/>
  <c r="D212" i="16"/>
  <c r="D208" i="16"/>
  <c r="D204" i="16"/>
  <c r="D200" i="16"/>
  <c r="D196" i="16"/>
  <c r="D192" i="16"/>
  <c r="D188" i="16"/>
  <c r="D184" i="16"/>
  <c r="D180" i="16"/>
  <c r="D176" i="16"/>
  <c r="D172" i="16"/>
  <c r="D168" i="16"/>
  <c r="D164" i="16"/>
  <c r="D160" i="16"/>
  <c r="D156" i="16"/>
  <c r="D152" i="16"/>
  <c r="D148" i="16"/>
  <c r="D144" i="16"/>
  <c r="D140" i="16"/>
  <c r="D136" i="16"/>
  <c r="D132" i="16"/>
  <c r="D128" i="16"/>
  <c r="D124" i="16"/>
  <c r="D120" i="16"/>
  <c r="D116" i="16"/>
  <c r="D112" i="16"/>
  <c r="D108" i="16"/>
  <c r="D104" i="16"/>
  <c r="D100" i="16"/>
  <c r="D96" i="16"/>
  <c r="D92" i="16"/>
  <c r="D88" i="16"/>
  <c r="D84" i="16"/>
  <c r="D80" i="16"/>
  <c r="D76" i="16"/>
  <c r="D72" i="16"/>
  <c r="D68" i="16"/>
  <c r="D64" i="16"/>
  <c r="D60" i="16"/>
  <c r="D56" i="16"/>
  <c r="D52" i="16"/>
  <c r="D48" i="16"/>
  <c r="D44" i="16"/>
  <c r="D40" i="16"/>
  <c r="D36" i="16"/>
  <c r="D32" i="16"/>
  <c r="D28" i="16"/>
  <c r="D24" i="16"/>
  <c r="D20" i="16"/>
  <c r="D16" i="16"/>
  <c r="D12" i="16"/>
  <c r="D8" i="16"/>
  <c r="D287" i="16"/>
  <c r="D283" i="16"/>
  <c r="D279" i="16"/>
  <c r="D275" i="16"/>
  <c r="D271" i="16"/>
  <c r="D267" i="16"/>
  <c r="D263" i="16"/>
  <c r="D259" i="16"/>
  <c r="D255" i="16"/>
  <c r="D251" i="16"/>
  <c r="D247" i="16"/>
  <c r="D243" i="16"/>
  <c r="D239" i="16"/>
  <c r="D235" i="16"/>
  <c r="D231" i="16"/>
  <c r="D227" i="16"/>
  <c r="D223" i="16"/>
  <c r="D219" i="16"/>
  <c r="D215" i="16"/>
  <c r="D211" i="16"/>
  <c r="D207" i="16"/>
  <c r="D203" i="16"/>
  <c r="D199" i="16"/>
  <c r="D195" i="16"/>
  <c r="D191" i="16"/>
  <c r="D187" i="16"/>
  <c r="D183" i="16"/>
  <c r="D179" i="16"/>
  <c r="D175" i="16"/>
  <c r="D171" i="16"/>
  <c r="D167" i="16"/>
  <c r="D163" i="16"/>
  <c r="D159" i="16"/>
  <c r="D155" i="16"/>
  <c r="D151" i="16"/>
  <c r="D147" i="16"/>
  <c r="D143" i="16"/>
  <c r="D139" i="16"/>
  <c r="D135" i="16"/>
  <c r="D131" i="16"/>
  <c r="D127" i="16"/>
  <c r="D123" i="16"/>
  <c r="D119" i="16"/>
  <c r="D115" i="16"/>
  <c r="D111" i="16"/>
  <c r="D107" i="16"/>
  <c r="D103" i="16"/>
  <c r="D99" i="16"/>
  <c r="D95" i="16"/>
  <c r="D91" i="16"/>
  <c r="D87" i="16"/>
  <c r="D83" i="16"/>
  <c r="D79" i="16"/>
  <c r="D75" i="16"/>
  <c r="D71" i="16"/>
  <c r="D67" i="16"/>
  <c r="D63" i="16"/>
  <c r="D59" i="16"/>
  <c r="D55" i="16"/>
  <c r="D51" i="16"/>
  <c r="D47" i="16"/>
  <c r="D43" i="16"/>
  <c r="D39" i="16"/>
  <c r="D35" i="16"/>
  <c r="D31" i="16"/>
  <c r="D27" i="16"/>
  <c r="D23" i="16"/>
  <c r="D19" i="16"/>
  <c r="D15" i="16"/>
  <c r="D11" i="16"/>
  <c r="D7" i="16"/>
  <c r="D14" i="16"/>
  <c r="D22" i="16"/>
  <c r="D30" i="16"/>
  <c r="D38" i="16"/>
  <c r="D46" i="16"/>
  <c r="D54" i="16"/>
  <c r="D62" i="16"/>
  <c r="D70" i="16"/>
  <c r="D78" i="16"/>
  <c r="D86" i="16"/>
  <c r="D94" i="16"/>
  <c r="D102" i="16"/>
  <c r="D110" i="16"/>
  <c r="D118" i="16"/>
  <c r="D126" i="16"/>
  <c r="D134" i="16"/>
  <c r="D142" i="16"/>
  <c r="D150" i="16"/>
  <c r="D158" i="16"/>
  <c r="D166" i="16"/>
  <c r="D174" i="16"/>
  <c r="D182" i="16"/>
  <c r="D190" i="16"/>
  <c r="D198" i="16"/>
  <c r="D206" i="16"/>
  <c r="D214" i="16"/>
  <c r="D222" i="16"/>
  <c r="D230" i="16"/>
  <c r="D238" i="16"/>
  <c r="D246" i="16"/>
  <c r="D254" i="16"/>
  <c r="D262" i="16"/>
  <c r="D270" i="16"/>
  <c r="D278" i="16"/>
  <c r="D286" i="16"/>
  <c r="C3" i="8"/>
  <c r="C4" i="8"/>
  <c r="C2" i="8"/>
  <c r="C5" i="8" s="1"/>
  <c r="F2" i="6"/>
  <c r="C2" i="6"/>
  <c r="I2" i="5"/>
  <c r="F2" i="5"/>
  <c r="C2" i="5"/>
  <c r="I2" i="3"/>
  <c r="F2" i="3"/>
  <c r="C2" i="3"/>
  <c r="E7" i="17"/>
  <c r="J236" i="17" l="1"/>
  <c r="J10" i="17"/>
  <c r="J14" i="17"/>
  <c r="J18" i="17"/>
  <c r="J22" i="17"/>
  <c r="J26" i="17"/>
  <c r="J30" i="17"/>
  <c r="J34" i="17"/>
  <c r="J38" i="17"/>
  <c r="J42" i="17"/>
  <c r="J46" i="17"/>
  <c r="J50" i="17"/>
  <c r="J54" i="17"/>
  <c r="J58" i="17"/>
  <c r="J62" i="17"/>
  <c r="J66" i="17"/>
  <c r="J70" i="17"/>
  <c r="J74" i="17"/>
  <c r="J78" i="17"/>
  <c r="J82" i="17"/>
  <c r="J86" i="17"/>
  <c r="J90" i="17"/>
  <c r="J94" i="17"/>
  <c r="J98" i="17"/>
  <c r="J102" i="17"/>
  <c r="J106" i="17"/>
  <c r="J110" i="17"/>
  <c r="J114" i="17"/>
  <c r="J118" i="17"/>
  <c r="J122" i="17"/>
  <c r="J126" i="17"/>
  <c r="J130" i="17"/>
  <c r="J134" i="17"/>
  <c r="J138" i="17"/>
  <c r="J142" i="17"/>
  <c r="J146" i="17"/>
  <c r="J150" i="17"/>
  <c r="J154" i="17"/>
  <c r="J158" i="17"/>
  <c r="J162" i="17"/>
  <c r="J166" i="17"/>
  <c r="J170" i="17"/>
  <c r="J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343" i="17"/>
  <c r="J8" i="17"/>
  <c r="J12" i="17"/>
  <c r="J16" i="17"/>
  <c r="J20" i="17"/>
  <c r="J24" i="17"/>
  <c r="J28" i="17"/>
  <c r="J32" i="17"/>
  <c r="J36" i="17"/>
  <c r="J40" i="17"/>
  <c r="J44" i="17"/>
  <c r="J48" i="17"/>
  <c r="J52" i="17"/>
  <c r="J56" i="17"/>
  <c r="J60" i="17"/>
  <c r="J64" i="17"/>
  <c r="J68" i="17"/>
  <c r="J72" i="17"/>
  <c r="J76" i="17"/>
  <c r="J80" i="17"/>
  <c r="J84" i="17"/>
  <c r="J88" i="17"/>
  <c r="J92" i="17"/>
  <c r="J96" i="17"/>
  <c r="J100" i="17"/>
  <c r="J104" i="17"/>
  <c r="J108" i="17"/>
  <c r="J112" i="17"/>
  <c r="J116" i="17"/>
  <c r="J120" i="17"/>
  <c r="J124" i="17"/>
  <c r="J128" i="17"/>
  <c r="J132" i="17"/>
  <c r="J136" i="17"/>
  <c r="J140" i="17"/>
  <c r="J144" i="17"/>
  <c r="J148" i="17"/>
  <c r="J152" i="17"/>
  <c r="J156" i="17"/>
  <c r="J160" i="17"/>
  <c r="J164" i="17"/>
  <c r="J168" i="17"/>
  <c r="J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7" i="17"/>
  <c r="J241" i="17"/>
  <c r="J245" i="17"/>
  <c r="J249" i="17"/>
  <c r="J253" i="17"/>
  <c r="J257" i="17"/>
  <c r="J261" i="17"/>
  <c r="J265" i="17"/>
  <c r="J269" i="17"/>
  <c r="J273" i="17"/>
  <c r="J277" i="17"/>
  <c r="J281" i="17"/>
  <c r="J285" i="17"/>
  <c r="J289" i="17"/>
  <c r="J293" i="17"/>
  <c r="J297" i="17"/>
  <c r="J301" i="17"/>
  <c r="J305" i="17"/>
  <c r="J309" i="17"/>
  <c r="J313" i="17"/>
  <c r="J317" i="17"/>
  <c r="J321" i="17"/>
  <c r="J325" i="17"/>
  <c r="J329" i="17"/>
  <c r="J333" i="17"/>
  <c r="J337" i="17"/>
  <c r="J341" i="17"/>
  <c r="J34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" i="17"/>
  <c r="J23" i="17"/>
  <c r="J39" i="17"/>
  <c r="J55" i="17"/>
  <c r="J71" i="17"/>
  <c r="J79" i="17"/>
  <c r="J87" i="17"/>
  <c r="J95" i="17"/>
  <c r="J103" i="17"/>
  <c r="J111" i="17"/>
  <c r="J119" i="17"/>
  <c r="J127" i="17"/>
  <c r="J135" i="17"/>
  <c r="J143" i="17"/>
  <c r="J151" i="17"/>
  <c r="J159" i="17"/>
  <c r="J167" i="17"/>
  <c r="J175" i="17"/>
  <c r="J183" i="17"/>
  <c r="J191" i="17"/>
  <c r="J199" i="17"/>
  <c r="J207" i="17"/>
  <c r="J215" i="17"/>
  <c r="J223" i="17"/>
  <c r="J231" i="17"/>
  <c r="J240" i="17"/>
  <c r="J248" i="17"/>
  <c r="J256" i="17"/>
  <c r="J264" i="17"/>
  <c r="J272" i="17"/>
  <c r="J280" i="17"/>
  <c r="J288" i="17"/>
  <c r="J296" i="17"/>
  <c r="J304" i="17"/>
  <c r="J312" i="17"/>
  <c r="J320" i="17"/>
  <c r="J328" i="17"/>
  <c r="J336" i="17"/>
  <c r="J344" i="17"/>
  <c r="J349" i="17"/>
  <c r="J353" i="17"/>
  <c r="J357" i="17"/>
  <c r="J361" i="17"/>
  <c r="J365" i="17"/>
  <c r="J369" i="17"/>
  <c r="J373" i="17"/>
  <c r="J377" i="17"/>
  <c r="J381" i="17"/>
  <c r="J385" i="17"/>
  <c r="J389" i="17"/>
  <c r="J393" i="17"/>
  <c r="J397" i="17"/>
  <c r="J401" i="17"/>
  <c r="J405" i="17"/>
  <c r="J409" i="17"/>
  <c r="J413" i="17"/>
  <c r="J417" i="17"/>
  <c r="J421" i="17"/>
  <c r="J425" i="17"/>
  <c r="J429" i="17"/>
  <c r="J433" i="17"/>
  <c r="J437" i="17"/>
  <c r="J441" i="17"/>
  <c r="J445" i="17"/>
  <c r="J449" i="17"/>
  <c r="J453" i="17"/>
  <c r="J457" i="17"/>
  <c r="J461" i="17"/>
  <c r="J465" i="17"/>
  <c r="J469" i="17"/>
  <c r="J473" i="17"/>
  <c r="J477" i="17"/>
  <c r="J481" i="17"/>
  <c r="J485" i="17"/>
  <c r="J489" i="17"/>
  <c r="J493" i="17"/>
  <c r="J497" i="17"/>
  <c r="J501" i="17"/>
  <c r="J505" i="17"/>
  <c r="J11" i="17"/>
  <c r="J27" i="17"/>
  <c r="J43" i="17"/>
  <c r="J59" i="17"/>
  <c r="J73" i="17"/>
  <c r="J81" i="17"/>
  <c r="J15" i="17"/>
  <c r="J47" i="17"/>
  <c r="J75" i="17"/>
  <c r="J89" i="17"/>
  <c r="J99" i="17"/>
  <c r="J109" i="17"/>
  <c r="J121" i="17"/>
  <c r="J131" i="17"/>
  <c r="J141" i="17"/>
  <c r="J153" i="17"/>
  <c r="J163" i="17"/>
  <c r="J173" i="17"/>
  <c r="J185" i="17"/>
  <c r="J195" i="17"/>
  <c r="J205" i="17"/>
  <c r="J217" i="17"/>
  <c r="J227" i="17"/>
  <c r="J238" i="17"/>
  <c r="J250" i="17"/>
  <c r="J260" i="17"/>
  <c r="J270" i="17"/>
  <c r="J282" i="17"/>
  <c r="J292" i="17"/>
  <c r="J302" i="17"/>
  <c r="J314" i="17"/>
  <c r="J324" i="17"/>
  <c r="J334" i="17"/>
  <c r="J346" i="17"/>
  <c r="J351" i="17"/>
  <c r="J356" i="17"/>
  <c r="J362" i="17"/>
  <c r="J367" i="17"/>
  <c r="J372" i="17"/>
  <c r="J378" i="17"/>
  <c r="J383" i="17"/>
  <c r="J388" i="17"/>
  <c r="J394" i="17"/>
  <c r="J399" i="17"/>
  <c r="J404" i="17"/>
  <c r="J410" i="17"/>
  <c r="J415" i="17"/>
  <c r="J420" i="17"/>
  <c r="J426" i="17"/>
  <c r="J431" i="17"/>
  <c r="J436" i="17"/>
  <c r="J442" i="17"/>
  <c r="J447" i="17"/>
  <c r="J452" i="17"/>
  <c r="J458" i="17"/>
  <c r="J463" i="17"/>
  <c r="J468" i="17"/>
  <c r="J474" i="17"/>
  <c r="J479" i="17"/>
  <c r="J484" i="17"/>
  <c r="J490" i="17"/>
  <c r="J495" i="17"/>
  <c r="J500" i="17"/>
  <c r="J506" i="17"/>
  <c r="J19" i="17"/>
  <c r="J51" i="17"/>
  <c r="J77" i="17"/>
  <c r="J91" i="17"/>
  <c r="J101" i="17"/>
  <c r="J113" i="17"/>
  <c r="J123" i="17"/>
  <c r="J133" i="17"/>
  <c r="J145" i="17"/>
  <c r="J155" i="17"/>
  <c r="J165" i="17"/>
  <c r="J177" i="17"/>
  <c r="J187" i="17"/>
  <c r="J197" i="17"/>
  <c r="J209" i="17"/>
  <c r="J219" i="17"/>
  <c r="J229" i="17"/>
  <c r="J242" i="17"/>
  <c r="J252" i="17"/>
  <c r="J262" i="17"/>
  <c r="J274" i="17"/>
  <c r="J284" i="17"/>
  <c r="J294" i="17"/>
  <c r="J306" i="17"/>
  <c r="J316" i="17"/>
  <c r="J326" i="17"/>
  <c r="J347" i="17"/>
  <c r="J352" i="17"/>
  <c r="J358" i="17"/>
  <c r="J363" i="17"/>
  <c r="J368" i="17"/>
  <c r="J374" i="17"/>
  <c r="J379" i="17"/>
  <c r="J384" i="17"/>
  <c r="J390" i="17"/>
  <c r="J395" i="17"/>
  <c r="J400" i="17"/>
  <c r="J406" i="17"/>
  <c r="J411" i="17"/>
  <c r="J416" i="17"/>
  <c r="J422" i="17"/>
  <c r="J427" i="17"/>
  <c r="J432" i="17"/>
  <c r="J438" i="17"/>
  <c r="J443" i="17"/>
  <c r="J448" i="17"/>
  <c r="J454" i="17"/>
  <c r="J459" i="17"/>
  <c r="J470" i="17"/>
  <c r="J475" i="17"/>
  <c r="J480" i="17"/>
  <c r="J486" i="17"/>
  <c r="J491" i="17"/>
  <c r="J496" i="17"/>
  <c r="J35" i="17"/>
  <c r="J85" i="17"/>
  <c r="J97" i="17"/>
  <c r="J107" i="17"/>
  <c r="J117" i="17"/>
  <c r="J129" i="17"/>
  <c r="J149" i="17"/>
  <c r="J171" i="17"/>
  <c r="J193" i="17"/>
  <c r="J213" i="17"/>
  <c r="J235" i="17"/>
  <c r="J258" i="17"/>
  <c r="J268" i="17"/>
  <c r="J290" i="17"/>
  <c r="J310" i="17"/>
  <c r="J332" i="17"/>
  <c r="J342" i="17"/>
  <c r="J355" i="17"/>
  <c r="J366" i="17"/>
  <c r="J376" i="17"/>
  <c r="J387" i="17"/>
  <c r="J392" i="17"/>
  <c r="J403" i="17"/>
  <c r="J414" i="17"/>
  <c r="J419" i="17"/>
  <c r="J430" i="17"/>
  <c r="J440" i="17"/>
  <c r="J456" i="17"/>
  <c r="J472" i="17"/>
  <c r="J483" i="17"/>
  <c r="J494" i="17"/>
  <c r="J338" i="17"/>
  <c r="J464" i="17"/>
  <c r="J502" i="17"/>
  <c r="J31" i="17"/>
  <c r="J63" i="17"/>
  <c r="J83" i="17"/>
  <c r="J93" i="17"/>
  <c r="J105" i="17"/>
  <c r="J115" i="17"/>
  <c r="J125" i="17"/>
  <c r="J137" i="17"/>
  <c r="J147" i="17"/>
  <c r="J157" i="17"/>
  <c r="J169" i="17"/>
  <c r="J179" i="17"/>
  <c r="J189" i="17"/>
  <c r="J201" i="17"/>
  <c r="J211" i="17"/>
  <c r="J221" i="17"/>
  <c r="J233" i="17"/>
  <c r="J244" i="17"/>
  <c r="J254" i="17"/>
  <c r="J266" i="17"/>
  <c r="J276" i="17"/>
  <c r="J286" i="17"/>
  <c r="J298" i="17"/>
  <c r="J308" i="17"/>
  <c r="J318" i="17"/>
  <c r="J330" i="17"/>
  <c r="J340" i="17"/>
  <c r="J348" i="17"/>
  <c r="J354" i="17"/>
  <c r="J359" i="17"/>
  <c r="J364" i="17"/>
  <c r="J370" i="17"/>
  <c r="J375" i="17"/>
  <c r="J380" i="17"/>
  <c r="J386" i="17"/>
  <c r="J391" i="17"/>
  <c r="J396" i="17"/>
  <c r="J402" i="17"/>
  <c r="J407" i="17"/>
  <c r="J412" i="17"/>
  <c r="J418" i="17"/>
  <c r="J423" i="17"/>
  <c r="J428" i="17"/>
  <c r="J434" i="17"/>
  <c r="J439" i="17"/>
  <c r="J444" i="17"/>
  <c r="J450" i="17"/>
  <c r="J455" i="17"/>
  <c r="J460" i="17"/>
  <c r="J466" i="17"/>
  <c r="J471" i="17"/>
  <c r="J476" i="17"/>
  <c r="J482" i="17"/>
  <c r="J487" i="17"/>
  <c r="J492" i="17"/>
  <c r="J498" i="17"/>
  <c r="J503" i="17"/>
  <c r="J67" i="17"/>
  <c r="J139" i="17"/>
  <c r="J161" i="17"/>
  <c r="J181" i="17"/>
  <c r="J203" i="17"/>
  <c r="J225" i="17"/>
  <c r="J246" i="17"/>
  <c r="J278" i="17"/>
  <c r="J300" i="17"/>
  <c r="J322" i="17"/>
  <c r="J350" i="17"/>
  <c r="J360" i="17"/>
  <c r="J371" i="17"/>
  <c r="J382" i="17"/>
  <c r="J398" i="17"/>
  <c r="J408" i="17"/>
  <c r="J424" i="17"/>
  <c r="J435" i="17"/>
  <c r="J446" i="17"/>
  <c r="J451" i="17"/>
  <c r="J462" i="17"/>
  <c r="J467" i="17"/>
  <c r="J478" i="17"/>
  <c r="J488" i="17"/>
  <c r="J499" i="17"/>
  <c r="J50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Ha</author>
  </authors>
  <commentList>
    <comment ref="C3" authorId="0" shapeId="0" xr:uid="{1F957581-6682-4927-A1B9-68137F05AE1C}">
      <text>
        <r>
          <rPr>
            <b/>
            <sz val="9"/>
            <color indexed="81"/>
            <rFont val="Tahoma"/>
            <family val="2"/>
          </rPr>
          <t>Ian Ha:</t>
        </r>
        <r>
          <rPr>
            <sz val="9"/>
            <color indexed="81"/>
            <rFont val="Tahoma"/>
            <family val="2"/>
          </rPr>
          <t xml:space="preserve">
The 75th percentile of monthly payments among all households</t>
        </r>
      </text>
    </comment>
    <comment ref="B6" authorId="0" shapeId="0" xr:uid="{74B55D1F-0154-4249-B356-518B6C53DCC8}">
      <text>
        <r>
          <rPr>
            <b/>
            <sz val="9"/>
            <color indexed="81"/>
            <rFont val="Tahoma"/>
            <family val="2"/>
          </rPr>
          <t>Ian Ha:</t>
        </r>
        <r>
          <rPr>
            <sz val="9"/>
            <color indexed="81"/>
            <rFont val="Tahoma"/>
            <family val="2"/>
          </rPr>
          <t xml:space="preserve">
List of Households That own their own home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Ha</author>
  </authors>
  <commentList>
    <comment ref="K5" authorId="0" shapeId="0" xr:uid="{7C2BD950-62A4-4228-B756-EE0CCA58FED8}">
      <text>
        <r>
          <rPr>
            <b/>
            <sz val="9"/>
            <color indexed="81"/>
            <rFont val="Tahoma"/>
            <family val="2"/>
          </rPr>
          <t>Ian 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<sst xmlns="http://schemas.openxmlformats.org/spreadsheetml/2006/main" count="93" uniqueCount="43">
  <si>
    <t>Household</t>
  </si>
  <si>
    <t>Location</t>
  </si>
  <si>
    <t>Ownership</t>
  </si>
  <si>
    <t>Utilities</t>
  </si>
  <si>
    <t>Debt</t>
  </si>
  <si>
    <t>First Income</t>
  </si>
  <si>
    <t>Second Income</t>
  </si>
  <si>
    <t>Monthly Payment</t>
  </si>
  <si>
    <t>Family Size</t>
  </si>
  <si>
    <t>Average Monthly Home Mortgage Payment</t>
  </si>
  <si>
    <t>Grand Total</t>
  </si>
  <si>
    <t>Sum of Monthly Payment</t>
  </si>
  <si>
    <t>Sum of Utilities</t>
  </si>
  <si>
    <t xml:space="preserve">Average Monthly Utility Bill </t>
  </si>
  <si>
    <t>Sum of Debt</t>
  </si>
  <si>
    <t xml:space="preserve">Average Total Debt </t>
  </si>
  <si>
    <t>Sum of First Income</t>
  </si>
  <si>
    <t>Average Annual Income of 1st Income Renters</t>
  </si>
  <si>
    <t>Average Annual Income of 1st Income Home owners</t>
  </si>
  <si>
    <t>Frequency of Single person Household who own the home</t>
  </si>
  <si>
    <t>Sample Size/# of Households Surveyed</t>
  </si>
  <si>
    <t>Proportion Of Surveyed Households with Single home owner</t>
  </si>
  <si>
    <t>Other Household Owners</t>
  </si>
  <si>
    <t>Test</t>
  </si>
  <si>
    <t>Households</t>
  </si>
  <si>
    <t>Top Quartile</t>
  </si>
  <si>
    <t>Monthly Mortgage Payments</t>
  </si>
  <si>
    <t>Sum of Monthly Mortgage Payments</t>
  </si>
  <si>
    <t xml:space="preserve">List of Households with Monthly Payments equal to and above the top quartile </t>
  </si>
  <si>
    <t>STD</t>
  </si>
  <si>
    <t>Mean</t>
  </si>
  <si>
    <t>Min</t>
  </si>
  <si>
    <t>Max</t>
  </si>
  <si>
    <t>Total</t>
  </si>
  <si>
    <t xml:space="preserve"> House</t>
  </si>
  <si>
    <t xml:space="preserve"> Utilities</t>
  </si>
  <si>
    <t>Sum of  Utilities</t>
  </si>
  <si>
    <t>Households within 2 STD of the mean monthly Expenditure on Utilities</t>
  </si>
  <si>
    <t>Values</t>
  </si>
  <si>
    <t>First Income Of Household</t>
  </si>
  <si>
    <t>Debtness</t>
  </si>
  <si>
    <t>Debt 1</t>
  </si>
  <si>
    <t>First Income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</si>
</sst>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&quot;$&quot;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6" fillId="0" borderId="0" xfId="0" applyFont="1"/>
    <xf numFmtId="10" fontId="0" fillId="0" borderId="0" xfId="0" applyNumberFormat="1"/>
    <xf numFmtId="0" fontId="8" fillId="2" borderId="0" xfId="0" applyFont="1" applyFill="1"/>
    <xf numFmtId="0" fontId="8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6" fillId="0" borderId="9" xfId="0" applyFont="1" applyBorder="1"/>
    <xf numFmtId="0" fontId="0" fillId="0" borderId="12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0" xfId="0" applyBorder="1"/>
    <xf numFmtId="0" fontId="0" fillId="0" borderId="4" xfId="0" pivotButton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 customBuiltin="1"/>
    <cellStyle name="Normal 2" xfId="1" xr:uid="{00000000-0005-0000-0000-000001000000}"/>
  </cellStyles>
  <dxfs count="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Proportion Of Surveyed Households with Single Home owner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A8-4483-ACAC-257271692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8-4483-ACAC-25727169289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FDCDAC3-1507-4673-A30E-1A37F4537A52}" type="PERCENTAGE">
                      <a:rPr lang="en-US" b="1"/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8-4483-ACAC-2572716928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3A8-4483-ACAC-257271692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'Q4'!$B$2:$B$3</c:f>
              <c:strCache>
                <c:ptCount val="2"/>
                <c:pt idx="0">
                  <c:v>Frequency of Single person Household who own the home</c:v>
                </c:pt>
                <c:pt idx="1">
                  <c:v>Other Household Owners</c:v>
                </c:pt>
              </c:strCache>
            </c:strRef>
          </c:cat>
          <c:val>
            <c:numRef>
              <c:f>'Q4'!$C$2:$C$3</c:f>
              <c:numCache>
                <c:formatCode>General</c:formatCode>
                <c:ptCount val="2"/>
                <c:pt idx="0">
                  <c:v>49</c:v>
                </c:pt>
                <c:pt idx="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8-4483-ACAC-25727169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14286</xdr:rowOff>
    </xdr:from>
    <xdr:to>
      <xdr:col>16</xdr:col>
      <xdr:colOff>476250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3AA98-13B8-4024-AE2D-96530E31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Ha" refreshedDate="44115.63456053241" createdVersion="6" refreshedVersion="6" minRefreshableVersion="3" recordCount="500" xr:uid="{F34B7148-674B-4017-BC9F-1A9E2AECFCEE}">
  <cacheSource type="worksheet">
    <worksheetSource ref="A1:I501" sheet="Data"/>
  </cacheSource>
  <cacheFields count="9">
    <cacheField name="Househol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Family Size" numFmtId="0">
      <sharedItems containsSemiMixedTypes="0" containsString="0" containsNumber="1" containsInteger="1" minValue="1" maxValue="10"/>
    </cacheField>
    <cacheField name="Location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Ownership" numFmtId="0">
      <sharedItems containsSemiMixedTypes="0" containsString="0" containsNumber="1" containsInteger="1" minValue="0" maxValue="1" count="2">
        <n v="1"/>
        <n v="0"/>
      </sharedItems>
    </cacheField>
    <cacheField name="First Income" numFmtId="164">
      <sharedItems containsSemiMixedTypes="0" containsString="0" containsNumber="1" containsInteger="1" minValue="16252" maxValue="98881"/>
    </cacheField>
    <cacheField name="Second Income" numFmtId="164">
      <sharedItems containsString="0" containsBlank="1" containsNumber="1" containsInteger="1" minValue="9549" maxValue="81979"/>
    </cacheField>
    <cacheField name="Monthly Payment" numFmtId="164">
      <sharedItems containsSemiMixedTypes="0" containsString="0" containsNumber="1" containsInteger="1" minValue="334" maxValue="2171" count="415">
        <n v="1585"/>
        <n v="1314"/>
        <n v="383"/>
        <n v="1002"/>
        <n v="743"/>
        <n v="991"/>
        <n v="849"/>
        <n v="752"/>
        <n v="1498"/>
        <n v="1163"/>
        <n v="619"/>
        <n v="1434"/>
        <n v="997"/>
        <n v="948"/>
        <n v="1378"/>
        <n v="902"/>
        <n v="1626"/>
        <n v="834"/>
        <n v="729"/>
        <n v="1473"/>
        <n v="1038"/>
        <n v="933"/>
        <n v="903"/>
        <n v="1346"/>
        <n v="574"/>
        <n v="1407"/>
        <n v="606"/>
        <n v="699"/>
        <n v="988"/>
        <n v="746"/>
        <n v="1510"/>
        <n v="1091"/>
        <n v="402"/>
        <n v="696"/>
        <n v="1548"/>
        <n v="919"/>
        <n v="1669"/>
        <n v="1049"/>
        <n v="493"/>
        <n v="722"/>
        <n v="881"/>
        <n v="1424"/>
        <n v="1161"/>
        <n v="457"/>
        <n v="1458"/>
        <n v="977"/>
        <n v="1453"/>
        <n v="1658"/>
        <n v="1664"/>
        <n v="1062"/>
        <n v="1660"/>
        <n v="573"/>
        <n v="748"/>
        <n v="1318"/>
        <n v="572"/>
        <n v="720"/>
        <n v="669"/>
        <n v="1272"/>
        <n v="1084"/>
        <n v="1476"/>
        <n v="1033"/>
        <n v="847"/>
        <n v="1472"/>
        <n v="520"/>
        <n v="501"/>
        <n v="1292"/>
        <n v="490"/>
        <n v="1435"/>
        <n v="1914"/>
        <n v="1123"/>
        <n v="1293"/>
        <n v="776"/>
        <n v="875"/>
        <n v="1534"/>
        <n v="1283"/>
        <n v="1138"/>
        <n v="976"/>
        <n v="1302"/>
        <n v="1028"/>
        <n v="640"/>
        <n v="989"/>
        <n v="1751"/>
        <n v="428"/>
        <n v="888"/>
        <n v="1469"/>
        <n v="943"/>
        <n v="577"/>
        <n v="815"/>
        <n v="1134"/>
        <n v="1278"/>
        <n v="1014"/>
        <n v="1088"/>
        <n v="1137"/>
        <n v="959"/>
        <n v="831"/>
        <n v="578"/>
        <n v="1040"/>
        <n v="1233"/>
        <n v="1078"/>
        <n v="602"/>
        <n v="622"/>
        <n v="1503"/>
        <n v="568"/>
        <n v="530"/>
        <n v="771"/>
        <n v="1250"/>
        <n v="1300"/>
        <n v="576"/>
        <n v="992"/>
        <n v="848"/>
        <n v="1829"/>
        <n v="1731"/>
        <n v="670"/>
        <n v="1676"/>
        <n v="1030"/>
        <n v="635"/>
        <n v="1588"/>
        <n v="655"/>
        <n v="1500"/>
        <n v="658"/>
        <n v="689"/>
        <n v="681"/>
        <n v="964"/>
        <n v="586"/>
        <n v="1121"/>
        <n v="1203"/>
        <n v="762"/>
        <n v="560"/>
        <n v="626"/>
        <n v="953"/>
        <n v="2171"/>
        <n v="810"/>
        <n v="1460"/>
        <n v="1514"/>
        <n v="569"/>
        <n v="778"/>
        <n v="558"/>
        <n v="680"/>
        <n v="1007"/>
        <n v="814"/>
        <n v="1252"/>
        <n v="1467"/>
        <n v="723"/>
        <n v="1083"/>
        <n v="1470"/>
        <n v="500"/>
        <n v="1377"/>
        <n v="1326"/>
        <n v="601"/>
        <n v="588"/>
        <n v="1537"/>
        <n v="1601"/>
        <n v="644"/>
        <n v="1573"/>
        <n v="657"/>
        <n v="892"/>
        <n v="1248"/>
        <n v="770"/>
        <n v="871"/>
        <n v="1117"/>
        <n v="1269"/>
        <n v="627"/>
        <n v="1235"/>
        <n v="926"/>
        <n v="1120"/>
        <n v="1070"/>
        <n v="1159"/>
        <n v="797"/>
        <n v="562"/>
        <n v="728"/>
        <n v="643"/>
        <n v="1521"/>
        <n v="1059"/>
        <n v="1271"/>
        <n v="1150"/>
        <n v="1984"/>
        <n v="1093"/>
        <n v="534"/>
        <n v="963"/>
        <n v="1108"/>
        <n v="1133"/>
        <n v="1027"/>
        <n v="653"/>
        <n v="553"/>
        <n v="405"/>
        <n v="603"/>
        <n v="1065"/>
        <n v="1262"/>
        <n v="1800"/>
        <n v="497"/>
        <n v="1086"/>
        <n v="1286"/>
        <n v="349"/>
        <n v="884"/>
        <n v="478"/>
        <n v="676"/>
        <n v="1186"/>
        <n v="674"/>
        <n v="1185"/>
        <n v="1304"/>
        <n v="949"/>
        <n v="724"/>
        <n v="784"/>
        <n v="1740"/>
        <n v="801"/>
        <n v="647"/>
        <n v="1522"/>
        <n v="538"/>
        <n v="838"/>
        <n v="369"/>
        <n v="796"/>
        <n v="690"/>
        <n v="766"/>
        <n v="1687"/>
        <n v="1391"/>
        <n v="854"/>
        <n v="617"/>
        <n v="1058"/>
        <n v="818"/>
        <n v="745"/>
        <n v="1218"/>
        <n v="823"/>
        <n v="629"/>
        <n v="1787"/>
        <n v="1251"/>
        <n v="1068"/>
        <n v="829"/>
        <n v="1217"/>
        <n v="398"/>
        <n v="924"/>
        <n v="821"/>
        <n v="585"/>
        <n v="1044"/>
        <n v="840"/>
        <n v="788"/>
        <n v="495"/>
        <n v="1432"/>
        <n v="756"/>
        <n v="941"/>
        <n v="887"/>
        <n v="355"/>
        <n v="960"/>
        <n v="1266"/>
        <n v="985"/>
        <n v="799"/>
        <n v="1075"/>
        <n v="893"/>
        <n v="1576"/>
        <n v="549"/>
        <n v="965"/>
        <n v="1167"/>
        <n v="1295"/>
        <n v="1489"/>
        <n v="804"/>
        <n v="1259"/>
        <n v="712"/>
        <n v="909"/>
        <n v="525"/>
        <n v="793"/>
        <n v="908"/>
        <n v="732"/>
        <n v="616"/>
        <n v="679"/>
        <n v="833"/>
        <n v="621"/>
        <n v="1103"/>
        <n v="557"/>
        <n v="1008"/>
        <n v="1317"/>
        <n v="556"/>
        <n v="1380"/>
        <n v="790"/>
        <n v="895"/>
        <n v="1614"/>
        <n v="1306"/>
        <n v="807"/>
        <n v="805"/>
        <n v="334"/>
        <n v="623"/>
        <n v="1141"/>
        <n v="389"/>
        <n v="1112"/>
        <n v="1136"/>
        <n v="1242"/>
        <n v="1493"/>
        <n v="613"/>
        <n v="1039"/>
        <n v="1403"/>
        <n v="418"/>
        <n v="610"/>
        <n v="1734"/>
        <n v="760"/>
        <n v="1042"/>
        <n v="1166"/>
        <n v="1589"/>
        <n v="614"/>
        <n v="853"/>
        <n v="1060"/>
        <n v="866"/>
        <n v="1707"/>
        <n v="675"/>
        <n v="519"/>
        <n v="509"/>
        <n v="921"/>
        <n v="1050"/>
        <n v="974"/>
        <n v="765"/>
        <n v="1253"/>
        <n v="755"/>
        <n v="427"/>
        <n v="711"/>
        <n v="1830"/>
        <n v="1055"/>
        <n v="931"/>
        <n v="1054"/>
        <n v="1287"/>
        <n v="1802"/>
        <n v="1596"/>
        <n v="1331"/>
        <n v="1355"/>
        <n v="1321"/>
        <n v="579"/>
        <n v="1439"/>
        <n v="707"/>
        <n v="1516"/>
        <n v="1051"/>
        <n v="812"/>
        <n v="694"/>
        <n v="753"/>
        <n v="827"/>
        <n v="523"/>
        <n v="1223"/>
        <n v="1619"/>
        <n v="1799"/>
        <n v="566"/>
        <n v="671"/>
        <n v="1533"/>
        <n v="873"/>
        <n v="1085"/>
        <n v="914"/>
        <n v="1176"/>
        <n v="1827"/>
        <n v="1081"/>
        <n v="719"/>
        <n v="925"/>
        <n v="453"/>
        <n v="1153"/>
        <n v="510"/>
        <n v="540"/>
        <n v="961"/>
        <n v="820"/>
        <n v="773"/>
        <n v="780"/>
        <n v="1048"/>
        <n v="1237"/>
        <n v="956"/>
        <n v="648"/>
        <n v="1009"/>
        <n v="1705"/>
        <n v="996"/>
        <n v="1187"/>
        <n v="735"/>
        <n v="1147"/>
        <n v="984"/>
        <n v="633"/>
        <n v="1689"/>
        <n v="994"/>
        <n v="857"/>
        <n v="980"/>
        <n v="1066"/>
        <n v="1700"/>
        <n v="861"/>
        <n v="475"/>
        <n v="1128"/>
        <n v="595"/>
        <n v="954"/>
        <n v="1142"/>
        <n v="628"/>
        <n v="1213"/>
        <n v="474"/>
        <n v="1171"/>
        <n v="918"/>
        <n v="547"/>
        <n v="930"/>
        <n v="597"/>
        <n v="727"/>
        <n v="934"/>
        <n v="1420"/>
        <n v="1240"/>
        <n v="783"/>
        <n v="1452"/>
        <n v="1222"/>
        <n v="1076"/>
        <n v="1029"/>
        <n v="615"/>
        <n v="584"/>
        <n v="1732"/>
        <n v="1780"/>
        <n v="1307"/>
        <n v="618"/>
        <n v="638"/>
        <n v="1001"/>
        <n v="713"/>
        <n v="1436"/>
        <n v="999"/>
        <n v="747"/>
        <n v="1280"/>
        <n v="400"/>
        <n v="1067"/>
        <n v="484"/>
        <n v="883"/>
        <n v="1032"/>
        <n v="1184"/>
        <n v="990"/>
        <n v="1603"/>
      </sharedItems>
    </cacheField>
    <cacheField name="Utilities" numFmtId="164">
      <sharedItems containsSemiMixedTypes="0" containsString="0" containsNumber="1" containsInteger="1" minValue="190" maxValue="287"/>
    </cacheField>
    <cacheField name="Debt" numFmtId="164">
      <sharedItems containsSemiMixedTypes="0" containsString="0" containsNumber="1" containsInteger="1" minValue="227" maxValue="9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Ha" refreshedDate="44116.597617361112" createdVersion="6" refreshedVersion="6" minRefreshableVersion="3" recordCount="282" xr:uid="{780B7A83-8C86-4110-A7B2-BAC3A85EBE38}">
  <cacheSource type="worksheet">
    <worksheetSource ref="B6:D288" sheet="Q5"/>
  </cacheSource>
  <cacheFields count="3">
    <cacheField name="Household" numFmtId="0">
      <sharedItems containsSemiMixedTypes="0" containsString="0" containsNumber="1" containsInteger="1" minValue="1" maxValue="500" count="282">
        <n v="1"/>
        <n v="4"/>
        <n v="7"/>
        <n v="8"/>
        <n v="9"/>
        <n v="11"/>
        <n v="13"/>
        <n v="15"/>
        <n v="16"/>
        <n v="18"/>
        <n v="19"/>
        <n v="20"/>
        <n v="21"/>
        <n v="22"/>
        <n v="23"/>
        <n v="24"/>
        <n v="25"/>
        <n v="27"/>
        <n v="28"/>
        <n v="29"/>
        <n v="30"/>
        <n v="32"/>
        <n v="33"/>
        <n v="36"/>
        <n v="37"/>
        <n v="38"/>
        <n v="39"/>
        <n v="40"/>
        <n v="41"/>
        <n v="42"/>
        <n v="43"/>
        <n v="44"/>
        <n v="46"/>
        <n v="48"/>
        <n v="49"/>
        <n v="50"/>
        <n v="51"/>
        <n v="52"/>
        <n v="54"/>
        <n v="56"/>
        <n v="58"/>
        <n v="60"/>
        <n v="61"/>
        <n v="62"/>
        <n v="64"/>
        <n v="65"/>
        <n v="68"/>
        <n v="70"/>
        <n v="71"/>
        <n v="72"/>
        <n v="73"/>
        <n v="75"/>
        <n v="76"/>
        <n v="77"/>
        <n v="78"/>
        <n v="79"/>
        <n v="80"/>
        <n v="81"/>
        <n v="82"/>
        <n v="83"/>
        <n v="84"/>
        <n v="85"/>
        <n v="88"/>
        <n v="89"/>
        <n v="91"/>
        <n v="93"/>
        <n v="94"/>
        <n v="95"/>
        <n v="96"/>
        <n v="97"/>
        <n v="98"/>
        <n v="100"/>
        <n v="101"/>
        <n v="102"/>
        <n v="105"/>
        <n v="108"/>
        <n v="109"/>
        <n v="110"/>
        <n v="114"/>
        <n v="115"/>
        <n v="116"/>
        <n v="117"/>
        <n v="118"/>
        <n v="119"/>
        <n v="120"/>
        <n v="121"/>
        <n v="124"/>
        <n v="128"/>
        <n v="130"/>
        <n v="131"/>
        <n v="135"/>
        <n v="136"/>
        <n v="137"/>
        <n v="138"/>
        <n v="139"/>
        <n v="144"/>
        <n v="146"/>
        <n v="147"/>
        <n v="151"/>
        <n v="153"/>
        <n v="154"/>
        <n v="155"/>
        <n v="158"/>
        <n v="159"/>
        <n v="160"/>
        <n v="161"/>
        <n v="164"/>
        <n v="166"/>
        <n v="167"/>
        <n v="168"/>
        <n v="169"/>
        <n v="171"/>
        <n v="172"/>
        <n v="174"/>
        <n v="183"/>
        <n v="185"/>
        <n v="186"/>
        <n v="187"/>
        <n v="188"/>
        <n v="190"/>
        <n v="191"/>
        <n v="192"/>
        <n v="193"/>
        <n v="194"/>
        <n v="198"/>
        <n v="199"/>
        <n v="200"/>
        <n v="202"/>
        <n v="205"/>
        <n v="209"/>
        <n v="212"/>
        <n v="213"/>
        <n v="214"/>
        <n v="226"/>
        <n v="230"/>
        <n v="232"/>
        <n v="234"/>
        <n v="235"/>
        <n v="237"/>
        <n v="239"/>
        <n v="240"/>
        <n v="241"/>
        <n v="242"/>
        <n v="243"/>
        <n v="244"/>
        <n v="245"/>
        <n v="246"/>
        <n v="248"/>
        <n v="249"/>
        <n v="251"/>
        <n v="252"/>
        <n v="254"/>
        <n v="256"/>
        <n v="262"/>
        <n v="264"/>
        <n v="268"/>
        <n v="269"/>
        <n v="270"/>
        <n v="271"/>
        <n v="273"/>
        <n v="274"/>
        <n v="275"/>
        <n v="276"/>
        <n v="277"/>
        <n v="278"/>
        <n v="279"/>
        <n v="282"/>
        <n v="285"/>
        <n v="286"/>
        <n v="287"/>
        <n v="289"/>
        <n v="292"/>
        <n v="295"/>
        <n v="297"/>
        <n v="298"/>
        <n v="299"/>
        <n v="300"/>
        <n v="301"/>
        <n v="304"/>
        <n v="305"/>
        <n v="307"/>
        <n v="308"/>
        <n v="311"/>
        <n v="314"/>
        <n v="315"/>
        <n v="316"/>
        <n v="318"/>
        <n v="319"/>
        <n v="321"/>
        <n v="323"/>
        <n v="324"/>
        <n v="327"/>
        <n v="329"/>
        <n v="331"/>
        <n v="333"/>
        <n v="334"/>
        <n v="335"/>
        <n v="337"/>
        <n v="338"/>
        <n v="339"/>
        <n v="346"/>
        <n v="347"/>
        <n v="348"/>
        <n v="349"/>
        <n v="351"/>
        <n v="356"/>
        <n v="360"/>
        <n v="362"/>
        <n v="364"/>
        <n v="365"/>
        <n v="366"/>
        <n v="367"/>
        <n v="369"/>
        <n v="370"/>
        <n v="372"/>
        <n v="373"/>
        <n v="376"/>
        <n v="378"/>
        <n v="383"/>
        <n v="384"/>
        <n v="387"/>
        <n v="390"/>
        <n v="391"/>
        <n v="392"/>
        <n v="394"/>
        <n v="395"/>
        <n v="397"/>
        <n v="398"/>
        <n v="404"/>
        <n v="406"/>
        <n v="408"/>
        <n v="410"/>
        <n v="413"/>
        <n v="414"/>
        <n v="416"/>
        <n v="418"/>
        <n v="419"/>
        <n v="420"/>
        <n v="422"/>
        <n v="423"/>
        <n v="427"/>
        <n v="430"/>
        <n v="431"/>
        <n v="433"/>
        <n v="434"/>
        <n v="435"/>
        <n v="436"/>
        <n v="440"/>
        <n v="442"/>
        <n v="444"/>
        <n v="445"/>
        <n v="447"/>
        <n v="449"/>
        <n v="452"/>
        <n v="457"/>
        <n v="459"/>
        <n v="461"/>
        <n v="463"/>
        <n v="466"/>
        <n v="467"/>
        <n v="469"/>
        <n v="471"/>
        <n v="472"/>
        <n v="473"/>
        <n v="474"/>
        <n v="475"/>
        <n v="477"/>
        <n v="478"/>
        <n v="479"/>
        <n v="482"/>
        <n v="483"/>
        <n v="486"/>
        <n v="487"/>
        <n v="489"/>
        <n v="490"/>
        <n v="492"/>
        <n v="494"/>
        <n v="495"/>
        <n v="497"/>
        <n v="498"/>
        <n v="499"/>
        <n v="500"/>
      </sharedItems>
    </cacheField>
    <cacheField name="Monthly Mortgage Payments" numFmtId="0">
      <sharedItems containsSemiMixedTypes="0" containsString="0" containsNumber="1" containsInteger="1" minValue="493" maxValue="2171"/>
    </cacheField>
    <cacheField name="Tes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Ha" refreshedDate="44116.640984490739" createdVersion="6" refreshedVersion="6" minRefreshableVersion="3" recordCount="500" xr:uid="{C1527420-9476-4720-989A-32A453372D90}">
  <cacheSource type="worksheet">
    <worksheetSource ref="H6:J506" sheet="Q6"/>
  </cacheSource>
  <cacheFields count="3">
    <cacheField name="Households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 Utilities" numFmtId="0">
      <sharedItems containsSemiMixedTypes="0" containsString="0" containsNumber="1" containsInteger="1" minValue="190" maxValue="287"/>
    </cacheField>
    <cacheField name="Tes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Ha" refreshedDate="44116.660922800926" createdVersion="6" refreshedVersion="6" minRefreshableVersion="3" recordCount="500" xr:uid="{A5BF9397-52FD-4DEB-91F6-A043F7788EC6}">
  <cacheSource type="worksheet">
    <worksheetSource ref="H5:K505" sheet="Q7"/>
  </cacheSource>
  <cacheFields count="4">
    <cacheField name="Househol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Debt" numFmtId="0">
      <sharedItems containsSemiMixedTypes="0" containsString="0" containsNumber="1" containsInteger="1" minValue="227" maxValue="9104"/>
    </cacheField>
    <cacheField name="First Income" numFmtId="0">
      <sharedItems containsSemiMixedTypes="0" containsString="0" containsNumber="1" containsInteger="1" minValue="16252" maxValue="98881"/>
    </cacheField>
    <cacheField name="Tes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2"/>
    <x v="0"/>
    <x v="0"/>
    <n v="58206"/>
    <n v="38503"/>
    <x v="0"/>
    <n v="252"/>
    <n v="5692"/>
  </r>
  <r>
    <x v="1"/>
    <n v="6"/>
    <x v="0"/>
    <x v="1"/>
    <n v="48273"/>
    <n v="29197"/>
    <x v="1"/>
    <n v="216"/>
    <n v="4267"/>
  </r>
  <r>
    <x v="2"/>
    <n v="3"/>
    <x v="1"/>
    <x v="1"/>
    <n v="37582"/>
    <n v="28164"/>
    <x v="2"/>
    <n v="207"/>
    <n v="2903"/>
  </r>
  <r>
    <x v="3"/>
    <n v="1"/>
    <x v="2"/>
    <x v="0"/>
    <n v="56610"/>
    <m/>
    <x v="3"/>
    <n v="249"/>
    <n v="3896"/>
  </r>
  <r>
    <x v="4"/>
    <n v="3"/>
    <x v="3"/>
    <x v="1"/>
    <n v="37731"/>
    <n v="21454"/>
    <x v="4"/>
    <n v="217"/>
    <n v="3011"/>
  </r>
  <r>
    <x v="5"/>
    <n v="4"/>
    <x v="2"/>
    <x v="1"/>
    <n v="30434"/>
    <n v="26007"/>
    <x v="5"/>
    <n v="208"/>
    <n v="3718"/>
  </r>
  <r>
    <x v="6"/>
    <n v="1"/>
    <x v="2"/>
    <x v="0"/>
    <n v="47969"/>
    <m/>
    <x v="6"/>
    <n v="243"/>
    <n v="5907"/>
  </r>
  <r>
    <x v="7"/>
    <n v="1"/>
    <x v="2"/>
    <x v="0"/>
    <n v="55487"/>
    <m/>
    <x v="7"/>
    <n v="242"/>
    <n v="2783"/>
  </r>
  <r>
    <x v="8"/>
    <n v="3"/>
    <x v="0"/>
    <x v="0"/>
    <n v="59947"/>
    <m/>
    <x v="8"/>
    <n v="256"/>
    <n v="6275"/>
  </r>
  <r>
    <x v="9"/>
    <n v="6"/>
    <x v="2"/>
    <x v="1"/>
    <n v="36970"/>
    <n v="31838"/>
    <x v="5"/>
    <n v="222"/>
    <n v="4845"/>
  </r>
  <r>
    <x v="10"/>
    <n v="1"/>
    <x v="2"/>
    <x v="0"/>
    <n v="53113"/>
    <m/>
    <x v="9"/>
    <n v="251"/>
    <n v="5267"/>
  </r>
  <r>
    <x v="11"/>
    <n v="3"/>
    <x v="1"/>
    <x v="1"/>
    <n v="27350"/>
    <n v="20969"/>
    <x v="10"/>
    <n v="209"/>
    <n v="2256"/>
  </r>
  <r>
    <x v="12"/>
    <n v="1"/>
    <x v="2"/>
    <x v="0"/>
    <n v="48064"/>
    <m/>
    <x v="11"/>
    <n v="250"/>
    <n v="3918"/>
  </r>
  <r>
    <x v="13"/>
    <n v="2"/>
    <x v="1"/>
    <x v="1"/>
    <n v="29692"/>
    <n v="20617"/>
    <x v="12"/>
    <n v="190"/>
    <n v="879"/>
  </r>
  <r>
    <x v="14"/>
    <n v="4"/>
    <x v="1"/>
    <x v="0"/>
    <n v="25853"/>
    <m/>
    <x v="13"/>
    <n v="254"/>
    <n v="4606"/>
  </r>
  <r>
    <x v="15"/>
    <n v="3"/>
    <x v="2"/>
    <x v="0"/>
    <n v="49728"/>
    <m/>
    <x v="14"/>
    <n v="272"/>
    <n v="5427"/>
  </r>
  <r>
    <x v="16"/>
    <n v="2"/>
    <x v="3"/>
    <x v="1"/>
    <n v="49883"/>
    <n v="29240"/>
    <x v="15"/>
    <n v="201"/>
    <n v="3482"/>
  </r>
  <r>
    <x v="17"/>
    <n v="4"/>
    <x v="2"/>
    <x v="0"/>
    <n v="46265"/>
    <m/>
    <x v="16"/>
    <n v="256"/>
    <n v="6658"/>
  </r>
  <r>
    <x v="18"/>
    <n v="2"/>
    <x v="2"/>
    <x v="0"/>
    <n v="49809"/>
    <m/>
    <x v="17"/>
    <n v="253"/>
    <n v="4234"/>
  </r>
  <r>
    <x v="19"/>
    <n v="4"/>
    <x v="1"/>
    <x v="0"/>
    <n v="43640"/>
    <m/>
    <x v="18"/>
    <n v="259"/>
    <n v="5393"/>
  </r>
  <r>
    <x v="20"/>
    <n v="1"/>
    <x v="2"/>
    <x v="0"/>
    <n v="57395"/>
    <m/>
    <x v="19"/>
    <n v="248"/>
    <n v="4456"/>
  </r>
  <r>
    <x v="21"/>
    <n v="1"/>
    <x v="3"/>
    <x v="0"/>
    <n v="52847"/>
    <m/>
    <x v="20"/>
    <n v="245"/>
    <n v="3999"/>
  </r>
  <r>
    <x v="22"/>
    <n v="2"/>
    <x v="0"/>
    <x v="0"/>
    <n v="59486"/>
    <m/>
    <x v="21"/>
    <n v="251"/>
    <n v="2598"/>
  </r>
  <r>
    <x v="23"/>
    <n v="4"/>
    <x v="0"/>
    <x v="0"/>
    <n v="57577"/>
    <n v="52088"/>
    <x v="22"/>
    <n v="255"/>
    <n v="6261"/>
  </r>
  <r>
    <x v="24"/>
    <n v="1"/>
    <x v="0"/>
    <x v="0"/>
    <n v="63825"/>
    <m/>
    <x v="23"/>
    <n v="250"/>
    <n v="5402"/>
  </r>
  <r>
    <x v="25"/>
    <n v="3"/>
    <x v="2"/>
    <x v="1"/>
    <n v="66868"/>
    <n v="57974"/>
    <x v="24"/>
    <n v="202"/>
    <n v="3911"/>
  </r>
  <r>
    <x v="26"/>
    <n v="2"/>
    <x v="0"/>
    <x v="0"/>
    <n v="48376"/>
    <n v="39894"/>
    <x v="25"/>
    <n v="257"/>
    <n v="5889"/>
  </r>
  <r>
    <x v="27"/>
    <n v="4"/>
    <x v="1"/>
    <x v="0"/>
    <n v="33646"/>
    <m/>
    <x v="26"/>
    <n v="264"/>
    <n v="4275"/>
  </r>
  <r>
    <x v="28"/>
    <n v="3"/>
    <x v="0"/>
    <x v="0"/>
    <n v="65241"/>
    <n v="47205"/>
    <x v="27"/>
    <n v="254"/>
    <n v="5737"/>
  </r>
  <r>
    <x v="29"/>
    <n v="3"/>
    <x v="2"/>
    <x v="0"/>
    <n v="34531"/>
    <n v="21536"/>
    <x v="28"/>
    <n v="264"/>
    <n v="5538"/>
  </r>
  <r>
    <x v="30"/>
    <n v="3"/>
    <x v="1"/>
    <x v="1"/>
    <n v="18846"/>
    <n v="12196"/>
    <x v="29"/>
    <n v="214"/>
    <n v="1852"/>
  </r>
  <r>
    <x v="31"/>
    <n v="3"/>
    <x v="2"/>
    <x v="0"/>
    <n v="49181"/>
    <n v="35091"/>
    <x v="30"/>
    <n v="264"/>
    <n v="7020"/>
  </r>
  <r>
    <x v="32"/>
    <n v="4"/>
    <x v="0"/>
    <x v="0"/>
    <n v="65276"/>
    <n v="61140"/>
    <x v="31"/>
    <n v="261"/>
    <n v="7212"/>
  </r>
  <r>
    <x v="33"/>
    <n v="2"/>
    <x v="1"/>
    <x v="1"/>
    <n v="23597"/>
    <n v="20798"/>
    <x v="32"/>
    <n v="211"/>
    <n v="1796"/>
  </r>
  <r>
    <x v="34"/>
    <n v="5"/>
    <x v="3"/>
    <x v="1"/>
    <n v="28851"/>
    <n v="22682"/>
    <x v="33"/>
    <n v="225"/>
    <n v="3452"/>
  </r>
  <r>
    <x v="35"/>
    <n v="3"/>
    <x v="0"/>
    <x v="0"/>
    <n v="62276"/>
    <n v="31231"/>
    <x v="34"/>
    <n v="249"/>
    <n v="6428"/>
  </r>
  <r>
    <x v="36"/>
    <n v="4"/>
    <x v="2"/>
    <x v="0"/>
    <n v="42639"/>
    <n v="32912"/>
    <x v="35"/>
    <n v="258"/>
    <n v="4469"/>
  </r>
  <r>
    <x v="37"/>
    <n v="2"/>
    <x v="0"/>
    <x v="0"/>
    <n v="35592"/>
    <n v="23074"/>
    <x v="36"/>
    <n v="245"/>
    <n v="5516"/>
  </r>
  <r>
    <x v="38"/>
    <n v="3"/>
    <x v="2"/>
    <x v="0"/>
    <n v="49777"/>
    <n v="27773"/>
    <x v="37"/>
    <n v="256"/>
    <n v="5239"/>
  </r>
  <r>
    <x v="39"/>
    <n v="3"/>
    <x v="1"/>
    <x v="0"/>
    <n v="21451"/>
    <n v="13309"/>
    <x v="38"/>
    <n v="259"/>
    <n v="3731"/>
  </r>
  <r>
    <x v="40"/>
    <n v="7"/>
    <x v="3"/>
    <x v="0"/>
    <n v="37808"/>
    <n v="28022"/>
    <x v="39"/>
    <n v="286"/>
    <n v="7228"/>
  </r>
  <r>
    <x v="41"/>
    <n v="3"/>
    <x v="2"/>
    <x v="0"/>
    <n v="56375"/>
    <m/>
    <x v="40"/>
    <n v="261"/>
    <n v="3441"/>
  </r>
  <r>
    <x v="42"/>
    <n v="5"/>
    <x v="0"/>
    <x v="0"/>
    <n v="67798"/>
    <n v="33945"/>
    <x v="41"/>
    <n v="264"/>
    <n v="6067"/>
  </r>
  <r>
    <x v="43"/>
    <n v="1"/>
    <x v="2"/>
    <x v="0"/>
    <n v="29805"/>
    <m/>
    <x v="42"/>
    <n v="253"/>
    <n v="5462"/>
  </r>
  <r>
    <x v="44"/>
    <n v="1"/>
    <x v="1"/>
    <x v="1"/>
    <n v="35289"/>
    <m/>
    <x v="43"/>
    <n v="192"/>
    <n v="1734"/>
  </r>
  <r>
    <x v="45"/>
    <n v="5"/>
    <x v="0"/>
    <x v="0"/>
    <n v="63354"/>
    <n v="52656"/>
    <x v="44"/>
    <n v="277"/>
    <n v="6153"/>
  </r>
  <r>
    <x v="46"/>
    <n v="2"/>
    <x v="3"/>
    <x v="1"/>
    <n v="30693"/>
    <n v="23046"/>
    <x v="45"/>
    <n v="199"/>
    <n v="3763"/>
  </r>
  <r>
    <x v="47"/>
    <n v="2"/>
    <x v="0"/>
    <x v="0"/>
    <n v="68806"/>
    <m/>
    <x v="46"/>
    <n v="251"/>
    <n v="4930"/>
  </r>
  <r>
    <x v="48"/>
    <n v="1"/>
    <x v="0"/>
    <x v="0"/>
    <n v="66770"/>
    <m/>
    <x v="47"/>
    <n v="257"/>
    <n v="6025"/>
  </r>
  <r>
    <x v="49"/>
    <n v="1"/>
    <x v="0"/>
    <x v="0"/>
    <n v="59321"/>
    <m/>
    <x v="48"/>
    <n v="247"/>
    <n v="5314"/>
  </r>
  <r>
    <x v="50"/>
    <n v="4"/>
    <x v="0"/>
    <x v="0"/>
    <n v="49954"/>
    <n v="30758"/>
    <x v="49"/>
    <n v="260"/>
    <n v="5179"/>
  </r>
  <r>
    <x v="51"/>
    <n v="2"/>
    <x v="0"/>
    <x v="0"/>
    <n v="55752"/>
    <n v="37404"/>
    <x v="50"/>
    <n v="253"/>
    <n v="5768"/>
  </r>
  <r>
    <x v="52"/>
    <n v="5"/>
    <x v="3"/>
    <x v="1"/>
    <n v="43436"/>
    <n v="21855"/>
    <x v="27"/>
    <n v="215"/>
    <n v="2767"/>
  </r>
  <r>
    <x v="53"/>
    <n v="5"/>
    <x v="3"/>
    <x v="0"/>
    <n v="36780"/>
    <n v="21609"/>
    <x v="51"/>
    <n v="279"/>
    <n v="5311"/>
  </r>
  <r>
    <x v="54"/>
    <n v="3"/>
    <x v="2"/>
    <x v="1"/>
    <n v="64489"/>
    <n v="43448"/>
    <x v="52"/>
    <n v="207"/>
    <n v="3934"/>
  </r>
  <r>
    <x v="55"/>
    <n v="2"/>
    <x v="2"/>
    <x v="0"/>
    <n v="30433"/>
    <n v="23929"/>
    <x v="53"/>
    <n v="244"/>
    <n v="4648"/>
  </r>
  <r>
    <x v="56"/>
    <n v="5"/>
    <x v="1"/>
    <x v="1"/>
    <n v="20234"/>
    <n v="17507"/>
    <x v="54"/>
    <n v="223"/>
    <n v="3030"/>
  </r>
  <r>
    <x v="57"/>
    <n v="2"/>
    <x v="3"/>
    <x v="0"/>
    <n v="32848"/>
    <m/>
    <x v="55"/>
    <n v="254"/>
    <n v="4113"/>
  </r>
  <r>
    <x v="58"/>
    <n v="2"/>
    <x v="1"/>
    <x v="1"/>
    <n v="16252"/>
    <n v="11539"/>
    <x v="56"/>
    <n v="206"/>
    <n v="1428"/>
  </r>
  <r>
    <x v="59"/>
    <n v="3"/>
    <x v="0"/>
    <x v="0"/>
    <n v="75225"/>
    <n v="71930"/>
    <x v="57"/>
    <n v="260"/>
    <n v="6434"/>
  </r>
  <r>
    <x v="60"/>
    <n v="2"/>
    <x v="3"/>
    <x v="0"/>
    <n v="38838"/>
    <n v="36513"/>
    <x v="58"/>
    <n v="247"/>
    <n v="4428"/>
  </r>
  <r>
    <x v="61"/>
    <n v="3"/>
    <x v="0"/>
    <x v="0"/>
    <n v="60993"/>
    <n v="44220"/>
    <x v="59"/>
    <n v="257"/>
    <n v="6675"/>
  </r>
  <r>
    <x v="62"/>
    <n v="2"/>
    <x v="2"/>
    <x v="1"/>
    <n v="31051"/>
    <n v="26520"/>
    <x v="60"/>
    <n v="195"/>
    <n v="1821"/>
  </r>
  <r>
    <x v="63"/>
    <n v="1"/>
    <x v="2"/>
    <x v="0"/>
    <n v="43847"/>
    <m/>
    <x v="61"/>
    <n v="244"/>
    <n v="4264"/>
  </r>
  <r>
    <x v="64"/>
    <n v="1"/>
    <x v="3"/>
    <x v="0"/>
    <n v="39862"/>
    <m/>
    <x v="62"/>
    <n v="250"/>
    <n v="4809"/>
  </r>
  <r>
    <x v="65"/>
    <n v="2"/>
    <x v="1"/>
    <x v="1"/>
    <n v="27222"/>
    <n v="17215"/>
    <x v="63"/>
    <n v="201"/>
    <n v="3705"/>
  </r>
  <r>
    <x v="66"/>
    <n v="2"/>
    <x v="1"/>
    <x v="1"/>
    <n v="27651"/>
    <n v="18644"/>
    <x v="64"/>
    <n v="195"/>
    <n v="3661"/>
  </r>
  <r>
    <x v="67"/>
    <n v="3"/>
    <x v="0"/>
    <x v="0"/>
    <n v="53650"/>
    <n v="50636"/>
    <x v="65"/>
    <n v="259"/>
    <n v="7043"/>
  </r>
  <r>
    <x v="68"/>
    <n v="5"/>
    <x v="2"/>
    <x v="1"/>
    <n v="42168"/>
    <n v="39108"/>
    <x v="66"/>
    <n v="221"/>
    <n v="1739"/>
  </r>
  <r>
    <x v="69"/>
    <n v="4"/>
    <x v="3"/>
    <x v="0"/>
    <n v="36472"/>
    <n v="33832"/>
    <x v="67"/>
    <n v="260"/>
    <n v="5895"/>
  </r>
  <r>
    <x v="70"/>
    <n v="2"/>
    <x v="0"/>
    <x v="0"/>
    <n v="66346"/>
    <m/>
    <x v="68"/>
    <n v="247"/>
    <n v="6584"/>
  </r>
  <r>
    <x v="71"/>
    <n v="4"/>
    <x v="2"/>
    <x v="0"/>
    <n v="63572"/>
    <n v="54048"/>
    <x v="69"/>
    <n v="249"/>
    <n v="6165"/>
  </r>
  <r>
    <x v="72"/>
    <n v="2"/>
    <x v="3"/>
    <x v="0"/>
    <n v="50233"/>
    <n v="39539"/>
    <x v="70"/>
    <n v="259"/>
    <n v="7177"/>
  </r>
  <r>
    <x v="73"/>
    <n v="3"/>
    <x v="1"/>
    <x v="1"/>
    <n v="35466"/>
    <n v="28368"/>
    <x v="71"/>
    <n v="212"/>
    <n v="3949"/>
  </r>
  <r>
    <x v="74"/>
    <n v="2"/>
    <x v="0"/>
    <x v="0"/>
    <n v="77892"/>
    <n v="74072"/>
    <x v="72"/>
    <n v="246"/>
    <n v="6309"/>
  </r>
  <r>
    <x v="75"/>
    <n v="4"/>
    <x v="0"/>
    <x v="0"/>
    <n v="53117"/>
    <n v="48393"/>
    <x v="73"/>
    <n v="254"/>
    <n v="6956"/>
  </r>
  <r>
    <x v="76"/>
    <n v="4"/>
    <x v="0"/>
    <x v="0"/>
    <n v="56310"/>
    <n v="41558"/>
    <x v="74"/>
    <n v="261"/>
    <n v="7363"/>
  </r>
  <r>
    <x v="77"/>
    <n v="3"/>
    <x v="2"/>
    <x v="0"/>
    <n v="58563"/>
    <n v="43579"/>
    <x v="75"/>
    <n v="272"/>
    <n v="4848"/>
  </r>
  <r>
    <x v="78"/>
    <n v="2"/>
    <x v="3"/>
    <x v="0"/>
    <n v="33105"/>
    <m/>
    <x v="76"/>
    <n v="249"/>
    <n v="3634"/>
  </r>
  <r>
    <x v="79"/>
    <n v="4"/>
    <x v="2"/>
    <x v="0"/>
    <n v="34259"/>
    <n v="28438"/>
    <x v="77"/>
    <n v="251"/>
    <n v="5235"/>
  </r>
  <r>
    <x v="80"/>
    <n v="1"/>
    <x v="0"/>
    <x v="0"/>
    <n v="26910"/>
    <m/>
    <x v="78"/>
    <n v="244"/>
    <n v="3752"/>
  </r>
  <r>
    <x v="81"/>
    <n v="5"/>
    <x v="3"/>
    <x v="0"/>
    <n v="36065"/>
    <n v="28020"/>
    <x v="79"/>
    <n v="278"/>
    <n v="5430"/>
  </r>
  <r>
    <x v="82"/>
    <n v="2"/>
    <x v="0"/>
    <x v="0"/>
    <n v="56330"/>
    <n v="54315"/>
    <x v="80"/>
    <n v="254"/>
    <n v="5429"/>
  </r>
  <r>
    <x v="83"/>
    <n v="2"/>
    <x v="2"/>
    <x v="0"/>
    <n v="54863"/>
    <n v="41329"/>
    <x v="81"/>
    <n v="245"/>
    <n v="6172"/>
  </r>
  <r>
    <x v="84"/>
    <n v="5"/>
    <x v="3"/>
    <x v="0"/>
    <n v="48304"/>
    <m/>
    <x v="7"/>
    <n v="265"/>
    <n v="5131"/>
  </r>
  <r>
    <x v="85"/>
    <n v="3"/>
    <x v="1"/>
    <x v="1"/>
    <n v="36373"/>
    <n v="32341"/>
    <x v="82"/>
    <n v="207"/>
    <n v="3187"/>
  </r>
  <r>
    <x v="86"/>
    <n v="5"/>
    <x v="2"/>
    <x v="1"/>
    <n v="60940"/>
    <n v="57432"/>
    <x v="83"/>
    <n v="218"/>
    <n v="2615"/>
  </r>
  <r>
    <x v="87"/>
    <n v="3"/>
    <x v="2"/>
    <x v="0"/>
    <n v="53249"/>
    <n v="39777"/>
    <x v="84"/>
    <n v="254"/>
    <n v="7415"/>
  </r>
  <r>
    <x v="88"/>
    <n v="2"/>
    <x v="0"/>
    <x v="0"/>
    <n v="59064"/>
    <n v="53545"/>
    <x v="85"/>
    <n v="255"/>
    <n v="4752"/>
  </r>
  <r>
    <x v="89"/>
    <n v="3"/>
    <x v="1"/>
    <x v="1"/>
    <n v="32061"/>
    <n v="27840"/>
    <x v="86"/>
    <n v="202"/>
    <n v="983"/>
  </r>
  <r>
    <x v="90"/>
    <n v="1"/>
    <x v="1"/>
    <x v="0"/>
    <n v="27377"/>
    <m/>
    <x v="87"/>
    <n v="254"/>
    <n v="3233"/>
  </r>
  <r>
    <x v="91"/>
    <n v="2"/>
    <x v="0"/>
    <x v="1"/>
    <n v="48232"/>
    <n v="30728"/>
    <x v="88"/>
    <n v="199"/>
    <n v="3285"/>
  </r>
  <r>
    <x v="92"/>
    <n v="3"/>
    <x v="0"/>
    <x v="0"/>
    <n v="62280"/>
    <n v="52654"/>
    <x v="89"/>
    <n v="259"/>
    <n v="4497"/>
  </r>
  <r>
    <x v="93"/>
    <n v="3"/>
    <x v="3"/>
    <x v="0"/>
    <n v="37184"/>
    <n v="27569"/>
    <x v="90"/>
    <n v="265"/>
    <n v="5736"/>
  </r>
  <r>
    <x v="94"/>
    <n v="2"/>
    <x v="0"/>
    <x v="0"/>
    <n v="64154"/>
    <m/>
    <x v="91"/>
    <n v="259"/>
    <n v="5048"/>
  </r>
  <r>
    <x v="95"/>
    <n v="2"/>
    <x v="0"/>
    <x v="0"/>
    <n v="86398"/>
    <n v="43989"/>
    <x v="92"/>
    <n v="241"/>
    <n v="6145"/>
  </r>
  <r>
    <x v="96"/>
    <n v="6"/>
    <x v="1"/>
    <x v="0"/>
    <n v="41335"/>
    <m/>
    <x v="93"/>
    <n v="278"/>
    <n v="6188"/>
  </r>
  <r>
    <x v="97"/>
    <n v="4"/>
    <x v="0"/>
    <x v="0"/>
    <n v="62522"/>
    <n v="55855"/>
    <x v="94"/>
    <n v="265"/>
    <n v="7345"/>
  </r>
  <r>
    <x v="98"/>
    <n v="3"/>
    <x v="3"/>
    <x v="1"/>
    <n v="41490"/>
    <n v="35158"/>
    <x v="95"/>
    <n v="205"/>
    <n v="3144"/>
  </r>
  <r>
    <x v="99"/>
    <n v="6"/>
    <x v="0"/>
    <x v="0"/>
    <n v="45391"/>
    <n v="30121"/>
    <x v="96"/>
    <n v="275"/>
    <n v="5991"/>
  </r>
  <r>
    <x v="100"/>
    <n v="2"/>
    <x v="0"/>
    <x v="0"/>
    <n v="39367"/>
    <m/>
    <x v="97"/>
    <n v="245"/>
    <n v="3895"/>
  </r>
  <r>
    <x v="101"/>
    <n v="1"/>
    <x v="2"/>
    <x v="0"/>
    <n v="75865"/>
    <m/>
    <x v="98"/>
    <n v="239"/>
    <n v="5288"/>
  </r>
  <r>
    <x v="102"/>
    <n v="2"/>
    <x v="1"/>
    <x v="1"/>
    <n v="36588"/>
    <n v="30278"/>
    <x v="99"/>
    <n v="202"/>
    <n v="1800"/>
  </r>
  <r>
    <x v="103"/>
    <n v="2"/>
    <x v="3"/>
    <x v="1"/>
    <n v="48726"/>
    <n v="48694"/>
    <x v="100"/>
    <n v="203"/>
    <n v="3120"/>
  </r>
  <r>
    <x v="104"/>
    <n v="3"/>
    <x v="2"/>
    <x v="0"/>
    <n v="75208"/>
    <m/>
    <x v="101"/>
    <n v="254"/>
    <n v="6411"/>
  </r>
  <r>
    <x v="105"/>
    <n v="4"/>
    <x v="0"/>
    <x v="1"/>
    <n v="38740"/>
    <n v="24806"/>
    <x v="102"/>
    <n v="208"/>
    <n v="2584"/>
  </r>
  <r>
    <x v="106"/>
    <n v="4"/>
    <x v="1"/>
    <x v="1"/>
    <n v="26219"/>
    <n v="16165"/>
    <x v="103"/>
    <n v="211"/>
    <n v="3309"/>
  </r>
  <r>
    <x v="107"/>
    <n v="2"/>
    <x v="1"/>
    <x v="0"/>
    <n v="32806"/>
    <m/>
    <x v="104"/>
    <n v="242"/>
    <n v="4410"/>
  </r>
  <r>
    <x v="108"/>
    <n v="4"/>
    <x v="2"/>
    <x v="0"/>
    <n v="46667"/>
    <n v="29334"/>
    <x v="105"/>
    <n v="255"/>
    <n v="5735"/>
  </r>
  <r>
    <x v="109"/>
    <n v="4"/>
    <x v="0"/>
    <x v="0"/>
    <n v="65115"/>
    <n v="53755"/>
    <x v="106"/>
    <n v="259"/>
    <n v="5481"/>
  </r>
  <r>
    <x v="110"/>
    <n v="3"/>
    <x v="3"/>
    <x v="1"/>
    <n v="40397"/>
    <n v="31725"/>
    <x v="107"/>
    <n v="214"/>
    <n v="2916"/>
  </r>
  <r>
    <x v="111"/>
    <n v="2"/>
    <x v="2"/>
    <x v="1"/>
    <n v="65601"/>
    <n v="54278"/>
    <x v="108"/>
    <n v="201"/>
    <n v="2671"/>
  </r>
  <r>
    <x v="112"/>
    <n v="1"/>
    <x v="2"/>
    <x v="1"/>
    <n v="43657"/>
    <m/>
    <x v="109"/>
    <n v="191"/>
    <n v="4311"/>
  </r>
  <r>
    <x v="113"/>
    <n v="1"/>
    <x v="3"/>
    <x v="0"/>
    <n v="37523"/>
    <m/>
    <x v="110"/>
    <n v="250"/>
    <n v="5117"/>
  </r>
  <r>
    <x v="114"/>
    <n v="3"/>
    <x v="0"/>
    <x v="0"/>
    <n v="73734"/>
    <n v="73481"/>
    <x v="111"/>
    <n v="264"/>
    <n v="4112"/>
  </r>
  <r>
    <x v="115"/>
    <n v="3"/>
    <x v="3"/>
    <x v="0"/>
    <n v="58580"/>
    <n v="51488"/>
    <x v="112"/>
    <n v="261"/>
    <n v="3671"/>
  </r>
  <r>
    <x v="116"/>
    <n v="3"/>
    <x v="2"/>
    <x v="0"/>
    <n v="55806"/>
    <n v="37384"/>
    <x v="113"/>
    <n v="257"/>
    <n v="6247"/>
  </r>
  <r>
    <x v="117"/>
    <n v="1"/>
    <x v="3"/>
    <x v="0"/>
    <n v="31400"/>
    <m/>
    <x v="114"/>
    <n v="246"/>
    <n v="4726"/>
  </r>
  <r>
    <x v="118"/>
    <n v="3"/>
    <x v="3"/>
    <x v="0"/>
    <n v="48455"/>
    <n v="31331"/>
    <x v="115"/>
    <n v="270"/>
    <n v="5719"/>
  </r>
  <r>
    <x v="119"/>
    <n v="2"/>
    <x v="2"/>
    <x v="0"/>
    <n v="40858"/>
    <n v="34114"/>
    <x v="37"/>
    <n v="247"/>
    <n v="5212"/>
  </r>
  <r>
    <x v="120"/>
    <n v="2"/>
    <x v="0"/>
    <x v="0"/>
    <n v="59737"/>
    <n v="59510"/>
    <x v="116"/>
    <n v="254"/>
    <n v="5924"/>
  </r>
  <r>
    <x v="121"/>
    <n v="1"/>
    <x v="1"/>
    <x v="1"/>
    <n v="24478"/>
    <m/>
    <x v="80"/>
    <n v="196"/>
    <n v="2871"/>
  </r>
  <r>
    <x v="122"/>
    <n v="4"/>
    <x v="1"/>
    <x v="1"/>
    <n v="36395"/>
    <n v="27650"/>
    <x v="117"/>
    <n v="215"/>
    <n v="3067"/>
  </r>
  <r>
    <x v="123"/>
    <n v="3"/>
    <x v="0"/>
    <x v="0"/>
    <n v="42843"/>
    <n v="36965"/>
    <x v="118"/>
    <n v="261"/>
    <n v="4963"/>
  </r>
  <r>
    <x v="124"/>
    <n v="5"/>
    <x v="1"/>
    <x v="1"/>
    <n v="21557"/>
    <n v="14322"/>
    <x v="119"/>
    <n v="217"/>
    <n v="2606"/>
  </r>
  <r>
    <x v="125"/>
    <n v="3"/>
    <x v="3"/>
    <x v="1"/>
    <n v="37186"/>
    <n v="24577"/>
    <x v="120"/>
    <n v="204"/>
    <n v="2759"/>
  </r>
  <r>
    <x v="126"/>
    <n v="1"/>
    <x v="3"/>
    <x v="1"/>
    <n v="34806"/>
    <m/>
    <x v="121"/>
    <n v="207"/>
    <n v="2592"/>
  </r>
  <r>
    <x v="127"/>
    <n v="2"/>
    <x v="3"/>
    <x v="0"/>
    <n v="35479"/>
    <n v="21271"/>
    <x v="122"/>
    <n v="255"/>
    <n v="3933"/>
  </r>
  <r>
    <x v="128"/>
    <n v="6"/>
    <x v="1"/>
    <x v="1"/>
    <n v="30584"/>
    <n v="17372"/>
    <x v="123"/>
    <n v="223"/>
    <n v="4229"/>
  </r>
  <r>
    <x v="129"/>
    <n v="1"/>
    <x v="2"/>
    <x v="0"/>
    <n v="52448"/>
    <m/>
    <x v="124"/>
    <n v="248"/>
    <n v="5412"/>
  </r>
  <r>
    <x v="130"/>
    <n v="5"/>
    <x v="2"/>
    <x v="0"/>
    <n v="39096"/>
    <n v="37336"/>
    <x v="125"/>
    <n v="263"/>
    <n v="6631"/>
  </r>
  <r>
    <x v="131"/>
    <n v="5"/>
    <x v="1"/>
    <x v="1"/>
    <n v="24128"/>
    <n v="13889"/>
    <x v="126"/>
    <n v="216"/>
    <n v="2812"/>
  </r>
  <r>
    <x v="132"/>
    <n v="1"/>
    <x v="1"/>
    <x v="1"/>
    <n v="46342"/>
    <m/>
    <x v="127"/>
    <n v="201"/>
    <n v="2792"/>
  </r>
  <r>
    <x v="133"/>
    <n v="3"/>
    <x v="1"/>
    <x v="1"/>
    <n v="23302"/>
    <n v="20987"/>
    <x v="128"/>
    <n v="223"/>
    <n v="2961"/>
  </r>
  <r>
    <x v="134"/>
    <n v="1"/>
    <x v="1"/>
    <x v="0"/>
    <n v="39578"/>
    <m/>
    <x v="129"/>
    <n v="239"/>
    <n v="3863"/>
  </r>
  <r>
    <x v="135"/>
    <n v="2"/>
    <x v="0"/>
    <x v="0"/>
    <n v="49132"/>
    <n v="36007"/>
    <x v="130"/>
    <n v="250"/>
    <n v="6796"/>
  </r>
  <r>
    <x v="136"/>
    <n v="2"/>
    <x v="0"/>
    <x v="0"/>
    <n v="56838"/>
    <n v="32021"/>
    <x v="131"/>
    <n v="252"/>
    <n v="5963"/>
  </r>
  <r>
    <x v="137"/>
    <n v="4"/>
    <x v="0"/>
    <x v="0"/>
    <n v="61955"/>
    <n v="57445"/>
    <x v="132"/>
    <n v="253"/>
    <n v="6727"/>
  </r>
  <r>
    <x v="138"/>
    <n v="1"/>
    <x v="2"/>
    <x v="0"/>
    <n v="71211"/>
    <m/>
    <x v="133"/>
    <n v="253"/>
    <n v="5135"/>
  </r>
  <r>
    <x v="139"/>
    <n v="1"/>
    <x v="1"/>
    <x v="1"/>
    <n v="28837"/>
    <m/>
    <x v="134"/>
    <n v="202"/>
    <n v="1552"/>
  </r>
  <r>
    <x v="140"/>
    <n v="5"/>
    <x v="3"/>
    <x v="1"/>
    <n v="34354"/>
    <n v="22543"/>
    <x v="135"/>
    <n v="228"/>
    <n v="5593"/>
  </r>
  <r>
    <x v="141"/>
    <n v="4"/>
    <x v="1"/>
    <x v="1"/>
    <n v="24442"/>
    <n v="12940"/>
    <x v="136"/>
    <n v="205"/>
    <n v="2013"/>
  </r>
  <r>
    <x v="142"/>
    <n v="5"/>
    <x v="1"/>
    <x v="1"/>
    <n v="22259"/>
    <n v="19683"/>
    <x v="137"/>
    <n v="223"/>
    <n v="2408"/>
  </r>
  <r>
    <x v="143"/>
    <n v="6"/>
    <x v="2"/>
    <x v="0"/>
    <n v="48910"/>
    <n v="40063"/>
    <x v="138"/>
    <n v="268"/>
    <n v="6810"/>
  </r>
  <r>
    <x v="144"/>
    <n v="1"/>
    <x v="1"/>
    <x v="1"/>
    <n v="25713"/>
    <m/>
    <x v="139"/>
    <n v="191"/>
    <n v="2163"/>
  </r>
  <r>
    <x v="145"/>
    <n v="3"/>
    <x v="1"/>
    <x v="0"/>
    <n v="22991"/>
    <n v="14387"/>
    <x v="140"/>
    <n v="257"/>
    <n v="4661"/>
  </r>
  <r>
    <x v="146"/>
    <n v="2"/>
    <x v="0"/>
    <x v="0"/>
    <n v="84820"/>
    <n v="70096"/>
    <x v="141"/>
    <n v="245"/>
    <n v="6661"/>
  </r>
  <r>
    <x v="147"/>
    <n v="1"/>
    <x v="1"/>
    <x v="1"/>
    <n v="27721"/>
    <m/>
    <x v="142"/>
    <n v="198"/>
    <n v="2082"/>
  </r>
  <r>
    <x v="148"/>
    <n v="7"/>
    <x v="2"/>
    <x v="1"/>
    <n v="39602"/>
    <n v="32198"/>
    <x v="109"/>
    <n v="237"/>
    <n v="5906"/>
  </r>
  <r>
    <x v="149"/>
    <n v="3"/>
    <x v="2"/>
    <x v="1"/>
    <n v="31100"/>
    <n v="28489"/>
    <x v="143"/>
    <n v="210"/>
    <n v="2072"/>
  </r>
  <r>
    <x v="150"/>
    <n v="3"/>
    <x v="0"/>
    <x v="0"/>
    <n v="58451"/>
    <n v="29753"/>
    <x v="144"/>
    <n v="257"/>
    <n v="6623"/>
  </r>
  <r>
    <x v="151"/>
    <n v="4"/>
    <x v="1"/>
    <x v="1"/>
    <n v="20277"/>
    <n v="14502"/>
    <x v="145"/>
    <n v="215"/>
    <n v="2794"/>
  </r>
  <r>
    <x v="152"/>
    <n v="2"/>
    <x v="3"/>
    <x v="0"/>
    <n v="33963"/>
    <n v="33168"/>
    <x v="5"/>
    <n v="243"/>
    <n v="4006"/>
  </r>
  <r>
    <x v="153"/>
    <n v="1"/>
    <x v="2"/>
    <x v="0"/>
    <n v="45869"/>
    <m/>
    <x v="146"/>
    <n v="246"/>
    <n v="6206"/>
  </r>
  <r>
    <x v="154"/>
    <n v="1"/>
    <x v="0"/>
    <x v="0"/>
    <n v="62071"/>
    <m/>
    <x v="147"/>
    <n v="255"/>
    <n v="6186"/>
  </r>
  <r>
    <x v="155"/>
    <n v="1"/>
    <x v="1"/>
    <x v="1"/>
    <n v="30557"/>
    <m/>
    <x v="148"/>
    <n v="211"/>
    <n v="1185"/>
  </r>
  <r>
    <x v="156"/>
    <n v="3"/>
    <x v="1"/>
    <x v="1"/>
    <n v="30482"/>
    <n v="18684"/>
    <x v="149"/>
    <n v="208"/>
    <n v="4557"/>
  </r>
  <r>
    <x v="157"/>
    <n v="3"/>
    <x v="2"/>
    <x v="0"/>
    <n v="90488"/>
    <n v="68619"/>
    <x v="150"/>
    <n v="262"/>
    <n v="7904"/>
  </r>
  <r>
    <x v="158"/>
    <n v="3"/>
    <x v="2"/>
    <x v="0"/>
    <n v="61174"/>
    <n v="35481"/>
    <x v="151"/>
    <n v="261"/>
    <n v="4504"/>
  </r>
  <r>
    <x v="159"/>
    <n v="3"/>
    <x v="1"/>
    <x v="0"/>
    <n v="28378"/>
    <m/>
    <x v="152"/>
    <n v="256"/>
    <n v="4375"/>
  </r>
  <r>
    <x v="160"/>
    <n v="3"/>
    <x v="0"/>
    <x v="0"/>
    <n v="39847"/>
    <n v="32802"/>
    <x v="153"/>
    <n v="253"/>
    <n v="5097"/>
  </r>
  <r>
    <x v="161"/>
    <n v="1"/>
    <x v="1"/>
    <x v="1"/>
    <n v="37154"/>
    <m/>
    <x v="154"/>
    <n v="201"/>
    <n v="1348"/>
  </r>
  <r>
    <x v="162"/>
    <n v="5"/>
    <x v="2"/>
    <x v="1"/>
    <n v="42841"/>
    <n v="33961"/>
    <x v="155"/>
    <n v="213"/>
    <n v="2551"/>
  </r>
  <r>
    <x v="163"/>
    <n v="5"/>
    <x v="0"/>
    <x v="0"/>
    <n v="56072"/>
    <n v="55593"/>
    <x v="156"/>
    <n v="271"/>
    <n v="6969"/>
  </r>
  <r>
    <x v="164"/>
    <n v="3"/>
    <x v="3"/>
    <x v="1"/>
    <n v="33442"/>
    <n v="21920"/>
    <x v="157"/>
    <n v="201"/>
    <n v="2584"/>
  </r>
  <r>
    <x v="165"/>
    <n v="4"/>
    <x v="2"/>
    <x v="0"/>
    <n v="28822"/>
    <n v="22936"/>
    <x v="93"/>
    <n v="257"/>
    <n v="8190"/>
  </r>
  <r>
    <x v="166"/>
    <n v="2"/>
    <x v="2"/>
    <x v="0"/>
    <n v="33018"/>
    <m/>
    <x v="158"/>
    <n v="249"/>
    <n v="4591"/>
  </r>
  <r>
    <x v="167"/>
    <n v="3"/>
    <x v="0"/>
    <x v="0"/>
    <n v="30225"/>
    <m/>
    <x v="159"/>
    <n v="260"/>
    <n v="4560"/>
  </r>
  <r>
    <x v="168"/>
    <n v="5"/>
    <x v="3"/>
    <x v="0"/>
    <n v="42178"/>
    <n v="40211"/>
    <x v="160"/>
    <n v="278"/>
    <n v="6286"/>
  </r>
  <r>
    <x v="169"/>
    <n v="2"/>
    <x v="3"/>
    <x v="1"/>
    <n v="28340"/>
    <n v="18533"/>
    <x v="161"/>
    <n v="198"/>
    <n v="1854"/>
  </r>
  <r>
    <x v="170"/>
    <n v="2"/>
    <x v="3"/>
    <x v="0"/>
    <n v="43027"/>
    <n v="38600"/>
    <x v="162"/>
    <n v="251"/>
    <n v="4694"/>
  </r>
  <r>
    <x v="171"/>
    <n v="2"/>
    <x v="0"/>
    <x v="0"/>
    <n v="76547"/>
    <n v="53513"/>
    <x v="163"/>
    <n v="252"/>
    <n v="7161"/>
  </r>
  <r>
    <x v="172"/>
    <n v="3"/>
    <x v="1"/>
    <x v="1"/>
    <n v="41275"/>
    <n v="35920"/>
    <x v="164"/>
    <n v="206"/>
    <n v="3826"/>
  </r>
  <r>
    <x v="173"/>
    <n v="1"/>
    <x v="0"/>
    <x v="0"/>
    <n v="59708"/>
    <m/>
    <x v="165"/>
    <n v="255"/>
    <n v="3274"/>
  </r>
  <r>
    <x v="174"/>
    <n v="3"/>
    <x v="2"/>
    <x v="1"/>
    <n v="68115"/>
    <n v="65099"/>
    <x v="166"/>
    <n v="205"/>
    <n v="6910"/>
  </r>
  <r>
    <x v="175"/>
    <n v="3"/>
    <x v="3"/>
    <x v="1"/>
    <n v="25755"/>
    <n v="20267"/>
    <x v="61"/>
    <n v="209"/>
    <n v="2171"/>
  </r>
  <r>
    <x v="176"/>
    <n v="1"/>
    <x v="1"/>
    <x v="1"/>
    <n v="33699"/>
    <m/>
    <x v="167"/>
    <n v="208"/>
    <n v="227"/>
  </r>
  <r>
    <x v="177"/>
    <n v="1"/>
    <x v="2"/>
    <x v="1"/>
    <n v="36384"/>
    <m/>
    <x v="148"/>
    <n v="202"/>
    <n v="2391"/>
  </r>
  <r>
    <x v="178"/>
    <n v="4"/>
    <x v="1"/>
    <x v="1"/>
    <n v="25816"/>
    <n v="20903"/>
    <x v="168"/>
    <n v="209"/>
    <n v="3200"/>
  </r>
  <r>
    <x v="179"/>
    <n v="3"/>
    <x v="2"/>
    <x v="1"/>
    <n v="30415"/>
    <n v="17213"/>
    <x v="169"/>
    <n v="207"/>
    <n v="2781"/>
  </r>
  <r>
    <x v="180"/>
    <n v="1"/>
    <x v="2"/>
    <x v="1"/>
    <n v="34150"/>
    <m/>
    <x v="170"/>
    <n v="205"/>
    <n v="1763"/>
  </r>
  <r>
    <x v="181"/>
    <n v="8"/>
    <x v="1"/>
    <x v="1"/>
    <n v="31484"/>
    <n v="24850"/>
    <x v="152"/>
    <n v="233"/>
    <n v="3688"/>
  </r>
  <r>
    <x v="182"/>
    <n v="5"/>
    <x v="0"/>
    <x v="0"/>
    <n v="68108"/>
    <n v="57895"/>
    <x v="171"/>
    <n v="275"/>
    <n v="7025"/>
  </r>
  <r>
    <x v="183"/>
    <n v="4"/>
    <x v="1"/>
    <x v="1"/>
    <n v="26788"/>
    <n v="26101"/>
    <x v="172"/>
    <n v="203"/>
    <n v="3864"/>
  </r>
  <r>
    <x v="184"/>
    <n v="1"/>
    <x v="2"/>
    <x v="0"/>
    <n v="68299"/>
    <m/>
    <x v="173"/>
    <n v="246"/>
    <n v="6579"/>
  </r>
  <r>
    <x v="185"/>
    <n v="3"/>
    <x v="3"/>
    <x v="0"/>
    <n v="36015"/>
    <m/>
    <x v="174"/>
    <n v="252"/>
    <n v="3073"/>
  </r>
  <r>
    <x v="186"/>
    <n v="3"/>
    <x v="2"/>
    <x v="0"/>
    <n v="46561"/>
    <n v="26631"/>
    <x v="175"/>
    <n v="255"/>
    <n v="6440"/>
  </r>
  <r>
    <x v="187"/>
    <n v="3"/>
    <x v="1"/>
    <x v="0"/>
    <n v="52434"/>
    <m/>
    <x v="176"/>
    <n v="271"/>
    <n v="5594"/>
  </r>
  <r>
    <x v="188"/>
    <n v="2"/>
    <x v="1"/>
    <x v="1"/>
    <n v="37650"/>
    <n v="32230"/>
    <x v="177"/>
    <n v="201"/>
    <n v="2158"/>
  </r>
  <r>
    <x v="189"/>
    <n v="4"/>
    <x v="3"/>
    <x v="0"/>
    <n v="34308"/>
    <n v="25247"/>
    <x v="178"/>
    <n v="254"/>
    <n v="5121"/>
  </r>
  <r>
    <x v="190"/>
    <n v="4"/>
    <x v="2"/>
    <x v="0"/>
    <n v="53576"/>
    <n v="48666"/>
    <x v="179"/>
    <n v="257"/>
    <n v="4263"/>
  </r>
  <r>
    <x v="191"/>
    <n v="2"/>
    <x v="2"/>
    <x v="0"/>
    <n v="46249"/>
    <m/>
    <x v="180"/>
    <n v="254"/>
    <n v="3931"/>
  </r>
  <r>
    <x v="192"/>
    <n v="1"/>
    <x v="1"/>
    <x v="0"/>
    <n v="33940"/>
    <m/>
    <x v="181"/>
    <n v="247"/>
    <n v="4923"/>
  </r>
  <r>
    <x v="193"/>
    <n v="1"/>
    <x v="1"/>
    <x v="0"/>
    <n v="37924"/>
    <m/>
    <x v="182"/>
    <n v="248"/>
    <n v="4017"/>
  </r>
  <r>
    <x v="194"/>
    <n v="4"/>
    <x v="1"/>
    <x v="1"/>
    <n v="26167"/>
    <n v="16259"/>
    <x v="183"/>
    <n v="212"/>
    <n v="2353"/>
  </r>
  <r>
    <x v="195"/>
    <n v="10"/>
    <x v="1"/>
    <x v="1"/>
    <n v="33456"/>
    <n v="22267"/>
    <x v="184"/>
    <n v="226"/>
    <n v="4354"/>
  </r>
  <r>
    <x v="196"/>
    <n v="4"/>
    <x v="1"/>
    <x v="1"/>
    <n v="20182"/>
    <n v="16653"/>
    <x v="185"/>
    <n v="218"/>
    <n v="2989"/>
  </r>
  <r>
    <x v="197"/>
    <n v="3"/>
    <x v="0"/>
    <x v="0"/>
    <n v="65699"/>
    <n v="50202"/>
    <x v="186"/>
    <n v="263"/>
    <n v="4977"/>
  </r>
  <r>
    <x v="198"/>
    <n v="4"/>
    <x v="0"/>
    <x v="0"/>
    <n v="59015"/>
    <n v="34549"/>
    <x v="187"/>
    <n v="254"/>
    <n v="7340"/>
  </r>
  <r>
    <x v="199"/>
    <n v="6"/>
    <x v="0"/>
    <x v="0"/>
    <n v="81366"/>
    <n v="45443"/>
    <x v="188"/>
    <n v="267"/>
    <n v="7850"/>
  </r>
  <r>
    <x v="200"/>
    <n v="4"/>
    <x v="1"/>
    <x v="1"/>
    <n v="31198"/>
    <n v="20115"/>
    <x v="189"/>
    <n v="213"/>
    <n v="2092"/>
  </r>
  <r>
    <x v="201"/>
    <n v="3"/>
    <x v="0"/>
    <x v="0"/>
    <n v="40383"/>
    <n v="31270"/>
    <x v="190"/>
    <n v="256"/>
    <n v="5276"/>
  </r>
  <r>
    <x v="202"/>
    <n v="3"/>
    <x v="3"/>
    <x v="1"/>
    <n v="24578"/>
    <n v="23269"/>
    <x v="191"/>
    <n v="207"/>
    <n v="3154"/>
  </r>
  <r>
    <x v="203"/>
    <n v="3"/>
    <x v="1"/>
    <x v="1"/>
    <n v="30002"/>
    <n v="18632"/>
    <x v="192"/>
    <n v="212"/>
    <n v="2808"/>
  </r>
  <r>
    <x v="204"/>
    <n v="1"/>
    <x v="1"/>
    <x v="0"/>
    <n v="42058"/>
    <m/>
    <x v="193"/>
    <n v="254"/>
    <n v="4607"/>
  </r>
  <r>
    <x v="205"/>
    <n v="4"/>
    <x v="3"/>
    <x v="1"/>
    <n v="25835"/>
    <n v="15362"/>
    <x v="167"/>
    <n v="209"/>
    <n v="3136"/>
  </r>
  <r>
    <x v="206"/>
    <n v="1"/>
    <x v="1"/>
    <x v="1"/>
    <n v="18276"/>
    <m/>
    <x v="194"/>
    <n v="196"/>
    <n v="1657"/>
  </r>
  <r>
    <x v="207"/>
    <n v="1"/>
    <x v="1"/>
    <x v="1"/>
    <n v="22380"/>
    <m/>
    <x v="29"/>
    <n v="194"/>
    <n v="854"/>
  </r>
  <r>
    <x v="208"/>
    <n v="3"/>
    <x v="2"/>
    <x v="0"/>
    <n v="48893"/>
    <m/>
    <x v="195"/>
    <n v="254"/>
    <n v="5112"/>
  </r>
  <r>
    <x v="209"/>
    <n v="4"/>
    <x v="2"/>
    <x v="1"/>
    <n v="60953"/>
    <n v="58573"/>
    <x v="196"/>
    <n v="205"/>
    <n v="3374"/>
  </r>
  <r>
    <x v="210"/>
    <n v="4"/>
    <x v="3"/>
    <x v="1"/>
    <n v="29322"/>
    <n v="17787"/>
    <x v="197"/>
    <n v="212"/>
    <n v="1582"/>
  </r>
  <r>
    <x v="211"/>
    <n v="4"/>
    <x v="2"/>
    <x v="0"/>
    <n v="36170"/>
    <m/>
    <x v="198"/>
    <n v="253"/>
    <n v="5467"/>
  </r>
  <r>
    <x v="212"/>
    <n v="3"/>
    <x v="0"/>
    <x v="0"/>
    <n v="70692"/>
    <n v="69115"/>
    <x v="91"/>
    <n v="252"/>
    <n v="6915"/>
  </r>
  <r>
    <x v="213"/>
    <n v="5"/>
    <x v="2"/>
    <x v="0"/>
    <n v="36742"/>
    <n v="19478"/>
    <x v="199"/>
    <n v="262"/>
    <n v="5697"/>
  </r>
  <r>
    <x v="214"/>
    <n v="4"/>
    <x v="3"/>
    <x v="1"/>
    <n v="39255"/>
    <n v="36234"/>
    <x v="200"/>
    <n v="207"/>
    <n v="3848"/>
  </r>
  <r>
    <x v="215"/>
    <n v="3"/>
    <x v="2"/>
    <x v="1"/>
    <n v="43737"/>
    <n v="37196"/>
    <x v="167"/>
    <n v="206"/>
    <n v="3273"/>
  </r>
  <r>
    <x v="216"/>
    <n v="4"/>
    <x v="0"/>
    <x v="1"/>
    <n v="41401"/>
    <n v="33059"/>
    <x v="201"/>
    <n v="205"/>
    <n v="2554"/>
  </r>
  <r>
    <x v="217"/>
    <n v="4"/>
    <x v="1"/>
    <x v="1"/>
    <n v="23779"/>
    <n v="17567"/>
    <x v="202"/>
    <n v="207"/>
    <n v="2954"/>
  </r>
  <r>
    <x v="218"/>
    <n v="4"/>
    <x v="0"/>
    <x v="1"/>
    <n v="53165"/>
    <n v="33644"/>
    <x v="203"/>
    <n v="199"/>
    <n v="6727"/>
  </r>
  <r>
    <x v="219"/>
    <n v="2"/>
    <x v="3"/>
    <x v="1"/>
    <n v="34756"/>
    <n v="21101"/>
    <x v="204"/>
    <n v="205"/>
    <n v="3163"/>
  </r>
  <r>
    <x v="220"/>
    <n v="2"/>
    <x v="3"/>
    <x v="1"/>
    <n v="49479"/>
    <n v="48203"/>
    <x v="205"/>
    <n v="201"/>
    <n v="3054"/>
  </r>
  <r>
    <x v="221"/>
    <n v="1"/>
    <x v="0"/>
    <x v="1"/>
    <n v="72949"/>
    <m/>
    <x v="206"/>
    <n v="200"/>
    <n v="3729"/>
  </r>
  <r>
    <x v="222"/>
    <n v="1"/>
    <x v="1"/>
    <x v="1"/>
    <n v="39987"/>
    <m/>
    <x v="207"/>
    <n v="204"/>
    <n v="1570"/>
  </r>
  <r>
    <x v="223"/>
    <n v="1"/>
    <x v="2"/>
    <x v="1"/>
    <n v="34204"/>
    <m/>
    <x v="208"/>
    <n v="197"/>
    <n v="1855"/>
  </r>
  <r>
    <x v="224"/>
    <n v="2"/>
    <x v="1"/>
    <x v="1"/>
    <n v="38975"/>
    <n v="32867"/>
    <x v="209"/>
    <n v="192"/>
    <n v="2494"/>
  </r>
  <r>
    <x v="225"/>
    <n v="1"/>
    <x v="2"/>
    <x v="0"/>
    <n v="39991"/>
    <m/>
    <x v="210"/>
    <n v="246"/>
    <n v="3657"/>
  </r>
  <r>
    <x v="226"/>
    <n v="4"/>
    <x v="1"/>
    <x v="1"/>
    <n v="18706"/>
    <n v="9549"/>
    <x v="211"/>
    <n v="214"/>
    <n v="2672"/>
  </r>
  <r>
    <x v="227"/>
    <n v="4"/>
    <x v="3"/>
    <x v="1"/>
    <n v="52965"/>
    <n v="37370"/>
    <x v="212"/>
    <n v="214"/>
    <n v="5498"/>
  </r>
  <r>
    <x v="228"/>
    <n v="3"/>
    <x v="0"/>
    <x v="1"/>
    <n v="65318"/>
    <n v="58628"/>
    <x v="213"/>
    <n v="219"/>
    <n v="3482"/>
  </r>
  <r>
    <x v="229"/>
    <n v="9"/>
    <x v="2"/>
    <x v="0"/>
    <n v="32630"/>
    <n v="25291"/>
    <x v="214"/>
    <n v="287"/>
    <n v="7930"/>
  </r>
  <r>
    <x v="230"/>
    <n v="2"/>
    <x v="2"/>
    <x v="1"/>
    <n v="56645"/>
    <n v="47472"/>
    <x v="167"/>
    <n v="197"/>
    <n v="2910"/>
  </r>
  <r>
    <x v="231"/>
    <n v="6"/>
    <x v="2"/>
    <x v="0"/>
    <n v="40270"/>
    <n v="31773"/>
    <x v="215"/>
    <n v="276"/>
    <n v="6545"/>
  </r>
  <r>
    <x v="232"/>
    <n v="4"/>
    <x v="1"/>
    <x v="1"/>
    <n v="33538"/>
    <n v="26083"/>
    <x v="216"/>
    <n v="215"/>
    <n v="2375"/>
  </r>
  <r>
    <x v="233"/>
    <n v="3"/>
    <x v="1"/>
    <x v="0"/>
    <n v="37599"/>
    <m/>
    <x v="217"/>
    <n v="255"/>
    <n v="5605"/>
  </r>
  <r>
    <x v="234"/>
    <n v="1"/>
    <x v="2"/>
    <x v="0"/>
    <n v="59579"/>
    <m/>
    <x v="42"/>
    <n v="254"/>
    <n v="5364"/>
  </r>
  <r>
    <x v="235"/>
    <n v="4"/>
    <x v="3"/>
    <x v="1"/>
    <n v="32271"/>
    <n v="17847"/>
    <x v="218"/>
    <n v="211"/>
    <n v="3191"/>
  </r>
  <r>
    <x v="236"/>
    <n v="2"/>
    <x v="2"/>
    <x v="0"/>
    <n v="41427"/>
    <m/>
    <x v="146"/>
    <n v="249"/>
    <n v="4882"/>
  </r>
  <r>
    <x v="237"/>
    <n v="3"/>
    <x v="3"/>
    <x v="1"/>
    <n v="37235"/>
    <n v="20488"/>
    <x v="219"/>
    <n v="206"/>
    <n v="2100"/>
  </r>
  <r>
    <x v="238"/>
    <n v="2"/>
    <x v="3"/>
    <x v="0"/>
    <n v="31519"/>
    <m/>
    <x v="220"/>
    <n v="245"/>
    <n v="4669"/>
  </r>
  <r>
    <x v="239"/>
    <n v="1"/>
    <x v="0"/>
    <x v="0"/>
    <n v="73980"/>
    <m/>
    <x v="221"/>
    <n v="244"/>
    <n v="3831"/>
  </r>
  <r>
    <x v="240"/>
    <n v="4"/>
    <x v="1"/>
    <x v="0"/>
    <n v="20514"/>
    <n v="18732"/>
    <x v="222"/>
    <n v="266"/>
    <n v="4441"/>
  </r>
  <r>
    <x v="241"/>
    <n v="3"/>
    <x v="0"/>
    <x v="0"/>
    <n v="81612"/>
    <m/>
    <x v="223"/>
    <n v="254"/>
    <n v="6863"/>
  </r>
  <r>
    <x v="242"/>
    <n v="4"/>
    <x v="2"/>
    <x v="0"/>
    <n v="65717"/>
    <m/>
    <x v="224"/>
    <n v="263"/>
    <n v="6689"/>
  </r>
  <r>
    <x v="243"/>
    <n v="3"/>
    <x v="2"/>
    <x v="0"/>
    <n v="50155"/>
    <m/>
    <x v="225"/>
    <n v="254"/>
    <n v="4262"/>
  </r>
  <r>
    <x v="244"/>
    <n v="2"/>
    <x v="1"/>
    <x v="0"/>
    <n v="35502"/>
    <m/>
    <x v="226"/>
    <n v="253"/>
    <n v="3371"/>
  </r>
  <r>
    <x v="245"/>
    <n v="3"/>
    <x v="3"/>
    <x v="0"/>
    <n v="40874"/>
    <n v="33446"/>
    <x v="227"/>
    <n v="260"/>
    <n v="6199"/>
  </r>
  <r>
    <x v="246"/>
    <n v="5"/>
    <x v="1"/>
    <x v="1"/>
    <n v="38425"/>
    <n v="35376"/>
    <x v="228"/>
    <n v="224"/>
    <n v="3822"/>
  </r>
  <r>
    <x v="247"/>
    <n v="5"/>
    <x v="3"/>
    <x v="0"/>
    <n v="30045"/>
    <n v="25054"/>
    <x v="229"/>
    <n v="271"/>
    <n v="6338"/>
  </r>
  <r>
    <x v="248"/>
    <n v="6"/>
    <x v="2"/>
    <x v="0"/>
    <n v="31644"/>
    <n v="19893"/>
    <x v="230"/>
    <n v="266"/>
    <n v="5859"/>
  </r>
  <r>
    <x v="249"/>
    <n v="2"/>
    <x v="1"/>
    <x v="1"/>
    <n v="34052"/>
    <n v="17805"/>
    <x v="231"/>
    <n v="200"/>
    <n v="2030"/>
  </r>
  <r>
    <x v="250"/>
    <n v="4"/>
    <x v="2"/>
    <x v="0"/>
    <n v="47336"/>
    <n v="30437"/>
    <x v="232"/>
    <n v="261"/>
    <n v="4896"/>
  </r>
  <r>
    <x v="251"/>
    <n v="2"/>
    <x v="0"/>
    <x v="0"/>
    <n v="38007"/>
    <n v="21144"/>
    <x v="233"/>
    <n v="259"/>
    <n v="4505"/>
  </r>
  <r>
    <x v="252"/>
    <n v="5"/>
    <x v="1"/>
    <x v="1"/>
    <n v="21402"/>
    <n v="13964"/>
    <x v="234"/>
    <n v="222"/>
    <n v="2503"/>
  </r>
  <r>
    <x v="253"/>
    <n v="2"/>
    <x v="1"/>
    <x v="0"/>
    <n v="39353"/>
    <m/>
    <x v="235"/>
    <n v="247"/>
    <n v="4631"/>
  </r>
  <r>
    <x v="254"/>
    <n v="1"/>
    <x v="0"/>
    <x v="1"/>
    <n v="64179"/>
    <m/>
    <x v="236"/>
    <n v="199"/>
    <n v="4287"/>
  </r>
  <r>
    <x v="255"/>
    <n v="1"/>
    <x v="0"/>
    <x v="0"/>
    <n v="67184"/>
    <m/>
    <x v="237"/>
    <n v="242"/>
    <n v="4742"/>
  </r>
  <r>
    <x v="256"/>
    <n v="3"/>
    <x v="1"/>
    <x v="1"/>
    <n v="43163"/>
    <n v="22622"/>
    <x v="238"/>
    <n v="208"/>
    <n v="2491"/>
  </r>
  <r>
    <x v="257"/>
    <n v="1"/>
    <x v="0"/>
    <x v="1"/>
    <n v="51372"/>
    <m/>
    <x v="239"/>
    <n v="191"/>
    <n v="1789"/>
  </r>
  <r>
    <x v="258"/>
    <n v="5"/>
    <x v="1"/>
    <x v="1"/>
    <n v="23763"/>
    <n v="21360"/>
    <x v="129"/>
    <n v="226"/>
    <n v="3829"/>
  </r>
  <r>
    <x v="259"/>
    <n v="4"/>
    <x v="1"/>
    <x v="1"/>
    <n v="20987"/>
    <n v="14189"/>
    <x v="240"/>
    <n v="214"/>
    <n v="3635"/>
  </r>
  <r>
    <x v="260"/>
    <n v="3"/>
    <x v="3"/>
    <x v="1"/>
    <n v="49819"/>
    <n v="36911"/>
    <x v="241"/>
    <n v="211"/>
    <n v="2853"/>
  </r>
  <r>
    <x v="261"/>
    <n v="2"/>
    <x v="2"/>
    <x v="0"/>
    <n v="58303"/>
    <m/>
    <x v="242"/>
    <n v="256"/>
    <n v="4910"/>
  </r>
  <r>
    <x v="262"/>
    <n v="4"/>
    <x v="0"/>
    <x v="1"/>
    <n v="71130"/>
    <n v="39826"/>
    <x v="187"/>
    <n v="216"/>
    <n v="5036"/>
  </r>
  <r>
    <x v="263"/>
    <n v="3"/>
    <x v="3"/>
    <x v="0"/>
    <n v="37375"/>
    <m/>
    <x v="243"/>
    <n v="255"/>
    <n v="3616"/>
  </r>
  <r>
    <x v="264"/>
    <n v="4"/>
    <x v="1"/>
    <x v="1"/>
    <n v="21701"/>
    <n v="20331"/>
    <x v="244"/>
    <n v="206"/>
    <n v="2493"/>
  </r>
  <r>
    <x v="265"/>
    <n v="1"/>
    <x v="1"/>
    <x v="1"/>
    <n v="27700"/>
    <m/>
    <x v="169"/>
    <n v="203"/>
    <n v="555"/>
  </r>
  <r>
    <x v="266"/>
    <n v="1"/>
    <x v="2"/>
    <x v="1"/>
    <n v="32420"/>
    <m/>
    <x v="245"/>
    <n v="203"/>
    <n v="1352"/>
  </r>
  <r>
    <x v="267"/>
    <n v="2"/>
    <x v="0"/>
    <x v="0"/>
    <n v="65740"/>
    <n v="33583"/>
    <x v="232"/>
    <n v="244"/>
    <n v="4646"/>
  </r>
  <r>
    <x v="268"/>
    <n v="4"/>
    <x v="1"/>
    <x v="0"/>
    <n v="37552"/>
    <n v="22103"/>
    <x v="246"/>
    <n v="260"/>
    <n v="4997"/>
  </r>
  <r>
    <x v="269"/>
    <n v="3"/>
    <x v="0"/>
    <x v="0"/>
    <n v="58182"/>
    <n v="37835"/>
    <x v="247"/>
    <n v="248"/>
    <n v="8318"/>
  </r>
  <r>
    <x v="270"/>
    <n v="2"/>
    <x v="1"/>
    <x v="0"/>
    <n v="34662"/>
    <n v="22798"/>
    <x v="201"/>
    <n v="245"/>
    <n v="4596"/>
  </r>
  <r>
    <x v="271"/>
    <n v="3"/>
    <x v="1"/>
    <x v="1"/>
    <n v="38634"/>
    <n v="27213"/>
    <x v="248"/>
    <n v="207"/>
    <n v="2706"/>
  </r>
  <r>
    <x v="272"/>
    <n v="3"/>
    <x v="3"/>
    <x v="0"/>
    <n v="27085"/>
    <m/>
    <x v="249"/>
    <n v="268"/>
    <n v="5298"/>
  </r>
  <r>
    <x v="273"/>
    <n v="3"/>
    <x v="0"/>
    <x v="0"/>
    <n v="60590"/>
    <m/>
    <x v="250"/>
    <n v="264"/>
    <n v="6004"/>
  </r>
  <r>
    <x v="274"/>
    <n v="2"/>
    <x v="0"/>
    <x v="0"/>
    <n v="98881"/>
    <n v="74825"/>
    <x v="251"/>
    <n v="249"/>
    <n v="6608"/>
  </r>
  <r>
    <x v="275"/>
    <n v="5"/>
    <x v="2"/>
    <x v="0"/>
    <n v="46473"/>
    <n v="37134"/>
    <x v="252"/>
    <n v="261"/>
    <n v="7121"/>
  </r>
  <r>
    <x v="276"/>
    <n v="1"/>
    <x v="3"/>
    <x v="0"/>
    <n v="54374"/>
    <m/>
    <x v="253"/>
    <n v="252"/>
    <n v="5410"/>
  </r>
  <r>
    <x v="277"/>
    <n v="2"/>
    <x v="2"/>
    <x v="0"/>
    <n v="64630"/>
    <n v="62321"/>
    <x v="0"/>
    <n v="249"/>
    <n v="7559"/>
  </r>
  <r>
    <x v="278"/>
    <n v="2"/>
    <x v="3"/>
    <x v="0"/>
    <n v="39320"/>
    <m/>
    <x v="254"/>
    <n v="254"/>
    <n v="4220"/>
  </r>
  <r>
    <x v="279"/>
    <n v="3"/>
    <x v="3"/>
    <x v="1"/>
    <n v="31461"/>
    <n v="20949"/>
    <x v="83"/>
    <n v="207"/>
    <n v="2621"/>
  </r>
  <r>
    <x v="280"/>
    <n v="4"/>
    <x v="3"/>
    <x v="1"/>
    <n v="38389"/>
    <n v="21554"/>
    <x v="255"/>
    <n v="222"/>
    <n v="3712"/>
  </r>
  <r>
    <x v="281"/>
    <n v="3"/>
    <x v="2"/>
    <x v="0"/>
    <n v="43179"/>
    <m/>
    <x v="256"/>
    <n v="257"/>
    <n v="5218"/>
  </r>
  <r>
    <x v="282"/>
    <n v="3"/>
    <x v="1"/>
    <x v="1"/>
    <n v="31721"/>
    <n v="25940"/>
    <x v="257"/>
    <n v="210"/>
    <n v="1619"/>
  </r>
  <r>
    <x v="283"/>
    <n v="1"/>
    <x v="3"/>
    <x v="1"/>
    <n v="28835"/>
    <m/>
    <x v="258"/>
    <n v="205"/>
    <n v="1003"/>
  </r>
  <r>
    <x v="284"/>
    <n v="2"/>
    <x v="2"/>
    <x v="0"/>
    <n v="65852"/>
    <n v="44595"/>
    <x v="259"/>
    <n v="246"/>
    <n v="6546"/>
  </r>
  <r>
    <x v="285"/>
    <n v="4"/>
    <x v="3"/>
    <x v="0"/>
    <n v="49156"/>
    <m/>
    <x v="208"/>
    <n v="258"/>
    <n v="5598"/>
  </r>
  <r>
    <x v="286"/>
    <n v="5"/>
    <x v="0"/>
    <x v="0"/>
    <n v="57772"/>
    <n v="48723"/>
    <x v="165"/>
    <n v="269"/>
    <n v="6650"/>
  </r>
  <r>
    <x v="287"/>
    <n v="3"/>
    <x v="3"/>
    <x v="1"/>
    <n v="45455"/>
    <n v="37997"/>
    <x v="260"/>
    <n v="217"/>
    <n v="2263"/>
  </r>
  <r>
    <x v="288"/>
    <n v="1"/>
    <x v="3"/>
    <x v="0"/>
    <n v="46890"/>
    <m/>
    <x v="86"/>
    <n v="244"/>
    <n v="5140"/>
  </r>
  <r>
    <x v="289"/>
    <n v="10"/>
    <x v="3"/>
    <x v="1"/>
    <n v="48330"/>
    <n v="37135"/>
    <x v="261"/>
    <n v="230"/>
    <n v="4681"/>
  </r>
  <r>
    <x v="290"/>
    <n v="3"/>
    <x v="3"/>
    <x v="1"/>
    <n v="50724"/>
    <n v="38092"/>
    <x v="182"/>
    <n v="201"/>
    <n v="5330"/>
  </r>
  <r>
    <x v="291"/>
    <n v="4"/>
    <x v="0"/>
    <x v="0"/>
    <n v="48586"/>
    <m/>
    <x v="262"/>
    <n v="258"/>
    <n v="4678"/>
  </r>
  <r>
    <x v="292"/>
    <n v="1"/>
    <x v="3"/>
    <x v="1"/>
    <n v="29289"/>
    <m/>
    <x v="263"/>
    <n v="206"/>
    <n v="1413"/>
  </r>
  <r>
    <x v="293"/>
    <n v="1"/>
    <x v="2"/>
    <x v="1"/>
    <n v="36838"/>
    <m/>
    <x v="264"/>
    <n v="192"/>
    <n v="2365"/>
  </r>
  <r>
    <x v="294"/>
    <n v="3"/>
    <x v="2"/>
    <x v="0"/>
    <n v="39080"/>
    <m/>
    <x v="265"/>
    <n v="259"/>
    <n v="4371"/>
  </r>
  <r>
    <x v="295"/>
    <n v="5"/>
    <x v="1"/>
    <x v="1"/>
    <n v="21382"/>
    <n v="16970"/>
    <x v="266"/>
    <n v="215"/>
    <n v="2265"/>
  </r>
  <r>
    <x v="296"/>
    <n v="2"/>
    <x v="2"/>
    <x v="0"/>
    <n v="42390"/>
    <n v="26173"/>
    <x v="267"/>
    <n v="247"/>
    <n v="3516"/>
  </r>
  <r>
    <x v="297"/>
    <n v="2"/>
    <x v="0"/>
    <x v="0"/>
    <n v="48120"/>
    <n v="41952"/>
    <x v="268"/>
    <n v="246"/>
    <n v="5620"/>
  </r>
  <r>
    <x v="298"/>
    <n v="2"/>
    <x v="1"/>
    <x v="0"/>
    <n v="35343"/>
    <m/>
    <x v="269"/>
    <n v="239"/>
    <n v="4899"/>
  </r>
  <r>
    <x v="299"/>
    <n v="5"/>
    <x v="0"/>
    <x v="0"/>
    <n v="75049"/>
    <n v="55657"/>
    <x v="270"/>
    <n v="272"/>
    <n v="5384"/>
  </r>
  <r>
    <x v="300"/>
    <n v="1"/>
    <x v="3"/>
    <x v="0"/>
    <n v="32316"/>
    <m/>
    <x v="271"/>
    <n v="260"/>
    <n v="3138"/>
  </r>
  <r>
    <x v="301"/>
    <n v="3"/>
    <x v="3"/>
    <x v="1"/>
    <n v="46289"/>
    <n v="42421"/>
    <x v="135"/>
    <n v="208"/>
    <n v="2395"/>
  </r>
  <r>
    <x v="302"/>
    <n v="2"/>
    <x v="1"/>
    <x v="1"/>
    <n v="35883"/>
    <n v="19692"/>
    <x v="272"/>
    <n v="203"/>
    <n v="2350"/>
  </r>
  <r>
    <x v="303"/>
    <n v="3"/>
    <x v="3"/>
    <x v="0"/>
    <n v="37904"/>
    <n v="23890"/>
    <x v="273"/>
    <n v="267"/>
    <n v="6846"/>
  </r>
  <r>
    <x v="304"/>
    <n v="3"/>
    <x v="3"/>
    <x v="0"/>
    <n v="54901"/>
    <n v="28768"/>
    <x v="274"/>
    <n v="266"/>
    <n v="5224"/>
  </r>
  <r>
    <x v="305"/>
    <n v="4"/>
    <x v="3"/>
    <x v="1"/>
    <n v="32649"/>
    <n v="24742"/>
    <x v="265"/>
    <n v="212"/>
    <n v="4999"/>
  </r>
  <r>
    <x v="306"/>
    <n v="2"/>
    <x v="1"/>
    <x v="0"/>
    <n v="16971"/>
    <m/>
    <x v="275"/>
    <n v="241"/>
    <n v="3459"/>
  </r>
  <r>
    <x v="307"/>
    <n v="3"/>
    <x v="1"/>
    <x v="0"/>
    <n v="34431"/>
    <m/>
    <x v="276"/>
    <n v="258"/>
    <n v="5426"/>
  </r>
  <r>
    <x v="308"/>
    <n v="5"/>
    <x v="1"/>
    <x v="1"/>
    <n v="30539"/>
    <n v="22543"/>
    <x v="277"/>
    <n v="213"/>
    <n v="2962"/>
  </r>
  <r>
    <x v="309"/>
    <n v="1"/>
    <x v="1"/>
    <x v="1"/>
    <n v="32697"/>
    <m/>
    <x v="278"/>
    <n v="202"/>
    <n v="1340"/>
  </r>
  <r>
    <x v="310"/>
    <n v="4"/>
    <x v="0"/>
    <x v="0"/>
    <n v="84886"/>
    <m/>
    <x v="279"/>
    <n v="260"/>
    <n v="6490"/>
  </r>
  <r>
    <x v="311"/>
    <n v="3"/>
    <x v="2"/>
    <x v="1"/>
    <n v="29386"/>
    <n v="17430"/>
    <x v="72"/>
    <n v="205"/>
    <n v="2334"/>
  </r>
  <r>
    <x v="312"/>
    <n v="4"/>
    <x v="1"/>
    <x v="1"/>
    <n v="24109"/>
    <n v="20314"/>
    <x v="280"/>
    <n v="211"/>
    <n v="2560"/>
  </r>
  <r>
    <x v="313"/>
    <n v="2"/>
    <x v="2"/>
    <x v="0"/>
    <n v="36493"/>
    <n v="32221"/>
    <x v="11"/>
    <n v="248"/>
    <n v="5504"/>
  </r>
  <r>
    <x v="314"/>
    <n v="4"/>
    <x v="2"/>
    <x v="0"/>
    <n v="55506"/>
    <n v="53412"/>
    <x v="281"/>
    <n v="264"/>
    <n v="5924"/>
  </r>
  <r>
    <x v="315"/>
    <n v="3"/>
    <x v="3"/>
    <x v="0"/>
    <n v="39627"/>
    <n v="21831"/>
    <x v="21"/>
    <n v="264"/>
    <n v="5137"/>
  </r>
  <r>
    <x v="316"/>
    <n v="2"/>
    <x v="1"/>
    <x v="1"/>
    <n v="28910"/>
    <n v="14855"/>
    <x v="66"/>
    <n v="203"/>
    <n v="1129"/>
  </r>
  <r>
    <x v="317"/>
    <n v="4"/>
    <x v="3"/>
    <x v="0"/>
    <n v="24493"/>
    <m/>
    <x v="282"/>
    <n v="268"/>
    <n v="4678"/>
  </r>
  <r>
    <x v="318"/>
    <n v="3"/>
    <x v="2"/>
    <x v="0"/>
    <n v="41965"/>
    <n v="36335"/>
    <x v="283"/>
    <n v="256"/>
    <n v="6195"/>
  </r>
  <r>
    <x v="319"/>
    <n v="2"/>
    <x v="2"/>
    <x v="1"/>
    <n v="69615"/>
    <n v="63710"/>
    <x v="20"/>
    <n v="205"/>
    <n v="4300"/>
  </r>
  <r>
    <x v="320"/>
    <n v="3"/>
    <x v="0"/>
    <x v="0"/>
    <n v="41069"/>
    <m/>
    <x v="284"/>
    <n v="259"/>
    <n v="3374"/>
  </r>
  <r>
    <x v="321"/>
    <n v="1"/>
    <x v="1"/>
    <x v="1"/>
    <n v="22091"/>
    <m/>
    <x v="285"/>
    <n v="208"/>
    <n v="2562"/>
  </r>
  <r>
    <x v="322"/>
    <n v="6"/>
    <x v="2"/>
    <x v="0"/>
    <n v="40813"/>
    <n v="21383"/>
    <x v="286"/>
    <n v="266"/>
    <n v="5677"/>
  </r>
  <r>
    <x v="323"/>
    <n v="3"/>
    <x v="3"/>
    <x v="0"/>
    <n v="40742"/>
    <m/>
    <x v="287"/>
    <n v="258"/>
    <n v="4857"/>
  </r>
  <r>
    <x v="324"/>
    <n v="3"/>
    <x v="3"/>
    <x v="1"/>
    <n v="21699"/>
    <n v="13704"/>
    <x v="288"/>
    <n v="212"/>
    <n v="3074"/>
  </r>
  <r>
    <x v="325"/>
    <n v="3"/>
    <x v="3"/>
    <x v="1"/>
    <n v="24430"/>
    <n v="20987"/>
    <x v="289"/>
    <n v="214"/>
    <n v="2269"/>
  </r>
  <r>
    <x v="326"/>
    <n v="2"/>
    <x v="3"/>
    <x v="0"/>
    <n v="49744"/>
    <m/>
    <x v="290"/>
    <n v="254"/>
    <n v="5868"/>
  </r>
  <r>
    <x v="327"/>
    <n v="4"/>
    <x v="1"/>
    <x v="1"/>
    <n v="19316"/>
    <n v="10680"/>
    <x v="291"/>
    <n v="212"/>
    <n v="3452"/>
  </r>
  <r>
    <x v="328"/>
    <n v="8"/>
    <x v="2"/>
    <x v="0"/>
    <n v="52862"/>
    <n v="42294"/>
    <x v="292"/>
    <n v="279"/>
    <n v="8323"/>
  </r>
  <r>
    <x v="329"/>
    <n v="3"/>
    <x v="0"/>
    <x v="1"/>
    <n v="83859"/>
    <n v="65582"/>
    <x v="293"/>
    <n v="209"/>
    <n v="5906"/>
  </r>
  <r>
    <x v="330"/>
    <n v="2"/>
    <x v="0"/>
    <x v="0"/>
    <n v="46023"/>
    <n v="30393"/>
    <x v="294"/>
    <n v="245"/>
    <n v="5452"/>
  </r>
  <r>
    <x v="331"/>
    <n v="1"/>
    <x v="1"/>
    <x v="1"/>
    <n v="26351"/>
    <m/>
    <x v="278"/>
    <n v="201"/>
    <n v="2097"/>
  </r>
  <r>
    <x v="332"/>
    <n v="4"/>
    <x v="2"/>
    <x v="0"/>
    <n v="50383"/>
    <n v="35749"/>
    <x v="295"/>
    <n v="266"/>
    <n v="6669"/>
  </r>
  <r>
    <x v="333"/>
    <n v="5"/>
    <x v="2"/>
    <x v="0"/>
    <n v="36630"/>
    <n v="22871"/>
    <x v="251"/>
    <n v="268"/>
    <n v="7437"/>
  </r>
  <r>
    <x v="334"/>
    <n v="6"/>
    <x v="2"/>
    <x v="0"/>
    <n v="39773"/>
    <m/>
    <x v="296"/>
    <n v="272"/>
    <n v="5070"/>
  </r>
  <r>
    <x v="335"/>
    <n v="2"/>
    <x v="3"/>
    <x v="1"/>
    <n v="38891"/>
    <n v="23808"/>
    <x v="297"/>
    <n v="202"/>
    <n v="1664"/>
  </r>
  <r>
    <x v="336"/>
    <n v="5"/>
    <x v="3"/>
    <x v="0"/>
    <n v="42323"/>
    <n v="28427"/>
    <x v="298"/>
    <n v="279"/>
    <n v="5509"/>
  </r>
  <r>
    <x v="337"/>
    <n v="3"/>
    <x v="0"/>
    <x v="0"/>
    <n v="43891"/>
    <n v="43745"/>
    <x v="299"/>
    <n v="257"/>
    <n v="6445"/>
  </r>
  <r>
    <x v="338"/>
    <n v="5"/>
    <x v="0"/>
    <x v="0"/>
    <n v="71659"/>
    <n v="70436"/>
    <x v="75"/>
    <n v="267"/>
    <n v="5896"/>
  </r>
  <r>
    <x v="339"/>
    <n v="5"/>
    <x v="3"/>
    <x v="1"/>
    <n v="35241"/>
    <n v="18677"/>
    <x v="183"/>
    <n v="221"/>
    <n v="3903"/>
  </r>
  <r>
    <x v="340"/>
    <n v="5"/>
    <x v="1"/>
    <x v="1"/>
    <n v="17881"/>
    <n v="10509"/>
    <x v="136"/>
    <n v="217"/>
    <n v="2818"/>
  </r>
  <r>
    <x v="341"/>
    <n v="3"/>
    <x v="1"/>
    <x v="1"/>
    <n v="35310"/>
    <n v="25405"/>
    <x v="300"/>
    <n v="203"/>
    <n v="2738"/>
  </r>
  <r>
    <x v="342"/>
    <n v="3"/>
    <x v="1"/>
    <x v="1"/>
    <n v="25167"/>
    <n v="19673"/>
    <x v="301"/>
    <n v="210"/>
    <n v="2468"/>
  </r>
  <r>
    <x v="343"/>
    <n v="1"/>
    <x v="1"/>
    <x v="1"/>
    <n v="24859"/>
    <m/>
    <x v="302"/>
    <n v="201"/>
    <n v="2119"/>
  </r>
  <r>
    <x v="344"/>
    <n v="4"/>
    <x v="2"/>
    <x v="1"/>
    <n v="38993"/>
    <n v="26866"/>
    <x v="303"/>
    <n v="208"/>
    <n v="3089"/>
  </r>
  <r>
    <x v="345"/>
    <n v="5"/>
    <x v="3"/>
    <x v="0"/>
    <n v="30384"/>
    <n v="24582"/>
    <x v="236"/>
    <n v="264"/>
    <n v="6805"/>
  </r>
  <r>
    <x v="346"/>
    <n v="3"/>
    <x v="0"/>
    <x v="0"/>
    <n v="56967"/>
    <n v="37901"/>
    <x v="304"/>
    <n v="268"/>
    <n v="7739"/>
  </r>
  <r>
    <x v="347"/>
    <n v="1"/>
    <x v="1"/>
    <x v="0"/>
    <n v="53283"/>
    <m/>
    <x v="305"/>
    <n v="248"/>
    <n v="3745"/>
  </r>
  <r>
    <x v="348"/>
    <n v="4"/>
    <x v="2"/>
    <x v="0"/>
    <n v="44436"/>
    <n v="32162"/>
    <x v="227"/>
    <n v="264"/>
    <n v="6412"/>
  </r>
  <r>
    <x v="349"/>
    <n v="4"/>
    <x v="1"/>
    <x v="1"/>
    <n v="30527"/>
    <n v="27055"/>
    <x v="306"/>
    <n v="209"/>
    <n v="2204"/>
  </r>
  <r>
    <x v="350"/>
    <n v="5"/>
    <x v="0"/>
    <x v="0"/>
    <n v="95583"/>
    <n v="71599"/>
    <x v="307"/>
    <n v="262"/>
    <n v="9104"/>
  </r>
  <r>
    <x v="351"/>
    <n v="5"/>
    <x v="3"/>
    <x v="1"/>
    <n v="24064"/>
    <n v="18095"/>
    <x v="308"/>
    <n v="218"/>
    <n v="3874"/>
  </r>
  <r>
    <x v="352"/>
    <n v="2"/>
    <x v="1"/>
    <x v="1"/>
    <n v="28950"/>
    <n v="18542"/>
    <x v="309"/>
    <n v="205"/>
    <n v="2067"/>
  </r>
  <r>
    <x v="353"/>
    <n v="2"/>
    <x v="3"/>
    <x v="1"/>
    <n v="33176"/>
    <n v="23897"/>
    <x v="310"/>
    <n v="201"/>
    <n v="3032"/>
  </r>
  <r>
    <x v="354"/>
    <n v="4"/>
    <x v="0"/>
    <x v="1"/>
    <n v="37297"/>
    <n v="28010"/>
    <x v="311"/>
    <n v="212"/>
    <n v="5425"/>
  </r>
  <r>
    <x v="355"/>
    <n v="3"/>
    <x v="2"/>
    <x v="0"/>
    <n v="33653"/>
    <n v="26704"/>
    <x v="312"/>
    <n v="266"/>
    <n v="3773"/>
  </r>
  <r>
    <x v="356"/>
    <n v="2"/>
    <x v="3"/>
    <x v="1"/>
    <n v="33723"/>
    <n v="27480"/>
    <x v="100"/>
    <n v="192"/>
    <n v="1588"/>
  </r>
  <r>
    <x v="357"/>
    <n v="2"/>
    <x v="2"/>
    <x v="1"/>
    <n v="45572"/>
    <n v="23213"/>
    <x v="313"/>
    <n v="202"/>
    <n v="4325"/>
  </r>
  <r>
    <x v="358"/>
    <n v="3"/>
    <x v="2"/>
    <x v="1"/>
    <n v="46672"/>
    <n v="28877"/>
    <x v="314"/>
    <n v="215"/>
    <n v="2258"/>
  </r>
  <r>
    <x v="359"/>
    <n v="2"/>
    <x v="0"/>
    <x v="0"/>
    <n v="37093"/>
    <n v="18561"/>
    <x v="315"/>
    <n v="248"/>
    <n v="3511"/>
  </r>
  <r>
    <x v="360"/>
    <n v="2"/>
    <x v="3"/>
    <x v="1"/>
    <n v="36588"/>
    <n v="32728"/>
    <x v="18"/>
    <n v="199"/>
    <n v="3123"/>
  </r>
  <r>
    <x v="361"/>
    <n v="2"/>
    <x v="0"/>
    <x v="0"/>
    <n v="43934"/>
    <n v="41731"/>
    <x v="316"/>
    <n v="252"/>
    <n v="5914"/>
  </r>
  <r>
    <x v="362"/>
    <n v="3"/>
    <x v="1"/>
    <x v="1"/>
    <n v="28068"/>
    <n v="17927"/>
    <x v="185"/>
    <n v="206"/>
    <n v="3203"/>
  </r>
  <r>
    <x v="363"/>
    <n v="1"/>
    <x v="0"/>
    <x v="0"/>
    <n v="75737"/>
    <m/>
    <x v="317"/>
    <n v="249"/>
    <n v="5542"/>
  </r>
  <r>
    <x v="364"/>
    <n v="6"/>
    <x v="2"/>
    <x v="0"/>
    <n v="37107"/>
    <n v="30047"/>
    <x v="318"/>
    <n v="271"/>
    <n v="7349"/>
  </r>
  <r>
    <x v="365"/>
    <n v="4"/>
    <x v="0"/>
    <x v="0"/>
    <n v="62634"/>
    <n v="59352"/>
    <x v="319"/>
    <n v="256"/>
    <n v="4343"/>
  </r>
  <r>
    <x v="366"/>
    <n v="3"/>
    <x v="0"/>
    <x v="0"/>
    <n v="63946"/>
    <n v="62523"/>
    <x v="320"/>
    <n v="251"/>
    <n v="6548"/>
  </r>
  <r>
    <x v="367"/>
    <n v="3"/>
    <x v="3"/>
    <x v="1"/>
    <n v="35943"/>
    <n v="20494"/>
    <x v="102"/>
    <n v="214"/>
    <n v="3001"/>
  </r>
  <r>
    <x v="368"/>
    <n v="1"/>
    <x v="1"/>
    <x v="0"/>
    <n v="24992"/>
    <m/>
    <x v="321"/>
    <n v="242"/>
    <n v="3225"/>
  </r>
  <r>
    <x v="369"/>
    <n v="5"/>
    <x v="0"/>
    <x v="0"/>
    <n v="48643"/>
    <n v="36651"/>
    <x v="322"/>
    <n v="264"/>
    <n v="6628"/>
  </r>
  <r>
    <x v="370"/>
    <n v="2"/>
    <x v="3"/>
    <x v="1"/>
    <n v="27160"/>
    <n v="26619"/>
    <x v="323"/>
    <n v="201"/>
    <n v="2765"/>
  </r>
  <r>
    <x v="371"/>
    <n v="4"/>
    <x v="0"/>
    <x v="0"/>
    <n v="49699"/>
    <m/>
    <x v="324"/>
    <n v="250"/>
    <n v="5072"/>
  </r>
  <r>
    <x v="372"/>
    <n v="2"/>
    <x v="0"/>
    <x v="0"/>
    <n v="47659"/>
    <n v="26827"/>
    <x v="325"/>
    <n v="257"/>
    <n v="5891"/>
  </r>
  <r>
    <x v="373"/>
    <n v="3"/>
    <x v="3"/>
    <x v="1"/>
    <n v="39778"/>
    <n v="33336"/>
    <x v="326"/>
    <n v="212"/>
    <n v="2326"/>
  </r>
  <r>
    <x v="374"/>
    <n v="7"/>
    <x v="2"/>
    <x v="1"/>
    <n v="31090"/>
    <n v="21586"/>
    <x v="327"/>
    <n v="231"/>
    <n v="4468"/>
  </r>
  <r>
    <x v="375"/>
    <n v="2"/>
    <x v="3"/>
    <x v="0"/>
    <n v="42708"/>
    <n v="41601"/>
    <x v="328"/>
    <n v="253"/>
    <n v="6474"/>
  </r>
  <r>
    <x v="376"/>
    <n v="4"/>
    <x v="3"/>
    <x v="1"/>
    <n v="31238"/>
    <n v="29402"/>
    <x v="329"/>
    <n v="216"/>
    <n v="3579"/>
  </r>
  <r>
    <x v="377"/>
    <n v="1"/>
    <x v="0"/>
    <x v="0"/>
    <n v="60240"/>
    <m/>
    <x v="80"/>
    <n v="252"/>
    <n v="4161"/>
  </r>
  <r>
    <x v="378"/>
    <n v="4"/>
    <x v="2"/>
    <x v="1"/>
    <n v="37117"/>
    <n v="34071"/>
    <x v="330"/>
    <n v="206"/>
    <n v="4268"/>
  </r>
  <r>
    <x v="379"/>
    <n v="4"/>
    <x v="0"/>
    <x v="1"/>
    <n v="43832"/>
    <n v="32996"/>
    <x v="291"/>
    <n v="200"/>
    <n v="3188"/>
  </r>
  <r>
    <x v="380"/>
    <n v="1"/>
    <x v="3"/>
    <x v="1"/>
    <n v="35105"/>
    <m/>
    <x v="241"/>
    <n v="201"/>
    <n v="2372"/>
  </r>
  <r>
    <x v="381"/>
    <n v="3"/>
    <x v="0"/>
    <x v="1"/>
    <n v="45609"/>
    <n v="29602"/>
    <x v="5"/>
    <n v="209"/>
    <n v="3848"/>
  </r>
  <r>
    <x v="382"/>
    <n v="4"/>
    <x v="2"/>
    <x v="0"/>
    <n v="41914"/>
    <n v="38478"/>
    <x v="331"/>
    <n v="270"/>
    <n v="5346"/>
  </r>
  <r>
    <x v="383"/>
    <n v="3"/>
    <x v="2"/>
    <x v="0"/>
    <n v="51202"/>
    <n v="29289"/>
    <x v="332"/>
    <n v="267"/>
    <n v="6031"/>
  </r>
  <r>
    <x v="384"/>
    <n v="3"/>
    <x v="1"/>
    <x v="1"/>
    <n v="22393"/>
    <n v="11802"/>
    <x v="248"/>
    <n v="213"/>
    <n v="3051"/>
  </r>
  <r>
    <x v="385"/>
    <n v="3"/>
    <x v="2"/>
    <x v="1"/>
    <n v="49447"/>
    <n v="36562"/>
    <x v="215"/>
    <n v="208"/>
    <n v="4042"/>
  </r>
  <r>
    <x v="386"/>
    <n v="5"/>
    <x v="0"/>
    <x v="0"/>
    <n v="83363"/>
    <n v="72930"/>
    <x v="333"/>
    <n v="267"/>
    <n v="6072"/>
  </r>
  <r>
    <x v="387"/>
    <n v="2"/>
    <x v="1"/>
    <x v="1"/>
    <n v="25997"/>
    <n v="13295"/>
    <x v="334"/>
    <n v="209"/>
    <n v="1817"/>
  </r>
  <r>
    <x v="388"/>
    <n v="4"/>
    <x v="1"/>
    <x v="1"/>
    <n v="46656"/>
    <n v="31044"/>
    <x v="335"/>
    <n v="210"/>
    <n v="2493"/>
  </r>
  <r>
    <x v="389"/>
    <n v="3"/>
    <x v="0"/>
    <x v="0"/>
    <n v="56857"/>
    <n v="49696"/>
    <x v="336"/>
    <n v="247"/>
    <n v="7728"/>
  </r>
  <r>
    <x v="390"/>
    <n v="5"/>
    <x v="2"/>
    <x v="0"/>
    <n v="49943"/>
    <n v="34731"/>
    <x v="337"/>
    <n v="267"/>
    <n v="6309"/>
  </r>
  <r>
    <x v="391"/>
    <n v="1"/>
    <x v="2"/>
    <x v="0"/>
    <n v="72515"/>
    <m/>
    <x v="338"/>
    <n v="250"/>
    <n v="6349"/>
  </r>
  <r>
    <x v="392"/>
    <n v="2"/>
    <x v="2"/>
    <x v="1"/>
    <n v="53248"/>
    <n v="44398"/>
    <x v="66"/>
    <n v="192"/>
    <n v="1827"/>
  </r>
  <r>
    <x v="393"/>
    <n v="2"/>
    <x v="0"/>
    <x v="0"/>
    <n v="35572"/>
    <n v="31433"/>
    <x v="339"/>
    <n v="249"/>
    <n v="3566"/>
  </r>
  <r>
    <x v="394"/>
    <n v="4"/>
    <x v="3"/>
    <x v="0"/>
    <n v="32425"/>
    <n v="31348"/>
    <x v="340"/>
    <n v="253"/>
    <n v="5659"/>
  </r>
  <r>
    <x v="395"/>
    <n v="2"/>
    <x v="3"/>
    <x v="1"/>
    <n v="46271"/>
    <n v="40282"/>
    <x v="238"/>
    <n v="208"/>
    <n v="1490"/>
  </r>
  <r>
    <x v="396"/>
    <n v="3"/>
    <x v="2"/>
    <x v="0"/>
    <n v="85621"/>
    <n v="81979"/>
    <x v="341"/>
    <n v="260"/>
    <n v="6289"/>
  </r>
  <r>
    <x v="397"/>
    <n v="2"/>
    <x v="2"/>
    <x v="0"/>
    <n v="25076"/>
    <n v="21758"/>
    <x v="342"/>
    <n v="252"/>
    <n v="3388"/>
  </r>
  <r>
    <x v="398"/>
    <n v="2"/>
    <x v="1"/>
    <x v="1"/>
    <n v="38697"/>
    <n v="24277"/>
    <x v="306"/>
    <n v="203"/>
    <n v="4138"/>
  </r>
  <r>
    <x v="399"/>
    <n v="5"/>
    <x v="1"/>
    <x v="1"/>
    <n v="32794"/>
    <n v="32704"/>
    <x v="184"/>
    <n v="216"/>
    <n v="3187"/>
  </r>
  <r>
    <x v="400"/>
    <n v="2"/>
    <x v="1"/>
    <x v="1"/>
    <n v="26101"/>
    <n v="13983"/>
    <x v="207"/>
    <n v="204"/>
    <n v="2049"/>
  </r>
  <r>
    <x v="401"/>
    <n v="8"/>
    <x v="1"/>
    <x v="1"/>
    <n v="25655"/>
    <n v="23464"/>
    <x v="38"/>
    <n v="234"/>
    <n v="3826"/>
  </r>
  <r>
    <x v="402"/>
    <n v="3"/>
    <x v="3"/>
    <x v="1"/>
    <n v="44158"/>
    <n v="32616"/>
    <x v="343"/>
    <n v="225"/>
    <n v="2609"/>
  </r>
  <r>
    <x v="403"/>
    <n v="6"/>
    <x v="3"/>
    <x v="0"/>
    <n v="24114"/>
    <n v="13577"/>
    <x v="344"/>
    <n v="265"/>
    <n v="4894"/>
  </r>
  <r>
    <x v="404"/>
    <n v="5"/>
    <x v="1"/>
    <x v="1"/>
    <n v="24503"/>
    <n v="16321"/>
    <x v="345"/>
    <n v="218"/>
    <n v="1974"/>
  </r>
  <r>
    <x v="405"/>
    <n v="1"/>
    <x v="0"/>
    <x v="0"/>
    <n v="48914"/>
    <m/>
    <x v="346"/>
    <n v="249"/>
    <n v="5167"/>
  </r>
  <r>
    <x v="406"/>
    <n v="4"/>
    <x v="1"/>
    <x v="1"/>
    <n v="23695"/>
    <n v="16558"/>
    <x v="347"/>
    <n v="211"/>
    <n v="2722"/>
  </r>
  <r>
    <x v="407"/>
    <n v="5"/>
    <x v="1"/>
    <x v="0"/>
    <n v="30372"/>
    <m/>
    <x v="244"/>
    <n v="279"/>
    <n v="4205"/>
  </r>
  <r>
    <x v="408"/>
    <n v="2"/>
    <x v="3"/>
    <x v="1"/>
    <n v="24306"/>
    <n v="15467"/>
    <x v="348"/>
    <n v="199"/>
    <n v="3300"/>
  </r>
  <r>
    <x v="409"/>
    <n v="2"/>
    <x v="2"/>
    <x v="0"/>
    <n v="35079"/>
    <n v="29542"/>
    <x v="349"/>
    <n v="257"/>
    <n v="5067"/>
  </r>
  <r>
    <x v="410"/>
    <n v="1"/>
    <x v="2"/>
    <x v="1"/>
    <n v="25886"/>
    <m/>
    <x v="350"/>
    <n v="205"/>
    <n v="1551"/>
  </r>
  <r>
    <x v="411"/>
    <n v="2"/>
    <x v="2"/>
    <x v="1"/>
    <n v="45625"/>
    <n v="40583"/>
    <x v="239"/>
    <n v="199"/>
    <n v="3250"/>
  </r>
  <r>
    <x v="412"/>
    <n v="3"/>
    <x v="3"/>
    <x v="0"/>
    <n v="39341"/>
    <n v="34520"/>
    <x v="351"/>
    <n v="270"/>
    <n v="6248"/>
  </r>
  <r>
    <x v="413"/>
    <n v="2"/>
    <x v="1"/>
    <x v="0"/>
    <n v="32433"/>
    <n v="22666"/>
    <x v="352"/>
    <n v="248"/>
    <n v="3482"/>
  </r>
  <r>
    <x v="414"/>
    <n v="2"/>
    <x v="2"/>
    <x v="1"/>
    <n v="64570"/>
    <n v="62590"/>
    <x v="313"/>
    <n v="202"/>
    <n v="3311"/>
  </r>
  <r>
    <x v="415"/>
    <n v="2"/>
    <x v="0"/>
    <x v="0"/>
    <n v="55665"/>
    <m/>
    <x v="353"/>
    <n v="252"/>
    <n v="6545"/>
  </r>
  <r>
    <x v="416"/>
    <n v="5"/>
    <x v="1"/>
    <x v="1"/>
    <n v="31657"/>
    <n v="31596"/>
    <x v="103"/>
    <n v="213"/>
    <n v="2780"/>
  </r>
  <r>
    <x v="417"/>
    <n v="4"/>
    <x v="0"/>
    <x v="0"/>
    <n v="85374"/>
    <n v="53417"/>
    <x v="265"/>
    <n v="255"/>
    <n v="6845"/>
  </r>
  <r>
    <x v="418"/>
    <n v="1"/>
    <x v="0"/>
    <x v="0"/>
    <n v="76800"/>
    <m/>
    <x v="354"/>
    <n v="258"/>
    <n v="4260"/>
  </r>
  <r>
    <x v="419"/>
    <n v="2"/>
    <x v="3"/>
    <x v="0"/>
    <n v="38681"/>
    <n v="33853"/>
    <x v="355"/>
    <n v="251"/>
    <n v="5524"/>
  </r>
  <r>
    <x v="420"/>
    <n v="9"/>
    <x v="1"/>
    <x v="1"/>
    <n v="26380"/>
    <n v="22382"/>
    <x v="356"/>
    <n v="232"/>
    <n v="4229"/>
  </r>
  <r>
    <x v="421"/>
    <n v="6"/>
    <x v="2"/>
    <x v="0"/>
    <n v="71206"/>
    <n v="56268"/>
    <x v="357"/>
    <n v="276"/>
    <n v="6647"/>
  </r>
  <r>
    <x v="422"/>
    <n v="2"/>
    <x v="0"/>
    <x v="0"/>
    <n v="69863"/>
    <n v="57019"/>
    <x v="358"/>
    <n v="245"/>
    <n v="5764"/>
  </r>
  <r>
    <x v="423"/>
    <n v="2"/>
    <x v="3"/>
    <x v="1"/>
    <n v="37435"/>
    <n v="21724"/>
    <x v="359"/>
    <n v="201"/>
    <n v="4289"/>
  </r>
  <r>
    <x v="424"/>
    <n v="3"/>
    <x v="0"/>
    <x v="1"/>
    <n v="42419"/>
    <n v="40654"/>
    <x v="360"/>
    <n v="206"/>
    <n v="2911"/>
  </r>
  <r>
    <x v="425"/>
    <n v="1"/>
    <x v="3"/>
    <x v="1"/>
    <n v="43482"/>
    <m/>
    <x v="361"/>
    <n v="200"/>
    <n v="1783"/>
  </r>
  <r>
    <x v="426"/>
    <n v="5"/>
    <x v="2"/>
    <x v="0"/>
    <n v="48439"/>
    <n v="44434"/>
    <x v="362"/>
    <n v="262"/>
    <n v="5940"/>
  </r>
  <r>
    <x v="427"/>
    <n v="1"/>
    <x v="0"/>
    <x v="1"/>
    <n v="45038"/>
    <m/>
    <x v="363"/>
    <n v="201"/>
    <n v="2030"/>
  </r>
  <r>
    <x v="428"/>
    <n v="1"/>
    <x v="1"/>
    <x v="1"/>
    <n v="33087"/>
    <m/>
    <x v="364"/>
    <n v="211"/>
    <n v="818"/>
  </r>
  <r>
    <x v="429"/>
    <n v="1"/>
    <x v="0"/>
    <x v="0"/>
    <n v="45993"/>
    <m/>
    <x v="365"/>
    <n v="248"/>
    <n v="4652"/>
  </r>
  <r>
    <x v="430"/>
    <n v="3"/>
    <x v="3"/>
    <x v="0"/>
    <n v="45220"/>
    <n v="25914"/>
    <x v="366"/>
    <n v="257"/>
    <n v="5226"/>
  </r>
  <r>
    <x v="431"/>
    <n v="1"/>
    <x v="3"/>
    <x v="1"/>
    <n v="29407"/>
    <m/>
    <x v="367"/>
    <n v="203"/>
    <n v="2685"/>
  </r>
  <r>
    <x v="432"/>
    <n v="3"/>
    <x v="3"/>
    <x v="0"/>
    <n v="34933"/>
    <n v="21844"/>
    <x v="358"/>
    <n v="256"/>
    <n v="6158"/>
  </r>
  <r>
    <x v="433"/>
    <n v="4"/>
    <x v="0"/>
    <x v="0"/>
    <n v="49206"/>
    <n v="37614"/>
    <x v="368"/>
    <n v="259"/>
    <n v="5567"/>
  </r>
  <r>
    <x v="434"/>
    <n v="4"/>
    <x v="3"/>
    <x v="0"/>
    <n v="61764"/>
    <m/>
    <x v="369"/>
    <n v="250"/>
    <n v="6303"/>
  </r>
  <r>
    <x v="435"/>
    <n v="2"/>
    <x v="0"/>
    <x v="0"/>
    <n v="64982"/>
    <n v="34370"/>
    <x v="370"/>
    <n v="261"/>
    <n v="5562"/>
  </r>
  <r>
    <x v="436"/>
    <n v="3"/>
    <x v="3"/>
    <x v="1"/>
    <n v="20844"/>
    <n v="11948"/>
    <x v="371"/>
    <n v="216"/>
    <n v="1656"/>
  </r>
  <r>
    <x v="437"/>
    <n v="2"/>
    <x v="2"/>
    <x v="1"/>
    <n v="53607"/>
    <n v="33620"/>
    <x v="94"/>
    <n v="194"/>
    <n v="2489"/>
  </r>
  <r>
    <x v="438"/>
    <n v="4"/>
    <x v="3"/>
    <x v="1"/>
    <n v="38481"/>
    <n v="31892"/>
    <x v="372"/>
    <n v="210"/>
    <n v="2301"/>
  </r>
  <r>
    <x v="439"/>
    <n v="1"/>
    <x v="0"/>
    <x v="0"/>
    <n v="56151"/>
    <m/>
    <x v="373"/>
    <n v="252"/>
    <n v="3816"/>
  </r>
  <r>
    <x v="440"/>
    <n v="2"/>
    <x v="1"/>
    <x v="1"/>
    <n v="31118"/>
    <n v="30705"/>
    <x v="374"/>
    <n v="204"/>
    <n v="3482"/>
  </r>
  <r>
    <x v="441"/>
    <n v="5"/>
    <x v="0"/>
    <x v="0"/>
    <n v="53338"/>
    <m/>
    <x v="258"/>
    <n v="274"/>
    <n v="5444"/>
  </r>
  <r>
    <x v="442"/>
    <n v="6"/>
    <x v="3"/>
    <x v="1"/>
    <n v="25246"/>
    <n v="15707"/>
    <x v="375"/>
    <n v="222"/>
    <n v="4001"/>
  </r>
  <r>
    <x v="443"/>
    <n v="4"/>
    <x v="0"/>
    <x v="0"/>
    <n v="32705"/>
    <n v="25029"/>
    <x v="376"/>
    <n v="252"/>
    <n v="4802"/>
  </r>
  <r>
    <x v="444"/>
    <n v="5"/>
    <x v="0"/>
    <x v="0"/>
    <n v="79696"/>
    <n v="42497"/>
    <x v="139"/>
    <n v="273"/>
    <n v="7041"/>
  </r>
  <r>
    <x v="445"/>
    <n v="2"/>
    <x v="1"/>
    <x v="1"/>
    <n v="24327"/>
    <n v="24250"/>
    <x v="377"/>
    <n v="194"/>
    <n v="1675"/>
  </r>
  <r>
    <x v="446"/>
    <n v="5"/>
    <x v="2"/>
    <x v="0"/>
    <n v="84098"/>
    <n v="60049"/>
    <x v="378"/>
    <n v="267"/>
    <n v="5861"/>
  </r>
  <r>
    <x v="447"/>
    <n v="3"/>
    <x v="1"/>
    <x v="1"/>
    <n v="23653"/>
    <n v="15052"/>
    <x v="379"/>
    <n v="216"/>
    <n v="1623"/>
  </r>
  <r>
    <x v="448"/>
    <n v="2"/>
    <x v="0"/>
    <x v="0"/>
    <n v="58305"/>
    <m/>
    <x v="380"/>
    <n v="247"/>
    <n v="5803"/>
  </r>
  <r>
    <x v="449"/>
    <n v="1"/>
    <x v="2"/>
    <x v="1"/>
    <n v="47570"/>
    <m/>
    <x v="381"/>
    <n v="200"/>
    <n v="2689"/>
  </r>
  <r>
    <x v="450"/>
    <n v="3"/>
    <x v="1"/>
    <x v="1"/>
    <n v="20435"/>
    <n v="18013"/>
    <x v="382"/>
    <n v="215"/>
    <n v="2538"/>
  </r>
  <r>
    <x v="451"/>
    <n v="2"/>
    <x v="0"/>
    <x v="0"/>
    <n v="84675"/>
    <m/>
    <x v="225"/>
    <n v="249"/>
    <n v="4130"/>
  </r>
  <r>
    <x v="452"/>
    <n v="5"/>
    <x v="2"/>
    <x v="1"/>
    <n v="42603"/>
    <n v="30072"/>
    <x v="313"/>
    <n v="220"/>
    <n v="2958"/>
  </r>
  <r>
    <x v="453"/>
    <n v="3"/>
    <x v="2"/>
    <x v="1"/>
    <n v="35043"/>
    <n v="18189"/>
    <x v="383"/>
    <n v="207"/>
    <n v="2340"/>
  </r>
  <r>
    <x v="454"/>
    <n v="4"/>
    <x v="3"/>
    <x v="1"/>
    <n v="18782"/>
    <n v="13096"/>
    <x v="343"/>
    <n v="206"/>
    <n v="3330"/>
  </r>
  <r>
    <x v="455"/>
    <n v="1"/>
    <x v="2"/>
    <x v="1"/>
    <n v="32125"/>
    <m/>
    <x v="384"/>
    <n v="196"/>
    <n v="1597"/>
  </r>
  <r>
    <x v="456"/>
    <n v="3"/>
    <x v="0"/>
    <x v="0"/>
    <n v="38157"/>
    <n v="27643"/>
    <x v="385"/>
    <n v="264"/>
    <n v="5260"/>
  </r>
  <r>
    <x v="457"/>
    <n v="3"/>
    <x v="3"/>
    <x v="1"/>
    <n v="29101"/>
    <n v="15967"/>
    <x v="145"/>
    <n v="206"/>
    <n v="3447"/>
  </r>
  <r>
    <x v="458"/>
    <n v="3"/>
    <x v="2"/>
    <x v="0"/>
    <n v="37869"/>
    <n v="30059"/>
    <x v="238"/>
    <n v="262"/>
    <n v="5642"/>
  </r>
  <r>
    <x v="459"/>
    <n v="4"/>
    <x v="3"/>
    <x v="1"/>
    <n v="26103"/>
    <n v="17435"/>
    <x v="386"/>
    <n v="215"/>
    <n v="2932"/>
  </r>
  <r>
    <x v="460"/>
    <n v="4"/>
    <x v="2"/>
    <x v="0"/>
    <n v="55264"/>
    <n v="46778"/>
    <x v="387"/>
    <n v="265"/>
    <n v="6729"/>
  </r>
  <r>
    <x v="461"/>
    <n v="2"/>
    <x v="3"/>
    <x v="1"/>
    <n v="29718"/>
    <n v="17955"/>
    <x v="388"/>
    <n v="206"/>
    <n v="2851"/>
  </r>
  <r>
    <x v="462"/>
    <n v="4"/>
    <x v="3"/>
    <x v="0"/>
    <n v="34884"/>
    <m/>
    <x v="389"/>
    <n v="251"/>
    <n v="3871"/>
  </r>
  <r>
    <x v="463"/>
    <n v="3"/>
    <x v="3"/>
    <x v="1"/>
    <n v="33467"/>
    <n v="30032"/>
    <x v="191"/>
    <n v="214"/>
    <n v="3210"/>
  </r>
  <r>
    <x v="464"/>
    <n v="1"/>
    <x v="3"/>
    <x v="1"/>
    <n v="18119"/>
    <m/>
    <x v="390"/>
    <n v="211"/>
    <n v="3523"/>
  </r>
  <r>
    <x v="465"/>
    <n v="8"/>
    <x v="0"/>
    <x v="0"/>
    <n v="46100"/>
    <n v="44847"/>
    <x v="350"/>
    <n v="286"/>
    <n v="6840"/>
  </r>
  <r>
    <x v="466"/>
    <n v="3"/>
    <x v="2"/>
    <x v="0"/>
    <n v="48369"/>
    <m/>
    <x v="391"/>
    <n v="259"/>
    <n v="5107"/>
  </r>
  <r>
    <x v="467"/>
    <n v="2"/>
    <x v="0"/>
    <x v="1"/>
    <n v="45275"/>
    <n v="29055"/>
    <x v="392"/>
    <n v="197"/>
    <n v="1686"/>
  </r>
  <r>
    <x v="468"/>
    <n v="1"/>
    <x v="3"/>
    <x v="0"/>
    <n v="35430"/>
    <m/>
    <x v="393"/>
    <n v="259"/>
    <n v="3978"/>
  </r>
  <r>
    <x v="469"/>
    <n v="3"/>
    <x v="1"/>
    <x v="1"/>
    <n v="42249"/>
    <n v="32387"/>
    <x v="394"/>
    <n v="208"/>
    <n v="2658"/>
  </r>
  <r>
    <x v="470"/>
    <n v="3"/>
    <x v="2"/>
    <x v="0"/>
    <n v="84823"/>
    <n v="44388"/>
    <x v="282"/>
    <n v="254"/>
    <n v="5801"/>
  </r>
  <r>
    <x v="471"/>
    <n v="1"/>
    <x v="0"/>
    <x v="0"/>
    <n v="60069"/>
    <m/>
    <x v="11"/>
    <n v="249"/>
    <n v="3578"/>
  </r>
  <r>
    <x v="472"/>
    <n v="2"/>
    <x v="1"/>
    <x v="0"/>
    <n v="28534"/>
    <m/>
    <x v="291"/>
    <n v="255"/>
    <n v="3281"/>
  </r>
  <r>
    <x v="473"/>
    <n v="4"/>
    <x v="1"/>
    <x v="0"/>
    <n v="30433"/>
    <n v="28204"/>
    <x v="395"/>
    <n v="260"/>
    <n v="4823"/>
  </r>
  <r>
    <x v="474"/>
    <n v="3"/>
    <x v="2"/>
    <x v="0"/>
    <n v="53184"/>
    <n v="41624"/>
    <x v="60"/>
    <n v="254"/>
    <n v="5889"/>
  </r>
  <r>
    <x v="475"/>
    <n v="1"/>
    <x v="3"/>
    <x v="1"/>
    <n v="49358"/>
    <m/>
    <x v="168"/>
    <n v="205"/>
    <n v="2962"/>
  </r>
  <r>
    <x v="476"/>
    <n v="1"/>
    <x v="3"/>
    <x v="0"/>
    <n v="41628"/>
    <m/>
    <x v="396"/>
    <n v="253"/>
    <n v="5370"/>
  </r>
  <r>
    <x v="477"/>
    <n v="3"/>
    <x v="3"/>
    <x v="0"/>
    <n v="46389"/>
    <m/>
    <x v="397"/>
    <n v="258"/>
    <n v="6341"/>
  </r>
  <r>
    <x v="478"/>
    <n v="2"/>
    <x v="2"/>
    <x v="0"/>
    <n v="85051"/>
    <m/>
    <x v="398"/>
    <n v="246"/>
    <n v="5460"/>
  </r>
  <r>
    <x v="479"/>
    <n v="3"/>
    <x v="3"/>
    <x v="1"/>
    <n v="46703"/>
    <n v="40502"/>
    <x v="98"/>
    <n v="205"/>
    <n v="3606"/>
  </r>
  <r>
    <x v="480"/>
    <n v="3"/>
    <x v="1"/>
    <x v="1"/>
    <n v="33268"/>
    <n v="17587"/>
    <x v="137"/>
    <n v="208"/>
    <n v="1909"/>
  </r>
  <r>
    <x v="481"/>
    <n v="3"/>
    <x v="0"/>
    <x v="0"/>
    <n v="76435"/>
    <n v="40136"/>
    <x v="357"/>
    <n v="259"/>
    <n v="6806"/>
  </r>
  <r>
    <x v="482"/>
    <n v="2"/>
    <x v="1"/>
    <x v="0"/>
    <n v="37450"/>
    <n v="21464"/>
    <x v="399"/>
    <n v="248"/>
    <n v="3098"/>
  </r>
  <r>
    <x v="483"/>
    <n v="1"/>
    <x v="3"/>
    <x v="1"/>
    <n v="47244"/>
    <m/>
    <x v="400"/>
    <n v="196"/>
    <n v="2896"/>
  </r>
  <r>
    <x v="484"/>
    <n v="3"/>
    <x v="3"/>
    <x v="1"/>
    <n v="57525"/>
    <n v="29514"/>
    <x v="401"/>
    <n v="213"/>
    <n v="3436"/>
  </r>
  <r>
    <x v="485"/>
    <n v="3"/>
    <x v="1"/>
    <x v="0"/>
    <n v="33919"/>
    <n v="31371"/>
    <x v="402"/>
    <n v="259"/>
    <n v="4619"/>
  </r>
  <r>
    <x v="486"/>
    <n v="3"/>
    <x v="2"/>
    <x v="0"/>
    <n v="50643"/>
    <n v="37465"/>
    <x v="403"/>
    <n v="261"/>
    <n v="5744"/>
  </r>
  <r>
    <x v="487"/>
    <n v="1"/>
    <x v="3"/>
    <x v="1"/>
    <n v="26610"/>
    <m/>
    <x v="404"/>
    <n v="197"/>
    <n v="1629"/>
  </r>
  <r>
    <x v="488"/>
    <n v="5"/>
    <x v="0"/>
    <x v="0"/>
    <n v="52656"/>
    <n v="30422"/>
    <x v="405"/>
    <n v="266"/>
    <n v="6447"/>
  </r>
  <r>
    <x v="489"/>
    <n v="2"/>
    <x v="3"/>
    <x v="0"/>
    <n v="49255"/>
    <n v="35491"/>
    <x v="406"/>
    <n v="253"/>
    <n v="4684"/>
  </r>
  <r>
    <x v="490"/>
    <n v="3"/>
    <x v="1"/>
    <x v="1"/>
    <n v="31142"/>
    <n v="18969"/>
    <x v="407"/>
    <n v="218"/>
    <n v="3409"/>
  </r>
  <r>
    <x v="491"/>
    <n v="5"/>
    <x v="2"/>
    <x v="0"/>
    <n v="39189"/>
    <n v="24834"/>
    <x v="408"/>
    <n v="275"/>
    <n v="6570"/>
  </r>
  <r>
    <x v="492"/>
    <n v="3"/>
    <x v="1"/>
    <x v="1"/>
    <n v="46379"/>
    <n v="26253"/>
    <x v="409"/>
    <n v="215"/>
    <n v="1458"/>
  </r>
  <r>
    <x v="493"/>
    <n v="1"/>
    <x v="3"/>
    <x v="0"/>
    <n v="42313"/>
    <m/>
    <x v="410"/>
    <n v="248"/>
    <n v="3132"/>
  </r>
  <r>
    <x v="494"/>
    <n v="2"/>
    <x v="2"/>
    <x v="0"/>
    <n v="46828"/>
    <n v="39596"/>
    <x v="411"/>
    <n v="246"/>
    <n v="6001"/>
  </r>
  <r>
    <x v="495"/>
    <n v="3"/>
    <x v="2"/>
    <x v="1"/>
    <n v="42758"/>
    <n v="34067"/>
    <x v="412"/>
    <n v="197"/>
    <n v="3194"/>
  </r>
  <r>
    <x v="496"/>
    <n v="5"/>
    <x v="0"/>
    <x v="0"/>
    <n v="66397"/>
    <n v="54716"/>
    <x v="413"/>
    <n v="274"/>
    <n v="8400"/>
  </r>
  <r>
    <x v="497"/>
    <n v="2"/>
    <x v="0"/>
    <x v="0"/>
    <n v="43599"/>
    <n v="33364"/>
    <x v="414"/>
    <n v="253"/>
    <n v="5675"/>
  </r>
  <r>
    <x v="498"/>
    <n v="4"/>
    <x v="1"/>
    <x v="0"/>
    <n v="25713"/>
    <m/>
    <x v="94"/>
    <n v="266"/>
    <n v="4879"/>
  </r>
  <r>
    <x v="499"/>
    <n v="1"/>
    <x v="1"/>
    <x v="0"/>
    <n v="39187"/>
    <m/>
    <x v="13"/>
    <n v="251"/>
    <n v="32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x v="0"/>
    <n v="1585"/>
    <x v="0"/>
  </r>
  <r>
    <x v="1"/>
    <n v="1002"/>
    <x v="1"/>
  </r>
  <r>
    <x v="2"/>
    <n v="849"/>
    <x v="1"/>
  </r>
  <r>
    <x v="3"/>
    <n v="752"/>
    <x v="1"/>
  </r>
  <r>
    <x v="4"/>
    <n v="1498"/>
    <x v="0"/>
  </r>
  <r>
    <x v="5"/>
    <n v="1163"/>
    <x v="1"/>
  </r>
  <r>
    <x v="6"/>
    <n v="1434"/>
    <x v="0"/>
  </r>
  <r>
    <x v="7"/>
    <n v="948"/>
    <x v="1"/>
  </r>
  <r>
    <x v="8"/>
    <n v="1378"/>
    <x v="0"/>
  </r>
  <r>
    <x v="9"/>
    <n v="1626"/>
    <x v="0"/>
  </r>
  <r>
    <x v="10"/>
    <n v="834"/>
    <x v="1"/>
  </r>
  <r>
    <x v="11"/>
    <n v="729"/>
    <x v="1"/>
  </r>
  <r>
    <x v="12"/>
    <n v="1473"/>
    <x v="0"/>
  </r>
  <r>
    <x v="13"/>
    <n v="1038"/>
    <x v="1"/>
  </r>
  <r>
    <x v="14"/>
    <n v="933"/>
    <x v="1"/>
  </r>
  <r>
    <x v="15"/>
    <n v="903"/>
    <x v="1"/>
  </r>
  <r>
    <x v="16"/>
    <n v="1346"/>
    <x v="0"/>
  </r>
  <r>
    <x v="17"/>
    <n v="1407"/>
    <x v="0"/>
  </r>
  <r>
    <x v="18"/>
    <n v="606"/>
    <x v="1"/>
  </r>
  <r>
    <x v="19"/>
    <n v="699"/>
    <x v="1"/>
  </r>
  <r>
    <x v="20"/>
    <n v="988"/>
    <x v="1"/>
  </r>
  <r>
    <x v="21"/>
    <n v="1510"/>
    <x v="0"/>
  </r>
  <r>
    <x v="22"/>
    <n v="1091"/>
    <x v="1"/>
  </r>
  <r>
    <x v="23"/>
    <n v="1548"/>
    <x v="0"/>
  </r>
  <r>
    <x v="24"/>
    <n v="919"/>
    <x v="1"/>
  </r>
  <r>
    <x v="25"/>
    <n v="1669"/>
    <x v="0"/>
  </r>
  <r>
    <x v="26"/>
    <n v="1049"/>
    <x v="1"/>
  </r>
  <r>
    <x v="27"/>
    <n v="493"/>
    <x v="1"/>
  </r>
  <r>
    <x v="28"/>
    <n v="722"/>
    <x v="1"/>
  </r>
  <r>
    <x v="29"/>
    <n v="881"/>
    <x v="1"/>
  </r>
  <r>
    <x v="30"/>
    <n v="1424"/>
    <x v="0"/>
  </r>
  <r>
    <x v="31"/>
    <n v="1161"/>
    <x v="1"/>
  </r>
  <r>
    <x v="32"/>
    <n v="1458"/>
    <x v="0"/>
  </r>
  <r>
    <x v="33"/>
    <n v="1453"/>
    <x v="0"/>
  </r>
  <r>
    <x v="34"/>
    <n v="1658"/>
    <x v="0"/>
  </r>
  <r>
    <x v="35"/>
    <n v="1664"/>
    <x v="0"/>
  </r>
  <r>
    <x v="36"/>
    <n v="1062"/>
    <x v="1"/>
  </r>
  <r>
    <x v="37"/>
    <n v="1660"/>
    <x v="0"/>
  </r>
  <r>
    <x v="38"/>
    <n v="573"/>
    <x v="1"/>
  </r>
  <r>
    <x v="39"/>
    <n v="1318"/>
    <x v="0"/>
  </r>
  <r>
    <x v="40"/>
    <n v="720"/>
    <x v="1"/>
  </r>
  <r>
    <x v="41"/>
    <n v="1272"/>
    <x v="0"/>
  </r>
  <r>
    <x v="42"/>
    <n v="1084"/>
    <x v="1"/>
  </r>
  <r>
    <x v="43"/>
    <n v="1476"/>
    <x v="0"/>
  </r>
  <r>
    <x v="44"/>
    <n v="847"/>
    <x v="1"/>
  </r>
  <r>
    <x v="45"/>
    <n v="1472"/>
    <x v="0"/>
  </r>
  <r>
    <x v="46"/>
    <n v="1292"/>
    <x v="0"/>
  </r>
  <r>
    <x v="47"/>
    <n v="1435"/>
    <x v="0"/>
  </r>
  <r>
    <x v="48"/>
    <n v="1914"/>
    <x v="0"/>
  </r>
  <r>
    <x v="49"/>
    <n v="1123"/>
    <x v="1"/>
  </r>
  <r>
    <x v="50"/>
    <n v="1293"/>
    <x v="0"/>
  </r>
  <r>
    <x v="51"/>
    <n v="875"/>
    <x v="1"/>
  </r>
  <r>
    <x v="52"/>
    <n v="1534"/>
    <x v="0"/>
  </r>
  <r>
    <x v="53"/>
    <n v="1283"/>
    <x v="0"/>
  </r>
  <r>
    <x v="54"/>
    <n v="1138"/>
    <x v="1"/>
  </r>
  <r>
    <x v="55"/>
    <n v="976"/>
    <x v="1"/>
  </r>
  <r>
    <x v="56"/>
    <n v="1302"/>
    <x v="0"/>
  </r>
  <r>
    <x v="57"/>
    <n v="1028"/>
    <x v="1"/>
  </r>
  <r>
    <x v="58"/>
    <n v="640"/>
    <x v="1"/>
  </r>
  <r>
    <x v="59"/>
    <n v="989"/>
    <x v="1"/>
  </r>
  <r>
    <x v="60"/>
    <n v="1751"/>
    <x v="0"/>
  </r>
  <r>
    <x v="61"/>
    <n v="752"/>
    <x v="1"/>
  </r>
  <r>
    <x v="62"/>
    <n v="1469"/>
    <x v="0"/>
  </r>
  <r>
    <x v="63"/>
    <n v="943"/>
    <x v="1"/>
  </r>
  <r>
    <x v="64"/>
    <n v="815"/>
    <x v="1"/>
  </r>
  <r>
    <x v="65"/>
    <n v="1278"/>
    <x v="0"/>
  </r>
  <r>
    <x v="66"/>
    <n v="1014"/>
    <x v="1"/>
  </r>
  <r>
    <x v="67"/>
    <n v="1088"/>
    <x v="1"/>
  </r>
  <r>
    <x v="68"/>
    <n v="1137"/>
    <x v="1"/>
  </r>
  <r>
    <x v="69"/>
    <n v="959"/>
    <x v="1"/>
  </r>
  <r>
    <x v="70"/>
    <n v="831"/>
    <x v="1"/>
  </r>
  <r>
    <x v="71"/>
    <n v="1040"/>
    <x v="1"/>
  </r>
  <r>
    <x v="72"/>
    <n v="1233"/>
    <x v="0"/>
  </r>
  <r>
    <x v="73"/>
    <n v="1078"/>
    <x v="1"/>
  </r>
  <r>
    <x v="74"/>
    <n v="1503"/>
    <x v="0"/>
  </r>
  <r>
    <x v="75"/>
    <n v="771"/>
    <x v="1"/>
  </r>
  <r>
    <x v="76"/>
    <n v="1250"/>
    <x v="0"/>
  </r>
  <r>
    <x v="77"/>
    <n v="1300"/>
    <x v="0"/>
  </r>
  <r>
    <x v="78"/>
    <n v="1829"/>
    <x v="0"/>
  </r>
  <r>
    <x v="79"/>
    <n v="1731"/>
    <x v="0"/>
  </r>
  <r>
    <x v="80"/>
    <n v="670"/>
    <x v="1"/>
  </r>
  <r>
    <x v="81"/>
    <n v="1676"/>
    <x v="0"/>
  </r>
  <r>
    <x v="82"/>
    <n v="1030"/>
    <x v="1"/>
  </r>
  <r>
    <x v="83"/>
    <n v="635"/>
    <x v="1"/>
  </r>
  <r>
    <x v="84"/>
    <n v="1049"/>
    <x v="1"/>
  </r>
  <r>
    <x v="85"/>
    <n v="1588"/>
    <x v="0"/>
  </r>
  <r>
    <x v="86"/>
    <n v="1500"/>
    <x v="0"/>
  </r>
  <r>
    <x v="87"/>
    <n v="964"/>
    <x v="1"/>
  </r>
  <r>
    <x v="88"/>
    <n v="1121"/>
    <x v="1"/>
  </r>
  <r>
    <x v="89"/>
    <n v="1203"/>
    <x v="1"/>
  </r>
  <r>
    <x v="90"/>
    <n v="953"/>
    <x v="1"/>
  </r>
  <r>
    <x v="91"/>
    <n v="2171"/>
    <x v="0"/>
  </r>
  <r>
    <x v="92"/>
    <n v="810"/>
    <x v="1"/>
  </r>
  <r>
    <x v="93"/>
    <n v="1460"/>
    <x v="0"/>
  </r>
  <r>
    <x v="94"/>
    <n v="1514"/>
    <x v="0"/>
  </r>
  <r>
    <x v="95"/>
    <n v="1007"/>
    <x v="1"/>
  </r>
  <r>
    <x v="96"/>
    <n v="1252"/>
    <x v="0"/>
  </r>
  <r>
    <x v="97"/>
    <n v="1467"/>
    <x v="0"/>
  </r>
  <r>
    <x v="98"/>
    <n v="1470"/>
    <x v="0"/>
  </r>
  <r>
    <x v="99"/>
    <n v="991"/>
    <x v="1"/>
  </r>
  <r>
    <x v="100"/>
    <n v="1377"/>
    <x v="0"/>
  </r>
  <r>
    <x v="101"/>
    <n v="1326"/>
    <x v="0"/>
  </r>
  <r>
    <x v="102"/>
    <n v="1537"/>
    <x v="0"/>
  </r>
  <r>
    <x v="103"/>
    <n v="1601"/>
    <x v="0"/>
  </r>
  <r>
    <x v="104"/>
    <n v="644"/>
    <x v="1"/>
  </r>
  <r>
    <x v="105"/>
    <n v="1573"/>
    <x v="0"/>
  </r>
  <r>
    <x v="106"/>
    <n v="1248"/>
    <x v="0"/>
  </r>
  <r>
    <x v="107"/>
    <n v="959"/>
    <x v="1"/>
  </r>
  <r>
    <x v="108"/>
    <n v="871"/>
    <x v="1"/>
  </r>
  <r>
    <x v="109"/>
    <n v="1117"/>
    <x v="1"/>
  </r>
  <r>
    <x v="110"/>
    <n v="1269"/>
    <x v="0"/>
  </r>
  <r>
    <x v="111"/>
    <n v="1235"/>
    <x v="0"/>
  </r>
  <r>
    <x v="112"/>
    <n v="926"/>
    <x v="1"/>
  </r>
  <r>
    <x v="113"/>
    <n v="1070"/>
    <x v="1"/>
  </r>
  <r>
    <x v="114"/>
    <n v="1521"/>
    <x v="0"/>
  </r>
  <r>
    <x v="115"/>
    <n v="1271"/>
    <x v="0"/>
  </r>
  <r>
    <x v="116"/>
    <n v="1150"/>
    <x v="1"/>
  </r>
  <r>
    <x v="117"/>
    <n v="1984"/>
    <x v="0"/>
  </r>
  <r>
    <x v="118"/>
    <n v="1093"/>
    <x v="1"/>
  </r>
  <r>
    <x v="119"/>
    <n v="963"/>
    <x v="1"/>
  </r>
  <r>
    <x v="120"/>
    <n v="1108"/>
    <x v="1"/>
  </r>
  <r>
    <x v="121"/>
    <n v="1133"/>
    <x v="1"/>
  </r>
  <r>
    <x v="122"/>
    <n v="1027"/>
    <x v="1"/>
  </r>
  <r>
    <x v="123"/>
    <n v="653"/>
    <x v="1"/>
  </r>
  <r>
    <x v="124"/>
    <n v="1065"/>
    <x v="1"/>
  </r>
  <r>
    <x v="125"/>
    <n v="1262"/>
    <x v="0"/>
  </r>
  <r>
    <x v="126"/>
    <n v="1800"/>
    <x v="0"/>
  </r>
  <r>
    <x v="127"/>
    <n v="1086"/>
    <x v="1"/>
  </r>
  <r>
    <x v="128"/>
    <n v="884"/>
    <x v="1"/>
  </r>
  <r>
    <x v="129"/>
    <n v="676"/>
    <x v="1"/>
  </r>
  <r>
    <x v="130"/>
    <n v="1185"/>
    <x v="1"/>
  </r>
  <r>
    <x v="131"/>
    <n v="1088"/>
    <x v="1"/>
  </r>
  <r>
    <x v="132"/>
    <n v="1304"/>
    <x v="0"/>
  </r>
  <r>
    <x v="133"/>
    <n v="796"/>
    <x v="1"/>
  </r>
  <r>
    <x v="134"/>
    <n v="1391"/>
    <x v="0"/>
  </r>
  <r>
    <x v="135"/>
    <n v="854"/>
    <x v="1"/>
  </r>
  <r>
    <x v="136"/>
    <n v="1058"/>
    <x v="1"/>
  </r>
  <r>
    <x v="137"/>
    <n v="1161"/>
    <x v="1"/>
  </r>
  <r>
    <x v="138"/>
    <n v="1377"/>
    <x v="0"/>
  </r>
  <r>
    <x v="139"/>
    <n v="1218"/>
    <x v="0"/>
  </r>
  <r>
    <x v="140"/>
    <n v="823"/>
    <x v="1"/>
  </r>
  <r>
    <x v="141"/>
    <n v="629"/>
    <x v="1"/>
  </r>
  <r>
    <x v="142"/>
    <n v="1787"/>
    <x v="0"/>
  </r>
  <r>
    <x v="143"/>
    <n v="1251"/>
    <x v="0"/>
  </r>
  <r>
    <x v="144"/>
    <n v="1068"/>
    <x v="1"/>
  </r>
  <r>
    <x v="145"/>
    <n v="829"/>
    <x v="1"/>
  </r>
  <r>
    <x v="146"/>
    <n v="1217"/>
    <x v="0"/>
  </r>
  <r>
    <x v="147"/>
    <n v="924"/>
    <x v="1"/>
  </r>
  <r>
    <x v="148"/>
    <n v="821"/>
    <x v="1"/>
  </r>
  <r>
    <x v="149"/>
    <n v="1044"/>
    <x v="1"/>
  </r>
  <r>
    <x v="150"/>
    <n v="840"/>
    <x v="1"/>
  </r>
  <r>
    <x v="151"/>
    <n v="495"/>
    <x v="1"/>
  </r>
  <r>
    <x v="152"/>
    <n v="756"/>
    <x v="1"/>
  </r>
  <r>
    <x v="153"/>
    <n v="1266"/>
    <x v="0"/>
  </r>
  <r>
    <x v="154"/>
    <n v="985"/>
    <x v="1"/>
  </r>
  <r>
    <x v="155"/>
    <n v="1044"/>
    <x v="1"/>
  </r>
  <r>
    <x v="156"/>
    <n v="893"/>
    <x v="1"/>
  </r>
  <r>
    <x v="157"/>
    <n v="1576"/>
    <x v="0"/>
  </r>
  <r>
    <x v="158"/>
    <n v="724"/>
    <x v="1"/>
  </r>
  <r>
    <x v="159"/>
    <n v="965"/>
    <x v="1"/>
  </r>
  <r>
    <x v="160"/>
    <n v="1167"/>
    <x v="1"/>
  </r>
  <r>
    <x v="161"/>
    <n v="1295"/>
    <x v="0"/>
  </r>
  <r>
    <x v="162"/>
    <n v="1489"/>
    <x v="0"/>
  </r>
  <r>
    <x v="163"/>
    <n v="804"/>
    <x v="1"/>
  </r>
  <r>
    <x v="164"/>
    <n v="1585"/>
    <x v="0"/>
  </r>
  <r>
    <x v="165"/>
    <n v="1259"/>
    <x v="0"/>
  </r>
  <r>
    <x v="166"/>
    <n v="909"/>
    <x v="1"/>
  </r>
  <r>
    <x v="167"/>
    <n v="908"/>
    <x v="1"/>
  </r>
  <r>
    <x v="168"/>
    <n v="838"/>
    <x v="1"/>
  </r>
  <r>
    <x v="169"/>
    <n v="1070"/>
    <x v="1"/>
  </r>
  <r>
    <x v="170"/>
    <n v="577"/>
    <x v="1"/>
  </r>
  <r>
    <x v="171"/>
    <n v="679"/>
    <x v="1"/>
  </r>
  <r>
    <x v="172"/>
    <n v="1103"/>
    <x v="1"/>
  </r>
  <r>
    <x v="173"/>
    <n v="1008"/>
    <x v="1"/>
  </r>
  <r>
    <x v="174"/>
    <n v="1317"/>
    <x v="0"/>
  </r>
  <r>
    <x v="175"/>
    <n v="556"/>
    <x v="1"/>
  </r>
  <r>
    <x v="176"/>
    <n v="1380"/>
    <x v="0"/>
  </r>
  <r>
    <x v="177"/>
    <n v="790"/>
    <x v="1"/>
  </r>
  <r>
    <x v="178"/>
    <n v="1614"/>
    <x v="0"/>
  </r>
  <r>
    <x v="179"/>
    <n v="1306"/>
    <x v="0"/>
  </r>
  <r>
    <x v="180"/>
    <n v="807"/>
    <x v="1"/>
  </r>
  <r>
    <x v="181"/>
    <n v="805"/>
    <x v="1"/>
  </r>
  <r>
    <x v="182"/>
    <n v="1141"/>
    <x v="1"/>
  </r>
  <r>
    <x v="183"/>
    <n v="1434"/>
    <x v="0"/>
  </r>
  <r>
    <x v="184"/>
    <n v="1112"/>
    <x v="1"/>
  </r>
  <r>
    <x v="185"/>
    <n v="933"/>
    <x v="1"/>
  </r>
  <r>
    <x v="186"/>
    <n v="1136"/>
    <x v="1"/>
  </r>
  <r>
    <x v="187"/>
    <n v="1242"/>
    <x v="0"/>
  </r>
  <r>
    <x v="188"/>
    <n v="1493"/>
    <x v="0"/>
  </r>
  <r>
    <x v="189"/>
    <n v="1039"/>
    <x v="1"/>
  </r>
  <r>
    <x v="190"/>
    <n v="1403"/>
    <x v="0"/>
  </r>
  <r>
    <x v="191"/>
    <n v="1734"/>
    <x v="0"/>
  </r>
  <r>
    <x v="192"/>
    <n v="1042"/>
    <x v="1"/>
  </r>
  <r>
    <x v="193"/>
    <n v="1589"/>
    <x v="0"/>
  </r>
  <r>
    <x v="194"/>
    <n v="614"/>
    <x v="1"/>
  </r>
  <r>
    <x v="195"/>
    <n v="1295"/>
    <x v="0"/>
  </r>
  <r>
    <x v="196"/>
    <n v="853"/>
    <x v="1"/>
  </r>
  <r>
    <x v="197"/>
    <n v="866"/>
    <x v="1"/>
  </r>
  <r>
    <x v="198"/>
    <n v="1707"/>
    <x v="0"/>
  </r>
  <r>
    <x v="199"/>
    <n v="1138"/>
    <x v="1"/>
  </r>
  <r>
    <x v="200"/>
    <n v="1432"/>
    <x v="0"/>
  </r>
  <r>
    <x v="201"/>
    <n v="1050"/>
    <x v="1"/>
  </r>
  <r>
    <x v="202"/>
    <n v="974"/>
    <x v="1"/>
  </r>
  <r>
    <x v="203"/>
    <n v="1217"/>
    <x v="0"/>
  </r>
  <r>
    <x v="204"/>
    <n v="1253"/>
    <x v="0"/>
  </r>
  <r>
    <x v="205"/>
    <n v="1055"/>
    <x v="1"/>
  </r>
  <r>
    <x v="206"/>
    <n v="1287"/>
    <x v="0"/>
  </r>
  <r>
    <x v="207"/>
    <n v="1802"/>
    <x v="0"/>
  </r>
  <r>
    <x v="208"/>
    <n v="1596"/>
    <x v="0"/>
  </r>
  <r>
    <x v="209"/>
    <n v="1331"/>
    <x v="0"/>
  </r>
  <r>
    <x v="210"/>
    <n v="1355"/>
    <x v="0"/>
  </r>
  <r>
    <x v="211"/>
    <n v="1321"/>
    <x v="0"/>
  </r>
  <r>
    <x v="212"/>
    <n v="579"/>
    <x v="1"/>
  </r>
  <r>
    <x v="213"/>
    <n v="1439"/>
    <x v="0"/>
  </r>
  <r>
    <x v="214"/>
    <n v="1516"/>
    <x v="0"/>
  </r>
  <r>
    <x v="215"/>
    <n v="1051"/>
    <x v="1"/>
  </r>
  <r>
    <x v="216"/>
    <n v="753"/>
    <x v="1"/>
  </r>
  <r>
    <x v="217"/>
    <n v="989"/>
    <x v="1"/>
  </r>
  <r>
    <x v="218"/>
    <n v="1223"/>
    <x v="0"/>
  </r>
  <r>
    <x v="219"/>
    <n v="1619"/>
    <x v="0"/>
  </r>
  <r>
    <x v="220"/>
    <n v="1799"/>
    <x v="0"/>
  </r>
  <r>
    <x v="221"/>
    <n v="1533"/>
    <x v="0"/>
  </r>
  <r>
    <x v="222"/>
    <n v="873"/>
    <x v="1"/>
  </r>
  <r>
    <x v="223"/>
    <n v="1085"/>
    <x v="1"/>
  </r>
  <r>
    <x v="224"/>
    <n v="914"/>
    <x v="1"/>
  </r>
  <r>
    <x v="225"/>
    <n v="1176"/>
    <x v="1"/>
  </r>
  <r>
    <x v="226"/>
    <n v="1827"/>
    <x v="0"/>
  </r>
  <r>
    <x v="227"/>
    <n v="1081"/>
    <x v="1"/>
  </r>
  <r>
    <x v="228"/>
    <n v="925"/>
    <x v="1"/>
  </r>
  <r>
    <x v="229"/>
    <n v="1153"/>
    <x v="1"/>
  </r>
  <r>
    <x v="230"/>
    <n v="799"/>
    <x v="1"/>
  </r>
  <r>
    <x v="231"/>
    <n v="961"/>
    <x v="1"/>
  </r>
  <r>
    <x v="232"/>
    <n v="773"/>
    <x v="1"/>
  </r>
  <r>
    <x v="233"/>
    <n v="780"/>
    <x v="1"/>
  </r>
  <r>
    <x v="234"/>
    <n v="1048"/>
    <x v="1"/>
  </r>
  <r>
    <x v="235"/>
    <n v="1103"/>
    <x v="1"/>
  </r>
  <r>
    <x v="236"/>
    <n v="1237"/>
    <x v="0"/>
  </r>
  <r>
    <x v="237"/>
    <n v="956"/>
    <x v="1"/>
  </r>
  <r>
    <x v="238"/>
    <n v="1009"/>
    <x v="1"/>
  </r>
  <r>
    <x v="239"/>
    <n v="1705"/>
    <x v="0"/>
  </r>
  <r>
    <x v="240"/>
    <n v="1147"/>
    <x v="1"/>
  </r>
  <r>
    <x v="241"/>
    <n v="1689"/>
    <x v="0"/>
  </r>
  <r>
    <x v="242"/>
    <n v="994"/>
    <x v="1"/>
  </r>
  <r>
    <x v="243"/>
    <n v="1705"/>
    <x v="0"/>
  </r>
  <r>
    <x v="244"/>
    <n v="980"/>
    <x v="1"/>
  </r>
  <r>
    <x v="245"/>
    <n v="1066"/>
    <x v="1"/>
  </r>
  <r>
    <x v="246"/>
    <n v="1700"/>
    <x v="0"/>
  </r>
  <r>
    <x v="247"/>
    <n v="1128"/>
    <x v="1"/>
  </r>
  <r>
    <x v="248"/>
    <n v="793"/>
    <x v="1"/>
  </r>
  <r>
    <x v="249"/>
    <n v="1142"/>
    <x v="1"/>
  </r>
  <r>
    <x v="250"/>
    <n v="814"/>
    <x v="1"/>
  </r>
  <r>
    <x v="251"/>
    <n v="1213"/>
    <x v="1"/>
  </r>
  <r>
    <x v="252"/>
    <n v="1171"/>
    <x v="1"/>
  </r>
  <r>
    <x v="253"/>
    <n v="1068"/>
    <x v="1"/>
  </r>
  <r>
    <x v="254"/>
    <n v="727"/>
    <x v="1"/>
  </r>
  <r>
    <x v="255"/>
    <n v="941"/>
    <x v="1"/>
  </r>
  <r>
    <x v="256"/>
    <n v="1420"/>
    <x v="0"/>
  </r>
  <r>
    <x v="257"/>
    <n v="783"/>
    <x v="1"/>
  </r>
  <r>
    <x v="258"/>
    <n v="820"/>
    <x v="1"/>
  </r>
  <r>
    <x v="259"/>
    <n v="1222"/>
    <x v="0"/>
  </r>
  <r>
    <x v="260"/>
    <n v="1029"/>
    <x v="1"/>
  </r>
  <r>
    <x v="261"/>
    <n v="1136"/>
    <x v="1"/>
  </r>
  <r>
    <x v="262"/>
    <n v="1434"/>
    <x v="0"/>
  </r>
  <r>
    <x v="263"/>
    <n v="760"/>
    <x v="1"/>
  </r>
  <r>
    <x v="264"/>
    <n v="584"/>
    <x v="1"/>
  </r>
  <r>
    <x v="265"/>
    <n v="1033"/>
    <x v="1"/>
  </r>
  <r>
    <x v="266"/>
    <n v="1732"/>
    <x v="0"/>
  </r>
  <r>
    <x v="267"/>
    <n v="1780"/>
    <x v="0"/>
  </r>
  <r>
    <x v="268"/>
    <n v="1307"/>
    <x v="0"/>
  </r>
  <r>
    <x v="269"/>
    <n v="1009"/>
    <x v="1"/>
  </r>
  <r>
    <x v="270"/>
    <n v="618"/>
    <x v="1"/>
  </r>
  <r>
    <x v="271"/>
    <n v="713"/>
    <x v="1"/>
  </r>
  <r>
    <x v="272"/>
    <n v="1436"/>
    <x v="0"/>
  </r>
  <r>
    <x v="273"/>
    <n v="747"/>
    <x v="1"/>
  </r>
  <r>
    <x v="274"/>
    <n v="1280"/>
    <x v="0"/>
  </r>
  <r>
    <x v="275"/>
    <n v="1067"/>
    <x v="1"/>
  </r>
  <r>
    <x v="276"/>
    <n v="883"/>
    <x v="1"/>
  </r>
  <r>
    <x v="277"/>
    <n v="1032"/>
    <x v="1"/>
  </r>
  <r>
    <x v="278"/>
    <n v="990"/>
    <x v="1"/>
  </r>
  <r>
    <x v="279"/>
    <n v="1603"/>
    <x v="0"/>
  </r>
  <r>
    <x v="280"/>
    <n v="831"/>
    <x v="1"/>
  </r>
  <r>
    <x v="281"/>
    <n v="94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252"/>
    <x v="0"/>
  </r>
  <r>
    <x v="1"/>
    <n v="216"/>
    <x v="0"/>
  </r>
  <r>
    <x v="2"/>
    <n v="207"/>
    <x v="0"/>
  </r>
  <r>
    <x v="3"/>
    <n v="249"/>
    <x v="0"/>
  </r>
  <r>
    <x v="4"/>
    <n v="217"/>
    <x v="0"/>
  </r>
  <r>
    <x v="5"/>
    <n v="208"/>
    <x v="0"/>
  </r>
  <r>
    <x v="6"/>
    <n v="243"/>
    <x v="0"/>
  </r>
  <r>
    <x v="7"/>
    <n v="242"/>
    <x v="0"/>
  </r>
  <r>
    <x v="8"/>
    <n v="256"/>
    <x v="0"/>
  </r>
  <r>
    <x v="9"/>
    <n v="222"/>
    <x v="0"/>
  </r>
  <r>
    <x v="10"/>
    <n v="251"/>
    <x v="0"/>
  </r>
  <r>
    <x v="11"/>
    <n v="209"/>
    <x v="0"/>
  </r>
  <r>
    <x v="12"/>
    <n v="250"/>
    <x v="0"/>
  </r>
  <r>
    <x v="13"/>
    <n v="190"/>
    <x v="0"/>
  </r>
  <r>
    <x v="14"/>
    <n v="254"/>
    <x v="0"/>
  </r>
  <r>
    <x v="15"/>
    <n v="272"/>
    <x v="0"/>
  </r>
  <r>
    <x v="16"/>
    <n v="201"/>
    <x v="0"/>
  </r>
  <r>
    <x v="17"/>
    <n v="256"/>
    <x v="0"/>
  </r>
  <r>
    <x v="18"/>
    <n v="253"/>
    <x v="0"/>
  </r>
  <r>
    <x v="19"/>
    <n v="259"/>
    <x v="0"/>
  </r>
  <r>
    <x v="20"/>
    <n v="248"/>
    <x v="0"/>
  </r>
  <r>
    <x v="21"/>
    <n v="245"/>
    <x v="0"/>
  </r>
  <r>
    <x v="22"/>
    <n v="251"/>
    <x v="0"/>
  </r>
  <r>
    <x v="23"/>
    <n v="255"/>
    <x v="0"/>
  </r>
  <r>
    <x v="24"/>
    <n v="250"/>
    <x v="0"/>
  </r>
  <r>
    <x v="25"/>
    <n v="202"/>
    <x v="0"/>
  </r>
  <r>
    <x v="26"/>
    <n v="257"/>
    <x v="0"/>
  </r>
  <r>
    <x v="27"/>
    <n v="264"/>
    <x v="0"/>
  </r>
  <r>
    <x v="28"/>
    <n v="254"/>
    <x v="0"/>
  </r>
  <r>
    <x v="29"/>
    <n v="264"/>
    <x v="0"/>
  </r>
  <r>
    <x v="30"/>
    <n v="214"/>
    <x v="0"/>
  </r>
  <r>
    <x v="31"/>
    <n v="264"/>
    <x v="0"/>
  </r>
  <r>
    <x v="32"/>
    <n v="261"/>
    <x v="0"/>
  </r>
  <r>
    <x v="33"/>
    <n v="211"/>
    <x v="0"/>
  </r>
  <r>
    <x v="34"/>
    <n v="225"/>
    <x v="0"/>
  </r>
  <r>
    <x v="35"/>
    <n v="249"/>
    <x v="0"/>
  </r>
  <r>
    <x v="36"/>
    <n v="258"/>
    <x v="0"/>
  </r>
  <r>
    <x v="37"/>
    <n v="245"/>
    <x v="0"/>
  </r>
  <r>
    <x v="38"/>
    <n v="256"/>
    <x v="0"/>
  </r>
  <r>
    <x v="39"/>
    <n v="259"/>
    <x v="0"/>
  </r>
  <r>
    <x v="40"/>
    <n v="286"/>
    <x v="1"/>
  </r>
  <r>
    <x v="41"/>
    <n v="261"/>
    <x v="0"/>
  </r>
  <r>
    <x v="42"/>
    <n v="264"/>
    <x v="0"/>
  </r>
  <r>
    <x v="43"/>
    <n v="253"/>
    <x v="0"/>
  </r>
  <r>
    <x v="44"/>
    <n v="192"/>
    <x v="0"/>
  </r>
  <r>
    <x v="45"/>
    <n v="277"/>
    <x v="0"/>
  </r>
  <r>
    <x v="46"/>
    <n v="199"/>
    <x v="0"/>
  </r>
  <r>
    <x v="47"/>
    <n v="251"/>
    <x v="0"/>
  </r>
  <r>
    <x v="48"/>
    <n v="257"/>
    <x v="0"/>
  </r>
  <r>
    <x v="49"/>
    <n v="247"/>
    <x v="0"/>
  </r>
  <r>
    <x v="50"/>
    <n v="260"/>
    <x v="0"/>
  </r>
  <r>
    <x v="51"/>
    <n v="253"/>
    <x v="0"/>
  </r>
  <r>
    <x v="52"/>
    <n v="215"/>
    <x v="0"/>
  </r>
  <r>
    <x v="53"/>
    <n v="279"/>
    <x v="0"/>
  </r>
  <r>
    <x v="54"/>
    <n v="207"/>
    <x v="0"/>
  </r>
  <r>
    <x v="55"/>
    <n v="244"/>
    <x v="0"/>
  </r>
  <r>
    <x v="56"/>
    <n v="223"/>
    <x v="0"/>
  </r>
  <r>
    <x v="57"/>
    <n v="254"/>
    <x v="0"/>
  </r>
  <r>
    <x v="58"/>
    <n v="206"/>
    <x v="0"/>
  </r>
  <r>
    <x v="59"/>
    <n v="260"/>
    <x v="0"/>
  </r>
  <r>
    <x v="60"/>
    <n v="247"/>
    <x v="0"/>
  </r>
  <r>
    <x v="61"/>
    <n v="257"/>
    <x v="0"/>
  </r>
  <r>
    <x v="62"/>
    <n v="195"/>
    <x v="0"/>
  </r>
  <r>
    <x v="63"/>
    <n v="244"/>
    <x v="0"/>
  </r>
  <r>
    <x v="64"/>
    <n v="250"/>
    <x v="0"/>
  </r>
  <r>
    <x v="65"/>
    <n v="201"/>
    <x v="0"/>
  </r>
  <r>
    <x v="66"/>
    <n v="195"/>
    <x v="0"/>
  </r>
  <r>
    <x v="67"/>
    <n v="259"/>
    <x v="0"/>
  </r>
  <r>
    <x v="68"/>
    <n v="221"/>
    <x v="0"/>
  </r>
  <r>
    <x v="69"/>
    <n v="260"/>
    <x v="0"/>
  </r>
  <r>
    <x v="70"/>
    <n v="247"/>
    <x v="0"/>
  </r>
  <r>
    <x v="71"/>
    <n v="249"/>
    <x v="0"/>
  </r>
  <r>
    <x v="72"/>
    <n v="259"/>
    <x v="0"/>
  </r>
  <r>
    <x v="73"/>
    <n v="212"/>
    <x v="0"/>
  </r>
  <r>
    <x v="74"/>
    <n v="246"/>
    <x v="0"/>
  </r>
  <r>
    <x v="75"/>
    <n v="254"/>
    <x v="0"/>
  </r>
  <r>
    <x v="76"/>
    <n v="261"/>
    <x v="0"/>
  </r>
  <r>
    <x v="77"/>
    <n v="272"/>
    <x v="0"/>
  </r>
  <r>
    <x v="78"/>
    <n v="249"/>
    <x v="0"/>
  </r>
  <r>
    <x v="79"/>
    <n v="251"/>
    <x v="0"/>
  </r>
  <r>
    <x v="80"/>
    <n v="244"/>
    <x v="0"/>
  </r>
  <r>
    <x v="81"/>
    <n v="278"/>
    <x v="0"/>
  </r>
  <r>
    <x v="82"/>
    <n v="254"/>
    <x v="0"/>
  </r>
  <r>
    <x v="83"/>
    <n v="245"/>
    <x v="0"/>
  </r>
  <r>
    <x v="84"/>
    <n v="265"/>
    <x v="0"/>
  </r>
  <r>
    <x v="85"/>
    <n v="207"/>
    <x v="0"/>
  </r>
  <r>
    <x v="86"/>
    <n v="218"/>
    <x v="0"/>
  </r>
  <r>
    <x v="87"/>
    <n v="254"/>
    <x v="0"/>
  </r>
  <r>
    <x v="88"/>
    <n v="255"/>
    <x v="0"/>
  </r>
  <r>
    <x v="89"/>
    <n v="202"/>
    <x v="0"/>
  </r>
  <r>
    <x v="90"/>
    <n v="254"/>
    <x v="0"/>
  </r>
  <r>
    <x v="91"/>
    <n v="199"/>
    <x v="0"/>
  </r>
  <r>
    <x v="92"/>
    <n v="259"/>
    <x v="0"/>
  </r>
  <r>
    <x v="93"/>
    <n v="265"/>
    <x v="0"/>
  </r>
  <r>
    <x v="94"/>
    <n v="259"/>
    <x v="0"/>
  </r>
  <r>
    <x v="95"/>
    <n v="241"/>
    <x v="0"/>
  </r>
  <r>
    <x v="96"/>
    <n v="278"/>
    <x v="0"/>
  </r>
  <r>
    <x v="97"/>
    <n v="265"/>
    <x v="0"/>
  </r>
  <r>
    <x v="98"/>
    <n v="205"/>
    <x v="0"/>
  </r>
  <r>
    <x v="99"/>
    <n v="275"/>
    <x v="0"/>
  </r>
  <r>
    <x v="100"/>
    <n v="245"/>
    <x v="0"/>
  </r>
  <r>
    <x v="101"/>
    <n v="239"/>
    <x v="0"/>
  </r>
  <r>
    <x v="102"/>
    <n v="202"/>
    <x v="0"/>
  </r>
  <r>
    <x v="103"/>
    <n v="203"/>
    <x v="0"/>
  </r>
  <r>
    <x v="104"/>
    <n v="254"/>
    <x v="0"/>
  </r>
  <r>
    <x v="105"/>
    <n v="208"/>
    <x v="0"/>
  </r>
  <r>
    <x v="106"/>
    <n v="211"/>
    <x v="0"/>
  </r>
  <r>
    <x v="107"/>
    <n v="242"/>
    <x v="0"/>
  </r>
  <r>
    <x v="108"/>
    <n v="255"/>
    <x v="0"/>
  </r>
  <r>
    <x v="109"/>
    <n v="259"/>
    <x v="0"/>
  </r>
  <r>
    <x v="110"/>
    <n v="214"/>
    <x v="0"/>
  </r>
  <r>
    <x v="111"/>
    <n v="201"/>
    <x v="0"/>
  </r>
  <r>
    <x v="112"/>
    <n v="191"/>
    <x v="0"/>
  </r>
  <r>
    <x v="113"/>
    <n v="250"/>
    <x v="0"/>
  </r>
  <r>
    <x v="114"/>
    <n v="264"/>
    <x v="0"/>
  </r>
  <r>
    <x v="115"/>
    <n v="261"/>
    <x v="0"/>
  </r>
  <r>
    <x v="116"/>
    <n v="257"/>
    <x v="0"/>
  </r>
  <r>
    <x v="117"/>
    <n v="246"/>
    <x v="0"/>
  </r>
  <r>
    <x v="118"/>
    <n v="270"/>
    <x v="0"/>
  </r>
  <r>
    <x v="119"/>
    <n v="247"/>
    <x v="0"/>
  </r>
  <r>
    <x v="120"/>
    <n v="254"/>
    <x v="0"/>
  </r>
  <r>
    <x v="121"/>
    <n v="196"/>
    <x v="0"/>
  </r>
  <r>
    <x v="122"/>
    <n v="215"/>
    <x v="0"/>
  </r>
  <r>
    <x v="123"/>
    <n v="261"/>
    <x v="0"/>
  </r>
  <r>
    <x v="124"/>
    <n v="217"/>
    <x v="0"/>
  </r>
  <r>
    <x v="125"/>
    <n v="204"/>
    <x v="0"/>
  </r>
  <r>
    <x v="126"/>
    <n v="207"/>
    <x v="0"/>
  </r>
  <r>
    <x v="127"/>
    <n v="255"/>
    <x v="0"/>
  </r>
  <r>
    <x v="128"/>
    <n v="223"/>
    <x v="0"/>
  </r>
  <r>
    <x v="129"/>
    <n v="248"/>
    <x v="0"/>
  </r>
  <r>
    <x v="130"/>
    <n v="263"/>
    <x v="0"/>
  </r>
  <r>
    <x v="131"/>
    <n v="216"/>
    <x v="0"/>
  </r>
  <r>
    <x v="132"/>
    <n v="201"/>
    <x v="0"/>
  </r>
  <r>
    <x v="133"/>
    <n v="223"/>
    <x v="0"/>
  </r>
  <r>
    <x v="134"/>
    <n v="239"/>
    <x v="0"/>
  </r>
  <r>
    <x v="135"/>
    <n v="250"/>
    <x v="0"/>
  </r>
  <r>
    <x v="136"/>
    <n v="252"/>
    <x v="0"/>
  </r>
  <r>
    <x v="137"/>
    <n v="253"/>
    <x v="0"/>
  </r>
  <r>
    <x v="138"/>
    <n v="253"/>
    <x v="0"/>
  </r>
  <r>
    <x v="139"/>
    <n v="202"/>
    <x v="0"/>
  </r>
  <r>
    <x v="140"/>
    <n v="228"/>
    <x v="0"/>
  </r>
  <r>
    <x v="141"/>
    <n v="205"/>
    <x v="0"/>
  </r>
  <r>
    <x v="142"/>
    <n v="223"/>
    <x v="0"/>
  </r>
  <r>
    <x v="143"/>
    <n v="268"/>
    <x v="0"/>
  </r>
  <r>
    <x v="144"/>
    <n v="191"/>
    <x v="0"/>
  </r>
  <r>
    <x v="145"/>
    <n v="257"/>
    <x v="0"/>
  </r>
  <r>
    <x v="146"/>
    <n v="245"/>
    <x v="0"/>
  </r>
  <r>
    <x v="147"/>
    <n v="198"/>
    <x v="0"/>
  </r>
  <r>
    <x v="148"/>
    <n v="237"/>
    <x v="0"/>
  </r>
  <r>
    <x v="149"/>
    <n v="210"/>
    <x v="0"/>
  </r>
  <r>
    <x v="150"/>
    <n v="257"/>
    <x v="0"/>
  </r>
  <r>
    <x v="151"/>
    <n v="215"/>
    <x v="0"/>
  </r>
  <r>
    <x v="152"/>
    <n v="243"/>
    <x v="0"/>
  </r>
  <r>
    <x v="153"/>
    <n v="246"/>
    <x v="0"/>
  </r>
  <r>
    <x v="154"/>
    <n v="255"/>
    <x v="0"/>
  </r>
  <r>
    <x v="155"/>
    <n v="211"/>
    <x v="0"/>
  </r>
  <r>
    <x v="156"/>
    <n v="208"/>
    <x v="0"/>
  </r>
  <r>
    <x v="157"/>
    <n v="262"/>
    <x v="0"/>
  </r>
  <r>
    <x v="158"/>
    <n v="261"/>
    <x v="0"/>
  </r>
  <r>
    <x v="159"/>
    <n v="256"/>
    <x v="0"/>
  </r>
  <r>
    <x v="160"/>
    <n v="253"/>
    <x v="0"/>
  </r>
  <r>
    <x v="161"/>
    <n v="201"/>
    <x v="0"/>
  </r>
  <r>
    <x v="162"/>
    <n v="213"/>
    <x v="0"/>
  </r>
  <r>
    <x v="163"/>
    <n v="271"/>
    <x v="0"/>
  </r>
  <r>
    <x v="164"/>
    <n v="201"/>
    <x v="0"/>
  </r>
  <r>
    <x v="165"/>
    <n v="257"/>
    <x v="0"/>
  </r>
  <r>
    <x v="166"/>
    <n v="249"/>
    <x v="0"/>
  </r>
  <r>
    <x v="167"/>
    <n v="260"/>
    <x v="0"/>
  </r>
  <r>
    <x v="168"/>
    <n v="278"/>
    <x v="0"/>
  </r>
  <r>
    <x v="169"/>
    <n v="198"/>
    <x v="0"/>
  </r>
  <r>
    <x v="170"/>
    <n v="251"/>
    <x v="0"/>
  </r>
  <r>
    <x v="171"/>
    <n v="252"/>
    <x v="0"/>
  </r>
  <r>
    <x v="172"/>
    <n v="206"/>
    <x v="0"/>
  </r>
  <r>
    <x v="173"/>
    <n v="255"/>
    <x v="0"/>
  </r>
  <r>
    <x v="174"/>
    <n v="205"/>
    <x v="0"/>
  </r>
  <r>
    <x v="175"/>
    <n v="209"/>
    <x v="0"/>
  </r>
  <r>
    <x v="176"/>
    <n v="208"/>
    <x v="0"/>
  </r>
  <r>
    <x v="177"/>
    <n v="202"/>
    <x v="0"/>
  </r>
  <r>
    <x v="178"/>
    <n v="209"/>
    <x v="0"/>
  </r>
  <r>
    <x v="179"/>
    <n v="207"/>
    <x v="0"/>
  </r>
  <r>
    <x v="180"/>
    <n v="205"/>
    <x v="0"/>
  </r>
  <r>
    <x v="181"/>
    <n v="233"/>
    <x v="0"/>
  </r>
  <r>
    <x v="182"/>
    <n v="275"/>
    <x v="0"/>
  </r>
  <r>
    <x v="183"/>
    <n v="203"/>
    <x v="0"/>
  </r>
  <r>
    <x v="184"/>
    <n v="246"/>
    <x v="0"/>
  </r>
  <r>
    <x v="185"/>
    <n v="252"/>
    <x v="0"/>
  </r>
  <r>
    <x v="186"/>
    <n v="255"/>
    <x v="0"/>
  </r>
  <r>
    <x v="187"/>
    <n v="271"/>
    <x v="0"/>
  </r>
  <r>
    <x v="188"/>
    <n v="201"/>
    <x v="0"/>
  </r>
  <r>
    <x v="189"/>
    <n v="254"/>
    <x v="0"/>
  </r>
  <r>
    <x v="190"/>
    <n v="257"/>
    <x v="0"/>
  </r>
  <r>
    <x v="191"/>
    <n v="254"/>
    <x v="0"/>
  </r>
  <r>
    <x v="192"/>
    <n v="247"/>
    <x v="0"/>
  </r>
  <r>
    <x v="193"/>
    <n v="248"/>
    <x v="0"/>
  </r>
  <r>
    <x v="194"/>
    <n v="212"/>
    <x v="0"/>
  </r>
  <r>
    <x v="195"/>
    <n v="226"/>
    <x v="0"/>
  </r>
  <r>
    <x v="196"/>
    <n v="218"/>
    <x v="0"/>
  </r>
  <r>
    <x v="197"/>
    <n v="263"/>
    <x v="0"/>
  </r>
  <r>
    <x v="198"/>
    <n v="254"/>
    <x v="0"/>
  </r>
  <r>
    <x v="199"/>
    <n v="267"/>
    <x v="0"/>
  </r>
  <r>
    <x v="200"/>
    <n v="213"/>
    <x v="0"/>
  </r>
  <r>
    <x v="201"/>
    <n v="256"/>
    <x v="0"/>
  </r>
  <r>
    <x v="202"/>
    <n v="207"/>
    <x v="0"/>
  </r>
  <r>
    <x v="203"/>
    <n v="212"/>
    <x v="0"/>
  </r>
  <r>
    <x v="204"/>
    <n v="254"/>
    <x v="0"/>
  </r>
  <r>
    <x v="205"/>
    <n v="209"/>
    <x v="0"/>
  </r>
  <r>
    <x v="206"/>
    <n v="196"/>
    <x v="0"/>
  </r>
  <r>
    <x v="207"/>
    <n v="194"/>
    <x v="0"/>
  </r>
  <r>
    <x v="208"/>
    <n v="254"/>
    <x v="0"/>
  </r>
  <r>
    <x v="209"/>
    <n v="205"/>
    <x v="0"/>
  </r>
  <r>
    <x v="210"/>
    <n v="212"/>
    <x v="0"/>
  </r>
  <r>
    <x v="211"/>
    <n v="253"/>
    <x v="0"/>
  </r>
  <r>
    <x v="212"/>
    <n v="252"/>
    <x v="0"/>
  </r>
  <r>
    <x v="213"/>
    <n v="262"/>
    <x v="0"/>
  </r>
  <r>
    <x v="214"/>
    <n v="207"/>
    <x v="0"/>
  </r>
  <r>
    <x v="215"/>
    <n v="206"/>
    <x v="0"/>
  </r>
  <r>
    <x v="216"/>
    <n v="205"/>
    <x v="0"/>
  </r>
  <r>
    <x v="217"/>
    <n v="207"/>
    <x v="0"/>
  </r>
  <r>
    <x v="218"/>
    <n v="199"/>
    <x v="0"/>
  </r>
  <r>
    <x v="219"/>
    <n v="205"/>
    <x v="0"/>
  </r>
  <r>
    <x v="220"/>
    <n v="201"/>
    <x v="0"/>
  </r>
  <r>
    <x v="221"/>
    <n v="200"/>
    <x v="0"/>
  </r>
  <r>
    <x v="222"/>
    <n v="204"/>
    <x v="0"/>
  </r>
  <r>
    <x v="223"/>
    <n v="197"/>
    <x v="0"/>
  </r>
  <r>
    <x v="224"/>
    <n v="192"/>
    <x v="0"/>
  </r>
  <r>
    <x v="225"/>
    <n v="246"/>
    <x v="0"/>
  </r>
  <r>
    <x v="226"/>
    <n v="214"/>
    <x v="0"/>
  </r>
  <r>
    <x v="227"/>
    <n v="214"/>
    <x v="0"/>
  </r>
  <r>
    <x v="228"/>
    <n v="219"/>
    <x v="0"/>
  </r>
  <r>
    <x v="229"/>
    <n v="287"/>
    <x v="1"/>
  </r>
  <r>
    <x v="230"/>
    <n v="197"/>
    <x v="0"/>
  </r>
  <r>
    <x v="231"/>
    <n v="276"/>
    <x v="0"/>
  </r>
  <r>
    <x v="232"/>
    <n v="215"/>
    <x v="0"/>
  </r>
  <r>
    <x v="233"/>
    <n v="255"/>
    <x v="0"/>
  </r>
  <r>
    <x v="234"/>
    <n v="254"/>
    <x v="0"/>
  </r>
  <r>
    <x v="235"/>
    <n v="211"/>
    <x v="0"/>
  </r>
  <r>
    <x v="236"/>
    <n v="249"/>
    <x v="0"/>
  </r>
  <r>
    <x v="237"/>
    <n v="206"/>
    <x v="0"/>
  </r>
  <r>
    <x v="238"/>
    <n v="245"/>
    <x v="0"/>
  </r>
  <r>
    <x v="239"/>
    <n v="244"/>
    <x v="0"/>
  </r>
  <r>
    <x v="240"/>
    <n v="266"/>
    <x v="0"/>
  </r>
  <r>
    <x v="241"/>
    <n v="254"/>
    <x v="0"/>
  </r>
  <r>
    <x v="242"/>
    <n v="263"/>
    <x v="0"/>
  </r>
  <r>
    <x v="243"/>
    <n v="254"/>
    <x v="0"/>
  </r>
  <r>
    <x v="244"/>
    <n v="253"/>
    <x v="0"/>
  </r>
  <r>
    <x v="245"/>
    <n v="260"/>
    <x v="0"/>
  </r>
  <r>
    <x v="246"/>
    <n v="224"/>
    <x v="0"/>
  </r>
  <r>
    <x v="247"/>
    <n v="271"/>
    <x v="0"/>
  </r>
  <r>
    <x v="248"/>
    <n v="266"/>
    <x v="0"/>
  </r>
  <r>
    <x v="249"/>
    <n v="200"/>
    <x v="0"/>
  </r>
  <r>
    <x v="250"/>
    <n v="261"/>
    <x v="0"/>
  </r>
  <r>
    <x v="251"/>
    <n v="259"/>
    <x v="0"/>
  </r>
  <r>
    <x v="252"/>
    <n v="222"/>
    <x v="0"/>
  </r>
  <r>
    <x v="253"/>
    <n v="247"/>
    <x v="0"/>
  </r>
  <r>
    <x v="254"/>
    <n v="199"/>
    <x v="0"/>
  </r>
  <r>
    <x v="255"/>
    <n v="242"/>
    <x v="0"/>
  </r>
  <r>
    <x v="256"/>
    <n v="208"/>
    <x v="0"/>
  </r>
  <r>
    <x v="257"/>
    <n v="191"/>
    <x v="0"/>
  </r>
  <r>
    <x v="258"/>
    <n v="226"/>
    <x v="0"/>
  </r>
  <r>
    <x v="259"/>
    <n v="214"/>
    <x v="0"/>
  </r>
  <r>
    <x v="260"/>
    <n v="211"/>
    <x v="0"/>
  </r>
  <r>
    <x v="261"/>
    <n v="256"/>
    <x v="0"/>
  </r>
  <r>
    <x v="262"/>
    <n v="216"/>
    <x v="0"/>
  </r>
  <r>
    <x v="263"/>
    <n v="255"/>
    <x v="0"/>
  </r>
  <r>
    <x v="264"/>
    <n v="206"/>
    <x v="0"/>
  </r>
  <r>
    <x v="265"/>
    <n v="203"/>
    <x v="0"/>
  </r>
  <r>
    <x v="266"/>
    <n v="203"/>
    <x v="0"/>
  </r>
  <r>
    <x v="267"/>
    <n v="244"/>
    <x v="0"/>
  </r>
  <r>
    <x v="268"/>
    <n v="260"/>
    <x v="0"/>
  </r>
  <r>
    <x v="269"/>
    <n v="248"/>
    <x v="0"/>
  </r>
  <r>
    <x v="270"/>
    <n v="245"/>
    <x v="0"/>
  </r>
  <r>
    <x v="271"/>
    <n v="207"/>
    <x v="0"/>
  </r>
  <r>
    <x v="272"/>
    <n v="268"/>
    <x v="0"/>
  </r>
  <r>
    <x v="273"/>
    <n v="264"/>
    <x v="0"/>
  </r>
  <r>
    <x v="274"/>
    <n v="249"/>
    <x v="0"/>
  </r>
  <r>
    <x v="275"/>
    <n v="261"/>
    <x v="0"/>
  </r>
  <r>
    <x v="276"/>
    <n v="252"/>
    <x v="0"/>
  </r>
  <r>
    <x v="277"/>
    <n v="249"/>
    <x v="0"/>
  </r>
  <r>
    <x v="278"/>
    <n v="254"/>
    <x v="0"/>
  </r>
  <r>
    <x v="279"/>
    <n v="207"/>
    <x v="0"/>
  </r>
  <r>
    <x v="280"/>
    <n v="222"/>
    <x v="0"/>
  </r>
  <r>
    <x v="281"/>
    <n v="257"/>
    <x v="0"/>
  </r>
  <r>
    <x v="282"/>
    <n v="210"/>
    <x v="0"/>
  </r>
  <r>
    <x v="283"/>
    <n v="205"/>
    <x v="0"/>
  </r>
  <r>
    <x v="284"/>
    <n v="246"/>
    <x v="0"/>
  </r>
  <r>
    <x v="285"/>
    <n v="258"/>
    <x v="0"/>
  </r>
  <r>
    <x v="286"/>
    <n v="269"/>
    <x v="0"/>
  </r>
  <r>
    <x v="287"/>
    <n v="217"/>
    <x v="0"/>
  </r>
  <r>
    <x v="288"/>
    <n v="244"/>
    <x v="0"/>
  </r>
  <r>
    <x v="289"/>
    <n v="230"/>
    <x v="0"/>
  </r>
  <r>
    <x v="290"/>
    <n v="201"/>
    <x v="0"/>
  </r>
  <r>
    <x v="291"/>
    <n v="258"/>
    <x v="0"/>
  </r>
  <r>
    <x v="292"/>
    <n v="206"/>
    <x v="0"/>
  </r>
  <r>
    <x v="293"/>
    <n v="192"/>
    <x v="0"/>
  </r>
  <r>
    <x v="294"/>
    <n v="259"/>
    <x v="0"/>
  </r>
  <r>
    <x v="295"/>
    <n v="215"/>
    <x v="0"/>
  </r>
  <r>
    <x v="296"/>
    <n v="247"/>
    <x v="0"/>
  </r>
  <r>
    <x v="297"/>
    <n v="246"/>
    <x v="0"/>
  </r>
  <r>
    <x v="298"/>
    <n v="239"/>
    <x v="0"/>
  </r>
  <r>
    <x v="299"/>
    <n v="272"/>
    <x v="0"/>
  </r>
  <r>
    <x v="300"/>
    <n v="260"/>
    <x v="0"/>
  </r>
  <r>
    <x v="301"/>
    <n v="208"/>
    <x v="0"/>
  </r>
  <r>
    <x v="302"/>
    <n v="203"/>
    <x v="0"/>
  </r>
  <r>
    <x v="303"/>
    <n v="267"/>
    <x v="0"/>
  </r>
  <r>
    <x v="304"/>
    <n v="266"/>
    <x v="0"/>
  </r>
  <r>
    <x v="305"/>
    <n v="212"/>
    <x v="0"/>
  </r>
  <r>
    <x v="306"/>
    <n v="241"/>
    <x v="0"/>
  </r>
  <r>
    <x v="307"/>
    <n v="258"/>
    <x v="0"/>
  </r>
  <r>
    <x v="308"/>
    <n v="213"/>
    <x v="0"/>
  </r>
  <r>
    <x v="309"/>
    <n v="202"/>
    <x v="0"/>
  </r>
  <r>
    <x v="310"/>
    <n v="260"/>
    <x v="0"/>
  </r>
  <r>
    <x v="311"/>
    <n v="205"/>
    <x v="0"/>
  </r>
  <r>
    <x v="312"/>
    <n v="211"/>
    <x v="0"/>
  </r>
  <r>
    <x v="313"/>
    <n v="248"/>
    <x v="0"/>
  </r>
  <r>
    <x v="314"/>
    <n v="264"/>
    <x v="0"/>
  </r>
  <r>
    <x v="315"/>
    <n v="264"/>
    <x v="0"/>
  </r>
  <r>
    <x v="316"/>
    <n v="203"/>
    <x v="0"/>
  </r>
  <r>
    <x v="317"/>
    <n v="268"/>
    <x v="0"/>
  </r>
  <r>
    <x v="318"/>
    <n v="256"/>
    <x v="0"/>
  </r>
  <r>
    <x v="319"/>
    <n v="205"/>
    <x v="0"/>
  </r>
  <r>
    <x v="320"/>
    <n v="259"/>
    <x v="0"/>
  </r>
  <r>
    <x v="321"/>
    <n v="208"/>
    <x v="0"/>
  </r>
  <r>
    <x v="322"/>
    <n v="266"/>
    <x v="0"/>
  </r>
  <r>
    <x v="323"/>
    <n v="258"/>
    <x v="0"/>
  </r>
  <r>
    <x v="324"/>
    <n v="212"/>
    <x v="0"/>
  </r>
  <r>
    <x v="325"/>
    <n v="214"/>
    <x v="0"/>
  </r>
  <r>
    <x v="326"/>
    <n v="254"/>
    <x v="0"/>
  </r>
  <r>
    <x v="327"/>
    <n v="212"/>
    <x v="0"/>
  </r>
  <r>
    <x v="328"/>
    <n v="279"/>
    <x v="0"/>
  </r>
  <r>
    <x v="329"/>
    <n v="209"/>
    <x v="0"/>
  </r>
  <r>
    <x v="330"/>
    <n v="245"/>
    <x v="0"/>
  </r>
  <r>
    <x v="331"/>
    <n v="201"/>
    <x v="0"/>
  </r>
  <r>
    <x v="332"/>
    <n v="266"/>
    <x v="0"/>
  </r>
  <r>
    <x v="333"/>
    <n v="268"/>
    <x v="0"/>
  </r>
  <r>
    <x v="334"/>
    <n v="272"/>
    <x v="0"/>
  </r>
  <r>
    <x v="335"/>
    <n v="202"/>
    <x v="0"/>
  </r>
  <r>
    <x v="336"/>
    <n v="279"/>
    <x v="0"/>
  </r>
  <r>
    <x v="337"/>
    <n v="257"/>
    <x v="0"/>
  </r>
  <r>
    <x v="338"/>
    <n v="267"/>
    <x v="0"/>
  </r>
  <r>
    <x v="339"/>
    <n v="221"/>
    <x v="0"/>
  </r>
  <r>
    <x v="340"/>
    <n v="217"/>
    <x v="0"/>
  </r>
  <r>
    <x v="341"/>
    <n v="203"/>
    <x v="0"/>
  </r>
  <r>
    <x v="342"/>
    <n v="210"/>
    <x v="0"/>
  </r>
  <r>
    <x v="343"/>
    <n v="201"/>
    <x v="0"/>
  </r>
  <r>
    <x v="344"/>
    <n v="208"/>
    <x v="0"/>
  </r>
  <r>
    <x v="345"/>
    <n v="264"/>
    <x v="0"/>
  </r>
  <r>
    <x v="346"/>
    <n v="268"/>
    <x v="0"/>
  </r>
  <r>
    <x v="347"/>
    <n v="248"/>
    <x v="0"/>
  </r>
  <r>
    <x v="348"/>
    <n v="264"/>
    <x v="0"/>
  </r>
  <r>
    <x v="349"/>
    <n v="209"/>
    <x v="0"/>
  </r>
  <r>
    <x v="350"/>
    <n v="262"/>
    <x v="0"/>
  </r>
  <r>
    <x v="351"/>
    <n v="218"/>
    <x v="0"/>
  </r>
  <r>
    <x v="352"/>
    <n v="205"/>
    <x v="0"/>
  </r>
  <r>
    <x v="353"/>
    <n v="201"/>
    <x v="0"/>
  </r>
  <r>
    <x v="354"/>
    <n v="212"/>
    <x v="0"/>
  </r>
  <r>
    <x v="355"/>
    <n v="266"/>
    <x v="0"/>
  </r>
  <r>
    <x v="356"/>
    <n v="192"/>
    <x v="0"/>
  </r>
  <r>
    <x v="357"/>
    <n v="202"/>
    <x v="0"/>
  </r>
  <r>
    <x v="358"/>
    <n v="215"/>
    <x v="0"/>
  </r>
  <r>
    <x v="359"/>
    <n v="248"/>
    <x v="0"/>
  </r>
  <r>
    <x v="360"/>
    <n v="199"/>
    <x v="0"/>
  </r>
  <r>
    <x v="361"/>
    <n v="252"/>
    <x v="0"/>
  </r>
  <r>
    <x v="362"/>
    <n v="206"/>
    <x v="0"/>
  </r>
  <r>
    <x v="363"/>
    <n v="249"/>
    <x v="0"/>
  </r>
  <r>
    <x v="364"/>
    <n v="271"/>
    <x v="0"/>
  </r>
  <r>
    <x v="365"/>
    <n v="256"/>
    <x v="0"/>
  </r>
  <r>
    <x v="366"/>
    <n v="251"/>
    <x v="0"/>
  </r>
  <r>
    <x v="367"/>
    <n v="214"/>
    <x v="0"/>
  </r>
  <r>
    <x v="368"/>
    <n v="242"/>
    <x v="0"/>
  </r>
  <r>
    <x v="369"/>
    <n v="264"/>
    <x v="0"/>
  </r>
  <r>
    <x v="370"/>
    <n v="201"/>
    <x v="0"/>
  </r>
  <r>
    <x v="371"/>
    <n v="250"/>
    <x v="0"/>
  </r>
  <r>
    <x v="372"/>
    <n v="257"/>
    <x v="0"/>
  </r>
  <r>
    <x v="373"/>
    <n v="212"/>
    <x v="0"/>
  </r>
  <r>
    <x v="374"/>
    <n v="231"/>
    <x v="0"/>
  </r>
  <r>
    <x v="375"/>
    <n v="253"/>
    <x v="0"/>
  </r>
  <r>
    <x v="376"/>
    <n v="216"/>
    <x v="0"/>
  </r>
  <r>
    <x v="377"/>
    <n v="252"/>
    <x v="0"/>
  </r>
  <r>
    <x v="378"/>
    <n v="206"/>
    <x v="0"/>
  </r>
  <r>
    <x v="379"/>
    <n v="200"/>
    <x v="0"/>
  </r>
  <r>
    <x v="380"/>
    <n v="201"/>
    <x v="0"/>
  </r>
  <r>
    <x v="381"/>
    <n v="209"/>
    <x v="0"/>
  </r>
  <r>
    <x v="382"/>
    <n v="270"/>
    <x v="0"/>
  </r>
  <r>
    <x v="383"/>
    <n v="267"/>
    <x v="0"/>
  </r>
  <r>
    <x v="384"/>
    <n v="213"/>
    <x v="0"/>
  </r>
  <r>
    <x v="385"/>
    <n v="208"/>
    <x v="0"/>
  </r>
  <r>
    <x v="386"/>
    <n v="267"/>
    <x v="0"/>
  </r>
  <r>
    <x v="387"/>
    <n v="209"/>
    <x v="0"/>
  </r>
  <r>
    <x v="388"/>
    <n v="210"/>
    <x v="0"/>
  </r>
  <r>
    <x v="389"/>
    <n v="247"/>
    <x v="0"/>
  </r>
  <r>
    <x v="390"/>
    <n v="267"/>
    <x v="0"/>
  </r>
  <r>
    <x v="391"/>
    <n v="250"/>
    <x v="0"/>
  </r>
  <r>
    <x v="392"/>
    <n v="192"/>
    <x v="0"/>
  </r>
  <r>
    <x v="393"/>
    <n v="249"/>
    <x v="0"/>
  </r>
  <r>
    <x v="394"/>
    <n v="253"/>
    <x v="0"/>
  </r>
  <r>
    <x v="395"/>
    <n v="208"/>
    <x v="0"/>
  </r>
  <r>
    <x v="396"/>
    <n v="260"/>
    <x v="0"/>
  </r>
  <r>
    <x v="397"/>
    <n v="252"/>
    <x v="0"/>
  </r>
  <r>
    <x v="398"/>
    <n v="203"/>
    <x v="0"/>
  </r>
  <r>
    <x v="399"/>
    <n v="216"/>
    <x v="0"/>
  </r>
  <r>
    <x v="400"/>
    <n v="204"/>
    <x v="0"/>
  </r>
  <r>
    <x v="401"/>
    <n v="234"/>
    <x v="0"/>
  </r>
  <r>
    <x v="402"/>
    <n v="225"/>
    <x v="0"/>
  </r>
  <r>
    <x v="403"/>
    <n v="265"/>
    <x v="0"/>
  </r>
  <r>
    <x v="404"/>
    <n v="218"/>
    <x v="0"/>
  </r>
  <r>
    <x v="405"/>
    <n v="249"/>
    <x v="0"/>
  </r>
  <r>
    <x v="406"/>
    <n v="211"/>
    <x v="0"/>
  </r>
  <r>
    <x v="407"/>
    <n v="279"/>
    <x v="0"/>
  </r>
  <r>
    <x v="408"/>
    <n v="199"/>
    <x v="0"/>
  </r>
  <r>
    <x v="409"/>
    <n v="257"/>
    <x v="0"/>
  </r>
  <r>
    <x v="410"/>
    <n v="205"/>
    <x v="0"/>
  </r>
  <r>
    <x v="411"/>
    <n v="199"/>
    <x v="0"/>
  </r>
  <r>
    <x v="412"/>
    <n v="270"/>
    <x v="0"/>
  </r>
  <r>
    <x v="413"/>
    <n v="248"/>
    <x v="0"/>
  </r>
  <r>
    <x v="414"/>
    <n v="202"/>
    <x v="0"/>
  </r>
  <r>
    <x v="415"/>
    <n v="252"/>
    <x v="0"/>
  </r>
  <r>
    <x v="416"/>
    <n v="213"/>
    <x v="0"/>
  </r>
  <r>
    <x v="417"/>
    <n v="255"/>
    <x v="0"/>
  </r>
  <r>
    <x v="418"/>
    <n v="258"/>
    <x v="0"/>
  </r>
  <r>
    <x v="419"/>
    <n v="251"/>
    <x v="0"/>
  </r>
  <r>
    <x v="420"/>
    <n v="232"/>
    <x v="0"/>
  </r>
  <r>
    <x v="421"/>
    <n v="276"/>
    <x v="0"/>
  </r>
  <r>
    <x v="422"/>
    <n v="245"/>
    <x v="0"/>
  </r>
  <r>
    <x v="423"/>
    <n v="201"/>
    <x v="0"/>
  </r>
  <r>
    <x v="424"/>
    <n v="206"/>
    <x v="0"/>
  </r>
  <r>
    <x v="425"/>
    <n v="200"/>
    <x v="0"/>
  </r>
  <r>
    <x v="426"/>
    <n v="262"/>
    <x v="0"/>
  </r>
  <r>
    <x v="427"/>
    <n v="201"/>
    <x v="0"/>
  </r>
  <r>
    <x v="428"/>
    <n v="211"/>
    <x v="0"/>
  </r>
  <r>
    <x v="429"/>
    <n v="248"/>
    <x v="0"/>
  </r>
  <r>
    <x v="430"/>
    <n v="257"/>
    <x v="0"/>
  </r>
  <r>
    <x v="431"/>
    <n v="203"/>
    <x v="0"/>
  </r>
  <r>
    <x v="432"/>
    <n v="256"/>
    <x v="0"/>
  </r>
  <r>
    <x v="433"/>
    <n v="259"/>
    <x v="0"/>
  </r>
  <r>
    <x v="434"/>
    <n v="250"/>
    <x v="0"/>
  </r>
  <r>
    <x v="435"/>
    <n v="261"/>
    <x v="0"/>
  </r>
  <r>
    <x v="436"/>
    <n v="216"/>
    <x v="0"/>
  </r>
  <r>
    <x v="437"/>
    <n v="194"/>
    <x v="0"/>
  </r>
  <r>
    <x v="438"/>
    <n v="210"/>
    <x v="0"/>
  </r>
  <r>
    <x v="439"/>
    <n v="252"/>
    <x v="0"/>
  </r>
  <r>
    <x v="440"/>
    <n v="204"/>
    <x v="0"/>
  </r>
  <r>
    <x v="441"/>
    <n v="274"/>
    <x v="0"/>
  </r>
  <r>
    <x v="442"/>
    <n v="222"/>
    <x v="0"/>
  </r>
  <r>
    <x v="443"/>
    <n v="252"/>
    <x v="0"/>
  </r>
  <r>
    <x v="444"/>
    <n v="273"/>
    <x v="0"/>
  </r>
  <r>
    <x v="445"/>
    <n v="194"/>
    <x v="0"/>
  </r>
  <r>
    <x v="446"/>
    <n v="267"/>
    <x v="0"/>
  </r>
  <r>
    <x v="447"/>
    <n v="216"/>
    <x v="0"/>
  </r>
  <r>
    <x v="448"/>
    <n v="247"/>
    <x v="0"/>
  </r>
  <r>
    <x v="449"/>
    <n v="200"/>
    <x v="0"/>
  </r>
  <r>
    <x v="450"/>
    <n v="215"/>
    <x v="0"/>
  </r>
  <r>
    <x v="451"/>
    <n v="249"/>
    <x v="0"/>
  </r>
  <r>
    <x v="452"/>
    <n v="220"/>
    <x v="0"/>
  </r>
  <r>
    <x v="453"/>
    <n v="207"/>
    <x v="0"/>
  </r>
  <r>
    <x v="454"/>
    <n v="206"/>
    <x v="0"/>
  </r>
  <r>
    <x v="455"/>
    <n v="196"/>
    <x v="0"/>
  </r>
  <r>
    <x v="456"/>
    <n v="264"/>
    <x v="0"/>
  </r>
  <r>
    <x v="457"/>
    <n v="206"/>
    <x v="0"/>
  </r>
  <r>
    <x v="458"/>
    <n v="262"/>
    <x v="0"/>
  </r>
  <r>
    <x v="459"/>
    <n v="215"/>
    <x v="0"/>
  </r>
  <r>
    <x v="460"/>
    <n v="265"/>
    <x v="0"/>
  </r>
  <r>
    <x v="461"/>
    <n v="206"/>
    <x v="0"/>
  </r>
  <r>
    <x v="462"/>
    <n v="251"/>
    <x v="0"/>
  </r>
  <r>
    <x v="463"/>
    <n v="214"/>
    <x v="0"/>
  </r>
  <r>
    <x v="464"/>
    <n v="211"/>
    <x v="0"/>
  </r>
  <r>
    <x v="465"/>
    <n v="286"/>
    <x v="1"/>
  </r>
  <r>
    <x v="466"/>
    <n v="259"/>
    <x v="0"/>
  </r>
  <r>
    <x v="467"/>
    <n v="197"/>
    <x v="0"/>
  </r>
  <r>
    <x v="468"/>
    <n v="259"/>
    <x v="0"/>
  </r>
  <r>
    <x v="469"/>
    <n v="208"/>
    <x v="0"/>
  </r>
  <r>
    <x v="470"/>
    <n v="254"/>
    <x v="0"/>
  </r>
  <r>
    <x v="471"/>
    <n v="249"/>
    <x v="0"/>
  </r>
  <r>
    <x v="472"/>
    <n v="255"/>
    <x v="0"/>
  </r>
  <r>
    <x v="473"/>
    <n v="260"/>
    <x v="0"/>
  </r>
  <r>
    <x v="474"/>
    <n v="254"/>
    <x v="0"/>
  </r>
  <r>
    <x v="475"/>
    <n v="205"/>
    <x v="0"/>
  </r>
  <r>
    <x v="476"/>
    <n v="253"/>
    <x v="0"/>
  </r>
  <r>
    <x v="477"/>
    <n v="258"/>
    <x v="0"/>
  </r>
  <r>
    <x v="478"/>
    <n v="246"/>
    <x v="0"/>
  </r>
  <r>
    <x v="479"/>
    <n v="205"/>
    <x v="0"/>
  </r>
  <r>
    <x v="480"/>
    <n v="208"/>
    <x v="0"/>
  </r>
  <r>
    <x v="481"/>
    <n v="259"/>
    <x v="0"/>
  </r>
  <r>
    <x v="482"/>
    <n v="248"/>
    <x v="0"/>
  </r>
  <r>
    <x v="483"/>
    <n v="196"/>
    <x v="0"/>
  </r>
  <r>
    <x v="484"/>
    <n v="213"/>
    <x v="0"/>
  </r>
  <r>
    <x v="485"/>
    <n v="259"/>
    <x v="0"/>
  </r>
  <r>
    <x v="486"/>
    <n v="261"/>
    <x v="0"/>
  </r>
  <r>
    <x v="487"/>
    <n v="197"/>
    <x v="0"/>
  </r>
  <r>
    <x v="488"/>
    <n v="266"/>
    <x v="0"/>
  </r>
  <r>
    <x v="489"/>
    <n v="253"/>
    <x v="0"/>
  </r>
  <r>
    <x v="490"/>
    <n v="218"/>
    <x v="0"/>
  </r>
  <r>
    <x v="491"/>
    <n v="275"/>
    <x v="0"/>
  </r>
  <r>
    <x v="492"/>
    <n v="215"/>
    <x v="0"/>
  </r>
  <r>
    <x v="493"/>
    <n v="248"/>
    <x v="0"/>
  </r>
  <r>
    <x v="494"/>
    <n v="246"/>
    <x v="0"/>
  </r>
  <r>
    <x v="495"/>
    <n v="197"/>
    <x v="0"/>
  </r>
  <r>
    <x v="496"/>
    <n v="274"/>
    <x v="0"/>
  </r>
  <r>
    <x v="497"/>
    <n v="253"/>
    <x v="0"/>
  </r>
  <r>
    <x v="498"/>
    <n v="266"/>
    <x v="0"/>
  </r>
  <r>
    <x v="499"/>
    <n v="25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692"/>
    <n v="58206"/>
    <x v="0"/>
  </r>
  <r>
    <x v="1"/>
    <n v="4267"/>
    <n v="48273"/>
    <x v="0"/>
  </r>
  <r>
    <x v="2"/>
    <n v="2903"/>
    <n v="37582"/>
    <x v="0"/>
  </r>
  <r>
    <x v="3"/>
    <n v="3896"/>
    <n v="56610"/>
    <x v="0"/>
  </r>
  <r>
    <x v="4"/>
    <n v="3011"/>
    <n v="37731"/>
    <x v="0"/>
  </r>
  <r>
    <x v="5"/>
    <n v="3718"/>
    <n v="30434"/>
    <x v="1"/>
  </r>
  <r>
    <x v="6"/>
    <n v="5907"/>
    <n v="47969"/>
    <x v="1"/>
  </r>
  <r>
    <x v="7"/>
    <n v="2783"/>
    <n v="55487"/>
    <x v="0"/>
  </r>
  <r>
    <x v="8"/>
    <n v="6275"/>
    <n v="59947"/>
    <x v="1"/>
  </r>
  <r>
    <x v="9"/>
    <n v="4845"/>
    <n v="36970"/>
    <x v="1"/>
  </r>
  <r>
    <x v="10"/>
    <n v="5267"/>
    <n v="53113"/>
    <x v="0"/>
  </r>
  <r>
    <x v="11"/>
    <n v="2256"/>
    <n v="27350"/>
    <x v="0"/>
  </r>
  <r>
    <x v="12"/>
    <n v="3918"/>
    <n v="48064"/>
    <x v="0"/>
  </r>
  <r>
    <x v="13"/>
    <n v="879"/>
    <n v="29692"/>
    <x v="0"/>
  </r>
  <r>
    <x v="14"/>
    <n v="4606"/>
    <n v="25853"/>
    <x v="1"/>
  </r>
  <r>
    <x v="15"/>
    <n v="5427"/>
    <n v="49728"/>
    <x v="1"/>
  </r>
  <r>
    <x v="16"/>
    <n v="3482"/>
    <n v="49883"/>
    <x v="0"/>
  </r>
  <r>
    <x v="17"/>
    <n v="6658"/>
    <n v="46265"/>
    <x v="1"/>
  </r>
  <r>
    <x v="18"/>
    <n v="4234"/>
    <n v="49809"/>
    <x v="0"/>
  </r>
  <r>
    <x v="19"/>
    <n v="5393"/>
    <n v="43640"/>
    <x v="1"/>
  </r>
  <r>
    <x v="20"/>
    <n v="4456"/>
    <n v="57395"/>
    <x v="0"/>
  </r>
  <r>
    <x v="21"/>
    <n v="3999"/>
    <n v="52847"/>
    <x v="0"/>
  </r>
  <r>
    <x v="22"/>
    <n v="2598"/>
    <n v="59486"/>
    <x v="0"/>
  </r>
  <r>
    <x v="23"/>
    <n v="6261"/>
    <n v="57577"/>
    <x v="1"/>
  </r>
  <r>
    <x v="24"/>
    <n v="5402"/>
    <n v="63825"/>
    <x v="0"/>
  </r>
  <r>
    <x v="25"/>
    <n v="3911"/>
    <n v="66868"/>
    <x v="0"/>
  </r>
  <r>
    <x v="26"/>
    <n v="5889"/>
    <n v="48376"/>
    <x v="1"/>
  </r>
  <r>
    <x v="27"/>
    <n v="4275"/>
    <n v="33646"/>
    <x v="1"/>
  </r>
  <r>
    <x v="28"/>
    <n v="5737"/>
    <n v="65241"/>
    <x v="0"/>
  </r>
  <r>
    <x v="29"/>
    <n v="5538"/>
    <n v="34531"/>
    <x v="1"/>
  </r>
  <r>
    <x v="30"/>
    <n v="1852"/>
    <n v="18846"/>
    <x v="0"/>
  </r>
  <r>
    <x v="31"/>
    <n v="7020"/>
    <n v="49181"/>
    <x v="1"/>
  </r>
  <r>
    <x v="32"/>
    <n v="7212"/>
    <n v="65276"/>
    <x v="1"/>
  </r>
  <r>
    <x v="33"/>
    <n v="1796"/>
    <n v="23597"/>
    <x v="0"/>
  </r>
  <r>
    <x v="34"/>
    <n v="3452"/>
    <n v="28851"/>
    <x v="1"/>
  </r>
  <r>
    <x v="35"/>
    <n v="6428"/>
    <n v="62276"/>
    <x v="1"/>
  </r>
  <r>
    <x v="36"/>
    <n v="4469"/>
    <n v="42639"/>
    <x v="1"/>
  </r>
  <r>
    <x v="37"/>
    <n v="5516"/>
    <n v="35592"/>
    <x v="1"/>
  </r>
  <r>
    <x v="38"/>
    <n v="5239"/>
    <n v="49777"/>
    <x v="1"/>
  </r>
  <r>
    <x v="39"/>
    <n v="3731"/>
    <n v="21451"/>
    <x v="1"/>
  </r>
  <r>
    <x v="40"/>
    <n v="7228"/>
    <n v="37808"/>
    <x v="1"/>
  </r>
  <r>
    <x v="41"/>
    <n v="3441"/>
    <n v="56375"/>
    <x v="0"/>
  </r>
  <r>
    <x v="42"/>
    <n v="6067"/>
    <n v="67798"/>
    <x v="0"/>
  </r>
  <r>
    <x v="43"/>
    <n v="5462"/>
    <n v="29805"/>
    <x v="1"/>
  </r>
  <r>
    <x v="44"/>
    <n v="1734"/>
    <n v="35289"/>
    <x v="0"/>
  </r>
  <r>
    <x v="45"/>
    <n v="6153"/>
    <n v="63354"/>
    <x v="0"/>
  </r>
  <r>
    <x v="46"/>
    <n v="3763"/>
    <n v="30693"/>
    <x v="1"/>
  </r>
  <r>
    <x v="47"/>
    <n v="4930"/>
    <n v="68806"/>
    <x v="0"/>
  </r>
  <r>
    <x v="48"/>
    <n v="6025"/>
    <n v="66770"/>
    <x v="0"/>
  </r>
  <r>
    <x v="49"/>
    <n v="5314"/>
    <n v="59321"/>
    <x v="0"/>
  </r>
  <r>
    <x v="50"/>
    <n v="5179"/>
    <n v="49954"/>
    <x v="1"/>
  </r>
  <r>
    <x v="51"/>
    <n v="5768"/>
    <n v="55752"/>
    <x v="1"/>
  </r>
  <r>
    <x v="52"/>
    <n v="2767"/>
    <n v="43436"/>
    <x v="0"/>
  </r>
  <r>
    <x v="53"/>
    <n v="5311"/>
    <n v="36780"/>
    <x v="1"/>
  </r>
  <r>
    <x v="54"/>
    <n v="3934"/>
    <n v="64489"/>
    <x v="0"/>
  </r>
  <r>
    <x v="55"/>
    <n v="4648"/>
    <n v="30433"/>
    <x v="1"/>
  </r>
  <r>
    <x v="56"/>
    <n v="3030"/>
    <n v="20234"/>
    <x v="1"/>
  </r>
  <r>
    <x v="57"/>
    <n v="4113"/>
    <n v="32848"/>
    <x v="1"/>
  </r>
  <r>
    <x v="58"/>
    <n v="1428"/>
    <n v="16252"/>
    <x v="0"/>
  </r>
  <r>
    <x v="59"/>
    <n v="6434"/>
    <n v="75225"/>
    <x v="0"/>
  </r>
  <r>
    <x v="60"/>
    <n v="4428"/>
    <n v="38838"/>
    <x v="1"/>
  </r>
  <r>
    <x v="61"/>
    <n v="6675"/>
    <n v="60993"/>
    <x v="1"/>
  </r>
  <r>
    <x v="62"/>
    <n v="1821"/>
    <n v="31051"/>
    <x v="0"/>
  </r>
  <r>
    <x v="63"/>
    <n v="4264"/>
    <n v="43847"/>
    <x v="0"/>
  </r>
  <r>
    <x v="64"/>
    <n v="4809"/>
    <n v="39862"/>
    <x v="1"/>
  </r>
  <r>
    <x v="65"/>
    <n v="3705"/>
    <n v="27222"/>
    <x v="1"/>
  </r>
  <r>
    <x v="66"/>
    <n v="3661"/>
    <n v="27651"/>
    <x v="1"/>
  </r>
  <r>
    <x v="67"/>
    <n v="7043"/>
    <n v="53650"/>
    <x v="1"/>
  </r>
  <r>
    <x v="68"/>
    <n v="1739"/>
    <n v="42168"/>
    <x v="0"/>
  </r>
  <r>
    <x v="69"/>
    <n v="5895"/>
    <n v="36472"/>
    <x v="1"/>
  </r>
  <r>
    <x v="70"/>
    <n v="6584"/>
    <n v="66346"/>
    <x v="0"/>
  </r>
  <r>
    <x v="71"/>
    <n v="6165"/>
    <n v="63572"/>
    <x v="0"/>
  </r>
  <r>
    <x v="72"/>
    <n v="7177"/>
    <n v="50233"/>
    <x v="1"/>
  </r>
  <r>
    <x v="73"/>
    <n v="3949"/>
    <n v="35466"/>
    <x v="1"/>
  </r>
  <r>
    <x v="74"/>
    <n v="6309"/>
    <n v="77892"/>
    <x v="0"/>
  </r>
  <r>
    <x v="75"/>
    <n v="6956"/>
    <n v="53117"/>
    <x v="1"/>
  </r>
  <r>
    <x v="76"/>
    <n v="7363"/>
    <n v="56310"/>
    <x v="1"/>
  </r>
  <r>
    <x v="77"/>
    <n v="4848"/>
    <n v="58563"/>
    <x v="0"/>
  </r>
  <r>
    <x v="78"/>
    <n v="3634"/>
    <n v="33105"/>
    <x v="1"/>
  </r>
  <r>
    <x v="79"/>
    <n v="5235"/>
    <n v="34259"/>
    <x v="1"/>
  </r>
  <r>
    <x v="80"/>
    <n v="3752"/>
    <n v="26910"/>
    <x v="1"/>
  </r>
  <r>
    <x v="81"/>
    <n v="5430"/>
    <n v="36065"/>
    <x v="1"/>
  </r>
  <r>
    <x v="82"/>
    <n v="5429"/>
    <n v="56330"/>
    <x v="0"/>
  </r>
  <r>
    <x v="83"/>
    <n v="6172"/>
    <n v="54863"/>
    <x v="1"/>
  </r>
  <r>
    <x v="84"/>
    <n v="5131"/>
    <n v="48304"/>
    <x v="1"/>
  </r>
  <r>
    <x v="85"/>
    <n v="3187"/>
    <n v="36373"/>
    <x v="0"/>
  </r>
  <r>
    <x v="86"/>
    <n v="2615"/>
    <n v="60940"/>
    <x v="0"/>
  </r>
  <r>
    <x v="87"/>
    <n v="7415"/>
    <n v="53249"/>
    <x v="1"/>
  </r>
  <r>
    <x v="88"/>
    <n v="4752"/>
    <n v="59064"/>
    <x v="0"/>
  </r>
  <r>
    <x v="89"/>
    <n v="983"/>
    <n v="32061"/>
    <x v="0"/>
  </r>
  <r>
    <x v="90"/>
    <n v="3233"/>
    <n v="27377"/>
    <x v="1"/>
  </r>
  <r>
    <x v="91"/>
    <n v="3285"/>
    <n v="48232"/>
    <x v="0"/>
  </r>
  <r>
    <x v="92"/>
    <n v="4497"/>
    <n v="62280"/>
    <x v="0"/>
  </r>
  <r>
    <x v="93"/>
    <n v="5736"/>
    <n v="37184"/>
    <x v="1"/>
  </r>
  <r>
    <x v="94"/>
    <n v="5048"/>
    <n v="64154"/>
    <x v="0"/>
  </r>
  <r>
    <x v="95"/>
    <n v="6145"/>
    <n v="86398"/>
    <x v="0"/>
  </r>
  <r>
    <x v="96"/>
    <n v="6188"/>
    <n v="41335"/>
    <x v="1"/>
  </r>
  <r>
    <x v="97"/>
    <n v="7345"/>
    <n v="62522"/>
    <x v="1"/>
  </r>
  <r>
    <x v="98"/>
    <n v="3144"/>
    <n v="41490"/>
    <x v="0"/>
  </r>
  <r>
    <x v="99"/>
    <n v="5991"/>
    <n v="45391"/>
    <x v="1"/>
  </r>
  <r>
    <x v="100"/>
    <n v="3895"/>
    <n v="39367"/>
    <x v="0"/>
  </r>
  <r>
    <x v="101"/>
    <n v="5288"/>
    <n v="75865"/>
    <x v="0"/>
  </r>
  <r>
    <x v="102"/>
    <n v="1800"/>
    <n v="36588"/>
    <x v="0"/>
  </r>
  <r>
    <x v="103"/>
    <n v="3120"/>
    <n v="48726"/>
    <x v="0"/>
  </r>
  <r>
    <x v="104"/>
    <n v="6411"/>
    <n v="75208"/>
    <x v="0"/>
  </r>
  <r>
    <x v="105"/>
    <n v="2584"/>
    <n v="38740"/>
    <x v="0"/>
  </r>
  <r>
    <x v="106"/>
    <n v="3309"/>
    <n v="26219"/>
    <x v="1"/>
  </r>
  <r>
    <x v="107"/>
    <n v="4410"/>
    <n v="32806"/>
    <x v="1"/>
  </r>
  <r>
    <x v="108"/>
    <n v="5735"/>
    <n v="46667"/>
    <x v="1"/>
  </r>
  <r>
    <x v="109"/>
    <n v="5481"/>
    <n v="65115"/>
    <x v="0"/>
  </r>
  <r>
    <x v="110"/>
    <n v="2916"/>
    <n v="40397"/>
    <x v="0"/>
  </r>
  <r>
    <x v="111"/>
    <n v="2671"/>
    <n v="65601"/>
    <x v="0"/>
  </r>
  <r>
    <x v="112"/>
    <n v="4311"/>
    <n v="43657"/>
    <x v="0"/>
  </r>
  <r>
    <x v="113"/>
    <n v="5117"/>
    <n v="37523"/>
    <x v="1"/>
  </r>
  <r>
    <x v="114"/>
    <n v="4112"/>
    <n v="73734"/>
    <x v="0"/>
  </r>
  <r>
    <x v="115"/>
    <n v="3671"/>
    <n v="58580"/>
    <x v="0"/>
  </r>
  <r>
    <x v="116"/>
    <n v="6247"/>
    <n v="55806"/>
    <x v="1"/>
  </r>
  <r>
    <x v="117"/>
    <n v="4726"/>
    <n v="31400"/>
    <x v="1"/>
  </r>
  <r>
    <x v="118"/>
    <n v="5719"/>
    <n v="48455"/>
    <x v="1"/>
  </r>
  <r>
    <x v="119"/>
    <n v="5212"/>
    <n v="40858"/>
    <x v="1"/>
  </r>
  <r>
    <x v="120"/>
    <n v="5924"/>
    <n v="59737"/>
    <x v="0"/>
  </r>
  <r>
    <x v="121"/>
    <n v="2871"/>
    <n v="24478"/>
    <x v="1"/>
  </r>
  <r>
    <x v="122"/>
    <n v="3067"/>
    <n v="36395"/>
    <x v="0"/>
  </r>
  <r>
    <x v="123"/>
    <n v="4963"/>
    <n v="42843"/>
    <x v="1"/>
  </r>
  <r>
    <x v="124"/>
    <n v="2606"/>
    <n v="21557"/>
    <x v="1"/>
  </r>
  <r>
    <x v="125"/>
    <n v="2759"/>
    <n v="37186"/>
    <x v="0"/>
  </r>
  <r>
    <x v="126"/>
    <n v="2592"/>
    <n v="34806"/>
    <x v="0"/>
  </r>
  <r>
    <x v="127"/>
    <n v="3933"/>
    <n v="35479"/>
    <x v="1"/>
  </r>
  <r>
    <x v="128"/>
    <n v="4229"/>
    <n v="30584"/>
    <x v="1"/>
  </r>
  <r>
    <x v="129"/>
    <n v="5412"/>
    <n v="52448"/>
    <x v="1"/>
  </r>
  <r>
    <x v="130"/>
    <n v="6631"/>
    <n v="39096"/>
    <x v="1"/>
  </r>
  <r>
    <x v="131"/>
    <n v="2812"/>
    <n v="24128"/>
    <x v="1"/>
  </r>
  <r>
    <x v="132"/>
    <n v="2792"/>
    <n v="46342"/>
    <x v="0"/>
  </r>
  <r>
    <x v="133"/>
    <n v="2961"/>
    <n v="23302"/>
    <x v="1"/>
  </r>
  <r>
    <x v="134"/>
    <n v="3863"/>
    <n v="39578"/>
    <x v="0"/>
  </r>
  <r>
    <x v="135"/>
    <n v="6796"/>
    <n v="49132"/>
    <x v="1"/>
  </r>
  <r>
    <x v="136"/>
    <n v="5963"/>
    <n v="56838"/>
    <x v="1"/>
  </r>
  <r>
    <x v="137"/>
    <n v="6727"/>
    <n v="61955"/>
    <x v="1"/>
  </r>
  <r>
    <x v="138"/>
    <n v="5135"/>
    <n v="71211"/>
    <x v="0"/>
  </r>
  <r>
    <x v="139"/>
    <n v="1552"/>
    <n v="28837"/>
    <x v="0"/>
  </r>
  <r>
    <x v="140"/>
    <n v="5593"/>
    <n v="34354"/>
    <x v="1"/>
  </r>
  <r>
    <x v="141"/>
    <n v="2013"/>
    <n v="24442"/>
    <x v="0"/>
  </r>
  <r>
    <x v="142"/>
    <n v="2408"/>
    <n v="22259"/>
    <x v="1"/>
  </r>
  <r>
    <x v="143"/>
    <n v="6810"/>
    <n v="48910"/>
    <x v="1"/>
  </r>
  <r>
    <x v="144"/>
    <n v="2163"/>
    <n v="25713"/>
    <x v="0"/>
  </r>
  <r>
    <x v="145"/>
    <n v="4661"/>
    <n v="22991"/>
    <x v="1"/>
  </r>
  <r>
    <x v="146"/>
    <n v="6661"/>
    <n v="84820"/>
    <x v="0"/>
  </r>
  <r>
    <x v="147"/>
    <n v="2082"/>
    <n v="27721"/>
    <x v="0"/>
  </r>
  <r>
    <x v="148"/>
    <n v="5906"/>
    <n v="39602"/>
    <x v="1"/>
  </r>
  <r>
    <x v="149"/>
    <n v="2072"/>
    <n v="31100"/>
    <x v="0"/>
  </r>
  <r>
    <x v="150"/>
    <n v="6623"/>
    <n v="58451"/>
    <x v="1"/>
  </r>
  <r>
    <x v="151"/>
    <n v="2794"/>
    <n v="20277"/>
    <x v="1"/>
  </r>
  <r>
    <x v="152"/>
    <n v="4006"/>
    <n v="33963"/>
    <x v="1"/>
  </r>
  <r>
    <x v="153"/>
    <n v="6206"/>
    <n v="45869"/>
    <x v="1"/>
  </r>
  <r>
    <x v="154"/>
    <n v="6186"/>
    <n v="62071"/>
    <x v="0"/>
  </r>
  <r>
    <x v="155"/>
    <n v="1185"/>
    <n v="30557"/>
    <x v="0"/>
  </r>
  <r>
    <x v="156"/>
    <n v="4557"/>
    <n v="30482"/>
    <x v="1"/>
  </r>
  <r>
    <x v="157"/>
    <n v="7904"/>
    <n v="90488"/>
    <x v="0"/>
  </r>
  <r>
    <x v="158"/>
    <n v="4504"/>
    <n v="61174"/>
    <x v="0"/>
  </r>
  <r>
    <x v="159"/>
    <n v="4375"/>
    <n v="28378"/>
    <x v="1"/>
  </r>
  <r>
    <x v="160"/>
    <n v="5097"/>
    <n v="39847"/>
    <x v="1"/>
  </r>
  <r>
    <x v="161"/>
    <n v="1348"/>
    <n v="37154"/>
    <x v="0"/>
  </r>
  <r>
    <x v="162"/>
    <n v="2551"/>
    <n v="42841"/>
    <x v="0"/>
  </r>
  <r>
    <x v="163"/>
    <n v="6969"/>
    <n v="56072"/>
    <x v="1"/>
  </r>
  <r>
    <x v="164"/>
    <n v="2584"/>
    <n v="33442"/>
    <x v="0"/>
  </r>
  <r>
    <x v="165"/>
    <n v="8190"/>
    <n v="28822"/>
    <x v="1"/>
  </r>
  <r>
    <x v="166"/>
    <n v="4591"/>
    <n v="33018"/>
    <x v="1"/>
  </r>
  <r>
    <x v="167"/>
    <n v="4560"/>
    <n v="30225"/>
    <x v="1"/>
  </r>
  <r>
    <x v="168"/>
    <n v="6286"/>
    <n v="42178"/>
    <x v="1"/>
  </r>
  <r>
    <x v="169"/>
    <n v="1854"/>
    <n v="28340"/>
    <x v="0"/>
  </r>
  <r>
    <x v="170"/>
    <n v="4694"/>
    <n v="43027"/>
    <x v="1"/>
  </r>
  <r>
    <x v="171"/>
    <n v="7161"/>
    <n v="76547"/>
    <x v="0"/>
  </r>
  <r>
    <x v="172"/>
    <n v="3826"/>
    <n v="41275"/>
    <x v="0"/>
  </r>
  <r>
    <x v="173"/>
    <n v="3274"/>
    <n v="59708"/>
    <x v="0"/>
  </r>
  <r>
    <x v="174"/>
    <n v="6910"/>
    <n v="68115"/>
    <x v="1"/>
  </r>
  <r>
    <x v="175"/>
    <n v="2171"/>
    <n v="25755"/>
    <x v="0"/>
  </r>
  <r>
    <x v="176"/>
    <n v="227"/>
    <n v="33699"/>
    <x v="0"/>
  </r>
  <r>
    <x v="177"/>
    <n v="2391"/>
    <n v="36384"/>
    <x v="0"/>
  </r>
  <r>
    <x v="178"/>
    <n v="3200"/>
    <n v="25816"/>
    <x v="1"/>
  </r>
  <r>
    <x v="179"/>
    <n v="2781"/>
    <n v="30415"/>
    <x v="0"/>
  </r>
  <r>
    <x v="180"/>
    <n v="1763"/>
    <n v="34150"/>
    <x v="0"/>
  </r>
  <r>
    <x v="181"/>
    <n v="3688"/>
    <n v="31484"/>
    <x v="1"/>
  </r>
  <r>
    <x v="182"/>
    <n v="7025"/>
    <n v="68108"/>
    <x v="1"/>
  </r>
  <r>
    <x v="183"/>
    <n v="3864"/>
    <n v="26788"/>
    <x v="1"/>
  </r>
  <r>
    <x v="184"/>
    <n v="6579"/>
    <n v="68299"/>
    <x v="0"/>
  </r>
  <r>
    <x v="185"/>
    <n v="3073"/>
    <n v="36015"/>
    <x v="0"/>
  </r>
  <r>
    <x v="186"/>
    <n v="6440"/>
    <n v="46561"/>
    <x v="1"/>
  </r>
  <r>
    <x v="187"/>
    <n v="5594"/>
    <n v="52434"/>
    <x v="1"/>
  </r>
  <r>
    <x v="188"/>
    <n v="2158"/>
    <n v="37650"/>
    <x v="0"/>
  </r>
  <r>
    <x v="189"/>
    <n v="5121"/>
    <n v="34308"/>
    <x v="1"/>
  </r>
  <r>
    <x v="190"/>
    <n v="4263"/>
    <n v="53576"/>
    <x v="0"/>
  </r>
  <r>
    <x v="191"/>
    <n v="3931"/>
    <n v="46249"/>
    <x v="0"/>
  </r>
  <r>
    <x v="192"/>
    <n v="4923"/>
    <n v="33940"/>
    <x v="1"/>
  </r>
  <r>
    <x v="193"/>
    <n v="4017"/>
    <n v="37924"/>
    <x v="1"/>
  </r>
  <r>
    <x v="194"/>
    <n v="2353"/>
    <n v="26167"/>
    <x v="0"/>
  </r>
  <r>
    <x v="195"/>
    <n v="4354"/>
    <n v="33456"/>
    <x v="1"/>
  </r>
  <r>
    <x v="196"/>
    <n v="2989"/>
    <n v="20182"/>
    <x v="1"/>
  </r>
  <r>
    <x v="197"/>
    <n v="4977"/>
    <n v="65699"/>
    <x v="0"/>
  </r>
  <r>
    <x v="198"/>
    <n v="7340"/>
    <n v="59015"/>
    <x v="1"/>
  </r>
  <r>
    <x v="199"/>
    <n v="7850"/>
    <n v="81366"/>
    <x v="0"/>
  </r>
  <r>
    <x v="200"/>
    <n v="2092"/>
    <n v="31198"/>
    <x v="0"/>
  </r>
  <r>
    <x v="201"/>
    <n v="5276"/>
    <n v="40383"/>
    <x v="1"/>
  </r>
  <r>
    <x v="202"/>
    <n v="3154"/>
    <n v="24578"/>
    <x v="1"/>
  </r>
  <r>
    <x v="203"/>
    <n v="2808"/>
    <n v="30002"/>
    <x v="0"/>
  </r>
  <r>
    <x v="204"/>
    <n v="4607"/>
    <n v="42058"/>
    <x v="1"/>
  </r>
  <r>
    <x v="205"/>
    <n v="3136"/>
    <n v="25835"/>
    <x v="1"/>
  </r>
  <r>
    <x v="206"/>
    <n v="1657"/>
    <n v="18276"/>
    <x v="0"/>
  </r>
  <r>
    <x v="207"/>
    <n v="854"/>
    <n v="22380"/>
    <x v="0"/>
  </r>
  <r>
    <x v="208"/>
    <n v="5112"/>
    <n v="48893"/>
    <x v="1"/>
  </r>
  <r>
    <x v="209"/>
    <n v="3374"/>
    <n v="60953"/>
    <x v="0"/>
  </r>
  <r>
    <x v="210"/>
    <n v="1582"/>
    <n v="29322"/>
    <x v="0"/>
  </r>
  <r>
    <x v="211"/>
    <n v="5467"/>
    <n v="36170"/>
    <x v="1"/>
  </r>
  <r>
    <x v="212"/>
    <n v="6915"/>
    <n v="70692"/>
    <x v="0"/>
  </r>
  <r>
    <x v="213"/>
    <n v="5697"/>
    <n v="36742"/>
    <x v="1"/>
  </r>
  <r>
    <x v="214"/>
    <n v="3848"/>
    <n v="39255"/>
    <x v="0"/>
  </r>
  <r>
    <x v="215"/>
    <n v="3273"/>
    <n v="43737"/>
    <x v="0"/>
  </r>
  <r>
    <x v="216"/>
    <n v="2554"/>
    <n v="41401"/>
    <x v="0"/>
  </r>
  <r>
    <x v="217"/>
    <n v="2954"/>
    <n v="23779"/>
    <x v="1"/>
  </r>
  <r>
    <x v="218"/>
    <n v="6727"/>
    <n v="53165"/>
    <x v="1"/>
  </r>
  <r>
    <x v="219"/>
    <n v="3163"/>
    <n v="34756"/>
    <x v="0"/>
  </r>
  <r>
    <x v="220"/>
    <n v="3054"/>
    <n v="49479"/>
    <x v="0"/>
  </r>
  <r>
    <x v="221"/>
    <n v="3729"/>
    <n v="72949"/>
    <x v="0"/>
  </r>
  <r>
    <x v="222"/>
    <n v="1570"/>
    <n v="39987"/>
    <x v="0"/>
  </r>
  <r>
    <x v="223"/>
    <n v="1855"/>
    <n v="34204"/>
    <x v="0"/>
  </r>
  <r>
    <x v="224"/>
    <n v="2494"/>
    <n v="38975"/>
    <x v="0"/>
  </r>
  <r>
    <x v="225"/>
    <n v="3657"/>
    <n v="39991"/>
    <x v="0"/>
  </r>
  <r>
    <x v="226"/>
    <n v="2672"/>
    <n v="18706"/>
    <x v="1"/>
  </r>
  <r>
    <x v="227"/>
    <n v="5498"/>
    <n v="52965"/>
    <x v="1"/>
  </r>
  <r>
    <x v="228"/>
    <n v="3482"/>
    <n v="65318"/>
    <x v="0"/>
  </r>
  <r>
    <x v="229"/>
    <n v="7930"/>
    <n v="32630"/>
    <x v="1"/>
  </r>
  <r>
    <x v="230"/>
    <n v="2910"/>
    <n v="56645"/>
    <x v="0"/>
  </r>
  <r>
    <x v="231"/>
    <n v="6545"/>
    <n v="40270"/>
    <x v="1"/>
  </r>
  <r>
    <x v="232"/>
    <n v="2375"/>
    <n v="33538"/>
    <x v="0"/>
  </r>
  <r>
    <x v="233"/>
    <n v="5605"/>
    <n v="37599"/>
    <x v="1"/>
  </r>
  <r>
    <x v="234"/>
    <n v="5364"/>
    <n v="59579"/>
    <x v="0"/>
  </r>
  <r>
    <x v="235"/>
    <n v="3191"/>
    <n v="32271"/>
    <x v="0"/>
  </r>
  <r>
    <x v="236"/>
    <n v="4882"/>
    <n v="41427"/>
    <x v="1"/>
  </r>
  <r>
    <x v="237"/>
    <n v="2100"/>
    <n v="37235"/>
    <x v="0"/>
  </r>
  <r>
    <x v="238"/>
    <n v="4669"/>
    <n v="31519"/>
    <x v="1"/>
  </r>
  <r>
    <x v="239"/>
    <n v="3831"/>
    <n v="73980"/>
    <x v="0"/>
  </r>
  <r>
    <x v="240"/>
    <n v="4441"/>
    <n v="20514"/>
    <x v="1"/>
  </r>
  <r>
    <x v="241"/>
    <n v="6863"/>
    <n v="81612"/>
    <x v="0"/>
  </r>
  <r>
    <x v="242"/>
    <n v="6689"/>
    <n v="65717"/>
    <x v="1"/>
  </r>
  <r>
    <x v="243"/>
    <n v="4262"/>
    <n v="50155"/>
    <x v="0"/>
  </r>
  <r>
    <x v="244"/>
    <n v="3371"/>
    <n v="35502"/>
    <x v="0"/>
  </r>
  <r>
    <x v="245"/>
    <n v="6199"/>
    <n v="40874"/>
    <x v="1"/>
  </r>
  <r>
    <x v="246"/>
    <n v="3822"/>
    <n v="38425"/>
    <x v="0"/>
  </r>
  <r>
    <x v="247"/>
    <n v="6338"/>
    <n v="30045"/>
    <x v="1"/>
  </r>
  <r>
    <x v="248"/>
    <n v="5859"/>
    <n v="31644"/>
    <x v="1"/>
  </r>
  <r>
    <x v="249"/>
    <n v="2030"/>
    <n v="34052"/>
    <x v="0"/>
  </r>
  <r>
    <x v="250"/>
    <n v="4896"/>
    <n v="47336"/>
    <x v="1"/>
  </r>
  <r>
    <x v="251"/>
    <n v="4505"/>
    <n v="38007"/>
    <x v="1"/>
  </r>
  <r>
    <x v="252"/>
    <n v="2503"/>
    <n v="21402"/>
    <x v="1"/>
  </r>
  <r>
    <x v="253"/>
    <n v="4631"/>
    <n v="39353"/>
    <x v="1"/>
  </r>
  <r>
    <x v="254"/>
    <n v="4287"/>
    <n v="64179"/>
    <x v="0"/>
  </r>
  <r>
    <x v="255"/>
    <n v="4742"/>
    <n v="67184"/>
    <x v="0"/>
  </r>
  <r>
    <x v="256"/>
    <n v="2491"/>
    <n v="43163"/>
    <x v="0"/>
  </r>
  <r>
    <x v="257"/>
    <n v="1789"/>
    <n v="51372"/>
    <x v="0"/>
  </r>
  <r>
    <x v="258"/>
    <n v="3829"/>
    <n v="23763"/>
    <x v="1"/>
  </r>
  <r>
    <x v="259"/>
    <n v="3635"/>
    <n v="20987"/>
    <x v="1"/>
  </r>
  <r>
    <x v="260"/>
    <n v="2853"/>
    <n v="49819"/>
    <x v="0"/>
  </r>
  <r>
    <x v="261"/>
    <n v="4910"/>
    <n v="58303"/>
    <x v="0"/>
  </r>
  <r>
    <x v="262"/>
    <n v="5036"/>
    <n v="71130"/>
    <x v="0"/>
  </r>
  <r>
    <x v="263"/>
    <n v="3616"/>
    <n v="37375"/>
    <x v="0"/>
  </r>
  <r>
    <x v="264"/>
    <n v="2493"/>
    <n v="21701"/>
    <x v="1"/>
  </r>
  <r>
    <x v="265"/>
    <n v="555"/>
    <n v="27700"/>
    <x v="0"/>
  </r>
  <r>
    <x v="266"/>
    <n v="1352"/>
    <n v="32420"/>
    <x v="0"/>
  </r>
  <r>
    <x v="267"/>
    <n v="4646"/>
    <n v="65740"/>
    <x v="0"/>
  </r>
  <r>
    <x v="268"/>
    <n v="4997"/>
    <n v="37552"/>
    <x v="1"/>
  </r>
  <r>
    <x v="269"/>
    <n v="8318"/>
    <n v="58182"/>
    <x v="1"/>
  </r>
  <r>
    <x v="270"/>
    <n v="4596"/>
    <n v="34662"/>
    <x v="1"/>
  </r>
  <r>
    <x v="271"/>
    <n v="2706"/>
    <n v="38634"/>
    <x v="0"/>
  </r>
  <r>
    <x v="272"/>
    <n v="5298"/>
    <n v="27085"/>
    <x v="1"/>
  </r>
  <r>
    <x v="273"/>
    <n v="6004"/>
    <n v="60590"/>
    <x v="0"/>
  </r>
  <r>
    <x v="274"/>
    <n v="6608"/>
    <n v="98881"/>
    <x v="0"/>
  </r>
  <r>
    <x v="275"/>
    <n v="7121"/>
    <n v="46473"/>
    <x v="1"/>
  </r>
  <r>
    <x v="276"/>
    <n v="5410"/>
    <n v="54374"/>
    <x v="0"/>
  </r>
  <r>
    <x v="277"/>
    <n v="7559"/>
    <n v="64630"/>
    <x v="1"/>
  </r>
  <r>
    <x v="278"/>
    <n v="4220"/>
    <n v="39320"/>
    <x v="1"/>
  </r>
  <r>
    <x v="279"/>
    <n v="2621"/>
    <n v="31461"/>
    <x v="0"/>
  </r>
  <r>
    <x v="280"/>
    <n v="3712"/>
    <n v="38389"/>
    <x v="0"/>
  </r>
  <r>
    <x v="281"/>
    <n v="5218"/>
    <n v="43179"/>
    <x v="1"/>
  </r>
  <r>
    <x v="282"/>
    <n v="1619"/>
    <n v="31721"/>
    <x v="0"/>
  </r>
  <r>
    <x v="283"/>
    <n v="1003"/>
    <n v="28835"/>
    <x v="0"/>
  </r>
  <r>
    <x v="284"/>
    <n v="6546"/>
    <n v="65852"/>
    <x v="0"/>
  </r>
  <r>
    <x v="285"/>
    <n v="5598"/>
    <n v="49156"/>
    <x v="1"/>
  </r>
  <r>
    <x v="286"/>
    <n v="6650"/>
    <n v="57772"/>
    <x v="1"/>
  </r>
  <r>
    <x v="287"/>
    <n v="2263"/>
    <n v="45455"/>
    <x v="0"/>
  </r>
  <r>
    <x v="288"/>
    <n v="5140"/>
    <n v="46890"/>
    <x v="1"/>
  </r>
  <r>
    <x v="289"/>
    <n v="4681"/>
    <n v="48330"/>
    <x v="0"/>
  </r>
  <r>
    <x v="290"/>
    <n v="5330"/>
    <n v="50724"/>
    <x v="1"/>
  </r>
  <r>
    <x v="291"/>
    <n v="4678"/>
    <n v="48586"/>
    <x v="0"/>
  </r>
  <r>
    <x v="292"/>
    <n v="1413"/>
    <n v="29289"/>
    <x v="0"/>
  </r>
  <r>
    <x v="293"/>
    <n v="2365"/>
    <n v="36838"/>
    <x v="0"/>
  </r>
  <r>
    <x v="294"/>
    <n v="4371"/>
    <n v="39080"/>
    <x v="1"/>
  </r>
  <r>
    <x v="295"/>
    <n v="2265"/>
    <n v="21382"/>
    <x v="1"/>
  </r>
  <r>
    <x v="296"/>
    <n v="3516"/>
    <n v="42390"/>
    <x v="0"/>
  </r>
  <r>
    <x v="297"/>
    <n v="5620"/>
    <n v="48120"/>
    <x v="1"/>
  </r>
  <r>
    <x v="298"/>
    <n v="4899"/>
    <n v="35343"/>
    <x v="1"/>
  </r>
  <r>
    <x v="299"/>
    <n v="5384"/>
    <n v="75049"/>
    <x v="0"/>
  </r>
  <r>
    <x v="300"/>
    <n v="3138"/>
    <n v="32316"/>
    <x v="0"/>
  </r>
  <r>
    <x v="301"/>
    <n v="2395"/>
    <n v="46289"/>
    <x v="0"/>
  </r>
  <r>
    <x v="302"/>
    <n v="2350"/>
    <n v="35883"/>
    <x v="0"/>
  </r>
  <r>
    <x v="303"/>
    <n v="6846"/>
    <n v="37904"/>
    <x v="1"/>
  </r>
  <r>
    <x v="304"/>
    <n v="5224"/>
    <n v="54901"/>
    <x v="0"/>
  </r>
  <r>
    <x v="305"/>
    <n v="4999"/>
    <n v="32649"/>
    <x v="1"/>
  </r>
  <r>
    <x v="306"/>
    <n v="3459"/>
    <n v="16971"/>
    <x v="1"/>
  </r>
  <r>
    <x v="307"/>
    <n v="5426"/>
    <n v="34431"/>
    <x v="1"/>
  </r>
  <r>
    <x v="308"/>
    <n v="2962"/>
    <n v="30539"/>
    <x v="0"/>
  </r>
  <r>
    <x v="309"/>
    <n v="1340"/>
    <n v="32697"/>
    <x v="0"/>
  </r>
  <r>
    <x v="310"/>
    <n v="6490"/>
    <n v="84886"/>
    <x v="0"/>
  </r>
  <r>
    <x v="311"/>
    <n v="2334"/>
    <n v="29386"/>
    <x v="0"/>
  </r>
  <r>
    <x v="312"/>
    <n v="2560"/>
    <n v="24109"/>
    <x v="1"/>
  </r>
  <r>
    <x v="313"/>
    <n v="5504"/>
    <n v="36493"/>
    <x v="1"/>
  </r>
  <r>
    <x v="314"/>
    <n v="5924"/>
    <n v="55506"/>
    <x v="1"/>
  </r>
  <r>
    <x v="315"/>
    <n v="5137"/>
    <n v="39627"/>
    <x v="1"/>
  </r>
  <r>
    <x v="316"/>
    <n v="1129"/>
    <n v="28910"/>
    <x v="0"/>
  </r>
  <r>
    <x v="317"/>
    <n v="4678"/>
    <n v="24493"/>
    <x v="1"/>
  </r>
  <r>
    <x v="318"/>
    <n v="6195"/>
    <n v="41965"/>
    <x v="1"/>
  </r>
  <r>
    <x v="319"/>
    <n v="4300"/>
    <n v="69615"/>
    <x v="0"/>
  </r>
  <r>
    <x v="320"/>
    <n v="3374"/>
    <n v="41069"/>
    <x v="0"/>
  </r>
  <r>
    <x v="321"/>
    <n v="2562"/>
    <n v="22091"/>
    <x v="1"/>
  </r>
  <r>
    <x v="322"/>
    <n v="5677"/>
    <n v="40813"/>
    <x v="1"/>
  </r>
  <r>
    <x v="323"/>
    <n v="4857"/>
    <n v="40742"/>
    <x v="1"/>
  </r>
  <r>
    <x v="324"/>
    <n v="3074"/>
    <n v="21699"/>
    <x v="1"/>
  </r>
  <r>
    <x v="325"/>
    <n v="2269"/>
    <n v="24430"/>
    <x v="0"/>
  </r>
  <r>
    <x v="326"/>
    <n v="5868"/>
    <n v="49744"/>
    <x v="1"/>
  </r>
  <r>
    <x v="327"/>
    <n v="3452"/>
    <n v="19316"/>
    <x v="1"/>
  </r>
  <r>
    <x v="328"/>
    <n v="8323"/>
    <n v="52862"/>
    <x v="1"/>
  </r>
  <r>
    <x v="329"/>
    <n v="5906"/>
    <n v="83859"/>
    <x v="0"/>
  </r>
  <r>
    <x v="330"/>
    <n v="5452"/>
    <n v="46023"/>
    <x v="1"/>
  </r>
  <r>
    <x v="331"/>
    <n v="2097"/>
    <n v="26351"/>
    <x v="0"/>
  </r>
  <r>
    <x v="332"/>
    <n v="6669"/>
    <n v="50383"/>
    <x v="1"/>
  </r>
  <r>
    <x v="333"/>
    <n v="7437"/>
    <n v="36630"/>
    <x v="1"/>
  </r>
  <r>
    <x v="334"/>
    <n v="5070"/>
    <n v="39773"/>
    <x v="1"/>
  </r>
  <r>
    <x v="335"/>
    <n v="1664"/>
    <n v="38891"/>
    <x v="0"/>
  </r>
  <r>
    <x v="336"/>
    <n v="5509"/>
    <n v="42323"/>
    <x v="1"/>
  </r>
  <r>
    <x v="337"/>
    <n v="6445"/>
    <n v="43891"/>
    <x v="1"/>
  </r>
  <r>
    <x v="338"/>
    <n v="5896"/>
    <n v="71659"/>
    <x v="0"/>
  </r>
  <r>
    <x v="339"/>
    <n v="3903"/>
    <n v="35241"/>
    <x v="1"/>
  </r>
  <r>
    <x v="340"/>
    <n v="2818"/>
    <n v="17881"/>
    <x v="1"/>
  </r>
  <r>
    <x v="341"/>
    <n v="2738"/>
    <n v="35310"/>
    <x v="0"/>
  </r>
  <r>
    <x v="342"/>
    <n v="2468"/>
    <n v="25167"/>
    <x v="0"/>
  </r>
  <r>
    <x v="343"/>
    <n v="2119"/>
    <n v="24859"/>
    <x v="0"/>
  </r>
  <r>
    <x v="344"/>
    <n v="3089"/>
    <n v="38993"/>
    <x v="0"/>
  </r>
  <r>
    <x v="345"/>
    <n v="6805"/>
    <n v="30384"/>
    <x v="1"/>
  </r>
  <r>
    <x v="346"/>
    <n v="7739"/>
    <n v="56967"/>
    <x v="1"/>
  </r>
  <r>
    <x v="347"/>
    <n v="3745"/>
    <n v="53283"/>
    <x v="0"/>
  </r>
  <r>
    <x v="348"/>
    <n v="6412"/>
    <n v="44436"/>
    <x v="1"/>
  </r>
  <r>
    <x v="349"/>
    <n v="2204"/>
    <n v="30527"/>
    <x v="0"/>
  </r>
  <r>
    <x v="350"/>
    <n v="9104"/>
    <n v="95583"/>
    <x v="0"/>
  </r>
  <r>
    <x v="351"/>
    <n v="3874"/>
    <n v="24064"/>
    <x v="1"/>
  </r>
  <r>
    <x v="352"/>
    <n v="2067"/>
    <n v="28950"/>
    <x v="0"/>
  </r>
  <r>
    <x v="353"/>
    <n v="3032"/>
    <n v="33176"/>
    <x v="0"/>
  </r>
  <r>
    <x v="354"/>
    <n v="5425"/>
    <n v="37297"/>
    <x v="1"/>
  </r>
  <r>
    <x v="355"/>
    <n v="3773"/>
    <n v="33653"/>
    <x v="1"/>
  </r>
  <r>
    <x v="356"/>
    <n v="1588"/>
    <n v="33723"/>
    <x v="0"/>
  </r>
  <r>
    <x v="357"/>
    <n v="4325"/>
    <n v="45572"/>
    <x v="0"/>
  </r>
  <r>
    <x v="358"/>
    <n v="2258"/>
    <n v="46672"/>
    <x v="0"/>
  </r>
  <r>
    <x v="359"/>
    <n v="3511"/>
    <n v="37093"/>
    <x v="0"/>
  </r>
  <r>
    <x v="360"/>
    <n v="3123"/>
    <n v="36588"/>
    <x v="0"/>
  </r>
  <r>
    <x v="361"/>
    <n v="5914"/>
    <n v="43934"/>
    <x v="1"/>
  </r>
  <r>
    <x v="362"/>
    <n v="3203"/>
    <n v="28068"/>
    <x v="1"/>
  </r>
  <r>
    <x v="363"/>
    <n v="5542"/>
    <n v="75737"/>
    <x v="0"/>
  </r>
  <r>
    <x v="364"/>
    <n v="7349"/>
    <n v="37107"/>
    <x v="1"/>
  </r>
  <r>
    <x v="365"/>
    <n v="4343"/>
    <n v="62634"/>
    <x v="0"/>
  </r>
  <r>
    <x v="366"/>
    <n v="6548"/>
    <n v="63946"/>
    <x v="1"/>
  </r>
  <r>
    <x v="367"/>
    <n v="3001"/>
    <n v="35943"/>
    <x v="0"/>
  </r>
  <r>
    <x v="368"/>
    <n v="3225"/>
    <n v="24992"/>
    <x v="1"/>
  </r>
  <r>
    <x v="369"/>
    <n v="6628"/>
    <n v="48643"/>
    <x v="1"/>
  </r>
  <r>
    <x v="370"/>
    <n v="2765"/>
    <n v="27160"/>
    <x v="1"/>
  </r>
  <r>
    <x v="371"/>
    <n v="5072"/>
    <n v="49699"/>
    <x v="1"/>
  </r>
  <r>
    <x v="372"/>
    <n v="5891"/>
    <n v="47659"/>
    <x v="1"/>
  </r>
  <r>
    <x v="373"/>
    <n v="2326"/>
    <n v="39778"/>
    <x v="0"/>
  </r>
  <r>
    <x v="374"/>
    <n v="4468"/>
    <n v="31090"/>
    <x v="1"/>
  </r>
  <r>
    <x v="375"/>
    <n v="6474"/>
    <n v="42708"/>
    <x v="1"/>
  </r>
  <r>
    <x v="376"/>
    <n v="3579"/>
    <n v="31238"/>
    <x v="1"/>
  </r>
  <r>
    <x v="377"/>
    <n v="4161"/>
    <n v="60240"/>
    <x v="0"/>
  </r>
  <r>
    <x v="378"/>
    <n v="4268"/>
    <n v="37117"/>
    <x v="1"/>
  </r>
  <r>
    <x v="379"/>
    <n v="3188"/>
    <n v="43832"/>
    <x v="0"/>
  </r>
  <r>
    <x v="380"/>
    <n v="2372"/>
    <n v="35105"/>
    <x v="0"/>
  </r>
  <r>
    <x v="381"/>
    <n v="3848"/>
    <n v="45609"/>
    <x v="0"/>
  </r>
  <r>
    <x v="382"/>
    <n v="5346"/>
    <n v="41914"/>
    <x v="1"/>
  </r>
  <r>
    <x v="383"/>
    <n v="6031"/>
    <n v="51202"/>
    <x v="1"/>
  </r>
  <r>
    <x v="384"/>
    <n v="3051"/>
    <n v="22393"/>
    <x v="1"/>
  </r>
  <r>
    <x v="385"/>
    <n v="4042"/>
    <n v="49447"/>
    <x v="0"/>
  </r>
  <r>
    <x v="386"/>
    <n v="6072"/>
    <n v="83363"/>
    <x v="0"/>
  </r>
  <r>
    <x v="387"/>
    <n v="1817"/>
    <n v="25997"/>
    <x v="0"/>
  </r>
  <r>
    <x v="388"/>
    <n v="2493"/>
    <n v="46656"/>
    <x v="0"/>
  </r>
  <r>
    <x v="389"/>
    <n v="7728"/>
    <n v="56857"/>
    <x v="1"/>
  </r>
  <r>
    <x v="390"/>
    <n v="6309"/>
    <n v="49943"/>
    <x v="1"/>
  </r>
  <r>
    <x v="391"/>
    <n v="6349"/>
    <n v="72515"/>
    <x v="0"/>
  </r>
  <r>
    <x v="392"/>
    <n v="1827"/>
    <n v="53248"/>
    <x v="0"/>
  </r>
  <r>
    <x v="393"/>
    <n v="3566"/>
    <n v="35572"/>
    <x v="1"/>
  </r>
  <r>
    <x v="394"/>
    <n v="5659"/>
    <n v="32425"/>
    <x v="1"/>
  </r>
  <r>
    <x v="395"/>
    <n v="1490"/>
    <n v="46271"/>
    <x v="0"/>
  </r>
  <r>
    <x v="396"/>
    <n v="6289"/>
    <n v="85621"/>
    <x v="0"/>
  </r>
  <r>
    <x v="397"/>
    <n v="3388"/>
    <n v="25076"/>
    <x v="1"/>
  </r>
  <r>
    <x v="398"/>
    <n v="4138"/>
    <n v="38697"/>
    <x v="1"/>
  </r>
  <r>
    <x v="399"/>
    <n v="3187"/>
    <n v="32794"/>
    <x v="0"/>
  </r>
  <r>
    <x v="400"/>
    <n v="2049"/>
    <n v="26101"/>
    <x v="0"/>
  </r>
  <r>
    <x v="401"/>
    <n v="3826"/>
    <n v="25655"/>
    <x v="1"/>
  </r>
  <r>
    <x v="402"/>
    <n v="2609"/>
    <n v="44158"/>
    <x v="0"/>
  </r>
  <r>
    <x v="403"/>
    <n v="4894"/>
    <n v="24114"/>
    <x v="1"/>
  </r>
  <r>
    <x v="404"/>
    <n v="1974"/>
    <n v="24503"/>
    <x v="0"/>
  </r>
  <r>
    <x v="405"/>
    <n v="5167"/>
    <n v="48914"/>
    <x v="1"/>
  </r>
  <r>
    <x v="406"/>
    <n v="2722"/>
    <n v="23695"/>
    <x v="1"/>
  </r>
  <r>
    <x v="407"/>
    <n v="4205"/>
    <n v="30372"/>
    <x v="1"/>
  </r>
  <r>
    <x v="408"/>
    <n v="3300"/>
    <n v="24306"/>
    <x v="1"/>
  </r>
  <r>
    <x v="409"/>
    <n v="5067"/>
    <n v="35079"/>
    <x v="1"/>
  </r>
  <r>
    <x v="410"/>
    <n v="1551"/>
    <n v="25886"/>
    <x v="0"/>
  </r>
  <r>
    <x v="411"/>
    <n v="3250"/>
    <n v="45625"/>
    <x v="0"/>
  </r>
  <r>
    <x v="412"/>
    <n v="6248"/>
    <n v="39341"/>
    <x v="1"/>
  </r>
  <r>
    <x v="413"/>
    <n v="3482"/>
    <n v="32433"/>
    <x v="1"/>
  </r>
  <r>
    <x v="414"/>
    <n v="3311"/>
    <n v="64570"/>
    <x v="0"/>
  </r>
  <r>
    <x v="415"/>
    <n v="6545"/>
    <n v="55665"/>
    <x v="1"/>
  </r>
  <r>
    <x v="416"/>
    <n v="2780"/>
    <n v="31657"/>
    <x v="0"/>
  </r>
  <r>
    <x v="417"/>
    <n v="6845"/>
    <n v="85374"/>
    <x v="0"/>
  </r>
  <r>
    <x v="418"/>
    <n v="4260"/>
    <n v="76800"/>
    <x v="0"/>
  </r>
  <r>
    <x v="419"/>
    <n v="5524"/>
    <n v="38681"/>
    <x v="1"/>
  </r>
  <r>
    <x v="420"/>
    <n v="4229"/>
    <n v="26380"/>
    <x v="1"/>
  </r>
  <r>
    <x v="421"/>
    <n v="6647"/>
    <n v="71206"/>
    <x v="0"/>
  </r>
  <r>
    <x v="422"/>
    <n v="5764"/>
    <n v="69863"/>
    <x v="0"/>
  </r>
  <r>
    <x v="423"/>
    <n v="4289"/>
    <n v="37435"/>
    <x v="1"/>
  </r>
  <r>
    <x v="424"/>
    <n v="2911"/>
    <n v="42419"/>
    <x v="0"/>
  </r>
  <r>
    <x v="425"/>
    <n v="1783"/>
    <n v="43482"/>
    <x v="0"/>
  </r>
  <r>
    <x v="426"/>
    <n v="5940"/>
    <n v="48439"/>
    <x v="1"/>
  </r>
  <r>
    <x v="427"/>
    <n v="2030"/>
    <n v="45038"/>
    <x v="0"/>
  </r>
  <r>
    <x v="428"/>
    <n v="818"/>
    <n v="33087"/>
    <x v="0"/>
  </r>
  <r>
    <x v="429"/>
    <n v="4652"/>
    <n v="45993"/>
    <x v="1"/>
  </r>
  <r>
    <x v="430"/>
    <n v="5226"/>
    <n v="45220"/>
    <x v="1"/>
  </r>
  <r>
    <x v="431"/>
    <n v="2685"/>
    <n v="29407"/>
    <x v="0"/>
  </r>
  <r>
    <x v="432"/>
    <n v="6158"/>
    <n v="34933"/>
    <x v="1"/>
  </r>
  <r>
    <x v="433"/>
    <n v="5567"/>
    <n v="49206"/>
    <x v="1"/>
  </r>
  <r>
    <x v="434"/>
    <n v="6303"/>
    <n v="61764"/>
    <x v="1"/>
  </r>
  <r>
    <x v="435"/>
    <n v="5562"/>
    <n v="64982"/>
    <x v="0"/>
  </r>
  <r>
    <x v="436"/>
    <n v="1656"/>
    <n v="20844"/>
    <x v="0"/>
  </r>
  <r>
    <x v="437"/>
    <n v="2489"/>
    <n v="53607"/>
    <x v="0"/>
  </r>
  <r>
    <x v="438"/>
    <n v="2301"/>
    <n v="38481"/>
    <x v="0"/>
  </r>
  <r>
    <x v="439"/>
    <n v="3816"/>
    <n v="56151"/>
    <x v="0"/>
  </r>
  <r>
    <x v="440"/>
    <n v="3482"/>
    <n v="31118"/>
    <x v="1"/>
  </r>
  <r>
    <x v="441"/>
    <n v="5444"/>
    <n v="53338"/>
    <x v="1"/>
  </r>
  <r>
    <x v="442"/>
    <n v="4001"/>
    <n v="25246"/>
    <x v="1"/>
  </r>
  <r>
    <x v="443"/>
    <n v="4802"/>
    <n v="32705"/>
    <x v="1"/>
  </r>
  <r>
    <x v="444"/>
    <n v="7041"/>
    <n v="79696"/>
    <x v="0"/>
  </r>
  <r>
    <x v="445"/>
    <n v="1675"/>
    <n v="24327"/>
    <x v="0"/>
  </r>
  <r>
    <x v="446"/>
    <n v="5861"/>
    <n v="84098"/>
    <x v="0"/>
  </r>
  <r>
    <x v="447"/>
    <n v="1623"/>
    <n v="23653"/>
    <x v="0"/>
  </r>
  <r>
    <x v="448"/>
    <n v="5803"/>
    <n v="58305"/>
    <x v="0"/>
  </r>
  <r>
    <x v="449"/>
    <n v="2689"/>
    <n v="47570"/>
    <x v="0"/>
  </r>
  <r>
    <x v="450"/>
    <n v="2538"/>
    <n v="20435"/>
    <x v="1"/>
  </r>
  <r>
    <x v="451"/>
    <n v="4130"/>
    <n v="84675"/>
    <x v="0"/>
  </r>
  <r>
    <x v="452"/>
    <n v="2958"/>
    <n v="42603"/>
    <x v="0"/>
  </r>
  <r>
    <x v="453"/>
    <n v="2340"/>
    <n v="35043"/>
    <x v="0"/>
  </r>
  <r>
    <x v="454"/>
    <n v="3330"/>
    <n v="18782"/>
    <x v="1"/>
  </r>
  <r>
    <x v="455"/>
    <n v="1597"/>
    <n v="32125"/>
    <x v="0"/>
  </r>
  <r>
    <x v="456"/>
    <n v="5260"/>
    <n v="38157"/>
    <x v="1"/>
  </r>
  <r>
    <x v="457"/>
    <n v="3447"/>
    <n v="29101"/>
    <x v="1"/>
  </r>
  <r>
    <x v="458"/>
    <n v="5642"/>
    <n v="37869"/>
    <x v="1"/>
  </r>
  <r>
    <x v="459"/>
    <n v="2932"/>
    <n v="26103"/>
    <x v="1"/>
  </r>
  <r>
    <x v="460"/>
    <n v="6729"/>
    <n v="55264"/>
    <x v="1"/>
  </r>
  <r>
    <x v="461"/>
    <n v="2851"/>
    <n v="29718"/>
    <x v="0"/>
  </r>
  <r>
    <x v="462"/>
    <n v="3871"/>
    <n v="34884"/>
    <x v="1"/>
  </r>
  <r>
    <x v="463"/>
    <n v="3210"/>
    <n v="33467"/>
    <x v="0"/>
  </r>
  <r>
    <x v="464"/>
    <n v="3523"/>
    <n v="18119"/>
    <x v="1"/>
  </r>
  <r>
    <x v="465"/>
    <n v="6840"/>
    <n v="46100"/>
    <x v="1"/>
  </r>
  <r>
    <x v="466"/>
    <n v="5107"/>
    <n v="48369"/>
    <x v="1"/>
  </r>
  <r>
    <x v="467"/>
    <n v="1686"/>
    <n v="45275"/>
    <x v="0"/>
  </r>
  <r>
    <x v="468"/>
    <n v="3978"/>
    <n v="35430"/>
    <x v="1"/>
  </r>
  <r>
    <x v="469"/>
    <n v="2658"/>
    <n v="42249"/>
    <x v="0"/>
  </r>
  <r>
    <x v="470"/>
    <n v="5801"/>
    <n v="84823"/>
    <x v="0"/>
  </r>
  <r>
    <x v="471"/>
    <n v="3578"/>
    <n v="60069"/>
    <x v="0"/>
  </r>
  <r>
    <x v="472"/>
    <n v="3281"/>
    <n v="28534"/>
    <x v="1"/>
  </r>
  <r>
    <x v="473"/>
    <n v="4823"/>
    <n v="30433"/>
    <x v="1"/>
  </r>
  <r>
    <x v="474"/>
    <n v="5889"/>
    <n v="53184"/>
    <x v="1"/>
  </r>
  <r>
    <x v="475"/>
    <n v="2962"/>
    <n v="49358"/>
    <x v="0"/>
  </r>
  <r>
    <x v="476"/>
    <n v="5370"/>
    <n v="41628"/>
    <x v="1"/>
  </r>
  <r>
    <x v="477"/>
    <n v="6341"/>
    <n v="46389"/>
    <x v="1"/>
  </r>
  <r>
    <x v="478"/>
    <n v="5460"/>
    <n v="85051"/>
    <x v="0"/>
  </r>
  <r>
    <x v="479"/>
    <n v="3606"/>
    <n v="46703"/>
    <x v="0"/>
  </r>
  <r>
    <x v="480"/>
    <n v="1909"/>
    <n v="33268"/>
    <x v="0"/>
  </r>
  <r>
    <x v="481"/>
    <n v="6806"/>
    <n v="76435"/>
    <x v="0"/>
  </r>
  <r>
    <x v="482"/>
    <n v="3098"/>
    <n v="37450"/>
    <x v="0"/>
  </r>
  <r>
    <x v="483"/>
    <n v="2896"/>
    <n v="47244"/>
    <x v="0"/>
  </r>
  <r>
    <x v="484"/>
    <n v="3436"/>
    <n v="57525"/>
    <x v="0"/>
  </r>
  <r>
    <x v="485"/>
    <n v="4619"/>
    <n v="33919"/>
    <x v="1"/>
  </r>
  <r>
    <x v="486"/>
    <n v="5744"/>
    <n v="50643"/>
    <x v="1"/>
  </r>
  <r>
    <x v="487"/>
    <n v="1629"/>
    <n v="26610"/>
    <x v="0"/>
  </r>
  <r>
    <x v="488"/>
    <n v="6447"/>
    <n v="52656"/>
    <x v="1"/>
  </r>
  <r>
    <x v="489"/>
    <n v="4684"/>
    <n v="49255"/>
    <x v="0"/>
  </r>
  <r>
    <x v="490"/>
    <n v="3409"/>
    <n v="31142"/>
    <x v="1"/>
  </r>
  <r>
    <x v="491"/>
    <n v="6570"/>
    <n v="39189"/>
    <x v="1"/>
  </r>
  <r>
    <x v="492"/>
    <n v="1458"/>
    <n v="46379"/>
    <x v="0"/>
  </r>
  <r>
    <x v="493"/>
    <n v="3132"/>
    <n v="42313"/>
    <x v="0"/>
  </r>
  <r>
    <x v="494"/>
    <n v="6001"/>
    <n v="46828"/>
    <x v="1"/>
  </r>
  <r>
    <x v="495"/>
    <n v="3194"/>
    <n v="42758"/>
    <x v="0"/>
  </r>
  <r>
    <x v="496"/>
    <n v="8400"/>
    <n v="66397"/>
    <x v="1"/>
  </r>
  <r>
    <x v="497"/>
    <n v="5675"/>
    <n v="43599"/>
    <x v="1"/>
  </r>
  <r>
    <x v="498"/>
    <n v="4879"/>
    <n v="25713"/>
    <x v="1"/>
  </r>
  <r>
    <x v="499"/>
    <n v="3278"/>
    <n v="3918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DBB1A-4943-4B8A-86AB-9A7D80473022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H5:I135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h="1" x="0"/>
        <item h="1" x="3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129">
    <i>
      <x v="2"/>
    </i>
    <i>
      <x v="11"/>
    </i>
    <i>
      <x v="13"/>
    </i>
    <i>
      <x v="14"/>
    </i>
    <i>
      <x v="19"/>
    </i>
    <i>
      <x v="27"/>
    </i>
    <i>
      <x v="30"/>
    </i>
    <i>
      <x v="33"/>
    </i>
    <i>
      <x v="39"/>
    </i>
    <i>
      <x v="44"/>
    </i>
    <i>
      <x v="56"/>
    </i>
    <i>
      <x v="58"/>
    </i>
    <i>
      <x v="65"/>
    </i>
    <i>
      <x v="66"/>
    </i>
    <i>
      <x v="73"/>
    </i>
    <i>
      <x v="85"/>
    </i>
    <i>
      <x v="89"/>
    </i>
    <i>
      <x v="90"/>
    </i>
    <i>
      <x v="96"/>
    </i>
    <i>
      <x v="102"/>
    </i>
    <i>
      <x v="106"/>
    </i>
    <i>
      <x v="107"/>
    </i>
    <i>
      <x v="121"/>
    </i>
    <i>
      <x v="122"/>
    </i>
    <i>
      <x v="124"/>
    </i>
    <i>
      <x v="128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4"/>
    </i>
    <i>
      <x v="145"/>
    </i>
    <i>
      <x v="147"/>
    </i>
    <i>
      <x v="151"/>
    </i>
    <i>
      <x v="155"/>
    </i>
    <i>
      <x v="156"/>
    </i>
    <i>
      <x v="159"/>
    </i>
    <i>
      <x v="161"/>
    </i>
    <i>
      <x v="172"/>
    </i>
    <i>
      <x v="176"/>
    </i>
    <i>
      <x v="178"/>
    </i>
    <i>
      <x v="181"/>
    </i>
    <i>
      <x v="183"/>
    </i>
    <i>
      <x v="187"/>
    </i>
    <i>
      <x v="188"/>
    </i>
    <i>
      <x v="192"/>
    </i>
    <i>
      <x v="193"/>
    </i>
    <i>
      <x v="194"/>
    </i>
    <i>
      <x v="195"/>
    </i>
    <i>
      <x v="196"/>
    </i>
    <i>
      <x v="200"/>
    </i>
    <i>
      <x v="203"/>
    </i>
    <i>
      <x v="204"/>
    </i>
    <i>
      <x v="206"/>
    </i>
    <i>
      <x v="207"/>
    </i>
    <i>
      <x v="217"/>
    </i>
    <i>
      <x v="222"/>
    </i>
    <i>
      <x v="224"/>
    </i>
    <i>
      <x v="226"/>
    </i>
    <i>
      <x v="232"/>
    </i>
    <i>
      <x v="233"/>
    </i>
    <i>
      <x v="240"/>
    </i>
    <i>
      <x v="244"/>
    </i>
    <i>
      <x v="246"/>
    </i>
    <i>
      <x v="249"/>
    </i>
    <i>
      <x v="252"/>
    </i>
    <i>
      <x v="253"/>
    </i>
    <i>
      <x v="256"/>
    </i>
    <i>
      <x v="258"/>
    </i>
    <i>
      <x v="259"/>
    </i>
    <i>
      <x v="264"/>
    </i>
    <i>
      <x v="265"/>
    </i>
    <i>
      <x v="268"/>
    </i>
    <i>
      <x v="270"/>
    </i>
    <i>
      <x v="271"/>
    </i>
    <i>
      <x v="282"/>
    </i>
    <i>
      <x v="295"/>
    </i>
    <i>
      <x v="298"/>
    </i>
    <i>
      <x v="302"/>
    </i>
    <i>
      <x v="306"/>
    </i>
    <i>
      <x v="307"/>
    </i>
    <i>
      <x v="308"/>
    </i>
    <i>
      <x v="309"/>
    </i>
    <i>
      <x v="312"/>
    </i>
    <i>
      <x v="316"/>
    </i>
    <i>
      <x v="321"/>
    </i>
    <i>
      <x v="327"/>
    </i>
    <i>
      <x v="331"/>
    </i>
    <i>
      <x v="340"/>
    </i>
    <i>
      <x v="341"/>
    </i>
    <i>
      <x v="342"/>
    </i>
    <i>
      <x v="343"/>
    </i>
    <i>
      <x v="347"/>
    </i>
    <i>
      <x v="349"/>
    </i>
    <i>
      <x v="352"/>
    </i>
    <i>
      <x v="362"/>
    </i>
    <i>
      <x v="368"/>
    </i>
    <i>
      <x v="384"/>
    </i>
    <i>
      <x v="387"/>
    </i>
    <i>
      <x v="388"/>
    </i>
    <i>
      <x v="398"/>
    </i>
    <i>
      <x v="399"/>
    </i>
    <i>
      <x v="400"/>
    </i>
    <i>
      <x v="401"/>
    </i>
    <i>
      <x v="404"/>
    </i>
    <i>
      <x v="406"/>
    </i>
    <i>
      <x v="407"/>
    </i>
    <i>
      <x v="413"/>
    </i>
    <i>
      <x v="416"/>
    </i>
    <i>
      <x v="420"/>
    </i>
    <i>
      <x v="428"/>
    </i>
    <i>
      <x v="440"/>
    </i>
    <i>
      <x v="445"/>
    </i>
    <i>
      <x v="447"/>
    </i>
    <i>
      <x v="450"/>
    </i>
    <i>
      <x v="469"/>
    </i>
    <i>
      <x v="472"/>
    </i>
    <i>
      <x v="473"/>
    </i>
    <i>
      <x v="480"/>
    </i>
    <i>
      <x v="482"/>
    </i>
    <i>
      <x v="485"/>
    </i>
    <i>
      <x v="490"/>
    </i>
    <i>
      <x v="492"/>
    </i>
    <i>
      <x v="498"/>
    </i>
    <i>
      <x v="499"/>
    </i>
    <i t="grand">
      <x/>
    </i>
  </rowItems>
  <colFields count="1">
    <field x="2"/>
  </colFields>
  <colItems count="1">
    <i>
      <x v="3"/>
    </i>
  </colItems>
  <dataFields count="1">
    <dataField name="Sum of Deb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17043-A8D8-4D53-A310-313E1FD4AF24}" name="PivotTable8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P6:Q505" firstHeaderRow="1" firstDataRow="2" firstDataCol="1"/>
  <pivotFields count="3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dataField="1" compact="0" outline="0" showAll="0"/>
    <pivotField axis="axisCol" compact="0" outline="0" showAll="0">
      <items count="3">
        <item x="0"/>
        <item h="1" x="1"/>
        <item t="default"/>
      </items>
    </pivotField>
  </pivotFields>
  <rowFields count="1">
    <field x="0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2"/>
  </colFields>
  <colItems count="1">
    <i>
      <x/>
    </i>
  </colItems>
  <dataFields count="1">
    <dataField name="Sum of  Utiliti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3434F-703F-42EF-B42F-AD228952E8CA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C5:D507" firstHeaderRow="2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Items count="1">
    <i/>
  </colItems>
  <dataFields count="1">
    <dataField name=" House" fld="7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A5089-AC9C-479B-8CFF-156D195EEE3A}" name="PivotTable10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N5:P258" firstHeaderRow="1" firstDataRow="3" firstDataCol="1"/>
  <pivotFields count="4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dataField="1" compact="0" outline="0" showAll="0"/>
    <pivotField dataField="1" compact="0" outline="0" showAll="0"/>
    <pivotField axis="axisCol" compact="0" outline="0" showAll="0">
      <items count="3">
        <item x="0"/>
        <item h="1" x="1"/>
        <item t="default"/>
      </items>
    </pivotField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7"/>
    </i>
    <i>
      <x v="10"/>
    </i>
    <i>
      <x v="11"/>
    </i>
    <i>
      <x v="12"/>
    </i>
    <i>
      <x v="13"/>
    </i>
    <i>
      <x v="16"/>
    </i>
    <i>
      <x v="18"/>
    </i>
    <i>
      <x v="20"/>
    </i>
    <i>
      <x v="21"/>
    </i>
    <i>
      <x v="22"/>
    </i>
    <i>
      <x v="24"/>
    </i>
    <i>
      <x v="25"/>
    </i>
    <i>
      <x v="28"/>
    </i>
    <i>
      <x v="30"/>
    </i>
    <i>
      <x v="33"/>
    </i>
    <i>
      <x v="41"/>
    </i>
    <i>
      <x v="42"/>
    </i>
    <i>
      <x v="44"/>
    </i>
    <i>
      <x v="45"/>
    </i>
    <i>
      <x v="47"/>
    </i>
    <i>
      <x v="48"/>
    </i>
    <i>
      <x v="49"/>
    </i>
    <i>
      <x v="52"/>
    </i>
    <i>
      <x v="54"/>
    </i>
    <i>
      <x v="58"/>
    </i>
    <i>
      <x v="59"/>
    </i>
    <i>
      <x v="62"/>
    </i>
    <i>
      <x v="63"/>
    </i>
    <i>
      <x v="68"/>
    </i>
    <i>
      <x v="70"/>
    </i>
    <i>
      <x v="71"/>
    </i>
    <i>
      <x v="74"/>
    </i>
    <i>
      <x v="77"/>
    </i>
    <i>
      <x v="82"/>
    </i>
    <i>
      <x v="85"/>
    </i>
    <i>
      <x v="86"/>
    </i>
    <i>
      <x v="88"/>
    </i>
    <i>
      <x v="89"/>
    </i>
    <i>
      <x v="91"/>
    </i>
    <i>
      <x v="92"/>
    </i>
    <i>
      <x v="94"/>
    </i>
    <i>
      <x v="95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9"/>
    </i>
    <i>
      <x v="110"/>
    </i>
    <i>
      <x v="111"/>
    </i>
    <i>
      <x v="112"/>
    </i>
    <i>
      <x v="114"/>
    </i>
    <i>
      <x v="115"/>
    </i>
    <i>
      <x v="120"/>
    </i>
    <i>
      <x v="122"/>
    </i>
    <i>
      <x v="125"/>
    </i>
    <i>
      <x v="126"/>
    </i>
    <i>
      <x v="132"/>
    </i>
    <i>
      <x v="134"/>
    </i>
    <i>
      <x v="138"/>
    </i>
    <i>
      <x v="139"/>
    </i>
    <i>
      <x v="141"/>
    </i>
    <i>
      <x v="144"/>
    </i>
    <i>
      <x v="146"/>
    </i>
    <i>
      <x v="147"/>
    </i>
    <i>
      <x v="149"/>
    </i>
    <i>
      <x v="154"/>
    </i>
    <i>
      <x v="155"/>
    </i>
    <i>
      <x v="157"/>
    </i>
    <i>
      <x v="158"/>
    </i>
    <i>
      <x v="161"/>
    </i>
    <i>
      <x v="162"/>
    </i>
    <i>
      <x v="164"/>
    </i>
    <i>
      <x v="169"/>
    </i>
    <i>
      <x v="171"/>
    </i>
    <i>
      <x v="172"/>
    </i>
    <i>
      <x v="173"/>
    </i>
    <i>
      <x v="175"/>
    </i>
    <i>
      <x v="176"/>
    </i>
    <i>
      <x v="177"/>
    </i>
    <i>
      <x v="179"/>
    </i>
    <i>
      <x v="180"/>
    </i>
    <i>
      <x v="184"/>
    </i>
    <i>
      <x v="185"/>
    </i>
    <i>
      <x v="188"/>
    </i>
    <i>
      <x v="190"/>
    </i>
    <i>
      <x v="191"/>
    </i>
    <i>
      <x v="194"/>
    </i>
    <i>
      <x v="197"/>
    </i>
    <i>
      <x v="199"/>
    </i>
    <i>
      <x v="200"/>
    </i>
    <i>
      <x v="203"/>
    </i>
    <i>
      <x v="206"/>
    </i>
    <i>
      <x v="207"/>
    </i>
    <i>
      <x v="209"/>
    </i>
    <i>
      <x v="210"/>
    </i>
    <i>
      <x v="212"/>
    </i>
    <i>
      <x v="214"/>
    </i>
    <i>
      <x v="215"/>
    </i>
    <i>
      <x v="216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8"/>
    </i>
    <i>
      <x v="230"/>
    </i>
    <i>
      <x v="232"/>
    </i>
    <i>
      <x v="234"/>
    </i>
    <i>
      <x v="235"/>
    </i>
    <i>
      <x v="237"/>
    </i>
    <i>
      <x v="239"/>
    </i>
    <i>
      <x v="241"/>
    </i>
    <i>
      <x v="243"/>
    </i>
    <i>
      <x v="244"/>
    </i>
    <i>
      <x v="246"/>
    </i>
    <i>
      <x v="249"/>
    </i>
    <i>
      <x v="254"/>
    </i>
    <i>
      <x v="255"/>
    </i>
    <i>
      <x v="256"/>
    </i>
    <i>
      <x v="257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71"/>
    </i>
    <i>
      <x v="273"/>
    </i>
    <i>
      <x v="274"/>
    </i>
    <i>
      <x v="276"/>
    </i>
    <i>
      <x v="279"/>
    </i>
    <i>
      <x v="280"/>
    </i>
    <i>
      <x v="282"/>
    </i>
    <i>
      <x v="283"/>
    </i>
    <i>
      <x v="284"/>
    </i>
    <i>
      <x v="287"/>
    </i>
    <i>
      <x v="289"/>
    </i>
    <i>
      <x v="291"/>
    </i>
    <i>
      <x v="292"/>
    </i>
    <i>
      <x v="293"/>
    </i>
    <i>
      <x v="296"/>
    </i>
    <i>
      <x v="299"/>
    </i>
    <i>
      <x v="300"/>
    </i>
    <i>
      <x v="301"/>
    </i>
    <i>
      <x v="302"/>
    </i>
    <i>
      <x v="304"/>
    </i>
    <i>
      <x v="308"/>
    </i>
    <i>
      <x v="309"/>
    </i>
    <i>
      <x v="310"/>
    </i>
    <i>
      <x v="311"/>
    </i>
    <i>
      <x v="316"/>
    </i>
    <i>
      <x v="319"/>
    </i>
    <i>
      <x v="320"/>
    </i>
    <i>
      <x v="325"/>
    </i>
    <i>
      <x v="329"/>
    </i>
    <i>
      <x v="331"/>
    </i>
    <i>
      <x v="335"/>
    </i>
    <i>
      <x v="338"/>
    </i>
    <i>
      <x v="341"/>
    </i>
    <i>
      <x v="342"/>
    </i>
    <i>
      <x v="343"/>
    </i>
    <i>
      <x v="344"/>
    </i>
    <i>
      <x v="347"/>
    </i>
    <i>
      <x v="349"/>
    </i>
    <i>
      <x v="350"/>
    </i>
    <i>
      <x v="352"/>
    </i>
    <i>
      <x v="353"/>
    </i>
    <i>
      <x v="356"/>
    </i>
    <i>
      <x v="357"/>
    </i>
    <i>
      <x v="358"/>
    </i>
    <i>
      <x v="359"/>
    </i>
    <i>
      <x v="360"/>
    </i>
    <i>
      <x v="363"/>
    </i>
    <i>
      <x v="365"/>
    </i>
    <i>
      <x v="367"/>
    </i>
    <i>
      <x v="373"/>
    </i>
    <i>
      <x v="377"/>
    </i>
    <i>
      <x v="379"/>
    </i>
    <i>
      <x v="380"/>
    </i>
    <i>
      <x v="381"/>
    </i>
    <i>
      <x v="385"/>
    </i>
    <i>
      <x v="386"/>
    </i>
    <i>
      <x v="387"/>
    </i>
    <i>
      <x v="388"/>
    </i>
    <i>
      <x v="391"/>
    </i>
    <i>
      <x v="392"/>
    </i>
    <i>
      <x v="395"/>
    </i>
    <i>
      <x v="396"/>
    </i>
    <i>
      <x v="399"/>
    </i>
    <i>
      <x v="400"/>
    </i>
    <i>
      <x v="402"/>
    </i>
    <i>
      <x v="404"/>
    </i>
    <i>
      <x v="410"/>
    </i>
    <i>
      <x v="411"/>
    </i>
    <i>
      <x v="414"/>
    </i>
    <i>
      <x v="416"/>
    </i>
    <i>
      <x v="417"/>
    </i>
    <i>
      <x v="418"/>
    </i>
    <i>
      <x v="421"/>
    </i>
    <i>
      <x v="422"/>
    </i>
    <i>
      <x v="424"/>
    </i>
    <i>
      <x v="425"/>
    </i>
    <i>
      <x v="427"/>
    </i>
    <i>
      <x v="428"/>
    </i>
    <i>
      <x v="431"/>
    </i>
    <i>
      <x v="435"/>
    </i>
    <i>
      <x v="436"/>
    </i>
    <i>
      <x v="437"/>
    </i>
    <i>
      <x v="438"/>
    </i>
    <i>
      <x v="439"/>
    </i>
    <i>
      <x v="444"/>
    </i>
    <i>
      <x v="445"/>
    </i>
    <i>
      <x v="446"/>
    </i>
    <i>
      <x v="447"/>
    </i>
    <i>
      <x v="448"/>
    </i>
    <i>
      <x v="449"/>
    </i>
    <i>
      <x v="451"/>
    </i>
    <i>
      <x v="452"/>
    </i>
    <i>
      <x v="453"/>
    </i>
    <i>
      <x v="455"/>
    </i>
    <i>
      <x v="461"/>
    </i>
    <i>
      <x v="463"/>
    </i>
    <i>
      <x v="467"/>
    </i>
    <i>
      <x v="469"/>
    </i>
    <i>
      <x v="470"/>
    </i>
    <i>
      <x v="471"/>
    </i>
    <i>
      <x v="475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7"/>
    </i>
    <i>
      <x v="489"/>
    </i>
    <i>
      <x v="492"/>
    </i>
    <i>
      <x v="493"/>
    </i>
    <i>
      <x v="495"/>
    </i>
    <i>
      <x v="499"/>
    </i>
  </rowItems>
  <colFields count="2">
    <field x="3"/>
    <field x="-2"/>
  </colFields>
  <colItems count="2">
    <i>
      <x/>
      <x/>
    </i>
    <i r="1" i="1">
      <x v="1"/>
    </i>
  </colItems>
  <dataFields count="2">
    <dataField name="Debt 1" fld="1" baseField="0" baseItem="0"/>
    <dataField name="First Income 1" fld="2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7C895-7A43-47AD-94F2-AF0639A9937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C4:E506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-2"/>
  </colFields>
  <colItems count="2">
    <i>
      <x/>
    </i>
    <i i="1">
      <x v="1"/>
    </i>
  </colItems>
  <dataFields count="2">
    <dataField name="Debtness" fld="8" baseField="0" baseItem="0"/>
    <dataField name="First Income Of Household" fld="4" baseField="0" baseItem="0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1535C-142F-44EC-BDDF-B917A98E81AF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E5:F135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h="1" x="0"/>
        <item h="1" x="3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</pivotFields>
  <rowFields count="1">
    <field x="0"/>
  </rowFields>
  <rowItems count="129">
    <i>
      <x v="2"/>
    </i>
    <i>
      <x v="11"/>
    </i>
    <i>
      <x v="13"/>
    </i>
    <i>
      <x v="14"/>
    </i>
    <i>
      <x v="19"/>
    </i>
    <i>
      <x v="27"/>
    </i>
    <i>
      <x v="30"/>
    </i>
    <i>
      <x v="33"/>
    </i>
    <i>
      <x v="39"/>
    </i>
    <i>
      <x v="44"/>
    </i>
    <i>
      <x v="56"/>
    </i>
    <i>
      <x v="58"/>
    </i>
    <i>
      <x v="65"/>
    </i>
    <i>
      <x v="66"/>
    </i>
    <i>
      <x v="73"/>
    </i>
    <i>
      <x v="85"/>
    </i>
    <i>
      <x v="89"/>
    </i>
    <i>
      <x v="90"/>
    </i>
    <i>
      <x v="96"/>
    </i>
    <i>
      <x v="102"/>
    </i>
    <i>
      <x v="106"/>
    </i>
    <i>
      <x v="107"/>
    </i>
    <i>
      <x v="121"/>
    </i>
    <i>
      <x v="122"/>
    </i>
    <i>
      <x v="124"/>
    </i>
    <i>
      <x v="128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4"/>
    </i>
    <i>
      <x v="145"/>
    </i>
    <i>
      <x v="147"/>
    </i>
    <i>
      <x v="151"/>
    </i>
    <i>
      <x v="155"/>
    </i>
    <i>
      <x v="156"/>
    </i>
    <i>
      <x v="159"/>
    </i>
    <i>
      <x v="161"/>
    </i>
    <i>
      <x v="172"/>
    </i>
    <i>
      <x v="176"/>
    </i>
    <i>
      <x v="178"/>
    </i>
    <i>
      <x v="181"/>
    </i>
    <i>
      <x v="183"/>
    </i>
    <i>
      <x v="187"/>
    </i>
    <i>
      <x v="188"/>
    </i>
    <i>
      <x v="192"/>
    </i>
    <i>
      <x v="193"/>
    </i>
    <i>
      <x v="194"/>
    </i>
    <i>
      <x v="195"/>
    </i>
    <i>
      <x v="196"/>
    </i>
    <i>
      <x v="200"/>
    </i>
    <i>
      <x v="203"/>
    </i>
    <i>
      <x v="204"/>
    </i>
    <i>
      <x v="206"/>
    </i>
    <i>
      <x v="207"/>
    </i>
    <i>
      <x v="217"/>
    </i>
    <i>
      <x v="222"/>
    </i>
    <i>
      <x v="224"/>
    </i>
    <i>
      <x v="226"/>
    </i>
    <i>
      <x v="232"/>
    </i>
    <i>
      <x v="233"/>
    </i>
    <i>
      <x v="240"/>
    </i>
    <i>
      <x v="244"/>
    </i>
    <i>
      <x v="246"/>
    </i>
    <i>
      <x v="249"/>
    </i>
    <i>
      <x v="252"/>
    </i>
    <i>
      <x v="253"/>
    </i>
    <i>
      <x v="256"/>
    </i>
    <i>
      <x v="258"/>
    </i>
    <i>
      <x v="259"/>
    </i>
    <i>
      <x v="264"/>
    </i>
    <i>
      <x v="265"/>
    </i>
    <i>
      <x v="268"/>
    </i>
    <i>
      <x v="270"/>
    </i>
    <i>
      <x v="271"/>
    </i>
    <i>
      <x v="282"/>
    </i>
    <i>
      <x v="295"/>
    </i>
    <i>
      <x v="298"/>
    </i>
    <i>
      <x v="302"/>
    </i>
    <i>
      <x v="306"/>
    </i>
    <i>
      <x v="307"/>
    </i>
    <i>
      <x v="308"/>
    </i>
    <i>
      <x v="309"/>
    </i>
    <i>
      <x v="312"/>
    </i>
    <i>
      <x v="316"/>
    </i>
    <i>
      <x v="321"/>
    </i>
    <i>
      <x v="327"/>
    </i>
    <i>
      <x v="331"/>
    </i>
    <i>
      <x v="340"/>
    </i>
    <i>
      <x v="341"/>
    </i>
    <i>
      <x v="342"/>
    </i>
    <i>
      <x v="343"/>
    </i>
    <i>
      <x v="347"/>
    </i>
    <i>
      <x v="349"/>
    </i>
    <i>
      <x v="352"/>
    </i>
    <i>
      <x v="362"/>
    </i>
    <i>
      <x v="368"/>
    </i>
    <i>
      <x v="384"/>
    </i>
    <i>
      <x v="387"/>
    </i>
    <i>
      <x v="388"/>
    </i>
    <i>
      <x v="398"/>
    </i>
    <i>
      <x v="399"/>
    </i>
    <i>
      <x v="400"/>
    </i>
    <i>
      <x v="401"/>
    </i>
    <i>
      <x v="404"/>
    </i>
    <i>
      <x v="406"/>
    </i>
    <i>
      <x v="407"/>
    </i>
    <i>
      <x v="413"/>
    </i>
    <i>
      <x v="416"/>
    </i>
    <i>
      <x v="420"/>
    </i>
    <i>
      <x v="428"/>
    </i>
    <i>
      <x v="440"/>
    </i>
    <i>
      <x v="445"/>
    </i>
    <i>
      <x v="447"/>
    </i>
    <i>
      <x v="450"/>
    </i>
    <i>
      <x v="469"/>
    </i>
    <i>
      <x v="472"/>
    </i>
    <i>
      <x v="473"/>
    </i>
    <i>
      <x v="480"/>
    </i>
    <i>
      <x v="482"/>
    </i>
    <i>
      <x v="485"/>
    </i>
    <i>
      <x v="490"/>
    </i>
    <i>
      <x v="492"/>
    </i>
    <i>
      <x v="498"/>
    </i>
    <i>
      <x v="499"/>
    </i>
    <i t="grand">
      <x/>
    </i>
  </rowItems>
  <colFields count="1">
    <field x="2"/>
  </colFields>
  <colItems count="1">
    <i>
      <x v="3"/>
    </i>
  </colItems>
  <dataFields count="1">
    <dataField name="Sum of Utiliti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15179-6DDA-4F6C-9F54-B54201CF0DA4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B5:C135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h="1" x="0"/>
        <item h="1" x="3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1">
    <field x="0"/>
  </rowFields>
  <rowItems count="129">
    <i>
      <x v="2"/>
    </i>
    <i>
      <x v="11"/>
    </i>
    <i>
      <x v="13"/>
    </i>
    <i>
      <x v="14"/>
    </i>
    <i>
      <x v="19"/>
    </i>
    <i>
      <x v="27"/>
    </i>
    <i>
      <x v="30"/>
    </i>
    <i>
      <x v="33"/>
    </i>
    <i>
      <x v="39"/>
    </i>
    <i>
      <x v="44"/>
    </i>
    <i>
      <x v="56"/>
    </i>
    <i>
      <x v="58"/>
    </i>
    <i>
      <x v="65"/>
    </i>
    <i>
      <x v="66"/>
    </i>
    <i>
      <x v="73"/>
    </i>
    <i>
      <x v="85"/>
    </i>
    <i>
      <x v="89"/>
    </i>
    <i>
      <x v="90"/>
    </i>
    <i>
      <x v="96"/>
    </i>
    <i>
      <x v="102"/>
    </i>
    <i>
      <x v="106"/>
    </i>
    <i>
      <x v="107"/>
    </i>
    <i>
      <x v="121"/>
    </i>
    <i>
      <x v="122"/>
    </i>
    <i>
      <x v="124"/>
    </i>
    <i>
      <x v="128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4"/>
    </i>
    <i>
      <x v="145"/>
    </i>
    <i>
      <x v="147"/>
    </i>
    <i>
      <x v="151"/>
    </i>
    <i>
      <x v="155"/>
    </i>
    <i>
      <x v="156"/>
    </i>
    <i>
      <x v="159"/>
    </i>
    <i>
      <x v="161"/>
    </i>
    <i>
      <x v="172"/>
    </i>
    <i>
      <x v="176"/>
    </i>
    <i>
      <x v="178"/>
    </i>
    <i>
      <x v="181"/>
    </i>
    <i>
      <x v="183"/>
    </i>
    <i>
      <x v="187"/>
    </i>
    <i>
      <x v="188"/>
    </i>
    <i>
      <x v="192"/>
    </i>
    <i>
      <x v="193"/>
    </i>
    <i>
      <x v="194"/>
    </i>
    <i>
      <x v="195"/>
    </i>
    <i>
      <x v="196"/>
    </i>
    <i>
      <x v="200"/>
    </i>
    <i>
      <x v="203"/>
    </i>
    <i>
      <x v="204"/>
    </i>
    <i>
      <x v="206"/>
    </i>
    <i>
      <x v="207"/>
    </i>
    <i>
      <x v="217"/>
    </i>
    <i>
      <x v="222"/>
    </i>
    <i>
      <x v="224"/>
    </i>
    <i>
      <x v="226"/>
    </i>
    <i>
      <x v="232"/>
    </i>
    <i>
      <x v="233"/>
    </i>
    <i>
      <x v="240"/>
    </i>
    <i>
      <x v="244"/>
    </i>
    <i>
      <x v="246"/>
    </i>
    <i>
      <x v="249"/>
    </i>
    <i>
      <x v="252"/>
    </i>
    <i>
      <x v="253"/>
    </i>
    <i>
      <x v="256"/>
    </i>
    <i>
      <x v="258"/>
    </i>
    <i>
      <x v="259"/>
    </i>
    <i>
      <x v="264"/>
    </i>
    <i>
      <x v="265"/>
    </i>
    <i>
      <x v="268"/>
    </i>
    <i>
      <x v="270"/>
    </i>
    <i>
      <x v="271"/>
    </i>
    <i>
      <x v="282"/>
    </i>
    <i>
      <x v="295"/>
    </i>
    <i>
      <x v="298"/>
    </i>
    <i>
      <x v="302"/>
    </i>
    <i>
      <x v="306"/>
    </i>
    <i>
      <x v="307"/>
    </i>
    <i>
      <x v="308"/>
    </i>
    <i>
      <x v="309"/>
    </i>
    <i>
      <x v="312"/>
    </i>
    <i>
      <x v="316"/>
    </i>
    <i>
      <x v="321"/>
    </i>
    <i>
      <x v="327"/>
    </i>
    <i>
      <x v="331"/>
    </i>
    <i>
      <x v="340"/>
    </i>
    <i>
      <x v="341"/>
    </i>
    <i>
      <x v="342"/>
    </i>
    <i>
      <x v="343"/>
    </i>
    <i>
      <x v="347"/>
    </i>
    <i>
      <x v="349"/>
    </i>
    <i>
      <x v="352"/>
    </i>
    <i>
      <x v="362"/>
    </i>
    <i>
      <x v="368"/>
    </i>
    <i>
      <x v="384"/>
    </i>
    <i>
      <x v="387"/>
    </i>
    <i>
      <x v="388"/>
    </i>
    <i>
      <x v="398"/>
    </i>
    <i>
      <x v="399"/>
    </i>
    <i>
      <x v="400"/>
    </i>
    <i>
      <x v="401"/>
    </i>
    <i>
      <x v="404"/>
    </i>
    <i>
      <x v="406"/>
    </i>
    <i>
      <x v="407"/>
    </i>
    <i>
      <x v="413"/>
    </i>
    <i>
      <x v="416"/>
    </i>
    <i>
      <x v="420"/>
    </i>
    <i>
      <x v="428"/>
    </i>
    <i>
      <x v="440"/>
    </i>
    <i>
      <x v="445"/>
    </i>
    <i>
      <x v="447"/>
    </i>
    <i>
      <x v="450"/>
    </i>
    <i>
      <x v="469"/>
    </i>
    <i>
      <x v="472"/>
    </i>
    <i>
      <x v="473"/>
    </i>
    <i>
      <x v="480"/>
    </i>
    <i>
      <x v="482"/>
    </i>
    <i>
      <x v="485"/>
    </i>
    <i>
      <x v="490"/>
    </i>
    <i>
      <x v="492"/>
    </i>
    <i>
      <x v="498"/>
    </i>
    <i>
      <x v="499"/>
    </i>
    <i t="grand">
      <x/>
    </i>
  </rowItems>
  <colFields count="1">
    <field x="2"/>
  </colFields>
  <colItems count="1">
    <i>
      <x v="3"/>
    </i>
  </colItems>
  <dataFields count="1">
    <dataField name="Sum of Monthly Payme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148F1-BD20-42AE-AA9F-4130B5EAB9B9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B5:C130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x="0"/>
        <item h="1" x="3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1">
    <field x="0"/>
  </rowFields>
  <rowItems count="124">
    <i>
      <x/>
    </i>
    <i>
      <x v="1"/>
    </i>
    <i>
      <x v="8"/>
    </i>
    <i>
      <x v="22"/>
    </i>
    <i>
      <x v="23"/>
    </i>
    <i>
      <x v="24"/>
    </i>
    <i>
      <x v="26"/>
    </i>
    <i>
      <x v="28"/>
    </i>
    <i>
      <x v="32"/>
    </i>
    <i>
      <x v="35"/>
    </i>
    <i>
      <x v="37"/>
    </i>
    <i>
      <x v="42"/>
    </i>
    <i>
      <x v="45"/>
    </i>
    <i>
      <x v="47"/>
    </i>
    <i>
      <x v="48"/>
    </i>
    <i>
      <x v="49"/>
    </i>
    <i>
      <x v="50"/>
    </i>
    <i>
      <x v="51"/>
    </i>
    <i>
      <x v="59"/>
    </i>
    <i>
      <x v="61"/>
    </i>
    <i>
      <x v="67"/>
    </i>
    <i>
      <x v="70"/>
    </i>
    <i>
      <x v="74"/>
    </i>
    <i>
      <x v="75"/>
    </i>
    <i>
      <x v="76"/>
    </i>
    <i>
      <x v="80"/>
    </i>
    <i>
      <x v="82"/>
    </i>
    <i>
      <x v="88"/>
    </i>
    <i>
      <x v="91"/>
    </i>
    <i>
      <x v="92"/>
    </i>
    <i>
      <x v="94"/>
    </i>
    <i>
      <x v="95"/>
    </i>
    <i>
      <x v="97"/>
    </i>
    <i>
      <x v="99"/>
    </i>
    <i>
      <x v="100"/>
    </i>
    <i>
      <x v="105"/>
    </i>
    <i>
      <x v="109"/>
    </i>
    <i>
      <x v="114"/>
    </i>
    <i>
      <x v="120"/>
    </i>
    <i>
      <x v="123"/>
    </i>
    <i>
      <x v="135"/>
    </i>
    <i>
      <x v="136"/>
    </i>
    <i>
      <x v="137"/>
    </i>
    <i>
      <x v="146"/>
    </i>
    <i>
      <x v="150"/>
    </i>
    <i>
      <x v="154"/>
    </i>
    <i>
      <x v="160"/>
    </i>
    <i>
      <x v="163"/>
    </i>
    <i>
      <x v="167"/>
    </i>
    <i>
      <x v="171"/>
    </i>
    <i>
      <x v="173"/>
    </i>
    <i>
      <x v="182"/>
    </i>
    <i>
      <x v="197"/>
    </i>
    <i>
      <x v="198"/>
    </i>
    <i>
      <x v="199"/>
    </i>
    <i>
      <x v="201"/>
    </i>
    <i>
      <x v="212"/>
    </i>
    <i>
      <x v="216"/>
    </i>
    <i>
      <x v="218"/>
    </i>
    <i>
      <x v="221"/>
    </i>
    <i>
      <x v="228"/>
    </i>
    <i>
      <x v="239"/>
    </i>
    <i>
      <x v="241"/>
    </i>
    <i>
      <x v="251"/>
    </i>
    <i>
      <x v="254"/>
    </i>
    <i>
      <x v="255"/>
    </i>
    <i>
      <x v="257"/>
    </i>
    <i>
      <x v="262"/>
    </i>
    <i>
      <x v="267"/>
    </i>
    <i>
      <x v="269"/>
    </i>
    <i>
      <x v="273"/>
    </i>
    <i>
      <x v="274"/>
    </i>
    <i>
      <x v="286"/>
    </i>
    <i>
      <x v="291"/>
    </i>
    <i>
      <x v="297"/>
    </i>
    <i>
      <x v="299"/>
    </i>
    <i>
      <x v="310"/>
    </i>
    <i>
      <x v="320"/>
    </i>
    <i>
      <x v="329"/>
    </i>
    <i>
      <x v="330"/>
    </i>
    <i>
      <x v="337"/>
    </i>
    <i>
      <x v="338"/>
    </i>
    <i>
      <x v="346"/>
    </i>
    <i>
      <x v="350"/>
    </i>
    <i>
      <x v="354"/>
    </i>
    <i>
      <x v="359"/>
    </i>
    <i>
      <x v="361"/>
    </i>
    <i>
      <x v="363"/>
    </i>
    <i>
      <x v="365"/>
    </i>
    <i>
      <x v="366"/>
    </i>
    <i>
      <x v="369"/>
    </i>
    <i>
      <x v="371"/>
    </i>
    <i>
      <x v="372"/>
    </i>
    <i>
      <x v="377"/>
    </i>
    <i>
      <x v="379"/>
    </i>
    <i>
      <x v="381"/>
    </i>
    <i>
      <x v="386"/>
    </i>
    <i>
      <x v="389"/>
    </i>
    <i>
      <x v="393"/>
    </i>
    <i>
      <x v="405"/>
    </i>
    <i>
      <x v="415"/>
    </i>
    <i>
      <x v="417"/>
    </i>
    <i>
      <x v="418"/>
    </i>
    <i>
      <x v="422"/>
    </i>
    <i>
      <x v="424"/>
    </i>
    <i>
      <x v="427"/>
    </i>
    <i>
      <x v="429"/>
    </i>
    <i>
      <x v="433"/>
    </i>
    <i>
      <x v="435"/>
    </i>
    <i>
      <x v="439"/>
    </i>
    <i>
      <x v="441"/>
    </i>
    <i>
      <x v="443"/>
    </i>
    <i>
      <x v="444"/>
    </i>
    <i>
      <x v="448"/>
    </i>
    <i>
      <x v="451"/>
    </i>
    <i>
      <x v="456"/>
    </i>
    <i>
      <x v="465"/>
    </i>
    <i>
      <x v="467"/>
    </i>
    <i>
      <x v="471"/>
    </i>
    <i>
      <x v="481"/>
    </i>
    <i>
      <x v="488"/>
    </i>
    <i>
      <x v="496"/>
    </i>
    <i>
      <x v="497"/>
    </i>
    <i t="grand">
      <x/>
    </i>
  </rowItems>
  <colFields count="1">
    <field x="2"/>
  </colFields>
  <colItems count="1">
    <i>
      <x v="1"/>
    </i>
  </colItems>
  <dataFields count="1">
    <dataField name="Sum of Monthly Payme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6E227-3C75-4CB7-8F37-C87481E19A7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E5:F130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x="0"/>
        <item h="1" x="3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</pivotFields>
  <rowFields count="1">
    <field x="0"/>
  </rowFields>
  <rowItems count="124">
    <i>
      <x/>
    </i>
    <i>
      <x v="1"/>
    </i>
    <i>
      <x v="8"/>
    </i>
    <i>
      <x v="22"/>
    </i>
    <i>
      <x v="23"/>
    </i>
    <i>
      <x v="24"/>
    </i>
    <i>
      <x v="26"/>
    </i>
    <i>
      <x v="28"/>
    </i>
    <i>
      <x v="32"/>
    </i>
    <i>
      <x v="35"/>
    </i>
    <i>
      <x v="37"/>
    </i>
    <i>
      <x v="42"/>
    </i>
    <i>
      <x v="45"/>
    </i>
    <i>
      <x v="47"/>
    </i>
    <i>
      <x v="48"/>
    </i>
    <i>
      <x v="49"/>
    </i>
    <i>
      <x v="50"/>
    </i>
    <i>
      <x v="51"/>
    </i>
    <i>
      <x v="59"/>
    </i>
    <i>
      <x v="61"/>
    </i>
    <i>
      <x v="67"/>
    </i>
    <i>
      <x v="70"/>
    </i>
    <i>
      <x v="74"/>
    </i>
    <i>
      <x v="75"/>
    </i>
    <i>
      <x v="76"/>
    </i>
    <i>
      <x v="80"/>
    </i>
    <i>
      <x v="82"/>
    </i>
    <i>
      <x v="88"/>
    </i>
    <i>
      <x v="91"/>
    </i>
    <i>
      <x v="92"/>
    </i>
    <i>
      <x v="94"/>
    </i>
    <i>
      <x v="95"/>
    </i>
    <i>
      <x v="97"/>
    </i>
    <i>
      <x v="99"/>
    </i>
    <i>
      <x v="100"/>
    </i>
    <i>
      <x v="105"/>
    </i>
    <i>
      <x v="109"/>
    </i>
    <i>
      <x v="114"/>
    </i>
    <i>
      <x v="120"/>
    </i>
    <i>
      <x v="123"/>
    </i>
    <i>
      <x v="135"/>
    </i>
    <i>
      <x v="136"/>
    </i>
    <i>
      <x v="137"/>
    </i>
    <i>
      <x v="146"/>
    </i>
    <i>
      <x v="150"/>
    </i>
    <i>
      <x v="154"/>
    </i>
    <i>
      <x v="160"/>
    </i>
    <i>
      <x v="163"/>
    </i>
    <i>
      <x v="167"/>
    </i>
    <i>
      <x v="171"/>
    </i>
    <i>
      <x v="173"/>
    </i>
    <i>
      <x v="182"/>
    </i>
    <i>
      <x v="197"/>
    </i>
    <i>
      <x v="198"/>
    </i>
    <i>
      <x v="199"/>
    </i>
    <i>
      <x v="201"/>
    </i>
    <i>
      <x v="212"/>
    </i>
    <i>
      <x v="216"/>
    </i>
    <i>
      <x v="218"/>
    </i>
    <i>
      <x v="221"/>
    </i>
    <i>
      <x v="228"/>
    </i>
    <i>
      <x v="239"/>
    </i>
    <i>
      <x v="241"/>
    </i>
    <i>
      <x v="251"/>
    </i>
    <i>
      <x v="254"/>
    </i>
    <i>
      <x v="255"/>
    </i>
    <i>
      <x v="257"/>
    </i>
    <i>
      <x v="262"/>
    </i>
    <i>
      <x v="267"/>
    </i>
    <i>
      <x v="269"/>
    </i>
    <i>
      <x v="273"/>
    </i>
    <i>
      <x v="274"/>
    </i>
    <i>
      <x v="286"/>
    </i>
    <i>
      <x v="291"/>
    </i>
    <i>
      <x v="297"/>
    </i>
    <i>
      <x v="299"/>
    </i>
    <i>
      <x v="310"/>
    </i>
    <i>
      <x v="320"/>
    </i>
    <i>
      <x v="329"/>
    </i>
    <i>
      <x v="330"/>
    </i>
    <i>
      <x v="337"/>
    </i>
    <i>
      <x v="338"/>
    </i>
    <i>
      <x v="346"/>
    </i>
    <i>
      <x v="350"/>
    </i>
    <i>
      <x v="354"/>
    </i>
    <i>
      <x v="359"/>
    </i>
    <i>
      <x v="361"/>
    </i>
    <i>
      <x v="363"/>
    </i>
    <i>
      <x v="365"/>
    </i>
    <i>
      <x v="366"/>
    </i>
    <i>
      <x v="369"/>
    </i>
    <i>
      <x v="371"/>
    </i>
    <i>
      <x v="372"/>
    </i>
    <i>
      <x v="377"/>
    </i>
    <i>
      <x v="379"/>
    </i>
    <i>
      <x v="381"/>
    </i>
    <i>
      <x v="386"/>
    </i>
    <i>
      <x v="389"/>
    </i>
    <i>
      <x v="393"/>
    </i>
    <i>
      <x v="405"/>
    </i>
    <i>
      <x v="415"/>
    </i>
    <i>
      <x v="417"/>
    </i>
    <i>
      <x v="418"/>
    </i>
    <i>
      <x v="422"/>
    </i>
    <i>
      <x v="424"/>
    </i>
    <i>
      <x v="427"/>
    </i>
    <i>
      <x v="429"/>
    </i>
    <i>
      <x v="433"/>
    </i>
    <i>
      <x v="435"/>
    </i>
    <i>
      <x v="439"/>
    </i>
    <i>
      <x v="441"/>
    </i>
    <i>
      <x v="443"/>
    </i>
    <i>
      <x v="444"/>
    </i>
    <i>
      <x v="448"/>
    </i>
    <i>
      <x v="451"/>
    </i>
    <i>
      <x v="456"/>
    </i>
    <i>
      <x v="465"/>
    </i>
    <i>
      <x v="467"/>
    </i>
    <i>
      <x v="471"/>
    </i>
    <i>
      <x v="481"/>
    </i>
    <i>
      <x v="488"/>
    </i>
    <i>
      <x v="496"/>
    </i>
    <i>
      <x v="497"/>
    </i>
    <i t="grand">
      <x/>
    </i>
  </rowItems>
  <colFields count="1">
    <field x="2"/>
  </colFields>
  <colItems count="1">
    <i>
      <x v="1"/>
    </i>
  </colItems>
  <dataFields count="1">
    <dataField name="Sum of Utiliti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2F474-B3B5-4E52-8DCD-CEB548DFA87F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H5:I130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axis="axisCol" compact="0" outline="0" showAll="0">
      <items count="5">
        <item h="1" x="2"/>
        <item x="0"/>
        <item h="1" x="3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124">
    <i>
      <x/>
    </i>
    <i>
      <x v="1"/>
    </i>
    <i>
      <x v="8"/>
    </i>
    <i>
      <x v="22"/>
    </i>
    <i>
      <x v="23"/>
    </i>
    <i>
      <x v="24"/>
    </i>
    <i>
      <x v="26"/>
    </i>
    <i>
      <x v="28"/>
    </i>
    <i>
      <x v="32"/>
    </i>
    <i>
      <x v="35"/>
    </i>
    <i>
      <x v="37"/>
    </i>
    <i>
      <x v="42"/>
    </i>
    <i>
      <x v="45"/>
    </i>
    <i>
      <x v="47"/>
    </i>
    <i>
      <x v="48"/>
    </i>
    <i>
      <x v="49"/>
    </i>
    <i>
      <x v="50"/>
    </i>
    <i>
      <x v="51"/>
    </i>
    <i>
      <x v="59"/>
    </i>
    <i>
      <x v="61"/>
    </i>
    <i>
      <x v="67"/>
    </i>
    <i>
      <x v="70"/>
    </i>
    <i>
      <x v="74"/>
    </i>
    <i>
      <x v="75"/>
    </i>
    <i>
      <x v="76"/>
    </i>
    <i>
      <x v="80"/>
    </i>
    <i>
      <x v="82"/>
    </i>
    <i>
      <x v="88"/>
    </i>
    <i>
      <x v="91"/>
    </i>
    <i>
      <x v="92"/>
    </i>
    <i>
      <x v="94"/>
    </i>
    <i>
      <x v="95"/>
    </i>
    <i>
      <x v="97"/>
    </i>
    <i>
      <x v="99"/>
    </i>
    <i>
      <x v="100"/>
    </i>
    <i>
      <x v="105"/>
    </i>
    <i>
      <x v="109"/>
    </i>
    <i>
      <x v="114"/>
    </i>
    <i>
      <x v="120"/>
    </i>
    <i>
      <x v="123"/>
    </i>
    <i>
      <x v="135"/>
    </i>
    <i>
      <x v="136"/>
    </i>
    <i>
      <x v="137"/>
    </i>
    <i>
      <x v="146"/>
    </i>
    <i>
      <x v="150"/>
    </i>
    <i>
      <x v="154"/>
    </i>
    <i>
      <x v="160"/>
    </i>
    <i>
      <x v="163"/>
    </i>
    <i>
      <x v="167"/>
    </i>
    <i>
      <x v="171"/>
    </i>
    <i>
      <x v="173"/>
    </i>
    <i>
      <x v="182"/>
    </i>
    <i>
      <x v="197"/>
    </i>
    <i>
      <x v="198"/>
    </i>
    <i>
      <x v="199"/>
    </i>
    <i>
      <x v="201"/>
    </i>
    <i>
      <x v="212"/>
    </i>
    <i>
      <x v="216"/>
    </i>
    <i>
      <x v="218"/>
    </i>
    <i>
      <x v="221"/>
    </i>
    <i>
      <x v="228"/>
    </i>
    <i>
      <x v="239"/>
    </i>
    <i>
      <x v="241"/>
    </i>
    <i>
      <x v="251"/>
    </i>
    <i>
      <x v="254"/>
    </i>
    <i>
      <x v="255"/>
    </i>
    <i>
      <x v="257"/>
    </i>
    <i>
      <x v="262"/>
    </i>
    <i>
      <x v="267"/>
    </i>
    <i>
      <x v="269"/>
    </i>
    <i>
      <x v="273"/>
    </i>
    <i>
      <x v="274"/>
    </i>
    <i>
      <x v="286"/>
    </i>
    <i>
      <x v="291"/>
    </i>
    <i>
      <x v="297"/>
    </i>
    <i>
      <x v="299"/>
    </i>
    <i>
      <x v="310"/>
    </i>
    <i>
      <x v="320"/>
    </i>
    <i>
      <x v="329"/>
    </i>
    <i>
      <x v="330"/>
    </i>
    <i>
      <x v="337"/>
    </i>
    <i>
      <x v="338"/>
    </i>
    <i>
      <x v="346"/>
    </i>
    <i>
      <x v="350"/>
    </i>
    <i>
      <x v="354"/>
    </i>
    <i>
      <x v="359"/>
    </i>
    <i>
      <x v="361"/>
    </i>
    <i>
      <x v="363"/>
    </i>
    <i>
      <x v="365"/>
    </i>
    <i>
      <x v="366"/>
    </i>
    <i>
      <x v="369"/>
    </i>
    <i>
      <x v="371"/>
    </i>
    <i>
      <x v="372"/>
    </i>
    <i>
      <x v="377"/>
    </i>
    <i>
      <x v="379"/>
    </i>
    <i>
      <x v="381"/>
    </i>
    <i>
      <x v="386"/>
    </i>
    <i>
      <x v="389"/>
    </i>
    <i>
      <x v="393"/>
    </i>
    <i>
      <x v="405"/>
    </i>
    <i>
      <x v="415"/>
    </i>
    <i>
      <x v="417"/>
    </i>
    <i>
      <x v="418"/>
    </i>
    <i>
      <x v="422"/>
    </i>
    <i>
      <x v="424"/>
    </i>
    <i>
      <x v="427"/>
    </i>
    <i>
      <x v="429"/>
    </i>
    <i>
      <x v="433"/>
    </i>
    <i>
      <x v="435"/>
    </i>
    <i>
      <x v="439"/>
    </i>
    <i>
      <x v="441"/>
    </i>
    <i>
      <x v="443"/>
    </i>
    <i>
      <x v="444"/>
    </i>
    <i>
      <x v="448"/>
    </i>
    <i>
      <x v="451"/>
    </i>
    <i>
      <x v="456"/>
    </i>
    <i>
      <x v="465"/>
    </i>
    <i>
      <x v="467"/>
    </i>
    <i>
      <x v="471"/>
    </i>
    <i>
      <x v="481"/>
    </i>
    <i>
      <x v="488"/>
    </i>
    <i>
      <x v="496"/>
    </i>
    <i>
      <x v="497"/>
    </i>
    <i t="grand">
      <x/>
    </i>
  </rowItems>
  <colFields count="1">
    <field x="2"/>
  </colFields>
  <colItems count="1">
    <i>
      <x v="1"/>
    </i>
  </colItems>
  <dataFields count="1">
    <dataField name="Sum of Deb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0168E-C0D0-4718-8721-8138A27B13BC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E4:F288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compact="0" outline="0" showAll="0"/>
    <pivotField axis="axisCol" compact="0" outline="0" showAll="0">
      <items count="3">
        <item h="1" x="1"/>
        <item x="0"/>
        <item t="default"/>
      </items>
    </pivotField>
    <pivotField dataField="1" compact="0" numFmtId="164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0"/>
  </rowFields>
  <rowItems count="283">
    <i>
      <x/>
    </i>
    <i>
      <x v="3"/>
    </i>
    <i>
      <x v="6"/>
    </i>
    <i>
      <x v="7"/>
    </i>
    <i>
      <x v="8"/>
    </i>
    <i>
      <x v="10"/>
    </i>
    <i>
      <x v="12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1"/>
    </i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3"/>
    </i>
    <i>
      <x v="55"/>
    </i>
    <i>
      <x v="57"/>
    </i>
    <i>
      <x v="59"/>
    </i>
    <i>
      <x v="60"/>
    </i>
    <i>
      <x v="61"/>
    </i>
    <i>
      <x v="63"/>
    </i>
    <i>
      <x v="64"/>
    </i>
    <i>
      <x v="67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7"/>
    </i>
    <i>
      <x v="88"/>
    </i>
    <i>
      <x v="90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4"/>
    </i>
    <i>
      <x v="107"/>
    </i>
    <i>
      <x v="108"/>
    </i>
    <i>
      <x v="109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7"/>
    </i>
    <i>
      <x v="129"/>
    </i>
    <i>
      <x v="130"/>
    </i>
    <i>
      <x v="134"/>
    </i>
    <i>
      <x v="135"/>
    </i>
    <i>
      <x v="136"/>
    </i>
    <i>
      <x v="137"/>
    </i>
    <i>
      <x v="138"/>
    </i>
    <i>
      <x v="143"/>
    </i>
    <i>
      <x v="145"/>
    </i>
    <i>
      <x v="146"/>
    </i>
    <i>
      <x v="150"/>
    </i>
    <i>
      <x v="152"/>
    </i>
    <i>
      <x v="153"/>
    </i>
    <i>
      <x v="154"/>
    </i>
    <i>
      <x v="157"/>
    </i>
    <i>
      <x v="158"/>
    </i>
    <i>
      <x v="159"/>
    </i>
    <i>
      <x v="160"/>
    </i>
    <i>
      <x v="163"/>
    </i>
    <i>
      <x v="165"/>
    </i>
    <i>
      <x v="166"/>
    </i>
    <i>
      <x v="167"/>
    </i>
    <i>
      <x v="168"/>
    </i>
    <i>
      <x v="170"/>
    </i>
    <i>
      <x v="171"/>
    </i>
    <i>
      <x v="173"/>
    </i>
    <i>
      <x v="182"/>
    </i>
    <i>
      <x v="184"/>
    </i>
    <i>
      <x v="185"/>
    </i>
    <i>
      <x v="186"/>
    </i>
    <i>
      <x v="187"/>
    </i>
    <i>
      <x v="189"/>
    </i>
    <i>
      <x v="190"/>
    </i>
    <i>
      <x v="191"/>
    </i>
    <i>
      <x v="192"/>
    </i>
    <i>
      <x v="193"/>
    </i>
    <i>
      <x v="197"/>
    </i>
    <i>
      <x v="198"/>
    </i>
    <i>
      <x v="199"/>
    </i>
    <i>
      <x v="201"/>
    </i>
    <i>
      <x v="204"/>
    </i>
    <i>
      <x v="208"/>
    </i>
    <i>
      <x v="211"/>
    </i>
    <i>
      <x v="212"/>
    </i>
    <i>
      <x v="213"/>
    </i>
    <i>
      <x v="225"/>
    </i>
    <i>
      <x v="229"/>
    </i>
    <i>
      <x v="231"/>
    </i>
    <i>
      <x v="233"/>
    </i>
    <i>
      <x v="234"/>
    </i>
    <i>
      <x v="236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7"/>
    </i>
    <i>
      <x v="248"/>
    </i>
    <i>
      <x v="250"/>
    </i>
    <i>
      <x v="251"/>
    </i>
    <i>
      <x v="253"/>
    </i>
    <i>
      <x v="255"/>
    </i>
    <i>
      <x v="261"/>
    </i>
    <i>
      <x v="263"/>
    </i>
    <i>
      <x v="267"/>
    </i>
    <i>
      <x v="268"/>
    </i>
    <i>
      <x v="269"/>
    </i>
    <i>
      <x v="270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1"/>
    </i>
    <i>
      <x v="284"/>
    </i>
    <i>
      <x v="285"/>
    </i>
    <i>
      <x v="286"/>
    </i>
    <i>
      <x v="288"/>
    </i>
    <i>
      <x v="291"/>
    </i>
    <i>
      <x v="294"/>
    </i>
    <i>
      <x v="296"/>
    </i>
    <i>
      <x v="297"/>
    </i>
    <i>
      <x v="298"/>
    </i>
    <i>
      <x v="299"/>
    </i>
    <i>
      <x v="300"/>
    </i>
    <i>
      <x v="303"/>
    </i>
    <i>
      <x v="304"/>
    </i>
    <i>
      <x v="306"/>
    </i>
    <i>
      <x v="307"/>
    </i>
    <i>
      <x v="310"/>
    </i>
    <i>
      <x v="313"/>
    </i>
    <i>
      <x v="314"/>
    </i>
    <i>
      <x v="315"/>
    </i>
    <i>
      <x v="317"/>
    </i>
    <i>
      <x v="318"/>
    </i>
    <i>
      <x v="320"/>
    </i>
    <i>
      <x v="322"/>
    </i>
    <i>
      <x v="323"/>
    </i>
    <i>
      <x v="326"/>
    </i>
    <i>
      <x v="328"/>
    </i>
    <i>
      <x v="330"/>
    </i>
    <i>
      <x v="332"/>
    </i>
    <i>
      <x v="333"/>
    </i>
    <i>
      <x v="334"/>
    </i>
    <i>
      <x v="336"/>
    </i>
    <i>
      <x v="337"/>
    </i>
    <i>
      <x v="338"/>
    </i>
    <i>
      <x v="345"/>
    </i>
    <i>
      <x v="346"/>
    </i>
    <i>
      <x v="347"/>
    </i>
    <i>
      <x v="348"/>
    </i>
    <i>
      <x v="350"/>
    </i>
    <i>
      <x v="355"/>
    </i>
    <i>
      <x v="359"/>
    </i>
    <i>
      <x v="361"/>
    </i>
    <i>
      <x v="363"/>
    </i>
    <i>
      <x v="364"/>
    </i>
    <i>
      <x v="365"/>
    </i>
    <i>
      <x v="366"/>
    </i>
    <i>
      <x v="368"/>
    </i>
    <i>
      <x v="369"/>
    </i>
    <i>
      <x v="371"/>
    </i>
    <i>
      <x v="372"/>
    </i>
    <i>
      <x v="375"/>
    </i>
    <i>
      <x v="377"/>
    </i>
    <i>
      <x v="382"/>
    </i>
    <i>
      <x v="383"/>
    </i>
    <i>
      <x v="386"/>
    </i>
    <i>
      <x v="389"/>
    </i>
    <i>
      <x v="390"/>
    </i>
    <i>
      <x v="391"/>
    </i>
    <i>
      <x v="393"/>
    </i>
    <i>
      <x v="394"/>
    </i>
    <i>
      <x v="396"/>
    </i>
    <i>
      <x v="397"/>
    </i>
    <i>
      <x v="403"/>
    </i>
    <i>
      <x v="405"/>
    </i>
    <i>
      <x v="407"/>
    </i>
    <i>
      <x v="409"/>
    </i>
    <i>
      <x v="412"/>
    </i>
    <i>
      <x v="413"/>
    </i>
    <i>
      <x v="415"/>
    </i>
    <i>
      <x v="417"/>
    </i>
    <i>
      <x v="418"/>
    </i>
    <i>
      <x v="419"/>
    </i>
    <i>
      <x v="421"/>
    </i>
    <i>
      <x v="422"/>
    </i>
    <i>
      <x v="426"/>
    </i>
    <i>
      <x v="429"/>
    </i>
    <i>
      <x v="430"/>
    </i>
    <i>
      <x v="432"/>
    </i>
    <i>
      <x v="433"/>
    </i>
    <i>
      <x v="434"/>
    </i>
    <i>
      <x v="435"/>
    </i>
    <i>
      <x v="439"/>
    </i>
    <i>
      <x v="441"/>
    </i>
    <i>
      <x v="443"/>
    </i>
    <i>
      <x v="444"/>
    </i>
    <i>
      <x v="446"/>
    </i>
    <i>
      <x v="448"/>
    </i>
    <i>
      <x v="451"/>
    </i>
    <i>
      <x v="456"/>
    </i>
    <i>
      <x v="458"/>
    </i>
    <i>
      <x v="460"/>
    </i>
    <i>
      <x v="462"/>
    </i>
    <i>
      <x v="465"/>
    </i>
    <i>
      <x v="466"/>
    </i>
    <i>
      <x v="468"/>
    </i>
    <i>
      <x v="470"/>
    </i>
    <i>
      <x v="471"/>
    </i>
    <i>
      <x v="472"/>
    </i>
    <i>
      <x v="473"/>
    </i>
    <i>
      <x v="474"/>
    </i>
    <i>
      <x v="476"/>
    </i>
    <i>
      <x v="477"/>
    </i>
    <i>
      <x v="478"/>
    </i>
    <i>
      <x v="481"/>
    </i>
    <i>
      <x v="482"/>
    </i>
    <i>
      <x v="485"/>
    </i>
    <i>
      <x v="486"/>
    </i>
    <i>
      <x v="488"/>
    </i>
    <i>
      <x v="489"/>
    </i>
    <i>
      <x v="491"/>
    </i>
    <i>
      <x v="493"/>
    </i>
    <i>
      <x v="494"/>
    </i>
    <i>
      <x v="496"/>
    </i>
    <i>
      <x v="497"/>
    </i>
    <i>
      <x v="498"/>
    </i>
    <i>
      <x v="499"/>
    </i>
    <i t="grand">
      <x/>
    </i>
  </rowItems>
  <colFields count="1">
    <field x="3"/>
  </colFields>
  <colItems count="1">
    <i>
      <x v="1"/>
    </i>
  </colItems>
  <dataFields count="1">
    <dataField name="Sum of First Inco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B9076-4A7B-4C00-ADF4-6810B69CB65C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B4:C224" firstHeaderRow="1" firstDataRow="2" firstDataCol="1"/>
  <pivotFields count="9">
    <pivotField axis="axisRow" compact="0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h="1" x="0"/>
        <item t="default"/>
      </items>
    </pivotField>
    <pivotField dataField="1" compact="0" numFmtId="164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0"/>
  </rowFields>
  <rowItems count="219">
    <i>
      <x v="1"/>
    </i>
    <i>
      <x v="2"/>
    </i>
    <i>
      <x v="4"/>
    </i>
    <i>
      <x v="5"/>
    </i>
    <i>
      <x v="9"/>
    </i>
    <i>
      <x v="11"/>
    </i>
    <i>
      <x v="13"/>
    </i>
    <i>
      <x v="16"/>
    </i>
    <i>
      <x v="25"/>
    </i>
    <i>
      <x v="30"/>
    </i>
    <i>
      <x v="33"/>
    </i>
    <i>
      <x v="34"/>
    </i>
    <i>
      <x v="44"/>
    </i>
    <i>
      <x v="46"/>
    </i>
    <i>
      <x v="52"/>
    </i>
    <i>
      <x v="54"/>
    </i>
    <i>
      <x v="56"/>
    </i>
    <i>
      <x v="58"/>
    </i>
    <i>
      <x v="62"/>
    </i>
    <i>
      <x v="65"/>
    </i>
    <i>
      <x v="66"/>
    </i>
    <i>
      <x v="68"/>
    </i>
    <i>
      <x v="73"/>
    </i>
    <i>
      <x v="85"/>
    </i>
    <i>
      <x v="86"/>
    </i>
    <i>
      <x v="89"/>
    </i>
    <i>
      <x v="91"/>
    </i>
    <i>
      <x v="98"/>
    </i>
    <i>
      <x v="102"/>
    </i>
    <i>
      <x v="103"/>
    </i>
    <i>
      <x v="105"/>
    </i>
    <i>
      <x v="106"/>
    </i>
    <i>
      <x v="110"/>
    </i>
    <i>
      <x v="111"/>
    </i>
    <i>
      <x v="112"/>
    </i>
    <i>
      <x v="121"/>
    </i>
    <i>
      <x v="122"/>
    </i>
    <i>
      <x v="124"/>
    </i>
    <i>
      <x v="125"/>
    </i>
    <i>
      <x v="126"/>
    </i>
    <i>
      <x v="128"/>
    </i>
    <i>
      <x v="131"/>
    </i>
    <i>
      <x v="132"/>
    </i>
    <i>
      <x v="133"/>
    </i>
    <i>
      <x v="139"/>
    </i>
    <i>
      <x v="140"/>
    </i>
    <i>
      <x v="141"/>
    </i>
    <i>
      <x v="142"/>
    </i>
    <i>
      <x v="144"/>
    </i>
    <i>
      <x v="147"/>
    </i>
    <i>
      <x v="148"/>
    </i>
    <i>
      <x v="149"/>
    </i>
    <i>
      <x v="151"/>
    </i>
    <i>
      <x v="155"/>
    </i>
    <i>
      <x v="156"/>
    </i>
    <i>
      <x v="161"/>
    </i>
    <i>
      <x v="162"/>
    </i>
    <i>
      <x v="164"/>
    </i>
    <i>
      <x v="169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8"/>
    </i>
    <i>
      <x v="194"/>
    </i>
    <i>
      <x v="195"/>
    </i>
    <i>
      <x v="196"/>
    </i>
    <i>
      <x v="200"/>
    </i>
    <i>
      <x v="202"/>
    </i>
    <i>
      <x v="203"/>
    </i>
    <i>
      <x v="205"/>
    </i>
    <i>
      <x v="206"/>
    </i>
    <i>
      <x v="207"/>
    </i>
    <i>
      <x v="209"/>
    </i>
    <i>
      <x v="210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28"/>
    </i>
    <i>
      <x v="230"/>
    </i>
    <i>
      <x v="232"/>
    </i>
    <i>
      <x v="235"/>
    </i>
    <i>
      <x v="237"/>
    </i>
    <i>
      <x v="246"/>
    </i>
    <i>
      <x v="249"/>
    </i>
    <i>
      <x v="252"/>
    </i>
    <i>
      <x v="254"/>
    </i>
    <i>
      <x v="256"/>
    </i>
    <i>
      <x v="257"/>
    </i>
    <i>
      <x v="258"/>
    </i>
    <i>
      <x v="259"/>
    </i>
    <i>
      <x v="260"/>
    </i>
    <i>
      <x v="262"/>
    </i>
    <i>
      <x v="264"/>
    </i>
    <i>
      <x v="265"/>
    </i>
    <i>
      <x v="266"/>
    </i>
    <i>
      <x v="271"/>
    </i>
    <i>
      <x v="279"/>
    </i>
    <i>
      <x v="280"/>
    </i>
    <i>
      <x v="282"/>
    </i>
    <i>
      <x v="283"/>
    </i>
    <i>
      <x v="287"/>
    </i>
    <i>
      <x v="289"/>
    </i>
    <i>
      <x v="290"/>
    </i>
    <i>
      <x v="292"/>
    </i>
    <i>
      <x v="293"/>
    </i>
    <i>
      <x v="295"/>
    </i>
    <i>
      <x v="301"/>
    </i>
    <i>
      <x v="302"/>
    </i>
    <i>
      <x v="305"/>
    </i>
    <i>
      <x v="308"/>
    </i>
    <i>
      <x v="309"/>
    </i>
    <i>
      <x v="311"/>
    </i>
    <i>
      <x v="312"/>
    </i>
    <i>
      <x v="316"/>
    </i>
    <i>
      <x v="319"/>
    </i>
    <i>
      <x v="321"/>
    </i>
    <i>
      <x v="324"/>
    </i>
    <i>
      <x v="325"/>
    </i>
    <i>
      <x v="327"/>
    </i>
    <i>
      <x v="329"/>
    </i>
    <i>
      <x v="331"/>
    </i>
    <i>
      <x v="335"/>
    </i>
    <i>
      <x v="339"/>
    </i>
    <i>
      <x v="340"/>
    </i>
    <i>
      <x v="341"/>
    </i>
    <i>
      <x v="342"/>
    </i>
    <i>
      <x v="343"/>
    </i>
    <i>
      <x v="344"/>
    </i>
    <i>
      <x v="349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60"/>
    </i>
    <i>
      <x v="362"/>
    </i>
    <i>
      <x v="367"/>
    </i>
    <i>
      <x v="370"/>
    </i>
    <i>
      <x v="373"/>
    </i>
    <i>
      <x v="374"/>
    </i>
    <i>
      <x v="376"/>
    </i>
    <i>
      <x v="378"/>
    </i>
    <i>
      <x v="379"/>
    </i>
    <i>
      <x v="380"/>
    </i>
    <i>
      <x v="381"/>
    </i>
    <i>
      <x v="384"/>
    </i>
    <i>
      <x v="385"/>
    </i>
    <i>
      <x v="387"/>
    </i>
    <i>
      <x v="388"/>
    </i>
    <i>
      <x v="392"/>
    </i>
    <i>
      <x v="395"/>
    </i>
    <i>
      <x v="398"/>
    </i>
    <i>
      <x v="399"/>
    </i>
    <i>
      <x v="400"/>
    </i>
    <i>
      <x v="401"/>
    </i>
    <i>
      <x v="402"/>
    </i>
    <i>
      <x v="404"/>
    </i>
    <i>
      <x v="406"/>
    </i>
    <i>
      <x v="408"/>
    </i>
    <i>
      <x v="410"/>
    </i>
    <i>
      <x v="411"/>
    </i>
    <i>
      <x v="414"/>
    </i>
    <i>
      <x v="416"/>
    </i>
    <i>
      <x v="420"/>
    </i>
    <i>
      <x v="423"/>
    </i>
    <i>
      <x v="424"/>
    </i>
    <i>
      <x v="425"/>
    </i>
    <i>
      <x v="427"/>
    </i>
    <i>
      <x v="428"/>
    </i>
    <i>
      <x v="431"/>
    </i>
    <i>
      <x v="436"/>
    </i>
    <i>
      <x v="437"/>
    </i>
    <i>
      <x v="438"/>
    </i>
    <i>
      <x v="440"/>
    </i>
    <i>
      <x v="442"/>
    </i>
    <i>
      <x v="445"/>
    </i>
    <i>
      <x v="447"/>
    </i>
    <i>
      <x v="449"/>
    </i>
    <i>
      <x v="450"/>
    </i>
    <i>
      <x v="452"/>
    </i>
    <i>
      <x v="453"/>
    </i>
    <i>
      <x v="454"/>
    </i>
    <i>
      <x v="455"/>
    </i>
    <i>
      <x v="457"/>
    </i>
    <i>
      <x v="459"/>
    </i>
    <i>
      <x v="461"/>
    </i>
    <i>
      <x v="463"/>
    </i>
    <i>
      <x v="464"/>
    </i>
    <i>
      <x v="467"/>
    </i>
    <i>
      <x v="469"/>
    </i>
    <i>
      <x v="475"/>
    </i>
    <i>
      <x v="479"/>
    </i>
    <i>
      <x v="480"/>
    </i>
    <i>
      <x v="483"/>
    </i>
    <i>
      <x v="484"/>
    </i>
    <i>
      <x v="487"/>
    </i>
    <i>
      <x v="490"/>
    </i>
    <i>
      <x v="492"/>
    </i>
    <i>
      <x v="495"/>
    </i>
    <i t="grand">
      <x/>
    </i>
  </rowItems>
  <colFields count="1">
    <field x="3"/>
  </colFields>
  <colItems count="1">
    <i>
      <x/>
    </i>
  </colItems>
  <dataFields count="1">
    <dataField name="Sum of First Inco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EAD7B-E195-4770-89D1-6C2A4881F2A1}" name="PivotTable6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G6:H122" firstHeaderRow="1" firstDataRow="2" firstDataCol="1"/>
  <pivotFields count="3">
    <pivotField axis="axisRow" compact="0" outline="0" showAll="0">
      <items count="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dataField="1" compact="0" outline="0" showAll="0"/>
    <pivotField axis="axisCol" compact="0" outline="0" showAll="0">
      <items count="3">
        <item x="0"/>
        <item h="1" x="1"/>
        <item t="default"/>
      </items>
    </pivotField>
  </pivotFields>
  <rowFields count="1">
    <field x="0"/>
  </rowFields>
  <rowItems count="115">
    <i>
      <x/>
    </i>
    <i>
      <x v="4"/>
    </i>
    <i>
      <x v="6"/>
    </i>
    <i>
      <x v="8"/>
    </i>
    <i>
      <x v="9"/>
    </i>
    <i>
      <x v="12"/>
    </i>
    <i>
      <x v="16"/>
    </i>
    <i>
      <x v="17"/>
    </i>
    <i>
      <x v="21"/>
    </i>
    <i>
      <x v="23"/>
    </i>
    <i>
      <x v="25"/>
    </i>
    <i>
      <x v="30"/>
    </i>
    <i>
      <x v="32"/>
    </i>
    <i>
      <x v="33"/>
    </i>
    <i>
      <x v="34"/>
    </i>
    <i>
      <x v="35"/>
    </i>
    <i>
      <x v="37"/>
    </i>
    <i>
      <x v="39"/>
    </i>
    <i>
      <x v="41"/>
    </i>
    <i>
      <x v="43"/>
    </i>
    <i>
      <x v="45"/>
    </i>
    <i>
      <x v="46"/>
    </i>
    <i>
      <x v="47"/>
    </i>
    <i>
      <x v="48"/>
    </i>
    <i>
      <x v="50"/>
    </i>
    <i>
      <x v="52"/>
    </i>
    <i>
      <x v="53"/>
    </i>
    <i>
      <x v="56"/>
    </i>
    <i>
      <x v="60"/>
    </i>
    <i>
      <x v="62"/>
    </i>
    <i>
      <x v="65"/>
    </i>
    <i>
      <x v="72"/>
    </i>
    <i>
      <x v="74"/>
    </i>
    <i>
      <x v="76"/>
    </i>
    <i>
      <x v="77"/>
    </i>
    <i>
      <x v="78"/>
    </i>
    <i>
      <x v="79"/>
    </i>
    <i>
      <x v="81"/>
    </i>
    <i>
      <x v="85"/>
    </i>
    <i>
      <x v="86"/>
    </i>
    <i>
      <x v="91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5"/>
    </i>
    <i>
      <x v="106"/>
    </i>
    <i>
      <x v="110"/>
    </i>
    <i>
      <x v="111"/>
    </i>
    <i>
      <x v="114"/>
    </i>
    <i>
      <x v="115"/>
    </i>
    <i>
      <x v="117"/>
    </i>
    <i>
      <x v="125"/>
    </i>
    <i>
      <x v="126"/>
    </i>
    <i>
      <x v="132"/>
    </i>
    <i>
      <x v="134"/>
    </i>
    <i>
      <x v="138"/>
    </i>
    <i>
      <x v="139"/>
    </i>
    <i>
      <x v="142"/>
    </i>
    <i>
      <x v="143"/>
    </i>
    <i>
      <x v="146"/>
    </i>
    <i>
      <x v="153"/>
    </i>
    <i>
      <x v="157"/>
    </i>
    <i>
      <x v="161"/>
    </i>
    <i>
      <x v="162"/>
    </i>
    <i>
      <x v="164"/>
    </i>
    <i>
      <x v="165"/>
    </i>
    <i>
      <x v="174"/>
    </i>
    <i>
      <x v="176"/>
    </i>
    <i>
      <x v="178"/>
    </i>
    <i>
      <x v="179"/>
    </i>
    <i>
      <x v="183"/>
    </i>
    <i>
      <x v="187"/>
    </i>
    <i>
      <x v="188"/>
    </i>
    <i>
      <x v="190"/>
    </i>
    <i>
      <x v="191"/>
    </i>
    <i>
      <x v="193"/>
    </i>
    <i>
      <x v="195"/>
    </i>
    <i>
      <x v="198"/>
    </i>
    <i>
      <x v="200"/>
    </i>
    <i>
      <x v="203"/>
    </i>
    <i>
      <x v="204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8"/>
    </i>
    <i>
      <x v="219"/>
    </i>
    <i>
      <x v="220"/>
    </i>
    <i>
      <x v="221"/>
    </i>
    <i>
      <x v="226"/>
    </i>
    <i>
      <x v="236"/>
    </i>
    <i>
      <x v="239"/>
    </i>
    <i>
      <x v="241"/>
    </i>
    <i>
      <x v="243"/>
    </i>
    <i>
      <x v="246"/>
    </i>
    <i>
      <x v="256"/>
    </i>
    <i>
      <x v="259"/>
    </i>
    <i>
      <x v="262"/>
    </i>
    <i>
      <x v="266"/>
    </i>
    <i>
      <x v="267"/>
    </i>
    <i>
      <x v="268"/>
    </i>
    <i>
      <x v="272"/>
    </i>
    <i>
      <x v="274"/>
    </i>
    <i>
      <x v="279"/>
    </i>
    <i t="grand">
      <x/>
    </i>
  </rowItems>
  <colFields count="1">
    <field x="2"/>
  </colFields>
  <colItems count="1">
    <i>
      <x/>
    </i>
  </colItems>
  <dataFields count="1">
    <dataField name="Sum of Monthly Mortgage Payme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501"/>
  <sheetViews>
    <sheetView tabSelected="1" topLeftCell="A467" workbookViewId="0">
      <selection activeCell="Q475" sqref="Q475"/>
    </sheetView>
  </sheetViews>
  <sheetFormatPr defaultRowHeight="15" x14ac:dyDescent="0.25"/>
  <cols>
    <col min="1" max="1" width="11.28515625" style="4" customWidth="1"/>
    <col min="2" max="2" width="12.5703125" style="4" customWidth="1"/>
    <col min="3" max="3" width="10" style="4" customWidth="1"/>
    <col min="4" max="4" width="12.42578125" style="4" customWidth="1"/>
    <col min="5" max="5" width="14.28515625" style="4" customWidth="1"/>
    <col min="6" max="6" width="15.140625" style="4" bestFit="1" customWidth="1"/>
    <col min="7" max="7" width="17.5703125" style="4" bestFit="1" customWidth="1"/>
    <col min="8" max="8" width="13.5703125" style="4" customWidth="1"/>
    <col min="9" max="9" width="10.28515625" style="4" customWidth="1"/>
    <col min="10" max="256" width="9.140625" style="2"/>
    <col min="257" max="257" width="11.28515625" style="2" customWidth="1"/>
    <col min="258" max="258" width="12.5703125" style="2" customWidth="1"/>
    <col min="259" max="259" width="10" style="2" customWidth="1"/>
    <col min="260" max="260" width="12.42578125" style="2" customWidth="1"/>
    <col min="261" max="261" width="14.28515625" style="2" customWidth="1"/>
    <col min="262" max="262" width="15.7109375" style="2" customWidth="1"/>
    <col min="263" max="263" width="16.140625" style="2" customWidth="1"/>
    <col min="264" max="264" width="13.5703125" style="2" customWidth="1"/>
    <col min="265" max="265" width="10.28515625" style="2" customWidth="1"/>
    <col min="266" max="512" width="9.140625" style="2"/>
    <col min="513" max="513" width="11.28515625" style="2" customWidth="1"/>
    <col min="514" max="514" width="12.5703125" style="2" customWidth="1"/>
    <col min="515" max="515" width="10" style="2" customWidth="1"/>
    <col min="516" max="516" width="12.42578125" style="2" customWidth="1"/>
    <col min="517" max="517" width="14.28515625" style="2" customWidth="1"/>
    <col min="518" max="518" width="15.7109375" style="2" customWidth="1"/>
    <col min="519" max="519" width="16.140625" style="2" customWidth="1"/>
    <col min="520" max="520" width="13.5703125" style="2" customWidth="1"/>
    <col min="521" max="521" width="10.28515625" style="2" customWidth="1"/>
    <col min="522" max="768" width="9.140625" style="2"/>
    <col min="769" max="769" width="11.28515625" style="2" customWidth="1"/>
    <col min="770" max="770" width="12.5703125" style="2" customWidth="1"/>
    <col min="771" max="771" width="10" style="2" customWidth="1"/>
    <col min="772" max="772" width="12.42578125" style="2" customWidth="1"/>
    <col min="773" max="773" width="14.28515625" style="2" customWidth="1"/>
    <col min="774" max="774" width="15.7109375" style="2" customWidth="1"/>
    <col min="775" max="775" width="16.140625" style="2" customWidth="1"/>
    <col min="776" max="776" width="13.5703125" style="2" customWidth="1"/>
    <col min="777" max="777" width="10.28515625" style="2" customWidth="1"/>
    <col min="778" max="1024" width="9.140625" style="2"/>
    <col min="1025" max="1025" width="11.28515625" style="2" customWidth="1"/>
    <col min="1026" max="1026" width="12.5703125" style="2" customWidth="1"/>
    <col min="1027" max="1027" width="10" style="2" customWidth="1"/>
    <col min="1028" max="1028" width="12.42578125" style="2" customWidth="1"/>
    <col min="1029" max="1029" width="14.28515625" style="2" customWidth="1"/>
    <col min="1030" max="1030" width="15.7109375" style="2" customWidth="1"/>
    <col min="1031" max="1031" width="16.140625" style="2" customWidth="1"/>
    <col min="1032" max="1032" width="13.5703125" style="2" customWidth="1"/>
    <col min="1033" max="1033" width="10.28515625" style="2" customWidth="1"/>
    <col min="1034" max="1280" width="9.140625" style="2"/>
    <col min="1281" max="1281" width="11.28515625" style="2" customWidth="1"/>
    <col min="1282" max="1282" width="12.5703125" style="2" customWidth="1"/>
    <col min="1283" max="1283" width="10" style="2" customWidth="1"/>
    <col min="1284" max="1284" width="12.42578125" style="2" customWidth="1"/>
    <col min="1285" max="1285" width="14.28515625" style="2" customWidth="1"/>
    <col min="1286" max="1286" width="15.7109375" style="2" customWidth="1"/>
    <col min="1287" max="1287" width="16.140625" style="2" customWidth="1"/>
    <col min="1288" max="1288" width="13.5703125" style="2" customWidth="1"/>
    <col min="1289" max="1289" width="10.28515625" style="2" customWidth="1"/>
    <col min="1290" max="1536" width="9.140625" style="2"/>
    <col min="1537" max="1537" width="11.28515625" style="2" customWidth="1"/>
    <col min="1538" max="1538" width="12.5703125" style="2" customWidth="1"/>
    <col min="1539" max="1539" width="10" style="2" customWidth="1"/>
    <col min="1540" max="1540" width="12.42578125" style="2" customWidth="1"/>
    <col min="1541" max="1541" width="14.28515625" style="2" customWidth="1"/>
    <col min="1542" max="1542" width="15.7109375" style="2" customWidth="1"/>
    <col min="1543" max="1543" width="16.140625" style="2" customWidth="1"/>
    <col min="1544" max="1544" width="13.5703125" style="2" customWidth="1"/>
    <col min="1545" max="1545" width="10.28515625" style="2" customWidth="1"/>
    <col min="1546" max="1792" width="9.140625" style="2"/>
    <col min="1793" max="1793" width="11.28515625" style="2" customWidth="1"/>
    <col min="1794" max="1794" width="12.5703125" style="2" customWidth="1"/>
    <col min="1795" max="1795" width="10" style="2" customWidth="1"/>
    <col min="1796" max="1796" width="12.42578125" style="2" customWidth="1"/>
    <col min="1797" max="1797" width="14.28515625" style="2" customWidth="1"/>
    <col min="1798" max="1798" width="15.7109375" style="2" customWidth="1"/>
    <col min="1799" max="1799" width="16.140625" style="2" customWidth="1"/>
    <col min="1800" max="1800" width="13.5703125" style="2" customWidth="1"/>
    <col min="1801" max="1801" width="10.28515625" style="2" customWidth="1"/>
    <col min="1802" max="2048" width="9.140625" style="2"/>
    <col min="2049" max="2049" width="11.28515625" style="2" customWidth="1"/>
    <col min="2050" max="2050" width="12.5703125" style="2" customWidth="1"/>
    <col min="2051" max="2051" width="10" style="2" customWidth="1"/>
    <col min="2052" max="2052" width="12.42578125" style="2" customWidth="1"/>
    <col min="2053" max="2053" width="14.28515625" style="2" customWidth="1"/>
    <col min="2054" max="2054" width="15.7109375" style="2" customWidth="1"/>
    <col min="2055" max="2055" width="16.140625" style="2" customWidth="1"/>
    <col min="2056" max="2056" width="13.5703125" style="2" customWidth="1"/>
    <col min="2057" max="2057" width="10.28515625" style="2" customWidth="1"/>
    <col min="2058" max="2304" width="9.140625" style="2"/>
    <col min="2305" max="2305" width="11.28515625" style="2" customWidth="1"/>
    <col min="2306" max="2306" width="12.5703125" style="2" customWidth="1"/>
    <col min="2307" max="2307" width="10" style="2" customWidth="1"/>
    <col min="2308" max="2308" width="12.42578125" style="2" customWidth="1"/>
    <col min="2309" max="2309" width="14.28515625" style="2" customWidth="1"/>
    <col min="2310" max="2310" width="15.7109375" style="2" customWidth="1"/>
    <col min="2311" max="2311" width="16.140625" style="2" customWidth="1"/>
    <col min="2312" max="2312" width="13.5703125" style="2" customWidth="1"/>
    <col min="2313" max="2313" width="10.28515625" style="2" customWidth="1"/>
    <col min="2314" max="2560" width="9.140625" style="2"/>
    <col min="2561" max="2561" width="11.28515625" style="2" customWidth="1"/>
    <col min="2562" max="2562" width="12.5703125" style="2" customWidth="1"/>
    <col min="2563" max="2563" width="10" style="2" customWidth="1"/>
    <col min="2564" max="2564" width="12.42578125" style="2" customWidth="1"/>
    <col min="2565" max="2565" width="14.28515625" style="2" customWidth="1"/>
    <col min="2566" max="2566" width="15.7109375" style="2" customWidth="1"/>
    <col min="2567" max="2567" width="16.140625" style="2" customWidth="1"/>
    <col min="2568" max="2568" width="13.5703125" style="2" customWidth="1"/>
    <col min="2569" max="2569" width="10.28515625" style="2" customWidth="1"/>
    <col min="2570" max="2816" width="9.140625" style="2"/>
    <col min="2817" max="2817" width="11.28515625" style="2" customWidth="1"/>
    <col min="2818" max="2818" width="12.5703125" style="2" customWidth="1"/>
    <col min="2819" max="2819" width="10" style="2" customWidth="1"/>
    <col min="2820" max="2820" width="12.42578125" style="2" customWidth="1"/>
    <col min="2821" max="2821" width="14.28515625" style="2" customWidth="1"/>
    <col min="2822" max="2822" width="15.7109375" style="2" customWidth="1"/>
    <col min="2823" max="2823" width="16.140625" style="2" customWidth="1"/>
    <col min="2824" max="2824" width="13.5703125" style="2" customWidth="1"/>
    <col min="2825" max="2825" width="10.28515625" style="2" customWidth="1"/>
    <col min="2826" max="3072" width="9.140625" style="2"/>
    <col min="3073" max="3073" width="11.28515625" style="2" customWidth="1"/>
    <col min="3074" max="3074" width="12.5703125" style="2" customWidth="1"/>
    <col min="3075" max="3075" width="10" style="2" customWidth="1"/>
    <col min="3076" max="3076" width="12.42578125" style="2" customWidth="1"/>
    <col min="3077" max="3077" width="14.28515625" style="2" customWidth="1"/>
    <col min="3078" max="3078" width="15.7109375" style="2" customWidth="1"/>
    <col min="3079" max="3079" width="16.140625" style="2" customWidth="1"/>
    <col min="3080" max="3080" width="13.5703125" style="2" customWidth="1"/>
    <col min="3081" max="3081" width="10.28515625" style="2" customWidth="1"/>
    <col min="3082" max="3328" width="9.140625" style="2"/>
    <col min="3329" max="3329" width="11.28515625" style="2" customWidth="1"/>
    <col min="3330" max="3330" width="12.5703125" style="2" customWidth="1"/>
    <col min="3331" max="3331" width="10" style="2" customWidth="1"/>
    <col min="3332" max="3332" width="12.42578125" style="2" customWidth="1"/>
    <col min="3333" max="3333" width="14.28515625" style="2" customWidth="1"/>
    <col min="3334" max="3334" width="15.7109375" style="2" customWidth="1"/>
    <col min="3335" max="3335" width="16.140625" style="2" customWidth="1"/>
    <col min="3336" max="3336" width="13.5703125" style="2" customWidth="1"/>
    <col min="3337" max="3337" width="10.28515625" style="2" customWidth="1"/>
    <col min="3338" max="3584" width="9.140625" style="2"/>
    <col min="3585" max="3585" width="11.28515625" style="2" customWidth="1"/>
    <col min="3586" max="3586" width="12.5703125" style="2" customWidth="1"/>
    <col min="3587" max="3587" width="10" style="2" customWidth="1"/>
    <col min="3588" max="3588" width="12.42578125" style="2" customWidth="1"/>
    <col min="3589" max="3589" width="14.28515625" style="2" customWidth="1"/>
    <col min="3590" max="3590" width="15.7109375" style="2" customWidth="1"/>
    <col min="3591" max="3591" width="16.140625" style="2" customWidth="1"/>
    <col min="3592" max="3592" width="13.5703125" style="2" customWidth="1"/>
    <col min="3593" max="3593" width="10.28515625" style="2" customWidth="1"/>
    <col min="3594" max="3840" width="9.140625" style="2"/>
    <col min="3841" max="3841" width="11.28515625" style="2" customWidth="1"/>
    <col min="3842" max="3842" width="12.5703125" style="2" customWidth="1"/>
    <col min="3843" max="3843" width="10" style="2" customWidth="1"/>
    <col min="3844" max="3844" width="12.42578125" style="2" customWidth="1"/>
    <col min="3845" max="3845" width="14.28515625" style="2" customWidth="1"/>
    <col min="3846" max="3846" width="15.7109375" style="2" customWidth="1"/>
    <col min="3847" max="3847" width="16.140625" style="2" customWidth="1"/>
    <col min="3848" max="3848" width="13.5703125" style="2" customWidth="1"/>
    <col min="3849" max="3849" width="10.28515625" style="2" customWidth="1"/>
    <col min="3850" max="4096" width="9.140625" style="2"/>
    <col min="4097" max="4097" width="11.28515625" style="2" customWidth="1"/>
    <col min="4098" max="4098" width="12.5703125" style="2" customWidth="1"/>
    <col min="4099" max="4099" width="10" style="2" customWidth="1"/>
    <col min="4100" max="4100" width="12.42578125" style="2" customWidth="1"/>
    <col min="4101" max="4101" width="14.28515625" style="2" customWidth="1"/>
    <col min="4102" max="4102" width="15.7109375" style="2" customWidth="1"/>
    <col min="4103" max="4103" width="16.140625" style="2" customWidth="1"/>
    <col min="4104" max="4104" width="13.5703125" style="2" customWidth="1"/>
    <col min="4105" max="4105" width="10.28515625" style="2" customWidth="1"/>
    <col min="4106" max="4352" width="9.140625" style="2"/>
    <col min="4353" max="4353" width="11.28515625" style="2" customWidth="1"/>
    <col min="4354" max="4354" width="12.5703125" style="2" customWidth="1"/>
    <col min="4355" max="4355" width="10" style="2" customWidth="1"/>
    <col min="4356" max="4356" width="12.42578125" style="2" customWidth="1"/>
    <col min="4357" max="4357" width="14.28515625" style="2" customWidth="1"/>
    <col min="4358" max="4358" width="15.7109375" style="2" customWidth="1"/>
    <col min="4359" max="4359" width="16.140625" style="2" customWidth="1"/>
    <col min="4360" max="4360" width="13.5703125" style="2" customWidth="1"/>
    <col min="4361" max="4361" width="10.28515625" style="2" customWidth="1"/>
    <col min="4362" max="4608" width="9.140625" style="2"/>
    <col min="4609" max="4609" width="11.28515625" style="2" customWidth="1"/>
    <col min="4610" max="4610" width="12.5703125" style="2" customWidth="1"/>
    <col min="4611" max="4611" width="10" style="2" customWidth="1"/>
    <col min="4612" max="4612" width="12.42578125" style="2" customWidth="1"/>
    <col min="4613" max="4613" width="14.28515625" style="2" customWidth="1"/>
    <col min="4614" max="4614" width="15.7109375" style="2" customWidth="1"/>
    <col min="4615" max="4615" width="16.140625" style="2" customWidth="1"/>
    <col min="4616" max="4616" width="13.5703125" style="2" customWidth="1"/>
    <col min="4617" max="4617" width="10.28515625" style="2" customWidth="1"/>
    <col min="4618" max="4864" width="9.140625" style="2"/>
    <col min="4865" max="4865" width="11.28515625" style="2" customWidth="1"/>
    <col min="4866" max="4866" width="12.5703125" style="2" customWidth="1"/>
    <col min="4867" max="4867" width="10" style="2" customWidth="1"/>
    <col min="4868" max="4868" width="12.42578125" style="2" customWidth="1"/>
    <col min="4869" max="4869" width="14.28515625" style="2" customWidth="1"/>
    <col min="4870" max="4870" width="15.7109375" style="2" customWidth="1"/>
    <col min="4871" max="4871" width="16.140625" style="2" customWidth="1"/>
    <col min="4872" max="4872" width="13.5703125" style="2" customWidth="1"/>
    <col min="4873" max="4873" width="10.28515625" style="2" customWidth="1"/>
    <col min="4874" max="5120" width="9.140625" style="2"/>
    <col min="5121" max="5121" width="11.28515625" style="2" customWidth="1"/>
    <col min="5122" max="5122" width="12.5703125" style="2" customWidth="1"/>
    <col min="5123" max="5123" width="10" style="2" customWidth="1"/>
    <col min="5124" max="5124" width="12.42578125" style="2" customWidth="1"/>
    <col min="5125" max="5125" width="14.28515625" style="2" customWidth="1"/>
    <col min="5126" max="5126" width="15.7109375" style="2" customWidth="1"/>
    <col min="5127" max="5127" width="16.140625" style="2" customWidth="1"/>
    <col min="5128" max="5128" width="13.5703125" style="2" customWidth="1"/>
    <col min="5129" max="5129" width="10.28515625" style="2" customWidth="1"/>
    <col min="5130" max="5376" width="9.140625" style="2"/>
    <col min="5377" max="5377" width="11.28515625" style="2" customWidth="1"/>
    <col min="5378" max="5378" width="12.5703125" style="2" customWidth="1"/>
    <col min="5379" max="5379" width="10" style="2" customWidth="1"/>
    <col min="5380" max="5380" width="12.42578125" style="2" customWidth="1"/>
    <col min="5381" max="5381" width="14.28515625" style="2" customWidth="1"/>
    <col min="5382" max="5382" width="15.7109375" style="2" customWidth="1"/>
    <col min="5383" max="5383" width="16.140625" style="2" customWidth="1"/>
    <col min="5384" max="5384" width="13.5703125" style="2" customWidth="1"/>
    <col min="5385" max="5385" width="10.28515625" style="2" customWidth="1"/>
    <col min="5386" max="5632" width="9.140625" style="2"/>
    <col min="5633" max="5633" width="11.28515625" style="2" customWidth="1"/>
    <col min="5634" max="5634" width="12.5703125" style="2" customWidth="1"/>
    <col min="5635" max="5635" width="10" style="2" customWidth="1"/>
    <col min="5636" max="5636" width="12.42578125" style="2" customWidth="1"/>
    <col min="5637" max="5637" width="14.28515625" style="2" customWidth="1"/>
    <col min="5638" max="5638" width="15.7109375" style="2" customWidth="1"/>
    <col min="5639" max="5639" width="16.140625" style="2" customWidth="1"/>
    <col min="5640" max="5640" width="13.5703125" style="2" customWidth="1"/>
    <col min="5641" max="5641" width="10.28515625" style="2" customWidth="1"/>
    <col min="5642" max="5888" width="9.140625" style="2"/>
    <col min="5889" max="5889" width="11.28515625" style="2" customWidth="1"/>
    <col min="5890" max="5890" width="12.5703125" style="2" customWidth="1"/>
    <col min="5891" max="5891" width="10" style="2" customWidth="1"/>
    <col min="5892" max="5892" width="12.42578125" style="2" customWidth="1"/>
    <col min="5893" max="5893" width="14.28515625" style="2" customWidth="1"/>
    <col min="5894" max="5894" width="15.7109375" style="2" customWidth="1"/>
    <col min="5895" max="5895" width="16.140625" style="2" customWidth="1"/>
    <col min="5896" max="5896" width="13.5703125" style="2" customWidth="1"/>
    <col min="5897" max="5897" width="10.28515625" style="2" customWidth="1"/>
    <col min="5898" max="6144" width="9.140625" style="2"/>
    <col min="6145" max="6145" width="11.28515625" style="2" customWidth="1"/>
    <col min="6146" max="6146" width="12.5703125" style="2" customWidth="1"/>
    <col min="6147" max="6147" width="10" style="2" customWidth="1"/>
    <col min="6148" max="6148" width="12.42578125" style="2" customWidth="1"/>
    <col min="6149" max="6149" width="14.28515625" style="2" customWidth="1"/>
    <col min="6150" max="6150" width="15.7109375" style="2" customWidth="1"/>
    <col min="6151" max="6151" width="16.140625" style="2" customWidth="1"/>
    <col min="6152" max="6152" width="13.5703125" style="2" customWidth="1"/>
    <col min="6153" max="6153" width="10.28515625" style="2" customWidth="1"/>
    <col min="6154" max="6400" width="9.140625" style="2"/>
    <col min="6401" max="6401" width="11.28515625" style="2" customWidth="1"/>
    <col min="6402" max="6402" width="12.5703125" style="2" customWidth="1"/>
    <col min="6403" max="6403" width="10" style="2" customWidth="1"/>
    <col min="6404" max="6404" width="12.42578125" style="2" customWidth="1"/>
    <col min="6405" max="6405" width="14.28515625" style="2" customWidth="1"/>
    <col min="6406" max="6406" width="15.7109375" style="2" customWidth="1"/>
    <col min="6407" max="6407" width="16.140625" style="2" customWidth="1"/>
    <col min="6408" max="6408" width="13.5703125" style="2" customWidth="1"/>
    <col min="6409" max="6409" width="10.28515625" style="2" customWidth="1"/>
    <col min="6410" max="6656" width="9.140625" style="2"/>
    <col min="6657" max="6657" width="11.28515625" style="2" customWidth="1"/>
    <col min="6658" max="6658" width="12.5703125" style="2" customWidth="1"/>
    <col min="6659" max="6659" width="10" style="2" customWidth="1"/>
    <col min="6660" max="6660" width="12.42578125" style="2" customWidth="1"/>
    <col min="6661" max="6661" width="14.28515625" style="2" customWidth="1"/>
    <col min="6662" max="6662" width="15.7109375" style="2" customWidth="1"/>
    <col min="6663" max="6663" width="16.140625" style="2" customWidth="1"/>
    <col min="6664" max="6664" width="13.5703125" style="2" customWidth="1"/>
    <col min="6665" max="6665" width="10.28515625" style="2" customWidth="1"/>
    <col min="6666" max="6912" width="9.140625" style="2"/>
    <col min="6913" max="6913" width="11.28515625" style="2" customWidth="1"/>
    <col min="6914" max="6914" width="12.5703125" style="2" customWidth="1"/>
    <col min="6915" max="6915" width="10" style="2" customWidth="1"/>
    <col min="6916" max="6916" width="12.42578125" style="2" customWidth="1"/>
    <col min="6917" max="6917" width="14.28515625" style="2" customWidth="1"/>
    <col min="6918" max="6918" width="15.7109375" style="2" customWidth="1"/>
    <col min="6919" max="6919" width="16.140625" style="2" customWidth="1"/>
    <col min="6920" max="6920" width="13.5703125" style="2" customWidth="1"/>
    <col min="6921" max="6921" width="10.28515625" style="2" customWidth="1"/>
    <col min="6922" max="7168" width="9.140625" style="2"/>
    <col min="7169" max="7169" width="11.28515625" style="2" customWidth="1"/>
    <col min="7170" max="7170" width="12.5703125" style="2" customWidth="1"/>
    <col min="7171" max="7171" width="10" style="2" customWidth="1"/>
    <col min="7172" max="7172" width="12.42578125" style="2" customWidth="1"/>
    <col min="7173" max="7173" width="14.28515625" style="2" customWidth="1"/>
    <col min="7174" max="7174" width="15.7109375" style="2" customWidth="1"/>
    <col min="7175" max="7175" width="16.140625" style="2" customWidth="1"/>
    <col min="7176" max="7176" width="13.5703125" style="2" customWidth="1"/>
    <col min="7177" max="7177" width="10.28515625" style="2" customWidth="1"/>
    <col min="7178" max="7424" width="9.140625" style="2"/>
    <col min="7425" max="7425" width="11.28515625" style="2" customWidth="1"/>
    <col min="7426" max="7426" width="12.5703125" style="2" customWidth="1"/>
    <col min="7427" max="7427" width="10" style="2" customWidth="1"/>
    <col min="7428" max="7428" width="12.42578125" style="2" customWidth="1"/>
    <col min="7429" max="7429" width="14.28515625" style="2" customWidth="1"/>
    <col min="7430" max="7430" width="15.7109375" style="2" customWidth="1"/>
    <col min="7431" max="7431" width="16.140625" style="2" customWidth="1"/>
    <col min="7432" max="7432" width="13.5703125" style="2" customWidth="1"/>
    <col min="7433" max="7433" width="10.28515625" style="2" customWidth="1"/>
    <col min="7434" max="7680" width="9.140625" style="2"/>
    <col min="7681" max="7681" width="11.28515625" style="2" customWidth="1"/>
    <col min="7682" max="7682" width="12.5703125" style="2" customWidth="1"/>
    <col min="7683" max="7683" width="10" style="2" customWidth="1"/>
    <col min="7684" max="7684" width="12.42578125" style="2" customWidth="1"/>
    <col min="7685" max="7685" width="14.28515625" style="2" customWidth="1"/>
    <col min="7686" max="7686" width="15.7109375" style="2" customWidth="1"/>
    <col min="7687" max="7687" width="16.140625" style="2" customWidth="1"/>
    <col min="7688" max="7688" width="13.5703125" style="2" customWidth="1"/>
    <col min="7689" max="7689" width="10.28515625" style="2" customWidth="1"/>
    <col min="7690" max="7936" width="9.140625" style="2"/>
    <col min="7937" max="7937" width="11.28515625" style="2" customWidth="1"/>
    <col min="7938" max="7938" width="12.5703125" style="2" customWidth="1"/>
    <col min="7939" max="7939" width="10" style="2" customWidth="1"/>
    <col min="7940" max="7940" width="12.42578125" style="2" customWidth="1"/>
    <col min="7941" max="7941" width="14.28515625" style="2" customWidth="1"/>
    <col min="7942" max="7942" width="15.7109375" style="2" customWidth="1"/>
    <col min="7943" max="7943" width="16.140625" style="2" customWidth="1"/>
    <col min="7944" max="7944" width="13.5703125" style="2" customWidth="1"/>
    <col min="7945" max="7945" width="10.28515625" style="2" customWidth="1"/>
    <col min="7946" max="8192" width="9.140625" style="2"/>
    <col min="8193" max="8193" width="11.28515625" style="2" customWidth="1"/>
    <col min="8194" max="8194" width="12.5703125" style="2" customWidth="1"/>
    <col min="8195" max="8195" width="10" style="2" customWidth="1"/>
    <col min="8196" max="8196" width="12.42578125" style="2" customWidth="1"/>
    <col min="8197" max="8197" width="14.28515625" style="2" customWidth="1"/>
    <col min="8198" max="8198" width="15.7109375" style="2" customWidth="1"/>
    <col min="8199" max="8199" width="16.140625" style="2" customWidth="1"/>
    <col min="8200" max="8200" width="13.5703125" style="2" customWidth="1"/>
    <col min="8201" max="8201" width="10.28515625" style="2" customWidth="1"/>
    <col min="8202" max="8448" width="9.140625" style="2"/>
    <col min="8449" max="8449" width="11.28515625" style="2" customWidth="1"/>
    <col min="8450" max="8450" width="12.5703125" style="2" customWidth="1"/>
    <col min="8451" max="8451" width="10" style="2" customWidth="1"/>
    <col min="8452" max="8452" width="12.42578125" style="2" customWidth="1"/>
    <col min="8453" max="8453" width="14.28515625" style="2" customWidth="1"/>
    <col min="8454" max="8454" width="15.7109375" style="2" customWidth="1"/>
    <col min="8455" max="8455" width="16.140625" style="2" customWidth="1"/>
    <col min="8456" max="8456" width="13.5703125" style="2" customWidth="1"/>
    <col min="8457" max="8457" width="10.28515625" style="2" customWidth="1"/>
    <col min="8458" max="8704" width="9.140625" style="2"/>
    <col min="8705" max="8705" width="11.28515625" style="2" customWidth="1"/>
    <col min="8706" max="8706" width="12.5703125" style="2" customWidth="1"/>
    <col min="8707" max="8707" width="10" style="2" customWidth="1"/>
    <col min="8708" max="8708" width="12.42578125" style="2" customWidth="1"/>
    <col min="8709" max="8709" width="14.28515625" style="2" customWidth="1"/>
    <col min="8710" max="8710" width="15.7109375" style="2" customWidth="1"/>
    <col min="8711" max="8711" width="16.140625" style="2" customWidth="1"/>
    <col min="8712" max="8712" width="13.5703125" style="2" customWidth="1"/>
    <col min="8713" max="8713" width="10.28515625" style="2" customWidth="1"/>
    <col min="8714" max="8960" width="9.140625" style="2"/>
    <col min="8961" max="8961" width="11.28515625" style="2" customWidth="1"/>
    <col min="8962" max="8962" width="12.5703125" style="2" customWidth="1"/>
    <col min="8963" max="8963" width="10" style="2" customWidth="1"/>
    <col min="8964" max="8964" width="12.42578125" style="2" customWidth="1"/>
    <col min="8965" max="8965" width="14.28515625" style="2" customWidth="1"/>
    <col min="8966" max="8966" width="15.7109375" style="2" customWidth="1"/>
    <col min="8967" max="8967" width="16.140625" style="2" customWidth="1"/>
    <col min="8968" max="8968" width="13.5703125" style="2" customWidth="1"/>
    <col min="8969" max="8969" width="10.28515625" style="2" customWidth="1"/>
    <col min="8970" max="9216" width="9.140625" style="2"/>
    <col min="9217" max="9217" width="11.28515625" style="2" customWidth="1"/>
    <col min="9218" max="9218" width="12.5703125" style="2" customWidth="1"/>
    <col min="9219" max="9219" width="10" style="2" customWidth="1"/>
    <col min="9220" max="9220" width="12.42578125" style="2" customWidth="1"/>
    <col min="9221" max="9221" width="14.28515625" style="2" customWidth="1"/>
    <col min="9222" max="9222" width="15.7109375" style="2" customWidth="1"/>
    <col min="9223" max="9223" width="16.140625" style="2" customWidth="1"/>
    <col min="9224" max="9224" width="13.5703125" style="2" customWidth="1"/>
    <col min="9225" max="9225" width="10.28515625" style="2" customWidth="1"/>
    <col min="9226" max="9472" width="9.140625" style="2"/>
    <col min="9473" max="9473" width="11.28515625" style="2" customWidth="1"/>
    <col min="9474" max="9474" width="12.5703125" style="2" customWidth="1"/>
    <col min="9475" max="9475" width="10" style="2" customWidth="1"/>
    <col min="9476" max="9476" width="12.42578125" style="2" customWidth="1"/>
    <col min="9477" max="9477" width="14.28515625" style="2" customWidth="1"/>
    <col min="9478" max="9478" width="15.7109375" style="2" customWidth="1"/>
    <col min="9479" max="9479" width="16.140625" style="2" customWidth="1"/>
    <col min="9480" max="9480" width="13.5703125" style="2" customWidth="1"/>
    <col min="9481" max="9481" width="10.28515625" style="2" customWidth="1"/>
    <col min="9482" max="9728" width="9.140625" style="2"/>
    <col min="9729" max="9729" width="11.28515625" style="2" customWidth="1"/>
    <col min="9730" max="9730" width="12.5703125" style="2" customWidth="1"/>
    <col min="9731" max="9731" width="10" style="2" customWidth="1"/>
    <col min="9732" max="9732" width="12.42578125" style="2" customWidth="1"/>
    <col min="9733" max="9733" width="14.28515625" style="2" customWidth="1"/>
    <col min="9734" max="9734" width="15.7109375" style="2" customWidth="1"/>
    <col min="9735" max="9735" width="16.140625" style="2" customWidth="1"/>
    <col min="9736" max="9736" width="13.5703125" style="2" customWidth="1"/>
    <col min="9737" max="9737" width="10.28515625" style="2" customWidth="1"/>
    <col min="9738" max="9984" width="9.140625" style="2"/>
    <col min="9985" max="9985" width="11.28515625" style="2" customWidth="1"/>
    <col min="9986" max="9986" width="12.5703125" style="2" customWidth="1"/>
    <col min="9987" max="9987" width="10" style="2" customWidth="1"/>
    <col min="9988" max="9988" width="12.42578125" style="2" customWidth="1"/>
    <col min="9989" max="9989" width="14.28515625" style="2" customWidth="1"/>
    <col min="9990" max="9990" width="15.7109375" style="2" customWidth="1"/>
    <col min="9991" max="9991" width="16.140625" style="2" customWidth="1"/>
    <col min="9992" max="9992" width="13.5703125" style="2" customWidth="1"/>
    <col min="9993" max="9993" width="10.28515625" style="2" customWidth="1"/>
    <col min="9994" max="10240" width="9.140625" style="2"/>
    <col min="10241" max="10241" width="11.28515625" style="2" customWidth="1"/>
    <col min="10242" max="10242" width="12.5703125" style="2" customWidth="1"/>
    <col min="10243" max="10243" width="10" style="2" customWidth="1"/>
    <col min="10244" max="10244" width="12.42578125" style="2" customWidth="1"/>
    <col min="10245" max="10245" width="14.28515625" style="2" customWidth="1"/>
    <col min="10246" max="10246" width="15.7109375" style="2" customWidth="1"/>
    <col min="10247" max="10247" width="16.140625" style="2" customWidth="1"/>
    <col min="10248" max="10248" width="13.5703125" style="2" customWidth="1"/>
    <col min="10249" max="10249" width="10.28515625" style="2" customWidth="1"/>
    <col min="10250" max="10496" width="9.140625" style="2"/>
    <col min="10497" max="10497" width="11.28515625" style="2" customWidth="1"/>
    <col min="10498" max="10498" width="12.5703125" style="2" customWidth="1"/>
    <col min="10499" max="10499" width="10" style="2" customWidth="1"/>
    <col min="10500" max="10500" width="12.42578125" style="2" customWidth="1"/>
    <col min="10501" max="10501" width="14.28515625" style="2" customWidth="1"/>
    <col min="10502" max="10502" width="15.7109375" style="2" customWidth="1"/>
    <col min="10503" max="10503" width="16.140625" style="2" customWidth="1"/>
    <col min="10504" max="10504" width="13.5703125" style="2" customWidth="1"/>
    <col min="10505" max="10505" width="10.28515625" style="2" customWidth="1"/>
    <col min="10506" max="10752" width="9.140625" style="2"/>
    <col min="10753" max="10753" width="11.28515625" style="2" customWidth="1"/>
    <col min="10754" max="10754" width="12.5703125" style="2" customWidth="1"/>
    <col min="10755" max="10755" width="10" style="2" customWidth="1"/>
    <col min="10756" max="10756" width="12.42578125" style="2" customWidth="1"/>
    <col min="10757" max="10757" width="14.28515625" style="2" customWidth="1"/>
    <col min="10758" max="10758" width="15.7109375" style="2" customWidth="1"/>
    <col min="10759" max="10759" width="16.140625" style="2" customWidth="1"/>
    <col min="10760" max="10760" width="13.5703125" style="2" customWidth="1"/>
    <col min="10761" max="10761" width="10.28515625" style="2" customWidth="1"/>
    <col min="10762" max="11008" width="9.140625" style="2"/>
    <col min="11009" max="11009" width="11.28515625" style="2" customWidth="1"/>
    <col min="11010" max="11010" width="12.5703125" style="2" customWidth="1"/>
    <col min="11011" max="11011" width="10" style="2" customWidth="1"/>
    <col min="11012" max="11012" width="12.42578125" style="2" customWidth="1"/>
    <col min="11013" max="11013" width="14.28515625" style="2" customWidth="1"/>
    <col min="11014" max="11014" width="15.7109375" style="2" customWidth="1"/>
    <col min="11015" max="11015" width="16.140625" style="2" customWidth="1"/>
    <col min="11016" max="11016" width="13.5703125" style="2" customWidth="1"/>
    <col min="11017" max="11017" width="10.28515625" style="2" customWidth="1"/>
    <col min="11018" max="11264" width="9.140625" style="2"/>
    <col min="11265" max="11265" width="11.28515625" style="2" customWidth="1"/>
    <col min="11266" max="11266" width="12.5703125" style="2" customWidth="1"/>
    <col min="11267" max="11267" width="10" style="2" customWidth="1"/>
    <col min="11268" max="11268" width="12.42578125" style="2" customWidth="1"/>
    <col min="11269" max="11269" width="14.28515625" style="2" customWidth="1"/>
    <col min="11270" max="11270" width="15.7109375" style="2" customWidth="1"/>
    <col min="11271" max="11271" width="16.140625" style="2" customWidth="1"/>
    <col min="11272" max="11272" width="13.5703125" style="2" customWidth="1"/>
    <col min="11273" max="11273" width="10.28515625" style="2" customWidth="1"/>
    <col min="11274" max="11520" width="9.140625" style="2"/>
    <col min="11521" max="11521" width="11.28515625" style="2" customWidth="1"/>
    <col min="11522" max="11522" width="12.5703125" style="2" customWidth="1"/>
    <col min="11523" max="11523" width="10" style="2" customWidth="1"/>
    <col min="11524" max="11524" width="12.42578125" style="2" customWidth="1"/>
    <col min="11525" max="11525" width="14.28515625" style="2" customWidth="1"/>
    <col min="11526" max="11526" width="15.7109375" style="2" customWidth="1"/>
    <col min="11527" max="11527" width="16.140625" style="2" customWidth="1"/>
    <col min="11528" max="11528" width="13.5703125" style="2" customWidth="1"/>
    <col min="11529" max="11529" width="10.28515625" style="2" customWidth="1"/>
    <col min="11530" max="11776" width="9.140625" style="2"/>
    <col min="11777" max="11777" width="11.28515625" style="2" customWidth="1"/>
    <col min="11778" max="11778" width="12.5703125" style="2" customWidth="1"/>
    <col min="11779" max="11779" width="10" style="2" customWidth="1"/>
    <col min="11780" max="11780" width="12.42578125" style="2" customWidth="1"/>
    <col min="11781" max="11781" width="14.28515625" style="2" customWidth="1"/>
    <col min="11782" max="11782" width="15.7109375" style="2" customWidth="1"/>
    <col min="11783" max="11783" width="16.140625" style="2" customWidth="1"/>
    <col min="11784" max="11784" width="13.5703125" style="2" customWidth="1"/>
    <col min="11785" max="11785" width="10.28515625" style="2" customWidth="1"/>
    <col min="11786" max="12032" width="9.140625" style="2"/>
    <col min="12033" max="12033" width="11.28515625" style="2" customWidth="1"/>
    <col min="12034" max="12034" width="12.5703125" style="2" customWidth="1"/>
    <col min="12035" max="12035" width="10" style="2" customWidth="1"/>
    <col min="12036" max="12036" width="12.42578125" style="2" customWidth="1"/>
    <col min="12037" max="12037" width="14.28515625" style="2" customWidth="1"/>
    <col min="12038" max="12038" width="15.7109375" style="2" customWidth="1"/>
    <col min="12039" max="12039" width="16.140625" style="2" customWidth="1"/>
    <col min="12040" max="12040" width="13.5703125" style="2" customWidth="1"/>
    <col min="12041" max="12041" width="10.28515625" style="2" customWidth="1"/>
    <col min="12042" max="12288" width="9.140625" style="2"/>
    <col min="12289" max="12289" width="11.28515625" style="2" customWidth="1"/>
    <col min="12290" max="12290" width="12.5703125" style="2" customWidth="1"/>
    <col min="12291" max="12291" width="10" style="2" customWidth="1"/>
    <col min="12292" max="12292" width="12.42578125" style="2" customWidth="1"/>
    <col min="12293" max="12293" width="14.28515625" style="2" customWidth="1"/>
    <col min="12294" max="12294" width="15.7109375" style="2" customWidth="1"/>
    <col min="12295" max="12295" width="16.140625" style="2" customWidth="1"/>
    <col min="12296" max="12296" width="13.5703125" style="2" customWidth="1"/>
    <col min="12297" max="12297" width="10.28515625" style="2" customWidth="1"/>
    <col min="12298" max="12544" width="9.140625" style="2"/>
    <col min="12545" max="12545" width="11.28515625" style="2" customWidth="1"/>
    <col min="12546" max="12546" width="12.5703125" style="2" customWidth="1"/>
    <col min="12547" max="12547" width="10" style="2" customWidth="1"/>
    <col min="12548" max="12548" width="12.42578125" style="2" customWidth="1"/>
    <col min="12549" max="12549" width="14.28515625" style="2" customWidth="1"/>
    <col min="12550" max="12550" width="15.7109375" style="2" customWidth="1"/>
    <col min="12551" max="12551" width="16.140625" style="2" customWidth="1"/>
    <col min="12552" max="12552" width="13.5703125" style="2" customWidth="1"/>
    <col min="12553" max="12553" width="10.28515625" style="2" customWidth="1"/>
    <col min="12554" max="12800" width="9.140625" style="2"/>
    <col min="12801" max="12801" width="11.28515625" style="2" customWidth="1"/>
    <col min="12802" max="12802" width="12.5703125" style="2" customWidth="1"/>
    <col min="12803" max="12803" width="10" style="2" customWidth="1"/>
    <col min="12804" max="12804" width="12.42578125" style="2" customWidth="1"/>
    <col min="12805" max="12805" width="14.28515625" style="2" customWidth="1"/>
    <col min="12806" max="12806" width="15.7109375" style="2" customWidth="1"/>
    <col min="12807" max="12807" width="16.140625" style="2" customWidth="1"/>
    <col min="12808" max="12808" width="13.5703125" style="2" customWidth="1"/>
    <col min="12809" max="12809" width="10.28515625" style="2" customWidth="1"/>
    <col min="12810" max="13056" width="9.140625" style="2"/>
    <col min="13057" max="13057" width="11.28515625" style="2" customWidth="1"/>
    <col min="13058" max="13058" width="12.5703125" style="2" customWidth="1"/>
    <col min="13059" max="13059" width="10" style="2" customWidth="1"/>
    <col min="13060" max="13060" width="12.42578125" style="2" customWidth="1"/>
    <col min="13061" max="13061" width="14.28515625" style="2" customWidth="1"/>
    <col min="13062" max="13062" width="15.7109375" style="2" customWidth="1"/>
    <col min="13063" max="13063" width="16.140625" style="2" customWidth="1"/>
    <col min="13064" max="13064" width="13.5703125" style="2" customWidth="1"/>
    <col min="13065" max="13065" width="10.28515625" style="2" customWidth="1"/>
    <col min="13066" max="13312" width="9.140625" style="2"/>
    <col min="13313" max="13313" width="11.28515625" style="2" customWidth="1"/>
    <col min="13314" max="13314" width="12.5703125" style="2" customWidth="1"/>
    <col min="13315" max="13315" width="10" style="2" customWidth="1"/>
    <col min="13316" max="13316" width="12.42578125" style="2" customWidth="1"/>
    <col min="13317" max="13317" width="14.28515625" style="2" customWidth="1"/>
    <col min="13318" max="13318" width="15.7109375" style="2" customWidth="1"/>
    <col min="13319" max="13319" width="16.140625" style="2" customWidth="1"/>
    <col min="13320" max="13320" width="13.5703125" style="2" customWidth="1"/>
    <col min="13321" max="13321" width="10.28515625" style="2" customWidth="1"/>
    <col min="13322" max="13568" width="9.140625" style="2"/>
    <col min="13569" max="13569" width="11.28515625" style="2" customWidth="1"/>
    <col min="13570" max="13570" width="12.5703125" style="2" customWidth="1"/>
    <col min="13571" max="13571" width="10" style="2" customWidth="1"/>
    <col min="13572" max="13572" width="12.42578125" style="2" customWidth="1"/>
    <col min="13573" max="13573" width="14.28515625" style="2" customWidth="1"/>
    <col min="13574" max="13574" width="15.7109375" style="2" customWidth="1"/>
    <col min="13575" max="13575" width="16.140625" style="2" customWidth="1"/>
    <col min="13576" max="13576" width="13.5703125" style="2" customWidth="1"/>
    <col min="13577" max="13577" width="10.28515625" style="2" customWidth="1"/>
    <col min="13578" max="13824" width="9.140625" style="2"/>
    <col min="13825" max="13825" width="11.28515625" style="2" customWidth="1"/>
    <col min="13826" max="13826" width="12.5703125" style="2" customWidth="1"/>
    <col min="13827" max="13827" width="10" style="2" customWidth="1"/>
    <col min="13828" max="13828" width="12.42578125" style="2" customWidth="1"/>
    <col min="13829" max="13829" width="14.28515625" style="2" customWidth="1"/>
    <col min="13830" max="13830" width="15.7109375" style="2" customWidth="1"/>
    <col min="13831" max="13831" width="16.140625" style="2" customWidth="1"/>
    <col min="13832" max="13832" width="13.5703125" style="2" customWidth="1"/>
    <col min="13833" max="13833" width="10.28515625" style="2" customWidth="1"/>
    <col min="13834" max="14080" width="9.140625" style="2"/>
    <col min="14081" max="14081" width="11.28515625" style="2" customWidth="1"/>
    <col min="14082" max="14082" width="12.5703125" style="2" customWidth="1"/>
    <col min="14083" max="14083" width="10" style="2" customWidth="1"/>
    <col min="14084" max="14084" width="12.42578125" style="2" customWidth="1"/>
    <col min="14085" max="14085" width="14.28515625" style="2" customWidth="1"/>
    <col min="14086" max="14086" width="15.7109375" style="2" customWidth="1"/>
    <col min="14087" max="14087" width="16.140625" style="2" customWidth="1"/>
    <col min="14088" max="14088" width="13.5703125" style="2" customWidth="1"/>
    <col min="14089" max="14089" width="10.28515625" style="2" customWidth="1"/>
    <col min="14090" max="14336" width="9.140625" style="2"/>
    <col min="14337" max="14337" width="11.28515625" style="2" customWidth="1"/>
    <col min="14338" max="14338" width="12.5703125" style="2" customWidth="1"/>
    <col min="14339" max="14339" width="10" style="2" customWidth="1"/>
    <col min="14340" max="14340" width="12.42578125" style="2" customWidth="1"/>
    <col min="14341" max="14341" width="14.28515625" style="2" customWidth="1"/>
    <col min="14342" max="14342" width="15.7109375" style="2" customWidth="1"/>
    <col min="14343" max="14343" width="16.140625" style="2" customWidth="1"/>
    <col min="14344" max="14344" width="13.5703125" style="2" customWidth="1"/>
    <col min="14345" max="14345" width="10.28515625" style="2" customWidth="1"/>
    <col min="14346" max="14592" width="9.140625" style="2"/>
    <col min="14593" max="14593" width="11.28515625" style="2" customWidth="1"/>
    <col min="14594" max="14594" width="12.5703125" style="2" customWidth="1"/>
    <col min="14595" max="14595" width="10" style="2" customWidth="1"/>
    <col min="14596" max="14596" width="12.42578125" style="2" customWidth="1"/>
    <col min="14597" max="14597" width="14.28515625" style="2" customWidth="1"/>
    <col min="14598" max="14598" width="15.7109375" style="2" customWidth="1"/>
    <col min="14599" max="14599" width="16.140625" style="2" customWidth="1"/>
    <col min="14600" max="14600" width="13.5703125" style="2" customWidth="1"/>
    <col min="14601" max="14601" width="10.28515625" style="2" customWidth="1"/>
    <col min="14602" max="14848" width="9.140625" style="2"/>
    <col min="14849" max="14849" width="11.28515625" style="2" customWidth="1"/>
    <col min="14850" max="14850" width="12.5703125" style="2" customWidth="1"/>
    <col min="14851" max="14851" width="10" style="2" customWidth="1"/>
    <col min="14852" max="14852" width="12.42578125" style="2" customWidth="1"/>
    <col min="14853" max="14853" width="14.28515625" style="2" customWidth="1"/>
    <col min="14854" max="14854" width="15.7109375" style="2" customWidth="1"/>
    <col min="14855" max="14855" width="16.140625" style="2" customWidth="1"/>
    <col min="14856" max="14856" width="13.5703125" style="2" customWidth="1"/>
    <col min="14857" max="14857" width="10.28515625" style="2" customWidth="1"/>
    <col min="14858" max="15104" width="9.140625" style="2"/>
    <col min="15105" max="15105" width="11.28515625" style="2" customWidth="1"/>
    <col min="15106" max="15106" width="12.5703125" style="2" customWidth="1"/>
    <col min="15107" max="15107" width="10" style="2" customWidth="1"/>
    <col min="15108" max="15108" width="12.42578125" style="2" customWidth="1"/>
    <col min="15109" max="15109" width="14.28515625" style="2" customWidth="1"/>
    <col min="15110" max="15110" width="15.7109375" style="2" customWidth="1"/>
    <col min="15111" max="15111" width="16.140625" style="2" customWidth="1"/>
    <col min="15112" max="15112" width="13.5703125" style="2" customWidth="1"/>
    <col min="15113" max="15113" width="10.28515625" style="2" customWidth="1"/>
    <col min="15114" max="15360" width="9.140625" style="2"/>
    <col min="15361" max="15361" width="11.28515625" style="2" customWidth="1"/>
    <col min="15362" max="15362" width="12.5703125" style="2" customWidth="1"/>
    <col min="15363" max="15363" width="10" style="2" customWidth="1"/>
    <col min="15364" max="15364" width="12.42578125" style="2" customWidth="1"/>
    <col min="15365" max="15365" width="14.28515625" style="2" customWidth="1"/>
    <col min="15366" max="15366" width="15.7109375" style="2" customWidth="1"/>
    <col min="15367" max="15367" width="16.140625" style="2" customWidth="1"/>
    <col min="15368" max="15368" width="13.5703125" style="2" customWidth="1"/>
    <col min="15369" max="15369" width="10.28515625" style="2" customWidth="1"/>
    <col min="15370" max="15616" width="9.140625" style="2"/>
    <col min="15617" max="15617" width="11.28515625" style="2" customWidth="1"/>
    <col min="15618" max="15618" width="12.5703125" style="2" customWidth="1"/>
    <col min="15619" max="15619" width="10" style="2" customWidth="1"/>
    <col min="15620" max="15620" width="12.42578125" style="2" customWidth="1"/>
    <col min="15621" max="15621" width="14.28515625" style="2" customWidth="1"/>
    <col min="15622" max="15622" width="15.7109375" style="2" customWidth="1"/>
    <col min="15623" max="15623" width="16.140625" style="2" customWidth="1"/>
    <col min="15624" max="15624" width="13.5703125" style="2" customWidth="1"/>
    <col min="15625" max="15625" width="10.28515625" style="2" customWidth="1"/>
    <col min="15626" max="15872" width="9.140625" style="2"/>
    <col min="15873" max="15873" width="11.28515625" style="2" customWidth="1"/>
    <col min="15874" max="15874" width="12.5703125" style="2" customWidth="1"/>
    <col min="15875" max="15875" width="10" style="2" customWidth="1"/>
    <col min="15876" max="15876" width="12.42578125" style="2" customWidth="1"/>
    <col min="15877" max="15877" width="14.28515625" style="2" customWidth="1"/>
    <col min="15878" max="15878" width="15.7109375" style="2" customWidth="1"/>
    <col min="15879" max="15879" width="16.140625" style="2" customWidth="1"/>
    <col min="15880" max="15880" width="13.5703125" style="2" customWidth="1"/>
    <col min="15881" max="15881" width="10.28515625" style="2" customWidth="1"/>
    <col min="15882" max="16128" width="9.140625" style="2"/>
    <col min="16129" max="16129" width="11.28515625" style="2" customWidth="1"/>
    <col min="16130" max="16130" width="12.5703125" style="2" customWidth="1"/>
    <col min="16131" max="16131" width="10" style="2" customWidth="1"/>
    <col min="16132" max="16132" width="12.42578125" style="2" customWidth="1"/>
    <col min="16133" max="16133" width="14.28515625" style="2" customWidth="1"/>
    <col min="16134" max="16134" width="15.7109375" style="2" customWidth="1"/>
    <col min="16135" max="16135" width="16.140625" style="2" customWidth="1"/>
    <col min="16136" max="16136" width="13.5703125" style="2" customWidth="1"/>
    <col min="16137" max="16137" width="10.28515625" style="2" customWidth="1"/>
    <col min="16138" max="16384" width="9.140625" style="2"/>
  </cols>
  <sheetData>
    <row r="1" spans="1:9" s="1" customFormat="1" x14ac:dyDescent="0.25">
      <c r="A1" s="3" t="s">
        <v>0</v>
      </c>
      <c r="B1" s="3" t="s">
        <v>8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7</v>
      </c>
      <c r="H1" s="3" t="s">
        <v>3</v>
      </c>
      <c r="I1" s="3" t="s">
        <v>4</v>
      </c>
    </row>
    <row r="2" spans="1:9" x14ac:dyDescent="0.25">
      <c r="A2" s="4">
        <v>1</v>
      </c>
      <c r="B2" s="4">
        <v>2</v>
      </c>
      <c r="C2" s="4">
        <v>2</v>
      </c>
      <c r="D2" s="4">
        <v>1</v>
      </c>
      <c r="E2" s="5">
        <v>58206</v>
      </c>
      <c r="F2" s="5">
        <v>38503</v>
      </c>
      <c r="G2" s="5">
        <v>1585</v>
      </c>
      <c r="H2" s="5">
        <v>252</v>
      </c>
      <c r="I2" s="5">
        <v>5692</v>
      </c>
    </row>
    <row r="3" spans="1:9" x14ac:dyDescent="0.25">
      <c r="A3" s="4">
        <v>2</v>
      </c>
      <c r="B3" s="4">
        <v>6</v>
      </c>
      <c r="C3" s="4">
        <v>2</v>
      </c>
      <c r="D3" s="4">
        <v>0</v>
      </c>
      <c r="E3" s="5">
        <v>48273</v>
      </c>
      <c r="F3" s="5">
        <v>29197</v>
      </c>
      <c r="G3" s="5">
        <v>1314</v>
      </c>
      <c r="H3" s="5">
        <v>216</v>
      </c>
      <c r="I3" s="5">
        <v>4267</v>
      </c>
    </row>
    <row r="4" spans="1:9" x14ac:dyDescent="0.25">
      <c r="A4" s="4">
        <v>3</v>
      </c>
      <c r="B4" s="4">
        <v>3</v>
      </c>
      <c r="C4" s="4">
        <v>4</v>
      </c>
      <c r="D4" s="4">
        <v>0</v>
      </c>
      <c r="E4" s="5">
        <v>37582</v>
      </c>
      <c r="F4" s="5">
        <v>28164</v>
      </c>
      <c r="G4" s="5">
        <v>383</v>
      </c>
      <c r="H4" s="5">
        <v>207</v>
      </c>
      <c r="I4" s="5">
        <v>2903</v>
      </c>
    </row>
    <row r="5" spans="1:9" x14ac:dyDescent="0.25">
      <c r="A5" s="4">
        <v>4</v>
      </c>
      <c r="B5" s="4">
        <v>1</v>
      </c>
      <c r="C5" s="4">
        <v>1</v>
      </c>
      <c r="D5" s="4">
        <v>1</v>
      </c>
      <c r="E5" s="5">
        <v>56610</v>
      </c>
      <c r="F5" s="5"/>
      <c r="G5" s="5">
        <v>1002</v>
      </c>
      <c r="H5" s="5">
        <v>249</v>
      </c>
      <c r="I5" s="5">
        <v>3896</v>
      </c>
    </row>
    <row r="6" spans="1:9" x14ac:dyDescent="0.25">
      <c r="A6" s="4">
        <v>5</v>
      </c>
      <c r="B6" s="4">
        <v>3</v>
      </c>
      <c r="C6" s="4">
        <v>3</v>
      </c>
      <c r="D6" s="4">
        <v>0</v>
      </c>
      <c r="E6" s="5">
        <v>37731</v>
      </c>
      <c r="F6" s="5">
        <v>21454</v>
      </c>
      <c r="G6" s="5">
        <v>743</v>
      </c>
      <c r="H6" s="5">
        <v>217</v>
      </c>
      <c r="I6" s="5">
        <v>3011</v>
      </c>
    </row>
    <row r="7" spans="1:9" x14ac:dyDescent="0.25">
      <c r="A7" s="4">
        <v>6</v>
      </c>
      <c r="B7" s="4">
        <v>4</v>
      </c>
      <c r="C7" s="4">
        <v>1</v>
      </c>
      <c r="D7" s="4">
        <v>0</v>
      </c>
      <c r="E7" s="5">
        <v>30434</v>
      </c>
      <c r="F7" s="5">
        <v>26007</v>
      </c>
      <c r="G7" s="5">
        <v>991</v>
      </c>
      <c r="H7" s="5">
        <v>208</v>
      </c>
      <c r="I7" s="5">
        <v>3718</v>
      </c>
    </row>
    <row r="8" spans="1:9" x14ac:dyDescent="0.25">
      <c r="A8" s="4">
        <v>7</v>
      </c>
      <c r="B8" s="4">
        <v>1</v>
      </c>
      <c r="C8" s="4">
        <v>1</v>
      </c>
      <c r="D8" s="4">
        <v>1</v>
      </c>
      <c r="E8" s="5">
        <v>47969</v>
      </c>
      <c r="F8" s="5"/>
      <c r="G8" s="5">
        <v>849</v>
      </c>
      <c r="H8" s="5">
        <v>243</v>
      </c>
      <c r="I8" s="5">
        <v>5907</v>
      </c>
    </row>
    <row r="9" spans="1:9" x14ac:dyDescent="0.25">
      <c r="A9" s="4">
        <v>8</v>
      </c>
      <c r="B9" s="4">
        <v>1</v>
      </c>
      <c r="C9" s="4">
        <v>1</v>
      </c>
      <c r="D9" s="4">
        <v>1</v>
      </c>
      <c r="E9" s="5">
        <v>55487</v>
      </c>
      <c r="F9" s="5"/>
      <c r="G9" s="5">
        <v>752</v>
      </c>
      <c r="H9" s="5">
        <v>242</v>
      </c>
      <c r="I9" s="5">
        <v>2783</v>
      </c>
    </row>
    <row r="10" spans="1:9" x14ac:dyDescent="0.25">
      <c r="A10" s="4">
        <v>9</v>
      </c>
      <c r="B10" s="4">
        <v>3</v>
      </c>
      <c r="C10" s="4">
        <v>2</v>
      </c>
      <c r="D10" s="4">
        <v>1</v>
      </c>
      <c r="E10" s="5">
        <v>59947</v>
      </c>
      <c r="F10" s="5"/>
      <c r="G10" s="5">
        <v>1498</v>
      </c>
      <c r="H10" s="5">
        <v>256</v>
      </c>
      <c r="I10" s="5">
        <v>6275</v>
      </c>
    </row>
    <row r="11" spans="1:9" x14ac:dyDescent="0.25">
      <c r="A11" s="4">
        <v>10</v>
      </c>
      <c r="B11" s="4">
        <v>6</v>
      </c>
      <c r="C11" s="4">
        <v>1</v>
      </c>
      <c r="D11" s="4">
        <v>0</v>
      </c>
      <c r="E11" s="5">
        <v>36970</v>
      </c>
      <c r="F11" s="5">
        <v>31838</v>
      </c>
      <c r="G11" s="5">
        <v>991</v>
      </c>
      <c r="H11" s="5">
        <v>222</v>
      </c>
      <c r="I11" s="5">
        <v>4845</v>
      </c>
    </row>
    <row r="12" spans="1:9" x14ac:dyDescent="0.25">
      <c r="A12" s="4">
        <v>11</v>
      </c>
      <c r="B12" s="4">
        <v>1</v>
      </c>
      <c r="C12" s="4">
        <v>1</v>
      </c>
      <c r="D12" s="4">
        <v>1</v>
      </c>
      <c r="E12" s="5">
        <v>53113</v>
      </c>
      <c r="F12" s="5"/>
      <c r="G12" s="5">
        <v>1163</v>
      </c>
      <c r="H12" s="5">
        <v>251</v>
      </c>
      <c r="I12" s="5">
        <v>5267</v>
      </c>
    </row>
    <row r="13" spans="1:9" x14ac:dyDescent="0.25">
      <c r="A13" s="4">
        <v>12</v>
      </c>
      <c r="B13" s="4">
        <v>3</v>
      </c>
      <c r="C13" s="4">
        <v>4</v>
      </c>
      <c r="D13" s="4">
        <v>0</v>
      </c>
      <c r="E13" s="5">
        <v>27350</v>
      </c>
      <c r="F13" s="5">
        <v>20969</v>
      </c>
      <c r="G13" s="5">
        <v>619</v>
      </c>
      <c r="H13" s="5">
        <v>209</v>
      </c>
      <c r="I13" s="5">
        <v>2256</v>
      </c>
    </row>
    <row r="14" spans="1:9" x14ac:dyDescent="0.25">
      <c r="A14" s="4">
        <v>13</v>
      </c>
      <c r="B14" s="4">
        <v>1</v>
      </c>
      <c r="C14" s="4">
        <v>1</v>
      </c>
      <c r="D14" s="4">
        <v>1</v>
      </c>
      <c r="E14" s="5">
        <v>48064</v>
      </c>
      <c r="F14" s="5"/>
      <c r="G14" s="5">
        <v>1434</v>
      </c>
      <c r="H14" s="5">
        <v>250</v>
      </c>
      <c r="I14" s="5">
        <v>3918</v>
      </c>
    </row>
    <row r="15" spans="1:9" x14ac:dyDescent="0.25">
      <c r="A15" s="4">
        <v>14</v>
      </c>
      <c r="B15" s="4">
        <v>2</v>
      </c>
      <c r="C15" s="4">
        <v>4</v>
      </c>
      <c r="D15" s="4">
        <v>0</v>
      </c>
      <c r="E15" s="5">
        <v>29692</v>
      </c>
      <c r="F15" s="5">
        <v>20617</v>
      </c>
      <c r="G15" s="5">
        <v>997</v>
      </c>
      <c r="H15" s="5">
        <v>190</v>
      </c>
      <c r="I15" s="5">
        <v>879</v>
      </c>
    </row>
    <row r="16" spans="1:9" x14ac:dyDescent="0.25">
      <c r="A16" s="4">
        <v>15</v>
      </c>
      <c r="B16" s="4">
        <v>4</v>
      </c>
      <c r="C16" s="4">
        <v>4</v>
      </c>
      <c r="D16" s="4">
        <v>1</v>
      </c>
      <c r="E16" s="5">
        <v>25853</v>
      </c>
      <c r="F16" s="5"/>
      <c r="G16" s="5">
        <v>948</v>
      </c>
      <c r="H16" s="5">
        <v>254</v>
      </c>
      <c r="I16" s="5">
        <v>4606</v>
      </c>
    </row>
    <row r="17" spans="1:9" x14ac:dyDescent="0.25">
      <c r="A17" s="4">
        <v>16</v>
      </c>
      <c r="B17" s="4">
        <v>3</v>
      </c>
      <c r="C17" s="4">
        <v>1</v>
      </c>
      <c r="D17" s="4">
        <v>1</v>
      </c>
      <c r="E17" s="5">
        <v>49728</v>
      </c>
      <c r="F17" s="5"/>
      <c r="G17" s="5">
        <v>1378</v>
      </c>
      <c r="H17" s="5">
        <v>272</v>
      </c>
      <c r="I17" s="5">
        <v>5427</v>
      </c>
    </row>
    <row r="18" spans="1:9" x14ac:dyDescent="0.25">
      <c r="A18" s="4">
        <v>17</v>
      </c>
      <c r="B18" s="4">
        <v>2</v>
      </c>
      <c r="C18" s="4">
        <v>3</v>
      </c>
      <c r="D18" s="4">
        <v>0</v>
      </c>
      <c r="E18" s="5">
        <v>49883</v>
      </c>
      <c r="F18" s="5">
        <v>29240</v>
      </c>
      <c r="G18" s="5">
        <v>902</v>
      </c>
      <c r="H18" s="5">
        <v>201</v>
      </c>
      <c r="I18" s="5">
        <v>3482</v>
      </c>
    </row>
    <row r="19" spans="1:9" x14ac:dyDescent="0.25">
      <c r="A19" s="4">
        <v>18</v>
      </c>
      <c r="B19" s="4">
        <v>4</v>
      </c>
      <c r="C19" s="4">
        <v>1</v>
      </c>
      <c r="D19" s="4">
        <v>1</v>
      </c>
      <c r="E19" s="5">
        <v>46265</v>
      </c>
      <c r="F19" s="5"/>
      <c r="G19" s="5">
        <v>1626</v>
      </c>
      <c r="H19" s="5">
        <v>256</v>
      </c>
      <c r="I19" s="5">
        <v>6658</v>
      </c>
    </row>
    <row r="20" spans="1:9" x14ac:dyDescent="0.25">
      <c r="A20" s="4">
        <v>19</v>
      </c>
      <c r="B20" s="4">
        <v>2</v>
      </c>
      <c r="C20" s="4">
        <v>1</v>
      </c>
      <c r="D20" s="4">
        <v>1</v>
      </c>
      <c r="E20" s="5">
        <v>49809</v>
      </c>
      <c r="F20" s="5"/>
      <c r="G20" s="5">
        <v>834</v>
      </c>
      <c r="H20" s="5">
        <v>253</v>
      </c>
      <c r="I20" s="5">
        <v>4234</v>
      </c>
    </row>
    <row r="21" spans="1:9" x14ac:dyDescent="0.25">
      <c r="A21" s="4">
        <v>20</v>
      </c>
      <c r="B21" s="4">
        <v>4</v>
      </c>
      <c r="C21" s="4">
        <v>4</v>
      </c>
      <c r="D21" s="4">
        <v>1</v>
      </c>
      <c r="E21" s="5">
        <v>43640</v>
      </c>
      <c r="F21" s="5"/>
      <c r="G21" s="5">
        <v>729</v>
      </c>
      <c r="H21" s="5">
        <v>259</v>
      </c>
      <c r="I21" s="5">
        <v>5393</v>
      </c>
    </row>
    <row r="22" spans="1:9" x14ac:dyDescent="0.25">
      <c r="A22" s="4">
        <v>21</v>
      </c>
      <c r="B22" s="4">
        <v>1</v>
      </c>
      <c r="C22" s="4">
        <v>1</v>
      </c>
      <c r="D22" s="4">
        <v>1</v>
      </c>
      <c r="E22" s="5">
        <v>57395</v>
      </c>
      <c r="F22" s="5"/>
      <c r="G22" s="5">
        <v>1473</v>
      </c>
      <c r="H22" s="5">
        <v>248</v>
      </c>
      <c r="I22" s="5">
        <v>4456</v>
      </c>
    </row>
    <row r="23" spans="1:9" x14ac:dyDescent="0.25">
      <c r="A23" s="4">
        <v>22</v>
      </c>
      <c r="B23" s="4">
        <v>1</v>
      </c>
      <c r="C23" s="4">
        <v>3</v>
      </c>
      <c r="D23" s="4">
        <v>1</v>
      </c>
      <c r="E23" s="5">
        <v>52847</v>
      </c>
      <c r="F23" s="5"/>
      <c r="G23" s="5">
        <v>1038</v>
      </c>
      <c r="H23" s="5">
        <v>245</v>
      </c>
      <c r="I23" s="5">
        <v>3999</v>
      </c>
    </row>
    <row r="24" spans="1:9" x14ac:dyDescent="0.25">
      <c r="A24" s="4">
        <v>23</v>
      </c>
      <c r="B24" s="4">
        <v>2</v>
      </c>
      <c r="C24" s="4">
        <v>2</v>
      </c>
      <c r="D24" s="4">
        <v>1</v>
      </c>
      <c r="E24" s="5">
        <v>59486</v>
      </c>
      <c r="F24" s="5"/>
      <c r="G24" s="5">
        <v>933</v>
      </c>
      <c r="H24" s="5">
        <v>251</v>
      </c>
      <c r="I24" s="5">
        <v>2598</v>
      </c>
    </row>
    <row r="25" spans="1:9" x14ac:dyDescent="0.25">
      <c r="A25" s="4">
        <v>24</v>
      </c>
      <c r="B25" s="4">
        <v>4</v>
      </c>
      <c r="C25" s="4">
        <v>2</v>
      </c>
      <c r="D25" s="4">
        <v>1</v>
      </c>
      <c r="E25" s="5">
        <v>57577</v>
      </c>
      <c r="F25" s="5">
        <v>52088</v>
      </c>
      <c r="G25" s="5">
        <v>903</v>
      </c>
      <c r="H25" s="5">
        <v>255</v>
      </c>
      <c r="I25" s="5">
        <v>6261</v>
      </c>
    </row>
    <row r="26" spans="1:9" x14ac:dyDescent="0.25">
      <c r="A26" s="4">
        <v>25</v>
      </c>
      <c r="B26" s="4">
        <v>1</v>
      </c>
      <c r="C26" s="4">
        <v>2</v>
      </c>
      <c r="D26" s="4">
        <v>1</v>
      </c>
      <c r="E26" s="5">
        <v>63825</v>
      </c>
      <c r="F26" s="5"/>
      <c r="G26" s="5">
        <v>1346</v>
      </c>
      <c r="H26" s="5">
        <v>250</v>
      </c>
      <c r="I26" s="5">
        <v>5402</v>
      </c>
    </row>
    <row r="27" spans="1:9" x14ac:dyDescent="0.25">
      <c r="A27" s="4">
        <v>26</v>
      </c>
      <c r="B27" s="4">
        <v>3</v>
      </c>
      <c r="C27" s="4">
        <v>1</v>
      </c>
      <c r="D27" s="4">
        <v>0</v>
      </c>
      <c r="E27" s="5">
        <v>66868</v>
      </c>
      <c r="F27" s="5">
        <v>57974</v>
      </c>
      <c r="G27" s="5">
        <v>574</v>
      </c>
      <c r="H27" s="5">
        <v>202</v>
      </c>
      <c r="I27" s="5">
        <v>3911</v>
      </c>
    </row>
    <row r="28" spans="1:9" x14ac:dyDescent="0.25">
      <c r="A28" s="4">
        <v>27</v>
      </c>
      <c r="B28" s="4">
        <v>2</v>
      </c>
      <c r="C28" s="4">
        <v>2</v>
      </c>
      <c r="D28" s="4">
        <v>1</v>
      </c>
      <c r="E28" s="5">
        <v>48376</v>
      </c>
      <c r="F28" s="5">
        <v>39894</v>
      </c>
      <c r="G28" s="5">
        <v>1407</v>
      </c>
      <c r="H28" s="5">
        <v>257</v>
      </c>
      <c r="I28" s="5">
        <v>5889</v>
      </c>
    </row>
    <row r="29" spans="1:9" x14ac:dyDescent="0.25">
      <c r="A29" s="4">
        <v>28</v>
      </c>
      <c r="B29" s="4">
        <v>4</v>
      </c>
      <c r="C29" s="4">
        <v>4</v>
      </c>
      <c r="D29" s="4">
        <v>1</v>
      </c>
      <c r="E29" s="5">
        <v>33646</v>
      </c>
      <c r="F29" s="5"/>
      <c r="G29" s="5">
        <v>606</v>
      </c>
      <c r="H29" s="5">
        <v>264</v>
      </c>
      <c r="I29" s="5">
        <v>4275</v>
      </c>
    </row>
    <row r="30" spans="1:9" x14ac:dyDescent="0.25">
      <c r="A30" s="4">
        <v>29</v>
      </c>
      <c r="B30" s="4">
        <v>3</v>
      </c>
      <c r="C30" s="4">
        <v>2</v>
      </c>
      <c r="D30" s="4">
        <v>1</v>
      </c>
      <c r="E30" s="5">
        <v>65241</v>
      </c>
      <c r="F30" s="5">
        <v>47205</v>
      </c>
      <c r="G30" s="5">
        <v>699</v>
      </c>
      <c r="H30" s="5">
        <v>254</v>
      </c>
      <c r="I30" s="5">
        <v>5737</v>
      </c>
    </row>
    <row r="31" spans="1:9" x14ac:dyDescent="0.25">
      <c r="A31" s="4">
        <v>30</v>
      </c>
      <c r="B31" s="4">
        <v>3</v>
      </c>
      <c r="C31" s="4">
        <v>1</v>
      </c>
      <c r="D31" s="4">
        <v>1</v>
      </c>
      <c r="E31" s="5">
        <v>34531</v>
      </c>
      <c r="F31" s="5">
        <v>21536</v>
      </c>
      <c r="G31" s="5">
        <v>988</v>
      </c>
      <c r="H31" s="5">
        <v>264</v>
      </c>
      <c r="I31" s="5">
        <v>5538</v>
      </c>
    </row>
    <row r="32" spans="1:9" x14ac:dyDescent="0.25">
      <c r="A32" s="4">
        <v>31</v>
      </c>
      <c r="B32" s="4">
        <v>3</v>
      </c>
      <c r="C32" s="4">
        <v>4</v>
      </c>
      <c r="D32" s="4">
        <v>0</v>
      </c>
      <c r="E32" s="5">
        <v>18846</v>
      </c>
      <c r="F32" s="5">
        <v>12196</v>
      </c>
      <c r="G32" s="5">
        <v>746</v>
      </c>
      <c r="H32" s="5">
        <v>214</v>
      </c>
      <c r="I32" s="5">
        <v>1852</v>
      </c>
    </row>
    <row r="33" spans="1:9" x14ac:dyDescent="0.25">
      <c r="A33" s="4">
        <v>32</v>
      </c>
      <c r="B33" s="4">
        <v>3</v>
      </c>
      <c r="C33" s="4">
        <v>1</v>
      </c>
      <c r="D33" s="4">
        <v>1</v>
      </c>
      <c r="E33" s="5">
        <v>49181</v>
      </c>
      <c r="F33" s="5">
        <v>35091</v>
      </c>
      <c r="G33" s="5">
        <v>1510</v>
      </c>
      <c r="H33" s="5">
        <v>264</v>
      </c>
      <c r="I33" s="5">
        <v>7020</v>
      </c>
    </row>
    <row r="34" spans="1:9" x14ac:dyDescent="0.25">
      <c r="A34" s="4">
        <v>33</v>
      </c>
      <c r="B34" s="4">
        <v>4</v>
      </c>
      <c r="C34" s="4">
        <v>2</v>
      </c>
      <c r="D34" s="4">
        <v>1</v>
      </c>
      <c r="E34" s="5">
        <v>65276</v>
      </c>
      <c r="F34" s="5">
        <v>61140</v>
      </c>
      <c r="G34" s="5">
        <v>1091</v>
      </c>
      <c r="H34" s="5">
        <v>261</v>
      </c>
      <c r="I34" s="5">
        <v>7212</v>
      </c>
    </row>
    <row r="35" spans="1:9" x14ac:dyDescent="0.25">
      <c r="A35" s="4">
        <v>34</v>
      </c>
      <c r="B35" s="4">
        <v>2</v>
      </c>
      <c r="C35" s="4">
        <v>4</v>
      </c>
      <c r="D35" s="4">
        <v>0</v>
      </c>
      <c r="E35" s="5">
        <v>23597</v>
      </c>
      <c r="F35" s="5">
        <v>20798</v>
      </c>
      <c r="G35" s="5">
        <v>402</v>
      </c>
      <c r="H35" s="5">
        <v>211</v>
      </c>
      <c r="I35" s="5">
        <v>1796</v>
      </c>
    </row>
    <row r="36" spans="1:9" x14ac:dyDescent="0.25">
      <c r="A36" s="4">
        <v>35</v>
      </c>
      <c r="B36" s="4">
        <v>5</v>
      </c>
      <c r="C36" s="4">
        <v>3</v>
      </c>
      <c r="D36" s="4">
        <v>0</v>
      </c>
      <c r="E36" s="5">
        <v>28851</v>
      </c>
      <c r="F36" s="5">
        <v>22682</v>
      </c>
      <c r="G36" s="5">
        <v>696</v>
      </c>
      <c r="H36" s="5">
        <v>225</v>
      </c>
      <c r="I36" s="5">
        <v>3452</v>
      </c>
    </row>
    <row r="37" spans="1:9" x14ac:dyDescent="0.25">
      <c r="A37" s="4">
        <v>36</v>
      </c>
      <c r="B37" s="4">
        <v>3</v>
      </c>
      <c r="C37" s="4">
        <v>2</v>
      </c>
      <c r="D37" s="4">
        <v>1</v>
      </c>
      <c r="E37" s="5">
        <v>62276</v>
      </c>
      <c r="F37" s="5">
        <v>31231</v>
      </c>
      <c r="G37" s="5">
        <v>1548</v>
      </c>
      <c r="H37" s="5">
        <v>249</v>
      </c>
      <c r="I37" s="5">
        <v>6428</v>
      </c>
    </row>
    <row r="38" spans="1:9" x14ac:dyDescent="0.25">
      <c r="A38" s="4">
        <v>37</v>
      </c>
      <c r="B38" s="4">
        <v>4</v>
      </c>
      <c r="C38" s="4">
        <v>1</v>
      </c>
      <c r="D38" s="4">
        <v>1</v>
      </c>
      <c r="E38" s="5">
        <v>42639</v>
      </c>
      <c r="F38" s="5">
        <v>32912</v>
      </c>
      <c r="G38" s="5">
        <v>919</v>
      </c>
      <c r="H38" s="5">
        <v>258</v>
      </c>
      <c r="I38" s="5">
        <v>4469</v>
      </c>
    </row>
    <row r="39" spans="1:9" x14ac:dyDescent="0.25">
      <c r="A39" s="4">
        <v>38</v>
      </c>
      <c r="B39" s="4">
        <v>2</v>
      </c>
      <c r="C39" s="4">
        <v>2</v>
      </c>
      <c r="D39" s="4">
        <v>1</v>
      </c>
      <c r="E39" s="5">
        <v>35592</v>
      </c>
      <c r="F39" s="5">
        <v>23074</v>
      </c>
      <c r="G39" s="5">
        <v>1669</v>
      </c>
      <c r="H39" s="5">
        <v>245</v>
      </c>
      <c r="I39" s="5">
        <v>5516</v>
      </c>
    </row>
    <row r="40" spans="1:9" x14ac:dyDescent="0.25">
      <c r="A40" s="4">
        <v>39</v>
      </c>
      <c r="B40" s="4">
        <v>3</v>
      </c>
      <c r="C40" s="4">
        <v>1</v>
      </c>
      <c r="D40" s="4">
        <v>1</v>
      </c>
      <c r="E40" s="5">
        <v>49777</v>
      </c>
      <c r="F40" s="5">
        <v>27773</v>
      </c>
      <c r="G40" s="5">
        <v>1049</v>
      </c>
      <c r="H40" s="5">
        <v>256</v>
      </c>
      <c r="I40" s="5">
        <v>5239</v>
      </c>
    </row>
    <row r="41" spans="1:9" x14ac:dyDescent="0.25">
      <c r="A41" s="4">
        <v>40</v>
      </c>
      <c r="B41" s="4">
        <v>3</v>
      </c>
      <c r="C41" s="4">
        <v>4</v>
      </c>
      <c r="D41" s="4">
        <v>1</v>
      </c>
      <c r="E41" s="5">
        <v>21451</v>
      </c>
      <c r="F41" s="5">
        <v>13309</v>
      </c>
      <c r="G41" s="5">
        <v>493</v>
      </c>
      <c r="H41" s="5">
        <v>259</v>
      </c>
      <c r="I41" s="5">
        <v>3731</v>
      </c>
    </row>
    <row r="42" spans="1:9" x14ac:dyDescent="0.25">
      <c r="A42" s="4">
        <v>41</v>
      </c>
      <c r="B42" s="4">
        <v>7</v>
      </c>
      <c r="C42" s="4">
        <v>3</v>
      </c>
      <c r="D42" s="4">
        <v>1</v>
      </c>
      <c r="E42" s="5">
        <v>37808</v>
      </c>
      <c r="F42" s="5">
        <v>28022</v>
      </c>
      <c r="G42" s="5">
        <v>722</v>
      </c>
      <c r="H42" s="5">
        <v>286</v>
      </c>
      <c r="I42" s="5">
        <v>7228</v>
      </c>
    </row>
    <row r="43" spans="1:9" x14ac:dyDescent="0.25">
      <c r="A43" s="4">
        <v>42</v>
      </c>
      <c r="B43" s="4">
        <v>3</v>
      </c>
      <c r="C43" s="4">
        <v>1</v>
      </c>
      <c r="D43" s="4">
        <v>1</v>
      </c>
      <c r="E43" s="5">
        <v>56375</v>
      </c>
      <c r="F43" s="5"/>
      <c r="G43" s="5">
        <v>881</v>
      </c>
      <c r="H43" s="5">
        <v>261</v>
      </c>
      <c r="I43" s="5">
        <v>3441</v>
      </c>
    </row>
    <row r="44" spans="1:9" x14ac:dyDescent="0.25">
      <c r="A44" s="4">
        <v>43</v>
      </c>
      <c r="B44" s="4">
        <v>5</v>
      </c>
      <c r="C44" s="4">
        <v>2</v>
      </c>
      <c r="D44" s="4">
        <v>1</v>
      </c>
      <c r="E44" s="5">
        <v>67798</v>
      </c>
      <c r="F44" s="5">
        <v>33945</v>
      </c>
      <c r="G44" s="5">
        <v>1424</v>
      </c>
      <c r="H44" s="5">
        <v>264</v>
      </c>
      <c r="I44" s="5">
        <v>6067</v>
      </c>
    </row>
    <row r="45" spans="1:9" x14ac:dyDescent="0.25">
      <c r="A45" s="4">
        <v>44</v>
      </c>
      <c r="B45" s="4">
        <v>1</v>
      </c>
      <c r="C45" s="4">
        <v>1</v>
      </c>
      <c r="D45" s="4">
        <v>1</v>
      </c>
      <c r="E45" s="5">
        <v>29805</v>
      </c>
      <c r="F45" s="5"/>
      <c r="G45" s="5">
        <v>1161</v>
      </c>
      <c r="H45" s="5">
        <v>253</v>
      </c>
      <c r="I45" s="5">
        <v>5462</v>
      </c>
    </row>
    <row r="46" spans="1:9" x14ac:dyDescent="0.25">
      <c r="A46" s="4">
        <v>45</v>
      </c>
      <c r="B46" s="4">
        <v>1</v>
      </c>
      <c r="C46" s="4">
        <v>4</v>
      </c>
      <c r="D46" s="4">
        <v>0</v>
      </c>
      <c r="E46" s="5">
        <v>35289</v>
      </c>
      <c r="F46" s="5"/>
      <c r="G46" s="5">
        <v>457</v>
      </c>
      <c r="H46" s="5">
        <v>192</v>
      </c>
      <c r="I46" s="5">
        <v>1734</v>
      </c>
    </row>
    <row r="47" spans="1:9" x14ac:dyDescent="0.25">
      <c r="A47" s="4">
        <v>46</v>
      </c>
      <c r="B47" s="4">
        <v>5</v>
      </c>
      <c r="C47" s="4">
        <v>2</v>
      </c>
      <c r="D47" s="4">
        <v>1</v>
      </c>
      <c r="E47" s="5">
        <v>63354</v>
      </c>
      <c r="F47" s="5">
        <v>52656</v>
      </c>
      <c r="G47" s="5">
        <v>1458</v>
      </c>
      <c r="H47" s="5">
        <v>277</v>
      </c>
      <c r="I47" s="5">
        <v>6153</v>
      </c>
    </row>
    <row r="48" spans="1:9" x14ac:dyDescent="0.25">
      <c r="A48" s="4">
        <v>47</v>
      </c>
      <c r="B48" s="4">
        <v>2</v>
      </c>
      <c r="C48" s="4">
        <v>3</v>
      </c>
      <c r="D48" s="4">
        <v>0</v>
      </c>
      <c r="E48" s="5">
        <v>30693</v>
      </c>
      <c r="F48" s="5">
        <v>23046</v>
      </c>
      <c r="G48" s="5">
        <v>977</v>
      </c>
      <c r="H48" s="5">
        <v>199</v>
      </c>
      <c r="I48" s="5">
        <v>3763</v>
      </c>
    </row>
    <row r="49" spans="1:9" x14ac:dyDescent="0.25">
      <c r="A49" s="4">
        <v>48</v>
      </c>
      <c r="B49" s="4">
        <v>2</v>
      </c>
      <c r="C49" s="4">
        <v>2</v>
      </c>
      <c r="D49" s="4">
        <v>1</v>
      </c>
      <c r="E49" s="5">
        <v>68806</v>
      </c>
      <c r="F49" s="5"/>
      <c r="G49" s="5">
        <v>1453</v>
      </c>
      <c r="H49" s="5">
        <v>251</v>
      </c>
      <c r="I49" s="5">
        <v>4930</v>
      </c>
    </row>
    <row r="50" spans="1:9" x14ac:dyDescent="0.25">
      <c r="A50" s="4">
        <v>49</v>
      </c>
      <c r="B50" s="4">
        <v>1</v>
      </c>
      <c r="C50" s="4">
        <v>2</v>
      </c>
      <c r="D50" s="4">
        <v>1</v>
      </c>
      <c r="E50" s="5">
        <v>66770</v>
      </c>
      <c r="F50" s="5"/>
      <c r="G50" s="5">
        <v>1658</v>
      </c>
      <c r="H50" s="5">
        <v>257</v>
      </c>
      <c r="I50" s="5">
        <v>6025</v>
      </c>
    </row>
    <row r="51" spans="1:9" x14ac:dyDescent="0.25">
      <c r="A51" s="4">
        <v>50</v>
      </c>
      <c r="B51" s="4">
        <v>1</v>
      </c>
      <c r="C51" s="4">
        <v>2</v>
      </c>
      <c r="D51" s="4">
        <v>1</v>
      </c>
      <c r="E51" s="5">
        <v>59321</v>
      </c>
      <c r="F51" s="5"/>
      <c r="G51" s="5">
        <v>1664</v>
      </c>
      <c r="H51" s="5">
        <v>247</v>
      </c>
      <c r="I51" s="5">
        <v>5314</v>
      </c>
    </row>
    <row r="52" spans="1:9" x14ac:dyDescent="0.25">
      <c r="A52" s="4">
        <v>51</v>
      </c>
      <c r="B52" s="4">
        <v>4</v>
      </c>
      <c r="C52" s="4">
        <v>2</v>
      </c>
      <c r="D52" s="4">
        <v>1</v>
      </c>
      <c r="E52" s="5">
        <v>49954</v>
      </c>
      <c r="F52" s="5">
        <v>30758</v>
      </c>
      <c r="G52" s="5">
        <v>1062</v>
      </c>
      <c r="H52" s="5">
        <v>260</v>
      </c>
      <c r="I52" s="5">
        <v>5179</v>
      </c>
    </row>
    <row r="53" spans="1:9" x14ac:dyDescent="0.25">
      <c r="A53" s="4">
        <v>52</v>
      </c>
      <c r="B53" s="4">
        <v>2</v>
      </c>
      <c r="C53" s="4">
        <v>2</v>
      </c>
      <c r="D53" s="4">
        <v>1</v>
      </c>
      <c r="E53" s="5">
        <v>55752</v>
      </c>
      <c r="F53" s="5">
        <v>37404</v>
      </c>
      <c r="G53" s="5">
        <v>1660</v>
      </c>
      <c r="H53" s="5">
        <v>253</v>
      </c>
      <c r="I53" s="5">
        <v>5768</v>
      </c>
    </row>
    <row r="54" spans="1:9" x14ac:dyDescent="0.25">
      <c r="A54" s="4">
        <v>53</v>
      </c>
      <c r="B54" s="4">
        <v>5</v>
      </c>
      <c r="C54" s="4">
        <v>3</v>
      </c>
      <c r="D54" s="4">
        <v>0</v>
      </c>
      <c r="E54" s="5">
        <v>43436</v>
      </c>
      <c r="F54" s="5">
        <v>21855</v>
      </c>
      <c r="G54" s="5">
        <v>699</v>
      </c>
      <c r="H54" s="5">
        <v>215</v>
      </c>
      <c r="I54" s="5">
        <v>2767</v>
      </c>
    </row>
    <row r="55" spans="1:9" x14ac:dyDescent="0.25">
      <c r="A55" s="4">
        <v>54</v>
      </c>
      <c r="B55" s="4">
        <v>5</v>
      </c>
      <c r="C55" s="4">
        <v>3</v>
      </c>
      <c r="D55" s="4">
        <v>1</v>
      </c>
      <c r="E55" s="5">
        <v>36780</v>
      </c>
      <c r="F55" s="5">
        <v>21609</v>
      </c>
      <c r="G55" s="5">
        <v>573</v>
      </c>
      <c r="H55" s="5">
        <v>279</v>
      </c>
      <c r="I55" s="5">
        <v>5311</v>
      </c>
    </row>
    <row r="56" spans="1:9" x14ac:dyDescent="0.25">
      <c r="A56" s="4">
        <v>55</v>
      </c>
      <c r="B56" s="4">
        <v>3</v>
      </c>
      <c r="C56" s="4">
        <v>1</v>
      </c>
      <c r="D56" s="4">
        <v>0</v>
      </c>
      <c r="E56" s="5">
        <v>64489</v>
      </c>
      <c r="F56" s="5">
        <v>43448</v>
      </c>
      <c r="G56" s="5">
        <v>748</v>
      </c>
      <c r="H56" s="5">
        <v>207</v>
      </c>
      <c r="I56" s="5">
        <v>3934</v>
      </c>
    </row>
    <row r="57" spans="1:9" x14ac:dyDescent="0.25">
      <c r="A57" s="4">
        <v>56</v>
      </c>
      <c r="B57" s="4">
        <v>2</v>
      </c>
      <c r="C57" s="4">
        <v>1</v>
      </c>
      <c r="D57" s="4">
        <v>1</v>
      </c>
      <c r="E57" s="5">
        <v>30433</v>
      </c>
      <c r="F57" s="5">
        <v>23929</v>
      </c>
      <c r="G57" s="5">
        <v>1318</v>
      </c>
      <c r="H57" s="5">
        <v>244</v>
      </c>
      <c r="I57" s="5">
        <v>4648</v>
      </c>
    </row>
    <row r="58" spans="1:9" x14ac:dyDescent="0.25">
      <c r="A58" s="4">
        <v>57</v>
      </c>
      <c r="B58" s="4">
        <v>5</v>
      </c>
      <c r="C58" s="4">
        <v>4</v>
      </c>
      <c r="D58" s="4">
        <v>0</v>
      </c>
      <c r="E58" s="5">
        <v>20234</v>
      </c>
      <c r="F58" s="5">
        <v>17507</v>
      </c>
      <c r="G58" s="5">
        <v>572</v>
      </c>
      <c r="H58" s="5">
        <v>223</v>
      </c>
      <c r="I58" s="5">
        <v>3030</v>
      </c>
    </row>
    <row r="59" spans="1:9" x14ac:dyDescent="0.25">
      <c r="A59" s="4">
        <v>58</v>
      </c>
      <c r="B59" s="4">
        <v>2</v>
      </c>
      <c r="C59" s="4">
        <v>3</v>
      </c>
      <c r="D59" s="4">
        <v>1</v>
      </c>
      <c r="E59" s="5">
        <v>32848</v>
      </c>
      <c r="F59" s="5"/>
      <c r="G59" s="5">
        <v>720</v>
      </c>
      <c r="H59" s="5">
        <v>254</v>
      </c>
      <c r="I59" s="5">
        <v>4113</v>
      </c>
    </row>
    <row r="60" spans="1:9" x14ac:dyDescent="0.25">
      <c r="A60" s="4">
        <v>59</v>
      </c>
      <c r="B60" s="4">
        <v>2</v>
      </c>
      <c r="C60" s="4">
        <v>4</v>
      </c>
      <c r="D60" s="4">
        <v>0</v>
      </c>
      <c r="E60" s="5">
        <v>16252</v>
      </c>
      <c r="F60" s="5">
        <v>11539</v>
      </c>
      <c r="G60" s="5">
        <v>669</v>
      </c>
      <c r="H60" s="5">
        <v>206</v>
      </c>
      <c r="I60" s="5">
        <v>1428</v>
      </c>
    </row>
    <row r="61" spans="1:9" x14ac:dyDescent="0.25">
      <c r="A61" s="4">
        <v>60</v>
      </c>
      <c r="B61" s="4">
        <v>3</v>
      </c>
      <c r="C61" s="4">
        <v>2</v>
      </c>
      <c r="D61" s="4">
        <v>1</v>
      </c>
      <c r="E61" s="5">
        <v>75225</v>
      </c>
      <c r="F61" s="5">
        <v>71930</v>
      </c>
      <c r="G61" s="5">
        <v>1272</v>
      </c>
      <c r="H61" s="5">
        <v>260</v>
      </c>
      <c r="I61" s="5">
        <v>6434</v>
      </c>
    </row>
    <row r="62" spans="1:9" x14ac:dyDescent="0.25">
      <c r="A62" s="4">
        <v>61</v>
      </c>
      <c r="B62" s="4">
        <v>2</v>
      </c>
      <c r="C62" s="4">
        <v>3</v>
      </c>
      <c r="D62" s="4">
        <v>1</v>
      </c>
      <c r="E62" s="5">
        <v>38838</v>
      </c>
      <c r="F62" s="5">
        <v>36513</v>
      </c>
      <c r="G62" s="5">
        <v>1084</v>
      </c>
      <c r="H62" s="5">
        <v>247</v>
      </c>
      <c r="I62" s="5">
        <v>4428</v>
      </c>
    </row>
    <row r="63" spans="1:9" x14ac:dyDescent="0.25">
      <c r="A63" s="4">
        <v>62</v>
      </c>
      <c r="B63" s="4">
        <v>3</v>
      </c>
      <c r="C63" s="4">
        <v>2</v>
      </c>
      <c r="D63" s="4">
        <v>1</v>
      </c>
      <c r="E63" s="5">
        <v>60993</v>
      </c>
      <c r="F63" s="5">
        <v>44220</v>
      </c>
      <c r="G63" s="5">
        <v>1476</v>
      </c>
      <c r="H63" s="5">
        <v>257</v>
      </c>
      <c r="I63" s="5">
        <v>6675</v>
      </c>
    </row>
    <row r="64" spans="1:9" x14ac:dyDescent="0.25">
      <c r="A64" s="4">
        <v>63</v>
      </c>
      <c r="B64" s="4">
        <v>2</v>
      </c>
      <c r="C64" s="4">
        <v>1</v>
      </c>
      <c r="D64" s="4">
        <v>0</v>
      </c>
      <c r="E64" s="5">
        <v>31051</v>
      </c>
      <c r="F64" s="5">
        <v>26520</v>
      </c>
      <c r="G64" s="5">
        <v>1033</v>
      </c>
      <c r="H64" s="5">
        <v>195</v>
      </c>
      <c r="I64" s="5">
        <v>1821</v>
      </c>
    </row>
    <row r="65" spans="1:9" x14ac:dyDescent="0.25">
      <c r="A65" s="4">
        <v>64</v>
      </c>
      <c r="B65" s="4">
        <v>1</v>
      </c>
      <c r="C65" s="4">
        <v>1</v>
      </c>
      <c r="D65" s="4">
        <v>1</v>
      </c>
      <c r="E65" s="5">
        <v>43847</v>
      </c>
      <c r="F65" s="5"/>
      <c r="G65" s="5">
        <v>847</v>
      </c>
      <c r="H65" s="5">
        <v>244</v>
      </c>
      <c r="I65" s="5">
        <v>4264</v>
      </c>
    </row>
    <row r="66" spans="1:9" x14ac:dyDescent="0.25">
      <c r="A66" s="4">
        <v>65</v>
      </c>
      <c r="B66" s="4">
        <v>1</v>
      </c>
      <c r="C66" s="4">
        <v>3</v>
      </c>
      <c r="D66" s="4">
        <v>1</v>
      </c>
      <c r="E66" s="5">
        <v>39862</v>
      </c>
      <c r="F66" s="5"/>
      <c r="G66" s="5">
        <v>1472</v>
      </c>
      <c r="H66" s="5">
        <v>250</v>
      </c>
      <c r="I66" s="5">
        <v>4809</v>
      </c>
    </row>
    <row r="67" spans="1:9" x14ac:dyDescent="0.25">
      <c r="A67" s="4">
        <v>66</v>
      </c>
      <c r="B67" s="4">
        <v>2</v>
      </c>
      <c r="C67" s="4">
        <v>4</v>
      </c>
      <c r="D67" s="4">
        <v>0</v>
      </c>
      <c r="E67" s="5">
        <v>27222</v>
      </c>
      <c r="F67" s="5">
        <v>17215</v>
      </c>
      <c r="G67" s="5">
        <v>520</v>
      </c>
      <c r="H67" s="5">
        <v>201</v>
      </c>
      <c r="I67" s="5">
        <v>3705</v>
      </c>
    </row>
    <row r="68" spans="1:9" x14ac:dyDescent="0.25">
      <c r="A68" s="4">
        <v>67</v>
      </c>
      <c r="B68" s="4">
        <v>2</v>
      </c>
      <c r="C68" s="4">
        <v>4</v>
      </c>
      <c r="D68" s="4">
        <v>0</v>
      </c>
      <c r="E68" s="5">
        <v>27651</v>
      </c>
      <c r="F68" s="5">
        <v>18644</v>
      </c>
      <c r="G68" s="5">
        <v>501</v>
      </c>
      <c r="H68" s="5">
        <v>195</v>
      </c>
      <c r="I68" s="5">
        <v>3661</v>
      </c>
    </row>
    <row r="69" spans="1:9" x14ac:dyDescent="0.25">
      <c r="A69" s="4">
        <v>68</v>
      </c>
      <c r="B69" s="4">
        <v>3</v>
      </c>
      <c r="C69" s="4">
        <v>2</v>
      </c>
      <c r="D69" s="4">
        <v>1</v>
      </c>
      <c r="E69" s="5">
        <v>53650</v>
      </c>
      <c r="F69" s="5">
        <v>50636</v>
      </c>
      <c r="G69" s="5">
        <v>1292</v>
      </c>
      <c r="H69" s="5">
        <v>259</v>
      </c>
      <c r="I69" s="5">
        <v>7043</v>
      </c>
    </row>
    <row r="70" spans="1:9" x14ac:dyDescent="0.25">
      <c r="A70" s="4">
        <v>69</v>
      </c>
      <c r="B70" s="4">
        <v>5</v>
      </c>
      <c r="C70" s="4">
        <v>1</v>
      </c>
      <c r="D70" s="4">
        <v>0</v>
      </c>
      <c r="E70" s="5">
        <v>42168</v>
      </c>
      <c r="F70" s="5">
        <v>39108</v>
      </c>
      <c r="G70" s="5">
        <v>490</v>
      </c>
      <c r="H70" s="5">
        <v>221</v>
      </c>
      <c r="I70" s="5">
        <v>1739</v>
      </c>
    </row>
    <row r="71" spans="1:9" x14ac:dyDescent="0.25">
      <c r="A71" s="4">
        <v>70</v>
      </c>
      <c r="B71" s="4">
        <v>4</v>
      </c>
      <c r="C71" s="4">
        <v>3</v>
      </c>
      <c r="D71" s="4">
        <v>1</v>
      </c>
      <c r="E71" s="5">
        <v>36472</v>
      </c>
      <c r="F71" s="5">
        <v>33832</v>
      </c>
      <c r="G71" s="5">
        <v>1435</v>
      </c>
      <c r="H71" s="5">
        <v>260</v>
      </c>
      <c r="I71" s="5">
        <v>5895</v>
      </c>
    </row>
    <row r="72" spans="1:9" x14ac:dyDescent="0.25">
      <c r="A72" s="4">
        <v>71</v>
      </c>
      <c r="B72" s="4">
        <v>2</v>
      </c>
      <c r="C72" s="4">
        <v>2</v>
      </c>
      <c r="D72" s="4">
        <v>1</v>
      </c>
      <c r="E72" s="5">
        <v>66346</v>
      </c>
      <c r="F72" s="5"/>
      <c r="G72" s="5">
        <v>1914</v>
      </c>
      <c r="H72" s="5">
        <v>247</v>
      </c>
      <c r="I72" s="5">
        <v>6584</v>
      </c>
    </row>
    <row r="73" spans="1:9" x14ac:dyDescent="0.25">
      <c r="A73" s="4">
        <v>72</v>
      </c>
      <c r="B73" s="4">
        <v>4</v>
      </c>
      <c r="C73" s="4">
        <v>1</v>
      </c>
      <c r="D73" s="4">
        <v>1</v>
      </c>
      <c r="E73" s="5">
        <v>63572</v>
      </c>
      <c r="F73" s="5">
        <v>54048</v>
      </c>
      <c r="G73" s="5">
        <v>1123</v>
      </c>
      <c r="H73" s="5">
        <v>249</v>
      </c>
      <c r="I73" s="5">
        <v>6165</v>
      </c>
    </row>
    <row r="74" spans="1:9" x14ac:dyDescent="0.25">
      <c r="A74" s="4">
        <v>73</v>
      </c>
      <c r="B74" s="4">
        <v>2</v>
      </c>
      <c r="C74" s="4">
        <v>3</v>
      </c>
      <c r="D74" s="4">
        <v>1</v>
      </c>
      <c r="E74" s="5">
        <v>50233</v>
      </c>
      <c r="F74" s="5">
        <v>39539</v>
      </c>
      <c r="G74" s="5">
        <v>1293</v>
      </c>
      <c r="H74" s="5">
        <v>259</v>
      </c>
      <c r="I74" s="5">
        <v>7177</v>
      </c>
    </row>
    <row r="75" spans="1:9" x14ac:dyDescent="0.25">
      <c r="A75" s="4">
        <v>74</v>
      </c>
      <c r="B75" s="4">
        <v>3</v>
      </c>
      <c r="C75" s="4">
        <v>4</v>
      </c>
      <c r="D75" s="4">
        <v>0</v>
      </c>
      <c r="E75" s="5">
        <v>35466</v>
      </c>
      <c r="F75" s="5">
        <v>28368</v>
      </c>
      <c r="G75" s="5">
        <v>776</v>
      </c>
      <c r="H75" s="5">
        <v>212</v>
      </c>
      <c r="I75" s="5">
        <v>3949</v>
      </c>
    </row>
    <row r="76" spans="1:9" x14ac:dyDescent="0.25">
      <c r="A76" s="4">
        <v>75</v>
      </c>
      <c r="B76" s="4">
        <v>2</v>
      </c>
      <c r="C76" s="4">
        <v>2</v>
      </c>
      <c r="D76" s="4">
        <v>1</v>
      </c>
      <c r="E76" s="5">
        <v>77892</v>
      </c>
      <c r="F76" s="5">
        <v>74072</v>
      </c>
      <c r="G76" s="5">
        <v>875</v>
      </c>
      <c r="H76" s="5">
        <v>246</v>
      </c>
      <c r="I76" s="5">
        <v>6309</v>
      </c>
    </row>
    <row r="77" spans="1:9" x14ac:dyDescent="0.25">
      <c r="A77" s="4">
        <v>76</v>
      </c>
      <c r="B77" s="4">
        <v>4</v>
      </c>
      <c r="C77" s="4">
        <v>2</v>
      </c>
      <c r="D77" s="4">
        <v>1</v>
      </c>
      <c r="E77" s="5">
        <v>53117</v>
      </c>
      <c r="F77" s="5">
        <v>48393</v>
      </c>
      <c r="G77" s="5">
        <v>1534</v>
      </c>
      <c r="H77" s="5">
        <v>254</v>
      </c>
      <c r="I77" s="5">
        <v>6956</v>
      </c>
    </row>
    <row r="78" spans="1:9" x14ac:dyDescent="0.25">
      <c r="A78" s="4">
        <v>77</v>
      </c>
      <c r="B78" s="4">
        <v>4</v>
      </c>
      <c r="C78" s="4">
        <v>2</v>
      </c>
      <c r="D78" s="4">
        <v>1</v>
      </c>
      <c r="E78" s="5">
        <v>56310</v>
      </c>
      <c r="F78" s="5">
        <v>41558</v>
      </c>
      <c r="G78" s="5">
        <v>1283</v>
      </c>
      <c r="H78" s="5">
        <v>261</v>
      </c>
      <c r="I78" s="5">
        <v>7363</v>
      </c>
    </row>
    <row r="79" spans="1:9" x14ac:dyDescent="0.25">
      <c r="A79" s="4">
        <v>78</v>
      </c>
      <c r="B79" s="4">
        <v>3</v>
      </c>
      <c r="C79" s="4">
        <v>1</v>
      </c>
      <c r="D79" s="4">
        <v>1</v>
      </c>
      <c r="E79" s="5">
        <v>58563</v>
      </c>
      <c r="F79" s="5">
        <v>43579</v>
      </c>
      <c r="G79" s="5">
        <v>1138</v>
      </c>
      <c r="H79" s="5">
        <v>272</v>
      </c>
      <c r="I79" s="5">
        <v>4848</v>
      </c>
    </row>
    <row r="80" spans="1:9" x14ac:dyDescent="0.25">
      <c r="A80" s="4">
        <v>79</v>
      </c>
      <c r="B80" s="4">
        <v>2</v>
      </c>
      <c r="C80" s="4">
        <v>3</v>
      </c>
      <c r="D80" s="4">
        <v>1</v>
      </c>
      <c r="E80" s="5">
        <v>33105</v>
      </c>
      <c r="F80" s="5"/>
      <c r="G80" s="5">
        <v>976</v>
      </c>
      <c r="H80" s="5">
        <v>249</v>
      </c>
      <c r="I80" s="5">
        <v>3634</v>
      </c>
    </row>
    <row r="81" spans="1:9" x14ac:dyDescent="0.25">
      <c r="A81" s="4">
        <v>80</v>
      </c>
      <c r="B81" s="4">
        <v>4</v>
      </c>
      <c r="C81" s="4">
        <v>1</v>
      </c>
      <c r="D81" s="4">
        <v>1</v>
      </c>
      <c r="E81" s="5">
        <v>34259</v>
      </c>
      <c r="F81" s="5">
        <v>28438</v>
      </c>
      <c r="G81" s="5">
        <v>1302</v>
      </c>
      <c r="H81" s="5">
        <v>251</v>
      </c>
      <c r="I81" s="5">
        <v>5235</v>
      </c>
    </row>
    <row r="82" spans="1:9" x14ac:dyDescent="0.25">
      <c r="A82" s="4">
        <v>81</v>
      </c>
      <c r="B82" s="4">
        <v>1</v>
      </c>
      <c r="C82" s="4">
        <v>2</v>
      </c>
      <c r="D82" s="4">
        <v>1</v>
      </c>
      <c r="E82" s="5">
        <v>26910</v>
      </c>
      <c r="F82" s="5"/>
      <c r="G82" s="5">
        <v>1028</v>
      </c>
      <c r="H82" s="5">
        <v>244</v>
      </c>
      <c r="I82" s="5">
        <v>3752</v>
      </c>
    </row>
    <row r="83" spans="1:9" x14ac:dyDescent="0.25">
      <c r="A83" s="4">
        <v>82</v>
      </c>
      <c r="B83" s="4">
        <v>5</v>
      </c>
      <c r="C83" s="4">
        <v>3</v>
      </c>
      <c r="D83" s="4">
        <v>1</v>
      </c>
      <c r="E83" s="5">
        <v>36065</v>
      </c>
      <c r="F83" s="5">
        <v>28020</v>
      </c>
      <c r="G83" s="5">
        <v>640</v>
      </c>
      <c r="H83" s="5">
        <v>278</v>
      </c>
      <c r="I83" s="5">
        <v>5430</v>
      </c>
    </row>
    <row r="84" spans="1:9" x14ac:dyDescent="0.25">
      <c r="A84" s="4">
        <v>83</v>
      </c>
      <c r="B84" s="4">
        <v>2</v>
      </c>
      <c r="C84" s="4">
        <v>2</v>
      </c>
      <c r="D84" s="4">
        <v>1</v>
      </c>
      <c r="E84" s="5">
        <v>56330</v>
      </c>
      <c r="F84" s="5">
        <v>54315</v>
      </c>
      <c r="G84" s="5">
        <v>989</v>
      </c>
      <c r="H84" s="5">
        <v>254</v>
      </c>
      <c r="I84" s="5">
        <v>5429</v>
      </c>
    </row>
    <row r="85" spans="1:9" x14ac:dyDescent="0.25">
      <c r="A85" s="4">
        <v>84</v>
      </c>
      <c r="B85" s="4">
        <v>2</v>
      </c>
      <c r="C85" s="4">
        <v>1</v>
      </c>
      <c r="D85" s="4">
        <v>1</v>
      </c>
      <c r="E85" s="5">
        <v>54863</v>
      </c>
      <c r="F85" s="5">
        <v>41329</v>
      </c>
      <c r="G85" s="5">
        <v>1751</v>
      </c>
      <c r="H85" s="5">
        <v>245</v>
      </c>
      <c r="I85" s="5">
        <v>6172</v>
      </c>
    </row>
    <row r="86" spans="1:9" x14ac:dyDescent="0.25">
      <c r="A86" s="4">
        <v>85</v>
      </c>
      <c r="B86" s="4">
        <v>5</v>
      </c>
      <c r="C86" s="4">
        <v>3</v>
      </c>
      <c r="D86" s="4">
        <v>1</v>
      </c>
      <c r="E86" s="5">
        <v>48304</v>
      </c>
      <c r="F86" s="5"/>
      <c r="G86" s="5">
        <v>752</v>
      </c>
      <c r="H86" s="5">
        <v>265</v>
      </c>
      <c r="I86" s="5">
        <v>5131</v>
      </c>
    </row>
    <row r="87" spans="1:9" x14ac:dyDescent="0.25">
      <c r="A87" s="4">
        <v>86</v>
      </c>
      <c r="B87" s="4">
        <v>3</v>
      </c>
      <c r="C87" s="4">
        <v>4</v>
      </c>
      <c r="D87" s="4">
        <v>0</v>
      </c>
      <c r="E87" s="5">
        <v>36373</v>
      </c>
      <c r="F87" s="5">
        <v>32341</v>
      </c>
      <c r="G87" s="5">
        <v>428</v>
      </c>
      <c r="H87" s="5">
        <v>207</v>
      </c>
      <c r="I87" s="5">
        <v>3187</v>
      </c>
    </row>
    <row r="88" spans="1:9" x14ac:dyDescent="0.25">
      <c r="A88" s="4">
        <v>87</v>
      </c>
      <c r="B88" s="4">
        <v>5</v>
      </c>
      <c r="C88" s="4">
        <v>1</v>
      </c>
      <c r="D88" s="4">
        <v>0</v>
      </c>
      <c r="E88" s="5">
        <v>60940</v>
      </c>
      <c r="F88" s="5">
        <v>57432</v>
      </c>
      <c r="G88" s="5">
        <v>888</v>
      </c>
      <c r="H88" s="5">
        <v>218</v>
      </c>
      <c r="I88" s="5">
        <v>2615</v>
      </c>
    </row>
    <row r="89" spans="1:9" x14ac:dyDescent="0.25">
      <c r="A89" s="4">
        <v>88</v>
      </c>
      <c r="B89" s="4">
        <v>3</v>
      </c>
      <c r="C89" s="4">
        <v>1</v>
      </c>
      <c r="D89" s="4">
        <v>1</v>
      </c>
      <c r="E89" s="5">
        <v>53249</v>
      </c>
      <c r="F89" s="5">
        <v>39777</v>
      </c>
      <c r="G89" s="5">
        <v>1469</v>
      </c>
      <c r="H89" s="5">
        <v>254</v>
      </c>
      <c r="I89" s="5">
        <v>7415</v>
      </c>
    </row>
    <row r="90" spans="1:9" x14ac:dyDescent="0.25">
      <c r="A90" s="4">
        <v>89</v>
      </c>
      <c r="B90" s="4">
        <v>2</v>
      </c>
      <c r="C90" s="4">
        <v>2</v>
      </c>
      <c r="D90" s="4">
        <v>1</v>
      </c>
      <c r="E90" s="5">
        <v>59064</v>
      </c>
      <c r="F90" s="5">
        <v>53545</v>
      </c>
      <c r="G90" s="5">
        <v>943</v>
      </c>
      <c r="H90" s="5">
        <v>255</v>
      </c>
      <c r="I90" s="5">
        <v>4752</v>
      </c>
    </row>
    <row r="91" spans="1:9" x14ac:dyDescent="0.25">
      <c r="A91" s="4">
        <v>90</v>
      </c>
      <c r="B91" s="4">
        <v>3</v>
      </c>
      <c r="C91" s="4">
        <v>4</v>
      </c>
      <c r="D91" s="4">
        <v>0</v>
      </c>
      <c r="E91" s="5">
        <v>32061</v>
      </c>
      <c r="F91" s="5">
        <v>27840</v>
      </c>
      <c r="G91" s="5">
        <v>577</v>
      </c>
      <c r="H91" s="5">
        <v>202</v>
      </c>
      <c r="I91" s="5">
        <v>983</v>
      </c>
    </row>
    <row r="92" spans="1:9" x14ac:dyDescent="0.25">
      <c r="A92" s="4">
        <v>91</v>
      </c>
      <c r="B92" s="4">
        <v>1</v>
      </c>
      <c r="C92" s="4">
        <v>4</v>
      </c>
      <c r="D92" s="4">
        <v>1</v>
      </c>
      <c r="E92" s="5">
        <v>27377</v>
      </c>
      <c r="F92" s="5"/>
      <c r="G92" s="5">
        <v>815</v>
      </c>
      <c r="H92" s="5">
        <v>254</v>
      </c>
      <c r="I92" s="5">
        <v>3233</v>
      </c>
    </row>
    <row r="93" spans="1:9" x14ac:dyDescent="0.25">
      <c r="A93" s="4">
        <v>92</v>
      </c>
      <c r="B93" s="4">
        <v>2</v>
      </c>
      <c r="C93" s="4">
        <v>2</v>
      </c>
      <c r="D93" s="4">
        <v>0</v>
      </c>
      <c r="E93" s="5">
        <v>48232</v>
      </c>
      <c r="F93" s="5">
        <v>30728</v>
      </c>
      <c r="G93" s="5">
        <v>1134</v>
      </c>
      <c r="H93" s="5">
        <v>199</v>
      </c>
      <c r="I93" s="5">
        <v>3285</v>
      </c>
    </row>
    <row r="94" spans="1:9" x14ac:dyDescent="0.25">
      <c r="A94" s="4">
        <v>93</v>
      </c>
      <c r="B94" s="4">
        <v>3</v>
      </c>
      <c r="C94" s="4">
        <v>2</v>
      </c>
      <c r="D94" s="4">
        <v>1</v>
      </c>
      <c r="E94" s="5">
        <v>62280</v>
      </c>
      <c r="F94" s="5">
        <v>52654</v>
      </c>
      <c r="G94" s="5">
        <v>1278</v>
      </c>
      <c r="H94" s="5">
        <v>259</v>
      </c>
      <c r="I94" s="5">
        <v>4497</v>
      </c>
    </row>
    <row r="95" spans="1:9" x14ac:dyDescent="0.25">
      <c r="A95" s="4">
        <v>94</v>
      </c>
      <c r="B95" s="4">
        <v>3</v>
      </c>
      <c r="C95" s="4">
        <v>3</v>
      </c>
      <c r="D95" s="4">
        <v>1</v>
      </c>
      <c r="E95" s="5">
        <v>37184</v>
      </c>
      <c r="F95" s="5">
        <v>27569</v>
      </c>
      <c r="G95" s="5">
        <v>1014</v>
      </c>
      <c r="H95" s="5">
        <v>265</v>
      </c>
      <c r="I95" s="5">
        <v>5736</v>
      </c>
    </row>
    <row r="96" spans="1:9" x14ac:dyDescent="0.25">
      <c r="A96" s="4">
        <v>95</v>
      </c>
      <c r="B96" s="4">
        <v>2</v>
      </c>
      <c r="C96" s="4">
        <v>2</v>
      </c>
      <c r="D96" s="4">
        <v>1</v>
      </c>
      <c r="E96" s="5">
        <v>64154</v>
      </c>
      <c r="F96" s="5"/>
      <c r="G96" s="5">
        <v>1088</v>
      </c>
      <c r="H96" s="5">
        <v>259</v>
      </c>
      <c r="I96" s="5">
        <v>5048</v>
      </c>
    </row>
    <row r="97" spans="1:9" x14ac:dyDescent="0.25">
      <c r="A97" s="4">
        <v>96</v>
      </c>
      <c r="B97" s="4">
        <v>2</v>
      </c>
      <c r="C97" s="4">
        <v>2</v>
      </c>
      <c r="D97" s="4">
        <v>1</v>
      </c>
      <c r="E97" s="5">
        <v>86398</v>
      </c>
      <c r="F97" s="5">
        <v>43989</v>
      </c>
      <c r="G97" s="5">
        <v>1137</v>
      </c>
      <c r="H97" s="5">
        <v>241</v>
      </c>
      <c r="I97" s="5">
        <v>6145</v>
      </c>
    </row>
    <row r="98" spans="1:9" x14ac:dyDescent="0.25">
      <c r="A98" s="4">
        <v>97</v>
      </c>
      <c r="B98" s="4">
        <v>6</v>
      </c>
      <c r="C98" s="4">
        <v>4</v>
      </c>
      <c r="D98" s="4">
        <v>1</v>
      </c>
      <c r="E98" s="5">
        <v>41335</v>
      </c>
      <c r="F98" s="5"/>
      <c r="G98" s="5">
        <v>959</v>
      </c>
      <c r="H98" s="5">
        <v>278</v>
      </c>
      <c r="I98" s="5">
        <v>6188</v>
      </c>
    </row>
    <row r="99" spans="1:9" x14ac:dyDescent="0.25">
      <c r="A99" s="4">
        <v>98</v>
      </c>
      <c r="B99" s="4">
        <v>4</v>
      </c>
      <c r="C99" s="4">
        <v>2</v>
      </c>
      <c r="D99" s="4">
        <v>1</v>
      </c>
      <c r="E99" s="5">
        <v>62522</v>
      </c>
      <c r="F99" s="5">
        <v>55855</v>
      </c>
      <c r="G99" s="5">
        <v>831</v>
      </c>
      <c r="H99" s="5">
        <v>265</v>
      </c>
      <c r="I99" s="5">
        <v>7345</v>
      </c>
    </row>
    <row r="100" spans="1:9" x14ac:dyDescent="0.25">
      <c r="A100" s="4">
        <v>99</v>
      </c>
      <c r="B100" s="4">
        <v>3</v>
      </c>
      <c r="C100" s="4">
        <v>3</v>
      </c>
      <c r="D100" s="4">
        <v>0</v>
      </c>
      <c r="E100" s="5">
        <v>41490</v>
      </c>
      <c r="F100" s="5">
        <v>35158</v>
      </c>
      <c r="G100" s="5">
        <v>578</v>
      </c>
      <c r="H100" s="5">
        <v>205</v>
      </c>
      <c r="I100" s="5">
        <v>3144</v>
      </c>
    </row>
    <row r="101" spans="1:9" x14ac:dyDescent="0.25">
      <c r="A101" s="4">
        <v>100</v>
      </c>
      <c r="B101" s="4">
        <v>6</v>
      </c>
      <c r="C101" s="4">
        <v>2</v>
      </c>
      <c r="D101" s="4">
        <v>1</v>
      </c>
      <c r="E101" s="5">
        <v>45391</v>
      </c>
      <c r="F101" s="5">
        <v>30121</v>
      </c>
      <c r="G101" s="5">
        <v>1040</v>
      </c>
      <c r="H101" s="5">
        <v>275</v>
      </c>
      <c r="I101" s="5">
        <v>5991</v>
      </c>
    </row>
    <row r="102" spans="1:9" x14ac:dyDescent="0.25">
      <c r="A102" s="4">
        <v>101</v>
      </c>
      <c r="B102" s="4">
        <v>2</v>
      </c>
      <c r="C102" s="4">
        <v>2</v>
      </c>
      <c r="D102" s="4">
        <v>1</v>
      </c>
      <c r="E102" s="5">
        <v>39367</v>
      </c>
      <c r="F102" s="5"/>
      <c r="G102" s="5">
        <v>1233</v>
      </c>
      <c r="H102" s="5">
        <v>245</v>
      </c>
      <c r="I102" s="5">
        <v>3895</v>
      </c>
    </row>
    <row r="103" spans="1:9" x14ac:dyDescent="0.25">
      <c r="A103" s="4">
        <v>102</v>
      </c>
      <c r="B103" s="4">
        <v>1</v>
      </c>
      <c r="C103" s="4">
        <v>1</v>
      </c>
      <c r="D103" s="4">
        <v>1</v>
      </c>
      <c r="E103" s="5">
        <v>75865</v>
      </c>
      <c r="F103" s="5"/>
      <c r="G103" s="5">
        <v>1078</v>
      </c>
      <c r="H103" s="5">
        <v>239</v>
      </c>
      <c r="I103" s="5">
        <v>5288</v>
      </c>
    </row>
    <row r="104" spans="1:9" x14ac:dyDescent="0.25">
      <c r="A104" s="4">
        <v>103</v>
      </c>
      <c r="B104" s="4">
        <v>2</v>
      </c>
      <c r="C104" s="4">
        <v>4</v>
      </c>
      <c r="D104" s="4">
        <v>0</v>
      </c>
      <c r="E104" s="5">
        <v>36588</v>
      </c>
      <c r="F104" s="5">
        <v>30278</v>
      </c>
      <c r="G104" s="5">
        <v>602</v>
      </c>
      <c r="H104" s="5">
        <v>202</v>
      </c>
      <c r="I104" s="5">
        <v>1800</v>
      </c>
    </row>
    <row r="105" spans="1:9" x14ac:dyDescent="0.25">
      <c r="A105" s="4">
        <v>104</v>
      </c>
      <c r="B105" s="4">
        <v>2</v>
      </c>
      <c r="C105" s="4">
        <v>3</v>
      </c>
      <c r="D105" s="4">
        <v>0</v>
      </c>
      <c r="E105" s="5">
        <v>48726</v>
      </c>
      <c r="F105" s="5">
        <v>48694</v>
      </c>
      <c r="G105" s="5">
        <v>622</v>
      </c>
      <c r="H105" s="5">
        <v>203</v>
      </c>
      <c r="I105" s="5">
        <v>3120</v>
      </c>
    </row>
    <row r="106" spans="1:9" x14ac:dyDescent="0.25">
      <c r="A106" s="4">
        <v>105</v>
      </c>
      <c r="B106" s="4">
        <v>3</v>
      </c>
      <c r="C106" s="4">
        <v>1</v>
      </c>
      <c r="D106" s="4">
        <v>1</v>
      </c>
      <c r="E106" s="5">
        <v>75208</v>
      </c>
      <c r="F106" s="5"/>
      <c r="G106" s="5">
        <v>1503</v>
      </c>
      <c r="H106" s="5">
        <v>254</v>
      </c>
      <c r="I106" s="5">
        <v>6411</v>
      </c>
    </row>
    <row r="107" spans="1:9" x14ac:dyDescent="0.25">
      <c r="A107" s="4">
        <v>106</v>
      </c>
      <c r="B107" s="4">
        <v>4</v>
      </c>
      <c r="C107" s="4">
        <v>2</v>
      </c>
      <c r="D107" s="4">
        <v>0</v>
      </c>
      <c r="E107" s="5">
        <v>38740</v>
      </c>
      <c r="F107" s="5">
        <v>24806</v>
      </c>
      <c r="G107" s="5">
        <v>568</v>
      </c>
      <c r="H107" s="5">
        <v>208</v>
      </c>
      <c r="I107" s="5">
        <v>2584</v>
      </c>
    </row>
    <row r="108" spans="1:9" x14ac:dyDescent="0.25">
      <c r="A108" s="4">
        <v>107</v>
      </c>
      <c r="B108" s="4">
        <v>4</v>
      </c>
      <c r="C108" s="4">
        <v>4</v>
      </c>
      <c r="D108" s="4">
        <v>0</v>
      </c>
      <c r="E108" s="5">
        <v>26219</v>
      </c>
      <c r="F108" s="5">
        <v>16165</v>
      </c>
      <c r="G108" s="5">
        <v>530</v>
      </c>
      <c r="H108" s="5">
        <v>211</v>
      </c>
      <c r="I108" s="5">
        <v>3309</v>
      </c>
    </row>
    <row r="109" spans="1:9" x14ac:dyDescent="0.25">
      <c r="A109" s="4">
        <v>108</v>
      </c>
      <c r="B109" s="4">
        <v>2</v>
      </c>
      <c r="C109" s="4">
        <v>4</v>
      </c>
      <c r="D109" s="4">
        <v>1</v>
      </c>
      <c r="E109" s="5">
        <v>32806</v>
      </c>
      <c r="F109" s="5"/>
      <c r="G109" s="5">
        <v>771</v>
      </c>
      <c r="H109" s="5">
        <v>242</v>
      </c>
      <c r="I109" s="5">
        <v>4410</v>
      </c>
    </row>
    <row r="110" spans="1:9" x14ac:dyDescent="0.25">
      <c r="A110" s="4">
        <v>109</v>
      </c>
      <c r="B110" s="4">
        <v>4</v>
      </c>
      <c r="C110" s="4">
        <v>1</v>
      </c>
      <c r="D110" s="4">
        <v>1</v>
      </c>
      <c r="E110" s="5">
        <v>46667</v>
      </c>
      <c r="F110" s="5">
        <v>29334</v>
      </c>
      <c r="G110" s="5">
        <v>1250</v>
      </c>
      <c r="H110" s="5">
        <v>255</v>
      </c>
      <c r="I110" s="5">
        <v>5735</v>
      </c>
    </row>
    <row r="111" spans="1:9" x14ac:dyDescent="0.25">
      <c r="A111" s="4">
        <v>110</v>
      </c>
      <c r="B111" s="4">
        <v>4</v>
      </c>
      <c r="C111" s="4">
        <v>2</v>
      </c>
      <c r="D111" s="4">
        <v>1</v>
      </c>
      <c r="E111" s="5">
        <v>65115</v>
      </c>
      <c r="F111" s="5">
        <v>53755</v>
      </c>
      <c r="G111" s="5">
        <v>1300</v>
      </c>
      <c r="H111" s="5">
        <v>259</v>
      </c>
      <c r="I111" s="5">
        <v>5481</v>
      </c>
    </row>
    <row r="112" spans="1:9" x14ac:dyDescent="0.25">
      <c r="A112" s="4">
        <v>111</v>
      </c>
      <c r="B112" s="4">
        <v>3</v>
      </c>
      <c r="C112" s="4">
        <v>3</v>
      </c>
      <c r="D112" s="4">
        <v>0</v>
      </c>
      <c r="E112" s="5">
        <v>40397</v>
      </c>
      <c r="F112" s="5">
        <v>31725</v>
      </c>
      <c r="G112" s="5">
        <v>576</v>
      </c>
      <c r="H112" s="5">
        <v>214</v>
      </c>
      <c r="I112" s="5">
        <v>2916</v>
      </c>
    </row>
    <row r="113" spans="1:9" x14ac:dyDescent="0.25">
      <c r="A113" s="4">
        <v>112</v>
      </c>
      <c r="B113" s="4">
        <v>2</v>
      </c>
      <c r="C113" s="4">
        <v>1</v>
      </c>
      <c r="D113" s="4">
        <v>0</v>
      </c>
      <c r="E113" s="5">
        <v>65601</v>
      </c>
      <c r="F113" s="5">
        <v>54278</v>
      </c>
      <c r="G113" s="5">
        <v>992</v>
      </c>
      <c r="H113" s="5">
        <v>201</v>
      </c>
      <c r="I113" s="5">
        <v>2671</v>
      </c>
    </row>
    <row r="114" spans="1:9" x14ac:dyDescent="0.25">
      <c r="A114" s="4">
        <v>113</v>
      </c>
      <c r="B114" s="4">
        <v>1</v>
      </c>
      <c r="C114" s="4">
        <v>1</v>
      </c>
      <c r="D114" s="4">
        <v>0</v>
      </c>
      <c r="E114" s="5">
        <v>43657</v>
      </c>
      <c r="F114" s="5"/>
      <c r="G114" s="5">
        <v>848</v>
      </c>
      <c r="H114" s="5">
        <v>191</v>
      </c>
      <c r="I114" s="5">
        <v>4311</v>
      </c>
    </row>
    <row r="115" spans="1:9" x14ac:dyDescent="0.25">
      <c r="A115" s="4">
        <v>114</v>
      </c>
      <c r="B115" s="4">
        <v>1</v>
      </c>
      <c r="C115" s="4">
        <v>3</v>
      </c>
      <c r="D115" s="4">
        <v>1</v>
      </c>
      <c r="E115" s="5">
        <v>37523</v>
      </c>
      <c r="F115" s="5"/>
      <c r="G115" s="5">
        <v>1829</v>
      </c>
      <c r="H115" s="5">
        <v>250</v>
      </c>
      <c r="I115" s="5">
        <v>5117</v>
      </c>
    </row>
    <row r="116" spans="1:9" x14ac:dyDescent="0.25">
      <c r="A116" s="4">
        <v>115</v>
      </c>
      <c r="B116" s="4">
        <v>3</v>
      </c>
      <c r="C116" s="4">
        <v>2</v>
      </c>
      <c r="D116" s="4">
        <v>1</v>
      </c>
      <c r="E116" s="5">
        <v>73734</v>
      </c>
      <c r="F116" s="5">
        <v>73481</v>
      </c>
      <c r="G116" s="5">
        <v>1731</v>
      </c>
      <c r="H116" s="5">
        <v>264</v>
      </c>
      <c r="I116" s="5">
        <v>4112</v>
      </c>
    </row>
    <row r="117" spans="1:9" x14ac:dyDescent="0.25">
      <c r="A117" s="4">
        <v>116</v>
      </c>
      <c r="B117" s="4">
        <v>3</v>
      </c>
      <c r="C117" s="4">
        <v>3</v>
      </c>
      <c r="D117" s="4">
        <v>1</v>
      </c>
      <c r="E117" s="5">
        <v>58580</v>
      </c>
      <c r="F117" s="5">
        <v>51488</v>
      </c>
      <c r="G117" s="5">
        <v>670</v>
      </c>
      <c r="H117" s="5">
        <v>261</v>
      </c>
      <c r="I117" s="5">
        <v>3671</v>
      </c>
    </row>
    <row r="118" spans="1:9" x14ac:dyDescent="0.25">
      <c r="A118" s="4">
        <v>117</v>
      </c>
      <c r="B118" s="4">
        <v>3</v>
      </c>
      <c r="C118" s="4">
        <v>1</v>
      </c>
      <c r="D118" s="4">
        <v>1</v>
      </c>
      <c r="E118" s="5">
        <v>55806</v>
      </c>
      <c r="F118" s="5">
        <v>37384</v>
      </c>
      <c r="G118" s="5">
        <v>1676</v>
      </c>
      <c r="H118" s="5">
        <v>257</v>
      </c>
      <c r="I118" s="5">
        <v>6247</v>
      </c>
    </row>
    <row r="119" spans="1:9" x14ac:dyDescent="0.25">
      <c r="A119" s="4">
        <v>118</v>
      </c>
      <c r="B119" s="4">
        <v>1</v>
      </c>
      <c r="C119" s="4">
        <v>3</v>
      </c>
      <c r="D119" s="4">
        <v>1</v>
      </c>
      <c r="E119" s="5">
        <v>31400</v>
      </c>
      <c r="F119" s="5"/>
      <c r="G119" s="5">
        <v>1030</v>
      </c>
      <c r="H119" s="5">
        <v>246</v>
      </c>
      <c r="I119" s="5">
        <v>4726</v>
      </c>
    </row>
    <row r="120" spans="1:9" x14ac:dyDescent="0.25">
      <c r="A120" s="4">
        <v>119</v>
      </c>
      <c r="B120" s="4">
        <v>3</v>
      </c>
      <c r="C120" s="4">
        <v>3</v>
      </c>
      <c r="D120" s="4">
        <v>1</v>
      </c>
      <c r="E120" s="5">
        <v>48455</v>
      </c>
      <c r="F120" s="5">
        <v>31331</v>
      </c>
      <c r="G120" s="5">
        <v>635</v>
      </c>
      <c r="H120" s="5">
        <v>270</v>
      </c>
      <c r="I120" s="5">
        <v>5719</v>
      </c>
    </row>
    <row r="121" spans="1:9" x14ac:dyDescent="0.25">
      <c r="A121" s="4">
        <v>120</v>
      </c>
      <c r="B121" s="4">
        <v>2</v>
      </c>
      <c r="C121" s="4">
        <v>1</v>
      </c>
      <c r="D121" s="4">
        <v>1</v>
      </c>
      <c r="E121" s="5">
        <v>40858</v>
      </c>
      <c r="F121" s="5">
        <v>34114</v>
      </c>
      <c r="G121" s="5">
        <v>1049</v>
      </c>
      <c r="H121" s="5">
        <v>247</v>
      </c>
      <c r="I121" s="5">
        <v>5212</v>
      </c>
    </row>
    <row r="122" spans="1:9" x14ac:dyDescent="0.25">
      <c r="A122" s="4">
        <v>121</v>
      </c>
      <c r="B122" s="4">
        <v>2</v>
      </c>
      <c r="C122" s="4">
        <v>2</v>
      </c>
      <c r="D122" s="4">
        <v>1</v>
      </c>
      <c r="E122" s="5">
        <v>59737</v>
      </c>
      <c r="F122" s="5">
        <v>59510</v>
      </c>
      <c r="G122" s="5">
        <v>1588</v>
      </c>
      <c r="H122" s="5">
        <v>254</v>
      </c>
      <c r="I122" s="5">
        <v>5924</v>
      </c>
    </row>
    <row r="123" spans="1:9" x14ac:dyDescent="0.25">
      <c r="A123" s="4">
        <v>122</v>
      </c>
      <c r="B123" s="4">
        <v>1</v>
      </c>
      <c r="C123" s="4">
        <v>4</v>
      </c>
      <c r="D123" s="4">
        <v>0</v>
      </c>
      <c r="E123" s="5">
        <v>24478</v>
      </c>
      <c r="F123" s="5"/>
      <c r="G123" s="5">
        <v>989</v>
      </c>
      <c r="H123" s="5">
        <v>196</v>
      </c>
      <c r="I123" s="5">
        <v>2871</v>
      </c>
    </row>
    <row r="124" spans="1:9" x14ac:dyDescent="0.25">
      <c r="A124" s="4">
        <v>123</v>
      </c>
      <c r="B124" s="4">
        <v>4</v>
      </c>
      <c r="C124" s="4">
        <v>4</v>
      </c>
      <c r="D124" s="4">
        <v>0</v>
      </c>
      <c r="E124" s="5">
        <v>36395</v>
      </c>
      <c r="F124" s="5">
        <v>27650</v>
      </c>
      <c r="G124" s="5">
        <v>655</v>
      </c>
      <c r="H124" s="5">
        <v>215</v>
      </c>
      <c r="I124" s="5">
        <v>3067</v>
      </c>
    </row>
    <row r="125" spans="1:9" x14ac:dyDescent="0.25">
      <c r="A125" s="4">
        <v>124</v>
      </c>
      <c r="B125" s="4">
        <v>3</v>
      </c>
      <c r="C125" s="4">
        <v>2</v>
      </c>
      <c r="D125" s="4">
        <v>1</v>
      </c>
      <c r="E125" s="5">
        <v>42843</v>
      </c>
      <c r="F125" s="5">
        <v>36965</v>
      </c>
      <c r="G125" s="5">
        <v>1500</v>
      </c>
      <c r="H125" s="5">
        <v>261</v>
      </c>
      <c r="I125" s="5">
        <v>4963</v>
      </c>
    </row>
    <row r="126" spans="1:9" x14ac:dyDescent="0.25">
      <c r="A126" s="4">
        <v>125</v>
      </c>
      <c r="B126" s="4">
        <v>5</v>
      </c>
      <c r="C126" s="4">
        <v>4</v>
      </c>
      <c r="D126" s="4">
        <v>0</v>
      </c>
      <c r="E126" s="5">
        <v>21557</v>
      </c>
      <c r="F126" s="5">
        <v>14322</v>
      </c>
      <c r="G126" s="5">
        <v>658</v>
      </c>
      <c r="H126" s="5">
        <v>217</v>
      </c>
      <c r="I126" s="5">
        <v>2606</v>
      </c>
    </row>
    <row r="127" spans="1:9" x14ac:dyDescent="0.25">
      <c r="A127" s="4">
        <v>126</v>
      </c>
      <c r="B127" s="4">
        <v>3</v>
      </c>
      <c r="C127" s="4">
        <v>3</v>
      </c>
      <c r="D127" s="4">
        <v>0</v>
      </c>
      <c r="E127" s="5">
        <v>37186</v>
      </c>
      <c r="F127" s="5">
        <v>24577</v>
      </c>
      <c r="G127" s="5">
        <v>689</v>
      </c>
      <c r="H127" s="5">
        <v>204</v>
      </c>
      <c r="I127" s="5">
        <v>2759</v>
      </c>
    </row>
    <row r="128" spans="1:9" x14ac:dyDescent="0.25">
      <c r="A128" s="4">
        <v>127</v>
      </c>
      <c r="B128" s="4">
        <v>1</v>
      </c>
      <c r="C128" s="4">
        <v>3</v>
      </c>
      <c r="D128" s="4">
        <v>0</v>
      </c>
      <c r="E128" s="5">
        <v>34806</v>
      </c>
      <c r="F128" s="5"/>
      <c r="G128" s="5">
        <v>681</v>
      </c>
      <c r="H128" s="5">
        <v>207</v>
      </c>
      <c r="I128" s="5">
        <v>2592</v>
      </c>
    </row>
    <row r="129" spans="1:9" x14ac:dyDescent="0.25">
      <c r="A129" s="4">
        <v>128</v>
      </c>
      <c r="B129" s="4">
        <v>2</v>
      </c>
      <c r="C129" s="4">
        <v>3</v>
      </c>
      <c r="D129" s="4">
        <v>1</v>
      </c>
      <c r="E129" s="5">
        <v>35479</v>
      </c>
      <c r="F129" s="5">
        <v>21271</v>
      </c>
      <c r="G129" s="5">
        <v>964</v>
      </c>
      <c r="H129" s="5">
        <v>255</v>
      </c>
      <c r="I129" s="5">
        <v>3933</v>
      </c>
    </row>
    <row r="130" spans="1:9" x14ac:dyDescent="0.25">
      <c r="A130" s="4">
        <v>129</v>
      </c>
      <c r="B130" s="4">
        <v>6</v>
      </c>
      <c r="C130" s="4">
        <v>4</v>
      </c>
      <c r="D130" s="4">
        <v>0</v>
      </c>
      <c r="E130" s="5">
        <v>30584</v>
      </c>
      <c r="F130" s="5">
        <v>17372</v>
      </c>
      <c r="G130" s="5">
        <v>586</v>
      </c>
      <c r="H130" s="5">
        <v>223</v>
      </c>
      <c r="I130" s="5">
        <v>4229</v>
      </c>
    </row>
    <row r="131" spans="1:9" x14ac:dyDescent="0.25">
      <c r="A131" s="4">
        <v>130</v>
      </c>
      <c r="B131" s="4">
        <v>1</v>
      </c>
      <c r="C131" s="4">
        <v>1</v>
      </c>
      <c r="D131" s="4">
        <v>1</v>
      </c>
      <c r="E131" s="5">
        <v>52448</v>
      </c>
      <c r="F131" s="5"/>
      <c r="G131" s="5">
        <v>1121</v>
      </c>
      <c r="H131" s="5">
        <v>248</v>
      </c>
      <c r="I131" s="5">
        <v>5412</v>
      </c>
    </row>
    <row r="132" spans="1:9" x14ac:dyDescent="0.25">
      <c r="A132" s="4">
        <v>131</v>
      </c>
      <c r="B132" s="4">
        <v>5</v>
      </c>
      <c r="C132" s="4">
        <v>1</v>
      </c>
      <c r="D132" s="4">
        <v>1</v>
      </c>
      <c r="E132" s="5">
        <v>39096</v>
      </c>
      <c r="F132" s="5">
        <v>37336</v>
      </c>
      <c r="G132" s="5">
        <v>1203</v>
      </c>
      <c r="H132" s="5">
        <v>263</v>
      </c>
      <c r="I132" s="5">
        <v>6631</v>
      </c>
    </row>
    <row r="133" spans="1:9" x14ac:dyDescent="0.25">
      <c r="A133" s="4">
        <v>132</v>
      </c>
      <c r="B133" s="4">
        <v>5</v>
      </c>
      <c r="C133" s="4">
        <v>4</v>
      </c>
      <c r="D133" s="4">
        <v>0</v>
      </c>
      <c r="E133" s="5">
        <v>24128</v>
      </c>
      <c r="F133" s="5">
        <v>13889</v>
      </c>
      <c r="G133" s="5">
        <v>762</v>
      </c>
      <c r="H133" s="5">
        <v>216</v>
      </c>
      <c r="I133" s="5">
        <v>2812</v>
      </c>
    </row>
    <row r="134" spans="1:9" x14ac:dyDescent="0.25">
      <c r="A134" s="4">
        <v>133</v>
      </c>
      <c r="B134" s="4">
        <v>1</v>
      </c>
      <c r="C134" s="4">
        <v>4</v>
      </c>
      <c r="D134" s="4">
        <v>0</v>
      </c>
      <c r="E134" s="5">
        <v>46342</v>
      </c>
      <c r="F134" s="5"/>
      <c r="G134" s="5">
        <v>560</v>
      </c>
      <c r="H134" s="5">
        <v>201</v>
      </c>
      <c r="I134" s="5">
        <v>2792</v>
      </c>
    </row>
    <row r="135" spans="1:9" x14ac:dyDescent="0.25">
      <c r="A135" s="4">
        <v>134</v>
      </c>
      <c r="B135" s="4">
        <v>3</v>
      </c>
      <c r="C135" s="4">
        <v>4</v>
      </c>
      <c r="D135" s="4">
        <v>0</v>
      </c>
      <c r="E135" s="5">
        <v>23302</v>
      </c>
      <c r="F135" s="5">
        <v>20987</v>
      </c>
      <c r="G135" s="5">
        <v>626</v>
      </c>
      <c r="H135" s="5">
        <v>223</v>
      </c>
      <c r="I135" s="5">
        <v>2961</v>
      </c>
    </row>
    <row r="136" spans="1:9" x14ac:dyDescent="0.25">
      <c r="A136" s="4">
        <v>135</v>
      </c>
      <c r="B136" s="4">
        <v>1</v>
      </c>
      <c r="C136" s="4">
        <v>4</v>
      </c>
      <c r="D136" s="4">
        <v>1</v>
      </c>
      <c r="E136" s="5">
        <v>39578</v>
      </c>
      <c r="F136" s="5"/>
      <c r="G136" s="5">
        <v>953</v>
      </c>
      <c r="H136" s="5">
        <v>239</v>
      </c>
      <c r="I136" s="5">
        <v>3863</v>
      </c>
    </row>
    <row r="137" spans="1:9" x14ac:dyDescent="0.25">
      <c r="A137" s="4">
        <v>136</v>
      </c>
      <c r="B137" s="4">
        <v>2</v>
      </c>
      <c r="C137" s="4">
        <v>2</v>
      </c>
      <c r="D137" s="4">
        <v>1</v>
      </c>
      <c r="E137" s="5">
        <v>49132</v>
      </c>
      <c r="F137" s="5">
        <v>36007</v>
      </c>
      <c r="G137" s="5">
        <v>2171</v>
      </c>
      <c r="H137" s="5">
        <v>250</v>
      </c>
      <c r="I137" s="5">
        <v>6796</v>
      </c>
    </row>
    <row r="138" spans="1:9" x14ac:dyDescent="0.25">
      <c r="A138" s="4">
        <v>137</v>
      </c>
      <c r="B138" s="4">
        <v>2</v>
      </c>
      <c r="C138" s="4">
        <v>2</v>
      </c>
      <c r="D138" s="4">
        <v>1</v>
      </c>
      <c r="E138" s="5">
        <v>56838</v>
      </c>
      <c r="F138" s="5">
        <v>32021</v>
      </c>
      <c r="G138" s="5">
        <v>810</v>
      </c>
      <c r="H138" s="5">
        <v>252</v>
      </c>
      <c r="I138" s="5">
        <v>5963</v>
      </c>
    </row>
    <row r="139" spans="1:9" x14ac:dyDescent="0.25">
      <c r="A139" s="4">
        <v>138</v>
      </c>
      <c r="B139" s="4">
        <v>4</v>
      </c>
      <c r="C139" s="4">
        <v>2</v>
      </c>
      <c r="D139" s="4">
        <v>1</v>
      </c>
      <c r="E139" s="5">
        <v>61955</v>
      </c>
      <c r="F139" s="5">
        <v>57445</v>
      </c>
      <c r="G139" s="5">
        <v>1460</v>
      </c>
      <c r="H139" s="5">
        <v>253</v>
      </c>
      <c r="I139" s="5">
        <v>6727</v>
      </c>
    </row>
    <row r="140" spans="1:9" x14ac:dyDescent="0.25">
      <c r="A140" s="4">
        <v>139</v>
      </c>
      <c r="B140" s="4">
        <v>1</v>
      </c>
      <c r="C140" s="4">
        <v>1</v>
      </c>
      <c r="D140" s="4">
        <v>1</v>
      </c>
      <c r="E140" s="5">
        <v>71211</v>
      </c>
      <c r="F140" s="5"/>
      <c r="G140" s="5">
        <v>1514</v>
      </c>
      <c r="H140" s="5">
        <v>253</v>
      </c>
      <c r="I140" s="5">
        <v>5135</v>
      </c>
    </row>
    <row r="141" spans="1:9" x14ac:dyDescent="0.25">
      <c r="A141" s="4">
        <v>140</v>
      </c>
      <c r="B141" s="4">
        <v>1</v>
      </c>
      <c r="C141" s="4">
        <v>4</v>
      </c>
      <c r="D141" s="4">
        <v>0</v>
      </c>
      <c r="E141" s="5">
        <v>28837</v>
      </c>
      <c r="F141" s="5"/>
      <c r="G141" s="5">
        <v>569</v>
      </c>
      <c r="H141" s="5">
        <v>202</v>
      </c>
      <c r="I141" s="5">
        <v>1552</v>
      </c>
    </row>
    <row r="142" spans="1:9" x14ac:dyDescent="0.25">
      <c r="A142" s="4">
        <v>141</v>
      </c>
      <c r="B142" s="4">
        <v>5</v>
      </c>
      <c r="C142" s="4">
        <v>3</v>
      </c>
      <c r="D142" s="4">
        <v>0</v>
      </c>
      <c r="E142" s="5">
        <v>34354</v>
      </c>
      <c r="F142" s="5">
        <v>22543</v>
      </c>
      <c r="G142" s="5">
        <v>778</v>
      </c>
      <c r="H142" s="5">
        <v>228</v>
      </c>
      <c r="I142" s="5">
        <v>5593</v>
      </c>
    </row>
    <row r="143" spans="1:9" x14ac:dyDescent="0.25">
      <c r="A143" s="4">
        <v>142</v>
      </c>
      <c r="B143" s="4">
        <v>4</v>
      </c>
      <c r="C143" s="4">
        <v>4</v>
      </c>
      <c r="D143" s="4">
        <v>0</v>
      </c>
      <c r="E143" s="5">
        <v>24442</v>
      </c>
      <c r="F143" s="5">
        <v>12940</v>
      </c>
      <c r="G143" s="5">
        <v>558</v>
      </c>
      <c r="H143" s="5">
        <v>205</v>
      </c>
      <c r="I143" s="5">
        <v>2013</v>
      </c>
    </row>
    <row r="144" spans="1:9" x14ac:dyDescent="0.25">
      <c r="A144" s="4">
        <v>143</v>
      </c>
      <c r="B144" s="4">
        <v>5</v>
      </c>
      <c r="C144" s="4">
        <v>4</v>
      </c>
      <c r="D144" s="4">
        <v>0</v>
      </c>
      <c r="E144" s="5">
        <v>22259</v>
      </c>
      <c r="F144" s="5">
        <v>19683</v>
      </c>
      <c r="G144" s="5">
        <v>680</v>
      </c>
      <c r="H144" s="5">
        <v>223</v>
      </c>
      <c r="I144" s="5">
        <v>2408</v>
      </c>
    </row>
    <row r="145" spans="1:9" x14ac:dyDescent="0.25">
      <c r="A145" s="4">
        <v>144</v>
      </c>
      <c r="B145" s="4">
        <v>6</v>
      </c>
      <c r="C145" s="4">
        <v>1</v>
      </c>
      <c r="D145" s="4">
        <v>1</v>
      </c>
      <c r="E145" s="5">
        <v>48910</v>
      </c>
      <c r="F145" s="5">
        <v>40063</v>
      </c>
      <c r="G145" s="5">
        <v>1007</v>
      </c>
      <c r="H145" s="5">
        <v>268</v>
      </c>
      <c r="I145" s="5">
        <v>6810</v>
      </c>
    </row>
    <row r="146" spans="1:9" x14ac:dyDescent="0.25">
      <c r="A146" s="4">
        <v>145</v>
      </c>
      <c r="B146" s="4">
        <v>1</v>
      </c>
      <c r="C146" s="4">
        <v>4</v>
      </c>
      <c r="D146" s="4">
        <v>0</v>
      </c>
      <c r="E146" s="5">
        <v>25713</v>
      </c>
      <c r="F146" s="5"/>
      <c r="G146" s="5">
        <v>814</v>
      </c>
      <c r="H146" s="5">
        <v>191</v>
      </c>
      <c r="I146" s="5">
        <v>2163</v>
      </c>
    </row>
    <row r="147" spans="1:9" x14ac:dyDescent="0.25">
      <c r="A147" s="4">
        <v>146</v>
      </c>
      <c r="B147" s="4">
        <v>3</v>
      </c>
      <c r="C147" s="4">
        <v>4</v>
      </c>
      <c r="D147" s="4">
        <v>1</v>
      </c>
      <c r="E147" s="5">
        <v>22991</v>
      </c>
      <c r="F147" s="5">
        <v>14387</v>
      </c>
      <c r="G147" s="5">
        <v>1252</v>
      </c>
      <c r="H147" s="5">
        <v>257</v>
      </c>
      <c r="I147" s="5">
        <v>4661</v>
      </c>
    </row>
    <row r="148" spans="1:9" x14ac:dyDescent="0.25">
      <c r="A148" s="4">
        <v>147</v>
      </c>
      <c r="B148" s="4">
        <v>2</v>
      </c>
      <c r="C148" s="4">
        <v>2</v>
      </c>
      <c r="D148" s="4">
        <v>1</v>
      </c>
      <c r="E148" s="5">
        <v>84820</v>
      </c>
      <c r="F148" s="5">
        <v>70096</v>
      </c>
      <c r="G148" s="5">
        <v>1467</v>
      </c>
      <c r="H148" s="5">
        <v>245</v>
      </c>
      <c r="I148" s="5">
        <v>6661</v>
      </c>
    </row>
    <row r="149" spans="1:9" x14ac:dyDescent="0.25">
      <c r="A149" s="4">
        <v>148</v>
      </c>
      <c r="B149" s="4">
        <v>1</v>
      </c>
      <c r="C149" s="4">
        <v>4</v>
      </c>
      <c r="D149" s="4">
        <v>0</v>
      </c>
      <c r="E149" s="5">
        <v>27721</v>
      </c>
      <c r="F149" s="5"/>
      <c r="G149" s="5">
        <v>723</v>
      </c>
      <c r="H149" s="5">
        <v>198</v>
      </c>
      <c r="I149" s="5">
        <v>2082</v>
      </c>
    </row>
    <row r="150" spans="1:9" x14ac:dyDescent="0.25">
      <c r="A150" s="4">
        <v>149</v>
      </c>
      <c r="B150" s="4">
        <v>7</v>
      </c>
      <c r="C150" s="4">
        <v>1</v>
      </c>
      <c r="D150" s="4">
        <v>0</v>
      </c>
      <c r="E150" s="5">
        <v>39602</v>
      </c>
      <c r="F150" s="5">
        <v>32198</v>
      </c>
      <c r="G150" s="5">
        <v>848</v>
      </c>
      <c r="H150" s="5">
        <v>237</v>
      </c>
      <c r="I150" s="5">
        <v>5906</v>
      </c>
    </row>
    <row r="151" spans="1:9" x14ac:dyDescent="0.25">
      <c r="A151" s="4">
        <v>150</v>
      </c>
      <c r="B151" s="4">
        <v>3</v>
      </c>
      <c r="C151" s="4">
        <v>1</v>
      </c>
      <c r="D151" s="4">
        <v>0</v>
      </c>
      <c r="E151" s="5">
        <v>31100</v>
      </c>
      <c r="F151" s="5">
        <v>28489</v>
      </c>
      <c r="G151" s="5">
        <v>1083</v>
      </c>
      <c r="H151" s="5">
        <v>210</v>
      </c>
      <c r="I151" s="5">
        <v>2072</v>
      </c>
    </row>
    <row r="152" spans="1:9" x14ac:dyDescent="0.25">
      <c r="A152" s="4">
        <v>151</v>
      </c>
      <c r="B152" s="4">
        <v>3</v>
      </c>
      <c r="C152" s="4">
        <v>2</v>
      </c>
      <c r="D152" s="4">
        <v>1</v>
      </c>
      <c r="E152" s="5">
        <v>58451</v>
      </c>
      <c r="F152" s="5">
        <v>29753</v>
      </c>
      <c r="G152" s="5">
        <v>1470</v>
      </c>
      <c r="H152" s="5">
        <v>257</v>
      </c>
      <c r="I152" s="5">
        <v>6623</v>
      </c>
    </row>
    <row r="153" spans="1:9" x14ac:dyDescent="0.25">
      <c r="A153" s="4">
        <v>152</v>
      </c>
      <c r="B153" s="4">
        <v>4</v>
      </c>
      <c r="C153" s="4">
        <v>4</v>
      </c>
      <c r="D153" s="4">
        <v>0</v>
      </c>
      <c r="E153" s="5">
        <v>20277</v>
      </c>
      <c r="F153" s="5">
        <v>14502</v>
      </c>
      <c r="G153" s="5">
        <v>500</v>
      </c>
      <c r="H153" s="5">
        <v>215</v>
      </c>
      <c r="I153" s="5">
        <v>2794</v>
      </c>
    </row>
    <row r="154" spans="1:9" x14ac:dyDescent="0.25">
      <c r="A154" s="4">
        <v>153</v>
      </c>
      <c r="B154" s="4">
        <v>2</v>
      </c>
      <c r="C154" s="4">
        <v>3</v>
      </c>
      <c r="D154" s="4">
        <v>1</v>
      </c>
      <c r="E154" s="5">
        <v>33963</v>
      </c>
      <c r="F154" s="5">
        <v>33168</v>
      </c>
      <c r="G154" s="5">
        <v>991</v>
      </c>
      <c r="H154" s="5">
        <v>243</v>
      </c>
      <c r="I154" s="5">
        <v>4006</v>
      </c>
    </row>
    <row r="155" spans="1:9" x14ac:dyDescent="0.25">
      <c r="A155" s="4">
        <v>154</v>
      </c>
      <c r="B155" s="4">
        <v>1</v>
      </c>
      <c r="C155" s="4">
        <v>1</v>
      </c>
      <c r="D155" s="4">
        <v>1</v>
      </c>
      <c r="E155" s="5">
        <v>45869</v>
      </c>
      <c r="F155" s="5"/>
      <c r="G155" s="5">
        <v>1377</v>
      </c>
      <c r="H155" s="5">
        <v>246</v>
      </c>
      <c r="I155" s="5">
        <v>6206</v>
      </c>
    </row>
    <row r="156" spans="1:9" x14ac:dyDescent="0.25">
      <c r="A156" s="4">
        <v>155</v>
      </c>
      <c r="B156" s="4">
        <v>1</v>
      </c>
      <c r="C156" s="4">
        <v>2</v>
      </c>
      <c r="D156" s="4">
        <v>1</v>
      </c>
      <c r="E156" s="5">
        <v>62071</v>
      </c>
      <c r="F156" s="5"/>
      <c r="G156" s="5">
        <v>1326</v>
      </c>
      <c r="H156" s="5">
        <v>255</v>
      </c>
      <c r="I156" s="5">
        <v>6186</v>
      </c>
    </row>
    <row r="157" spans="1:9" x14ac:dyDescent="0.25">
      <c r="A157" s="4">
        <v>156</v>
      </c>
      <c r="B157" s="4">
        <v>1</v>
      </c>
      <c r="C157" s="4">
        <v>4</v>
      </c>
      <c r="D157" s="4">
        <v>0</v>
      </c>
      <c r="E157" s="5">
        <v>30557</v>
      </c>
      <c r="F157" s="5"/>
      <c r="G157" s="5">
        <v>601</v>
      </c>
      <c r="H157" s="5">
        <v>211</v>
      </c>
      <c r="I157" s="5">
        <v>1185</v>
      </c>
    </row>
    <row r="158" spans="1:9" x14ac:dyDescent="0.25">
      <c r="A158" s="4">
        <v>157</v>
      </c>
      <c r="B158" s="4">
        <v>3</v>
      </c>
      <c r="C158" s="4">
        <v>4</v>
      </c>
      <c r="D158" s="4">
        <v>0</v>
      </c>
      <c r="E158" s="5">
        <v>30482</v>
      </c>
      <c r="F158" s="5">
        <v>18684</v>
      </c>
      <c r="G158" s="5">
        <v>588</v>
      </c>
      <c r="H158" s="5">
        <v>208</v>
      </c>
      <c r="I158" s="5">
        <v>4557</v>
      </c>
    </row>
    <row r="159" spans="1:9" x14ac:dyDescent="0.25">
      <c r="A159" s="4">
        <v>158</v>
      </c>
      <c r="B159" s="4">
        <v>3</v>
      </c>
      <c r="C159" s="4">
        <v>1</v>
      </c>
      <c r="D159" s="4">
        <v>1</v>
      </c>
      <c r="E159" s="5">
        <v>90488</v>
      </c>
      <c r="F159" s="5">
        <v>68619</v>
      </c>
      <c r="G159" s="5">
        <v>1537</v>
      </c>
      <c r="H159" s="5">
        <v>262</v>
      </c>
      <c r="I159" s="5">
        <v>7904</v>
      </c>
    </row>
    <row r="160" spans="1:9" x14ac:dyDescent="0.25">
      <c r="A160" s="4">
        <v>159</v>
      </c>
      <c r="B160" s="4">
        <v>3</v>
      </c>
      <c r="C160" s="4">
        <v>1</v>
      </c>
      <c r="D160" s="4">
        <v>1</v>
      </c>
      <c r="E160" s="5">
        <v>61174</v>
      </c>
      <c r="F160" s="5">
        <v>35481</v>
      </c>
      <c r="G160" s="5">
        <v>1601</v>
      </c>
      <c r="H160" s="5">
        <v>261</v>
      </c>
      <c r="I160" s="5">
        <v>4504</v>
      </c>
    </row>
    <row r="161" spans="1:9" x14ac:dyDescent="0.25">
      <c r="A161" s="4">
        <v>160</v>
      </c>
      <c r="B161" s="4">
        <v>3</v>
      </c>
      <c r="C161" s="4">
        <v>4</v>
      </c>
      <c r="D161" s="4">
        <v>1</v>
      </c>
      <c r="E161" s="5">
        <v>28378</v>
      </c>
      <c r="F161" s="5"/>
      <c r="G161" s="5">
        <v>644</v>
      </c>
      <c r="H161" s="5">
        <v>256</v>
      </c>
      <c r="I161" s="5">
        <v>4375</v>
      </c>
    </row>
    <row r="162" spans="1:9" x14ac:dyDescent="0.25">
      <c r="A162" s="4">
        <v>161</v>
      </c>
      <c r="B162" s="4">
        <v>3</v>
      </c>
      <c r="C162" s="4">
        <v>2</v>
      </c>
      <c r="D162" s="4">
        <v>1</v>
      </c>
      <c r="E162" s="5">
        <v>39847</v>
      </c>
      <c r="F162" s="5">
        <v>32802</v>
      </c>
      <c r="G162" s="5">
        <v>1573</v>
      </c>
      <c r="H162" s="5">
        <v>253</v>
      </c>
      <c r="I162" s="5">
        <v>5097</v>
      </c>
    </row>
    <row r="163" spans="1:9" x14ac:dyDescent="0.25">
      <c r="A163" s="4">
        <v>162</v>
      </c>
      <c r="B163" s="4">
        <v>1</v>
      </c>
      <c r="C163" s="4">
        <v>4</v>
      </c>
      <c r="D163" s="4">
        <v>0</v>
      </c>
      <c r="E163" s="5">
        <v>37154</v>
      </c>
      <c r="F163" s="5"/>
      <c r="G163" s="5">
        <v>657</v>
      </c>
      <c r="H163" s="5">
        <v>201</v>
      </c>
      <c r="I163" s="5">
        <v>1348</v>
      </c>
    </row>
    <row r="164" spans="1:9" x14ac:dyDescent="0.25">
      <c r="A164" s="4">
        <v>163</v>
      </c>
      <c r="B164" s="4">
        <v>5</v>
      </c>
      <c r="C164" s="4">
        <v>1</v>
      </c>
      <c r="D164" s="4">
        <v>0</v>
      </c>
      <c r="E164" s="5">
        <v>42841</v>
      </c>
      <c r="F164" s="5">
        <v>33961</v>
      </c>
      <c r="G164" s="5">
        <v>892</v>
      </c>
      <c r="H164" s="5">
        <v>213</v>
      </c>
      <c r="I164" s="5">
        <v>2551</v>
      </c>
    </row>
    <row r="165" spans="1:9" x14ac:dyDescent="0.25">
      <c r="A165" s="4">
        <v>164</v>
      </c>
      <c r="B165" s="4">
        <v>5</v>
      </c>
      <c r="C165" s="4">
        <v>2</v>
      </c>
      <c r="D165" s="4">
        <v>1</v>
      </c>
      <c r="E165" s="5">
        <v>56072</v>
      </c>
      <c r="F165" s="5">
        <v>55593</v>
      </c>
      <c r="G165" s="5">
        <v>1248</v>
      </c>
      <c r="H165" s="5">
        <v>271</v>
      </c>
      <c r="I165" s="5">
        <v>6969</v>
      </c>
    </row>
    <row r="166" spans="1:9" x14ac:dyDescent="0.25">
      <c r="A166" s="4">
        <v>165</v>
      </c>
      <c r="B166" s="4">
        <v>3</v>
      </c>
      <c r="C166" s="4">
        <v>3</v>
      </c>
      <c r="D166" s="4">
        <v>0</v>
      </c>
      <c r="E166" s="5">
        <v>33442</v>
      </c>
      <c r="F166" s="5">
        <v>21920</v>
      </c>
      <c r="G166" s="5">
        <v>770</v>
      </c>
      <c r="H166" s="5">
        <v>201</v>
      </c>
      <c r="I166" s="5">
        <v>2584</v>
      </c>
    </row>
    <row r="167" spans="1:9" x14ac:dyDescent="0.25">
      <c r="A167" s="4">
        <v>166</v>
      </c>
      <c r="B167" s="4">
        <v>4</v>
      </c>
      <c r="C167" s="4">
        <v>1</v>
      </c>
      <c r="D167" s="4">
        <v>1</v>
      </c>
      <c r="E167" s="5">
        <v>28822</v>
      </c>
      <c r="F167" s="5">
        <v>22936</v>
      </c>
      <c r="G167" s="5">
        <v>959</v>
      </c>
      <c r="H167" s="5">
        <v>257</v>
      </c>
      <c r="I167" s="5">
        <v>8190</v>
      </c>
    </row>
    <row r="168" spans="1:9" x14ac:dyDescent="0.25">
      <c r="A168" s="4">
        <v>167</v>
      </c>
      <c r="B168" s="4">
        <v>2</v>
      </c>
      <c r="C168" s="4">
        <v>1</v>
      </c>
      <c r="D168" s="4">
        <v>1</v>
      </c>
      <c r="E168" s="5">
        <v>33018</v>
      </c>
      <c r="F168" s="5"/>
      <c r="G168" s="5">
        <v>871</v>
      </c>
      <c r="H168" s="5">
        <v>249</v>
      </c>
      <c r="I168" s="5">
        <v>4591</v>
      </c>
    </row>
    <row r="169" spans="1:9" x14ac:dyDescent="0.25">
      <c r="A169" s="4">
        <v>168</v>
      </c>
      <c r="B169" s="4">
        <v>3</v>
      </c>
      <c r="C169" s="4">
        <v>2</v>
      </c>
      <c r="D169" s="4">
        <v>1</v>
      </c>
      <c r="E169" s="5">
        <v>30225</v>
      </c>
      <c r="F169" s="5"/>
      <c r="G169" s="5">
        <v>1117</v>
      </c>
      <c r="H169" s="5">
        <v>260</v>
      </c>
      <c r="I169" s="5">
        <v>4560</v>
      </c>
    </row>
    <row r="170" spans="1:9" x14ac:dyDescent="0.25">
      <c r="A170" s="4">
        <v>169</v>
      </c>
      <c r="B170" s="4">
        <v>5</v>
      </c>
      <c r="C170" s="4">
        <v>3</v>
      </c>
      <c r="D170" s="4">
        <v>1</v>
      </c>
      <c r="E170" s="5">
        <v>42178</v>
      </c>
      <c r="F170" s="5">
        <v>40211</v>
      </c>
      <c r="G170" s="5">
        <v>1269</v>
      </c>
      <c r="H170" s="5">
        <v>278</v>
      </c>
      <c r="I170" s="5">
        <v>6286</v>
      </c>
    </row>
    <row r="171" spans="1:9" x14ac:dyDescent="0.25">
      <c r="A171" s="4">
        <v>170</v>
      </c>
      <c r="B171" s="4">
        <v>2</v>
      </c>
      <c r="C171" s="4">
        <v>3</v>
      </c>
      <c r="D171" s="4">
        <v>0</v>
      </c>
      <c r="E171" s="5">
        <v>28340</v>
      </c>
      <c r="F171" s="5">
        <v>18533</v>
      </c>
      <c r="G171" s="5">
        <v>627</v>
      </c>
      <c r="H171" s="5">
        <v>198</v>
      </c>
      <c r="I171" s="5">
        <v>1854</v>
      </c>
    </row>
    <row r="172" spans="1:9" x14ac:dyDescent="0.25">
      <c r="A172" s="4">
        <v>171</v>
      </c>
      <c r="B172" s="4">
        <v>2</v>
      </c>
      <c r="C172" s="4">
        <v>3</v>
      </c>
      <c r="D172" s="4">
        <v>1</v>
      </c>
      <c r="E172" s="5">
        <v>43027</v>
      </c>
      <c r="F172" s="5">
        <v>38600</v>
      </c>
      <c r="G172" s="5">
        <v>1235</v>
      </c>
      <c r="H172" s="5">
        <v>251</v>
      </c>
      <c r="I172" s="5">
        <v>4694</v>
      </c>
    </row>
    <row r="173" spans="1:9" x14ac:dyDescent="0.25">
      <c r="A173" s="4">
        <v>172</v>
      </c>
      <c r="B173" s="4">
        <v>2</v>
      </c>
      <c r="C173" s="4">
        <v>2</v>
      </c>
      <c r="D173" s="4">
        <v>1</v>
      </c>
      <c r="E173" s="5">
        <v>76547</v>
      </c>
      <c r="F173" s="5">
        <v>53513</v>
      </c>
      <c r="G173" s="5">
        <v>926</v>
      </c>
      <c r="H173" s="5">
        <v>252</v>
      </c>
      <c r="I173" s="5">
        <v>7161</v>
      </c>
    </row>
    <row r="174" spans="1:9" x14ac:dyDescent="0.25">
      <c r="A174" s="4">
        <v>173</v>
      </c>
      <c r="B174" s="4">
        <v>3</v>
      </c>
      <c r="C174" s="4">
        <v>4</v>
      </c>
      <c r="D174" s="4">
        <v>0</v>
      </c>
      <c r="E174" s="5">
        <v>41275</v>
      </c>
      <c r="F174" s="5">
        <v>35920</v>
      </c>
      <c r="G174" s="5">
        <v>1120</v>
      </c>
      <c r="H174" s="5">
        <v>206</v>
      </c>
      <c r="I174" s="5">
        <v>3826</v>
      </c>
    </row>
    <row r="175" spans="1:9" x14ac:dyDescent="0.25">
      <c r="A175" s="4">
        <v>174</v>
      </c>
      <c r="B175" s="4">
        <v>1</v>
      </c>
      <c r="C175" s="4">
        <v>2</v>
      </c>
      <c r="D175" s="4">
        <v>1</v>
      </c>
      <c r="E175" s="5">
        <v>59708</v>
      </c>
      <c r="F175" s="5"/>
      <c r="G175" s="5">
        <v>1070</v>
      </c>
      <c r="H175" s="5">
        <v>255</v>
      </c>
      <c r="I175" s="5">
        <v>3274</v>
      </c>
    </row>
    <row r="176" spans="1:9" x14ac:dyDescent="0.25">
      <c r="A176" s="4">
        <v>175</v>
      </c>
      <c r="B176" s="4">
        <v>3</v>
      </c>
      <c r="C176" s="4">
        <v>1</v>
      </c>
      <c r="D176" s="4">
        <v>0</v>
      </c>
      <c r="E176" s="5">
        <v>68115</v>
      </c>
      <c r="F176" s="5">
        <v>65099</v>
      </c>
      <c r="G176" s="5">
        <v>1159</v>
      </c>
      <c r="H176" s="5">
        <v>205</v>
      </c>
      <c r="I176" s="5">
        <v>6910</v>
      </c>
    </row>
    <row r="177" spans="1:9" x14ac:dyDescent="0.25">
      <c r="A177" s="4">
        <v>176</v>
      </c>
      <c r="B177" s="4">
        <v>3</v>
      </c>
      <c r="C177" s="4">
        <v>3</v>
      </c>
      <c r="D177" s="4">
        <v>0</v>
      </c>
      <c r="E177" s="5">
        <v>25755</v>
      </c>
      <c r="F177" s="5">
        <v>20267</v>
      </c>
      <c r="G177" s="5">
        <v>847</v>
      </c>
      <c r="H177" s="5">
        <v>209</v>
      </c>
      <c r="I177" s="5">
        <v>2171</v>
      </c>
    </row>
    <row r="178" spans="1:9" x14ac:dyDescent="0.25">
      <c r="A178" s="4">
        <v>177</v>
      </c>
      <c r="B178" s="4">
        <v>1</v>
      </c>
      <c r="C178" s="4">
        <v>4</v>
      </c>
      <c r="D178" s="4">
        <v>0</v>
      </c>
      <c r="E178" s="5">
        <v>33699</v>
      </c>
      <c r="F178" s="5"/>
      <c r="G178" s="5">
        <v>797</v>
      </c>
      <c r="H178" s="5">
        <v>208</v>
      </c>
      <c r="I178" s="5">
        <v>227</v>
      </c>
    </row>
    <row r="179" spans="1:9" x14ac:dyDescent="0.25">
      <c r="A179" s="4">
        <v>178</v>
      </c>
      <c r="B179" s="4">
        <v>1</v>
      </c>
      <c r="C179" s="4">
        <v>1</v>
      </c>
      <c r="D179" s="4">
        <v>0</v>
      </c>
      <c r="E179" s="5">
        <v>36384</v>
      </c>
      <c r="F179" s="5"/>
      <c r="G179" s="5">
        <v>601</v>
      </c>
      <c r="H179" s="5">
        <v>202</v>
      </c>
      <c r="I179" s="5">
        <v>2391</v>
      </c>
    </row>
    <row r="180" spans="1:9" x14ac:dyDescent="0.25">
      <c r="A180" s="4">
        <v>179</v>
      </c>
      <c r="B180" s="4">
        <v>4</v>
      </c>
      <c r="C180" s="4">
        <v>4</v>
      </c>
      <c r="D180" s="4">
        <v>0</v>
      </c>
      <c r="E180" s="5">
        <v>25816</v>
      </c>
      <c r="F180" s="5">
        <v>20903</v>
      </c>
      <c r="G180" s="5">
        <v>562</v>
      </c>
      <c r="H180" s="5">
        <v>209</v>
      </c>
      <c r="I180" s="5">
        <v>3200</v>
      </c>
    </row>
    <row r="181" spans="1:9" x14ac:dyDescent="0.25">
      <c r="A181" s="4">
        <v>180</v>
      </c>
      <c r="B181" s="4">
        <v>3</v>
      </c>
      <c r="C181" s="4">
        <v>1</v>
      </c>
      <c r="D181" s="4">
        <v>0</v>
      </c>
      <c r="E181" s="5">
        <v>30415</v>
      </c>
      <c r="F181" s="5">
        <v>17213</v>
      </c>
      <c r="G181" s="5">
        <v>728</v>
      </c>
      <c r="H181" s="5">
        <v>207</v>
      </c>
      <c r="I181" s="5">
        <v>2781</v>
      </c>
    </row>
    <row r="182" spans="1:9" x14ac:dyDescent="0.25">
      <c r="A182" s="4">
        <v>181</v>
      </c>
      <c r="B182" s="4">
        <v>1</v>
      </c>
      <c r="C182" s="4">
        <v>1</v>
      </c>
      <c r="D182" s="4">
        <v>0</v>
      </c>
      <c r="E182" s="5">
        <v>34150</v>
      </c>
      <c r="F182" s="5"/>
      <c r="G182" s="5">
        <v>643</v>
      </c>
      <c r="H182" s="5">
        <v>205</v>
      </c>
      <c r="I182" s="5">
        <v>1763</v>
      </c>
    </row>
    <row r="183" spans="1:9" x14ac:dyDescent="0.25">
      <c r="A183" s="4">
        <v>182</v>
      </c>
      <c r="B183" s="4">
        <v>8</v>
      </c>
      <c r="C183" s="4">
        <v>4</v>
      </c>
      <c r="D183" s="4">
        <v>0</v>
      </c>
      <c r="E183" s="5">
        <v>31484</v>
      </c>
      <c r="F183" s="5">
        <v>24850</v>
      </c>
      <c r="G183" s="5">
        <v>644</v>
      </c>
      <c r="H183" s="5">
        <v>233</v>
      </c>
      <c r="I183" s="5">
        <v>3688</v>
      </c>
    </row>
    <row r="184" spans="1:9" x14ac:dyDescent="0.25">
      <c r="A184" s="4">
        <v>183</v>
      </c>
      <c r="B184" s="4">
        <v>5</v>
      </c>
      <c r="C184" s="4">
        <v>2</v>
      </c>
      <c r="D184" s="4">
        <v>1</v>
      </c>
      <c r="E184" s="5">
        <v>68108</v>
      </c>
      <c r="F184" s="5">
        <v>57895</v>
      </c>
      <c r="G184" s="5">
        <v>1521</v>
      </c>
      <c r="H184" s="5">
        <v>275</v>
      </c>
      <c r="I184" s="5">
        <v>7025</v>
      </c>
    </row>
    <row r="185" spans="1:9" x14ac:dyDescent="0.25">
      <c r="A185" s="4">
        <v>184</v>
      </c>
      <c r="B185" s="4">
        <v>4</v>
      </c>
      <c r="C185" s="4">
        <v>4</v>
      </c>
      <c r="D185" s="4">
        <v>0</v>
      </c>
      <c r="E185" s="5">
        <v>26788</v>
      </c>
      <c r="F185" s="5">
        <v>26101</v>
      </c>
      <c r="G185" s="5">
        <v>1059</v>
      </c>
      <c r="H185" s="5">
        <v>203</v>
      </c>
      <c r="I185" s="5">
        <v>3864</v>
      </c>
    </row>
    <row r="186" spans="1:9" x14ac:dyDescent="0.25">
      <c r="A186" s="4">
        <v>185</v>
      </c>
      <c r="B186" s="4">
        <v>1</v>
      </c>
      <c r="C186" s="4">
        <v>1</v>
      </c>
      <c r="D186" s="4">
        <v>1</v>
      </c>
      <c r="E186" s="5">
        <v>68299</v>
      </c>
      <c r="F186" s="5"/>
      <c r="G186" s="5">
        <v>1271</v>
      </c>
      <c r="H186" s="5">
        <v>246</v>
      </c>
      <c r="I186" s="5">
        <v>6579</v>
      </c>
    </row>
    <row r="187" spans="1:9" x14ac:dyDescent="0.25">
      <c r="A187" s="4">
        <v>186</v>
      </c>
      <c r="B187" s="4">
        <v>3</v>
      </c>
      <c r="C187" s="4">
        <v>3</v>
      </c>
      <c r="D187" s="4">
        <v>1</v>
      </c>
      <c r="E187" s="5">
        <v>36015</v>
      </c>
      <c r="F187" s="5"/>
      <c r="G187" s="5">
        <v>1150</v>
      </c>
      <c r="H187" s="5">
        <v>252</v>
      </c>
      <c r="I187" s="5">
        <v>3073</v>
      </c>
    </row>
    <row r="188" spans="1:9" x14ac:dyDescent="0.25">
      <c r="A188" s="4">
        <v>187</v>
      </c>
      <c r="B188" s="4">
        <v>3</v>
      </c>
      <c r="C188" s="4">
        <v>1</v>
      </c>
      <c r="D188" s="4">
        <v>1</v>
      </c>
      <c r="E188" s="5">
        <v>46561</v>
      </c>
      <c r="F188" s="5">
        <v>26631</v>
      </c>
      <c r="G188" s="5">
        <v>1984</v>
      </c>
      <c r="H188" s="5">
        <v>255</v>
      </c>
      <c r="I188" s="5">
        <v>6440</v>
      </c>
    </row>
    <row r="189" spans="1:9" x14ac:dyDescent="0.25">
      <c r="A189" s="4">
        <v>188</v>
      </c>
      <c r="B189" s="4">
        <v>3</v>
      </c>
      <c r="C189" s="4">
        <v>4</v>
      </c>
      <c r="D189" s="4">
        <v>1</v>
      </c>
      <c r="E189" s="5">
        <v>52434</v>
      </c>
      <c r="F189" s="5"/>
      <c r="G189" s="5">
        <v>1093</v>
      </c>
      <c r="H189" s="5">
        <v>271</v>
      </c>
      <c r="I189" s="5">
        <v>5594</v>
      </c>
    </row>
    <row r="190" spans="1:9" x14ac:dyDescent="0.25">
      <c r="A190" s="4">
        <v>189</v>
      </c>
      <c r="B190" s="4">
        <v>2</v>
      </c>
      <c r="C190" s="4">
        <v>4</v>
      </c>
      <c r="D190" s="4">
        <v>0</v>
      </c>
      <c r="E190" s="5">
        <v>37650</v>
      </c>
      <c r="F190" s="5">
        <v>32230</v>
      </c>
      <c r="G190" s="5">
        <v>534</v>
      </c>
      <c r="H190" s="5">
        <v>201</v>
      </c>
      <c r="I190" s="5">
        <v>2158</v>
      </c>
    </row>
    <row r="191" spans="1:9" x14ac:dyDescent="0.25">
      <c r="A191" s="4">
        <v>190</v>
      </c>
      <c r="B191" s="4">
        <v>4</v>
      </c>
      <c r="C191" s="4">
        <v>3</v>
      </c>
      <c r="D191" s="4">
        <v>1</v>
      </c>
      <c r="E191" s="5">
        <v>34308</v>
      </c>
      <c r="F191" s="5">
        <v>25247</v>
      </c>
      <c r="G191" s="5">
        <v>963</v>
      </c>
      <c r="H191" s="5">
        <v>254</v>
      </c>
      <c r="I191" s="5">
        <v>5121</v>
      </c>
    </row>
    <row r="192" spans="1:9" x14ac:dyDescent="0.25">
      <c r="A192" s="4">
        <v>191</v>
      </c>
      <c r="B192" s="4">
        <v>4</v>
      </c>
      <c r="C192" s="4">
        <v>1</v>
      </c>
      <c r="D192" s="4">
        <v>1</v>
      </c>
      <c r="E192" s="5">
        <v>53576</v>
      </c>
      <c r="F192" s="5">
        <v>48666</v>
      </c>
      <c r="G192" s="5">
        <v>1108</v>
      </c>
      <c r="H192" s="5">
        <v>257</v>
      </c>
      <c r="I192" s="5">
        <v>4263</v>
      </c>
    </row>
    <row r="193" spans="1:9" x14ac:dyDescent="0.25">
      <c r="A193" s="4">
        <v>192</v>
      </c>
      <c r="B193" s="4">
        <v>2</v>
      </c>
      <c r="C193" s="4">
        <v>1</v>
      </c>
      <c r="D193" s="4">
        <v>1</v>
      </c>
      <c r="E193" s="5">
        <v>46249</v>
      </c>
      <c r="F193" s="5"/>
      <c r="G193" s="5">
        <v>1133</v>
      </c>
      <c r="H193" s="5">
        <v>254</v>
      </c>
      <c r="I193" s="5">
        <v>3931</v>
      </c>
    </row>
    <row r="194" spans="1:9" x14ac:dyDescent="0.25">
      <c r="A194" s="4">
        <v>193</v>
      </c>
      <c r="B194" s="4">
        <v>1</v>
      </c>
      <c r="C194" s="4">
        <v>4</v>
      </c>
      <c r="D194" s="4">
        <v>1</v>
      </c>
      <c r="E194" s="5">
        <v>33940</v>
      </c>
      <c r="F194" s="5"/>
      <c r="G194" s="5">
        <v>1027</v>
      </c>
      <c r="H194" s="5">
        <v>247</v>
      </c>
      <c r="I194" s="5">
        <v>4923</v>
      </c>
    </row>
    <row r="195" spans="1:9" x14ac:dyDescent="0.25">
      <c r="A195" s="4">
        <v>194</v>
      </c>
      <c r="B195" s="4">
        <v>1</v>
      </c>
      <c r="C195" s="4">
        <v>4</v>
      </c>
      <c r="D195" s="4">
        <v>1</v>
      </c>
      <c r="E195" s="5">
        <v>37924</v>
      </c>
      <c r="F195" s="5"/>
      <c r="G195" s="5">
        <v>653</v>
      </c>
      <c r="H195" s="5">
        <v>248</v>
      </c>
      <c r="I195" s="5">
        <v>4017</v>
      </c>
    </row>
    <row r="196" spans="1:9" x14ac:dyDescent="0.25">
      <c r="A196" s="4">
        <v>195</v>
      </c>
      <c r="B196" s="4">
        <v>4</v>
      </c>
      <c r="C196" s="4">
        <v>4</v>
      </c>
      <c r="D196" s="4">
        <v>0</v>
      </c>
      <c r="E196" s="5">
        <v>26167</v>
      </c>
      <c r="F196" s="5">
        <v>16259</v>
      </c>
      <c r="G196" s="5">
        <v>553</v>
      </c>
      <c r="H196" s="5">
        <v>212</v>
      </c>
      <c r="I196" s="5">
        <v>2353</v>
      </c>
    </row>
    <row r="197" spans="1:9" x14ac:dyDescent="0.25">
      <c r="A197" s="4">
        <v>196</v>
      </c>
      <c r="B197" s="4">
        <v>10</v>
      </c>
      <c r="C197" s="4">
        <v>4</v>
      </c>
      <c r="D197" s="4">
        <v>0</v>
      </c>
      <c r="E197" s="5">
        <v>33456</v>
      </c>
      <c r="F197" s="5">
        <v>22267</v>
      </c>
      <c r="G197" s="5">
        <v>405</v>
      </c>
      <c r="H197" s="5">
        <v>226</v>
      </c>
      <c r="I197" s="5">
        <v>4354</v>
      </c>
    </row>
    <row r="198" spans="1:9" x14ac:dyDescent="0.25">
      <c r="A198" s="4">
        <v>197</v>
      </c>
      <c r="B198" s="4">
        <v>4</v>
      </c>
      <c r="C198" s="4">
        <v>4</v>
      </c>
      <c r="D198" s="4">
        <v>0</v>
      </c>
      <c r="E198" s="5">
        <v>20182</v>
      </c>
      <c r="F198" s="5">
        <v>16653</v>
      </c>
      <c r="G198" s="5">
        <v>603</v>
      </c>
      <c r="H198" s="5">
        <v>218</v>
      </c>
      <c r="I198" s="5">
        <v>2989</v>
      </c>
    </row>
    <row r="199" spans="1:9" x14ac:dyDescent="0.25">
      <c r="A199" s="4">
        <v>198</v>
      </c>
      <c r="B199" s="4">
        <v>3</v>
      </c>
      <c r="C199" s="4">
        <v>2</v>
      </c>
      <c r="D199" s="4">
        <v>1</v>
      </c>
      <c r="E199" s="5">
        <v>65699</v>
      </c>
      <c r="F199" s="5">
        <v>50202</v>
      </c>
      <c r="G199" s="5">
        <v>1065</v>
      </c>
      <c r="H199" s="5">
        <v>263</v>
      </c>
      <c r="I199" s="5">
        <v>4977</v>
      </c>
    </row>
    <row r="200" spans="1:9" x14ac:dyDescent="0.25">
      <c r="A200" s="4">
        <v>199</v>
      </c>
      <c r="B200" s="4">
        <v>4</v>
      </c>
      <c r="C200" s="4">
        <v>2</v>
      </c>
      <c r="D200" s="4">
        <v>1</v>
      </c>
      <c r="E200" s="5">
        <v>59015</v>
      </c>
      <c r="F200" s="5">
        <v>34549</v>
      </c>
      <c r="G200" s="5">
        <v>1262</v>
      </c>
      <c r="H200" s="5">
        <v>254</v>
      </c>
      <c r="I200" s="5">
        <v>7340</v>
      </c>
    </row>
    <row r="201" spans="1:9" x14ac:dyDescent="0.25">
      <c r="A201" s="4">
        <v>200</v>
      </c>
      <c r="B201" s="4">
        <v>6</v>
      </c>
      <c r="C201" s="4">
        <v>2</v>
      </c>
      <c r="D201" s="4">
        <v>1</v>
      </c>
      <c r="E201" s="5">
        <v>81366</v>
      </c>
      <c r="F201" s="5">
        <v>45443</v>
      </c>
      <c r="G201" s="5">
        <v>1800</v>
      </c>
      <c r="H201" s="5">
        <v>267</v>
      </c>
      <c r="I201" s="5">
        <v>7850</v>
      </c>
    </row>
    <row r="202" spans="1:9" x14ac:dyDescent="0.25">
      <c r="A202" s="4">
        <v>201</v>
      </c>
      <c r="B202" s="4">
        <v>4</v>
      </c>
      <c r="C202" s="4">
        <v>4</v>
      </c>
      <c r="D202" s="4">
        <v>0</v>
      </c>
      <c r="E202" s="5">
        <v>31198</v>
      </c>
      <c r="F202" s="5">
        <v>20115</v>
      </c>
      <c r="G202" s="5">
        <v>497</v>
      </c>
      <c r="H202" s="5">
        <v>213</v>
      </c>
      <c r="I202" s="5">
        <v>2092</v>
      </c>
    </row>
    <row r="203" spans="1:9" x14ac:dyDescent="0.25">
      <c r="A203" s="4">
        <v>202</v>
      </c>
      <c r="B203" s="4">
        <v>3</v>
      </c>
      <c r="C203" s="4">
        <v>2</v>
      </c>
      <c r="D203" s="4">
        <v>1</v>
      </c>
      <c r="E203" s="5">
        <v>40383</v>
      </c>
      <c r="F203" s="5">
        <v>31270</v>
      </c>
      <c r="G203" s="5">
        <v>1086</v>
      </c>
      <c r="H203" s="5">
        <v>256</v>
      </c>
      <c r="I203" s="5">
        <v>5276</v>
      </c>
    </row>
    <row r="204" spans="1:9" x14ac:dyDescent="0.25">
      <c r="A204" s="4">
        <v>203</v>
      </c>
      <c r="B204" s="4">
        <v>3</v>
      </c>
      <c r="C204" s="4">
        <v>3</v>
      </c>
      <c r="D204" s="4">
        <v>0</v>
      </c>
      <c r="E204" s="5">
        <v>24578</v>
      </c>
      <c r="F204" s="5">
        <v>23269</v>
      </c>
      <c r="G204" s="5">
        <v>1286</v>
      </c>
      <c r="H204" s="5">
        <v>207</v>
      </c>
      <c r="I204" s="5">
        <v>3154</v>
      </c>
    </row>
    <row r="205" spans="1:9" x14ac:dyDescent="0.25">
      <c r="A205" s="4">
        <v>204</v>
      </c>
      <c r="B205" s="4">
        <v>3</v>
      </c>
      <c r="C205" s="4">
        <v>4</v>
      </c>
      <c r="D205" s="4">
        <v>0</v>
      </c>
      <c r="E205" s="5">
        <v>30002</v>
      </c>
      <c r="F205" s="5">
        <v>18632</v>
      </c>
      <c r="G205" s="5">
        <v>349</v>
      </c>
      <c r="H205" s="5">
        <v>212</v>
      </c>
      <c r="I205" s="5">
        <v>2808</v>
      </c>
    </row>
    <row r="206" spans="1:9" x14ac:dyDescent="0.25">
      <c r="A206" s="4">
        <v>205</v>
      </c>
      <c r="B206" s="4">
        <v>1</v>
      </c>
      <c r="C206" s="4">
        <v>4</v>
      </c>
      <c r="D206" s="4">
        <v>1</v>
      </c>
      <c r="E206" s="5">
        <v>42058</v>
      </c>
      <c r="F206" s="5"/>
      <c r="G206" s="5">
        <v>884</v>
      </c>
      <c r="H206" s="5">
        <v>254</v>
      </c>
      <c r="I206" s="5">
        <v>4607</v>
      </c>
    </row>
    <row r="207" spans="1:9" x14ac:dyDescent="0.25">
      <c r="A207" s="4">
        <v>206</v>
      </c>
      <c r="B207" s="4">
        <v>4</v>
      </c>
      <c r="C207" s="4">
        <v>3</v>
      </c>
      <c r="D207" s="4">
        <v>0</v>
      </c>
      <c r="E207" s="5">
        <v>25835</v>
      </c>
      <c r="F207" s="5">
        <v>15362</v>
      </c>
      <c r="G207" s="5">
        <v>797</v>
      </c>
      <c r="H207" s="5">
        <v>209</v>
      </c>
      <c r="I207" s="5">
        <v>3136</v>
      </c>
    </row>
    <row r="208" spans="1:9" x14ac:dyDescent="0.25">
      <c r="A208" s="4">
        <v>207</v>
      </c>
      <c r="B208" s="4">
        <v>1</v>
      </c>
      <c r="C208" s="4">
        <v>4</v>
      </c>
      <c r="D208" s="4">
        <v>0</v>
      </c>
      <c r="E208" s="5">
        <v>18276</v>
      </c>
      <c r="F208" s="5"/>
      <c r="G208" s="5">
        <v>478</v>
      </c>
      <c r="H208" s="5">
        <v>196</v>
      </c>
      <c r="I208" s="5">
        <v>1657</v>
      </c>
    </row>
    <row r="209" spans="1:9" x14ac:dyDescent="0.25">
      <c r="A209" s="4">
        <v>208</v>
      </c>
      <c r="B209" s="4">
        <v>1</v>
      </c>
      <c r="C209" s="4">
        <v>4</v>
      </c>
      <c r="D209" s="4">
        <v>0</v>
      </c>
      <c r="E209" s="5">
        <v>22380</v>
      </c>
      <c r="F209" s="5"/>
      <c r="G209" s="5">
        <v>746</v>
      </c>
      <c r="H209" s="5">
        <v>194</v>
      </c>
      <c r="I209" s="5">
        <v>854</v>
      </c>
    </row>
    <row r="210" spans="1:9" x14ac:dyDescent="0.25">
      <c r="A210" s="4">
        <v>209</v>
      </c>
      <c r="B210" s="4">
        <v>3</v>
      </c>
      <c r="C210" s="4">
        <v>1</v>
      </c>
      <c r="D210" s="4">
        <v>1</v>
      </c>
      <c r="E210" s="5">
        <v>48893</v>
      </c>
      <c r="F210" s="5"/>
      <c r="G210" s="5">
        <v>676</v>
      </c>
      <c r="H210" s="5">
        <v>254</v>
      </c>
      <c r="I210" s="5">
        <v>5112</v>
      </c>
    </row>
    <row r="211" spans="1:9" x14ac:dyDescent="0.25">
      <c r="A211" s="4">
        <v>210</v>
      </c>
      <c r="B211" s="4">
        <v>4</v>
      </c>
      <c r="C211" s="4">
        <v>1</v>
      </c>
      <c r="D211" s="4">
        <v>0</v>
      </c>
      <c r="E211" s="5">
        <v>60953</v>
      </c>
      <c r="F211" s="5">
        <v>58573</v>
      </c>
      <c r="G211" s="5">
        <v>1186</v>
      </c>
      <c r="H211" s="5">
        <v>205</v>
      </c>
      <c r="I211" s="5">
        <v>3374</v>
      </c>
    </row>
    <row r="212" spans="1:9" x14ac:dyDescent="0.25">
      <c r="A212" s="4">
        <v>211</v>
      </c>
      <c r="B212" s="4">
        <v>4</v>
      </c>
      <c r="C212" s="4">
        <v>3</v>
      </c>
      <c r="D212" s="4">
        <v>0</v>
      </c>
      <c r="E212" s="5">
        <v>29322</v>
      </c>
      <c r="F212" s="5">
        <v>17787</v>
      </c>
      <c r="G212" s="5">
        <v>674</v>
      </c>
      <c r="H212" s="5">
        <v>212</v>
      </c>
      <c r="I212" s="5">
        <v>1582</v>
      </c>
    </row>
    <row r="213" spans="1:9" x14ac:dyDescent="0.25">
      <c r="A213" s="4">
        <v>212</v>
      </c>
      <c r="B213" s="4">
        <v>4</v>
      </c>
      <c r="C213" s="4">
        <v>1</v>
      </c>
      <c r="D213" s="4">
        <v>1</v>
      </c>
      <c r="E213" s="5">
        <v>36170</v>
      </c>
      <c r="F213" s="5"/>
      <c r="G213" s="5">
        <v>1185</v>
      </c>
      <c r="H213" s="5">
        <v>253</v>
      </c>
      <c r="I213" s="5">
        <v>5467</v>
      </c>
    </row>
    <row r="214" spans="1:9" x14ac:dyDescent="0.25">
      <c r="A214" s="4">
        <v>213</v>
      </c>
      <c r="B214" s="4">
        <v>3</v>
      </c>
      <c r="C214" s="4">
        <v>2</v>
      </c>
      <c r="D214" s="4">
        <v>1</v>
      </c>
      <c r="E214" s="5">
        <v>70692</v>
      </c>
      <c r="F214" s="5">
        <v>69115</v>
      </c>
      <c r="G214" s="5">
        <v>1088</v>
      </c>
      <c r="H214" s="5">
        <v>252</v>
      </c>
      <c r="I214" s="5">
        <v>6915</v>
      </c>
    </row>
    <row r="215" spans="1:9" x14ac:dyDescent="0.25">
      <c r="A215" s="4">
        <v>214</v>
      </c>
      <c r="B215" s="4">
        <v>5</v>
      </c>
      <c r="C215" s="4">
        <v>1</v>
      </c>
      <c r="D215" s="4">
        <v>1</v>
      </c>
      <c r="E215" s="5">
        <v>36742</v>
      </c>
      <c r="F215" s="5">
        <v>19478</v>
      </c>
      <c r="G215" s="5">
        <v>1304</v>
      </c>
      <c r="H215" s="5">
        <v>262</v>
      </c>
      <c r="I215" s="5">
        <v>5697</v>
      </c>
    </row>
    <row r="216" spans="1:9" x14ac:dyDescent="0.25">
      <c r="A216" s="4">
        <v>215</v>
      </c>
      <c r="B216" s="4">
        <v>4</v>
      </c>
      <c r="C216" s="4">
        <v>3</v>
      </c>
      <c r="D216" s="4">
        <v>0</v>
      </c>
      <c r="E216" s="5">
        <v>39255</v>
      </c>
      <c r="F216" s="5">
        <v>36234</v>
      </c>
      <c r="G216" s="5">
        <v>949</v>
      </c>
      <c r="H216" s="5">
        <v>207</v>
      </c>
      <c r="I216" s="5">
        <v>3848</v>
      </c>
    </row>
    <row r="217" spans="1:9" x14ac:dyDescent="0.25">
      <c r="A217" s="4">
        <v>216</v>
      </c>
      <c r="B217" s="4">
        <v>3</v>
      </c>
      <c r="C217" s="4">
        <v>1</v>
      </c>
      <c r="D217" s="4">
        <v>0</v>
      </c>
      <c r="E217" s="5">
        <v>43737</v>
      </c>
      <c r="F217" s="5">
        <v>37196</v>
      </c>
      <c r="G217" s="5">
        <v>797</v>
      </c>
      <c r="H217" s="5">
        <v>206</v>
      </c>
      <c r="I217" s="5">
        <v>3273</v>
      </c>
    </row>
    <row r="218" spans="1:9" x14ac:dyDescent="0.25">
      <c r="A218" s="4">
        <v>217</v>
      </c>
      <c r="B218" s="4">
        <v>4</v>
      </c>
      <c r="C218" s="4">
        <v>2</v>
      </c>
      <c r="D218" s="4">
        <v>0</v>
      </c>
      <c r="E218" s="5">
        <v>41401</v>
      </c>
      <c r="F218" s="5">
        <v>33059</v>
      </c>
      <c r="G218" s="5">
        <v>724</v>
      </c>
      <c r="H218" s="5">
        <v>205</v>
      </c>
      <c r="I218" s="5">
        <v>2554</v>
      </c>
    </row>
    <row r="219" spans="1:9" x14ac:dyDescent="0.25">
      <c r="A219" s="4">
        <v>218</v>
      </c>
      <c r="B219" s="4">
        <v>4</v>
      </c>
      <c r="C219" s="4">
        <v>4</v>
      </c>
      <c r="D219" s="4">
        <v>0</v>
      </c>
      <c r="E219" s="5">
        <v>23779</v>
      </c>
      <c r="F219" s="5">
        <v>17567</v>
      </c>
      <c r="G219" s="5">
        <v>784</v>
      </c>
      <c r="H219" s="5">
        <v>207</v>
      </c>
      <c r="I219" s="5">
        <v>2954</v>
      </c>
    </row>
    <row r="220" spans="1:9" x14ac:dyDescent="0.25">
      <c r="A220" s="4">
        <v>219</v>
      </c>
      <c r="B220" s="4">
        <v>4</v>
      </c>
      <c r="C220" s="4">
        <v>2</v>
      </c>
      <c r="D220" s="4">
        <v>0</v>
      </c>
      <c r="E220" s="5">
        <v>53165</v>
      </c>
      <c r="F220" s="5">
        <v>33644</v>
      </c>
      <c r="G220" s="5">
        <v>1740</v>
      </c>
      <c r="H220" s="5">
        <v>199</v>
      </c>
      <c r="I220" s="5">
        <v>6727</v>
      </c>
    </row>
    <row r="221" spans="1:9" x14ac:dyDescent="0.25">
      <c r="A221" s="4">
        <v>220</v>
      </c>
      <c r="B221" s="4">
        <v>2</v>
      </c>
      <c r="C221" s="4">
        <v>3</v>
      </c>
      <c r="D221" s="4">
        <v>0</v>
      </c>
      <c r="E221" s="5">
        <v>34756</v>
      </c>
      <c r="F221" s="5">
        <v>21101</v>
      </c>
      <c r="G221" s="5">
        <v>801</v>
      </c>
      <c r="H221" s="5">
        <v>205</v>
      </c>
      <c r="I221" s="5">
        <v>3163</v>
      </c>
    </row>
    <row r="222" spans="1:9" x14ac:dyDescent="0.25">
      <c r="A222" s="4">
        <v>221</v>
      </c>
      <c r="B222" s="4">
        <v>2</v>
      </c>
      <c r="C222" s="4">
        <v>3</v>
      </c>
      <c r="D222" s="4">
        <v>0</v>
      </c>
      <c r="E222" s="5">
        <v>49479</v>
      </c>
      <c r="F222" s="5">
        <v>48203</v>
      </c>
      <c r="G222" s="5">
        <v>647</v>
      </c>
      <c r="H222" s="5">
        <v>201</v>
      </c>
      <c r="I222" s="5">
        <v>3054</v>
      </c>
    </row>
    <row r="223" spans="1:9" x14ac:dyDescent="0.25">
      <c r="A223" s="4">
        <v>222</v>
      </c>
      <c r="B223" s="4">
        <v>1</v>
      </c>
      <c r="C223" s="4">
        <v>2</v>
      </c>
      <c r="D223" s="4">
        <v>0</v>
      </c>
      <c r="E223" s="5">
        <v>72949</v>
      </c>
      <c r="F223" s="5"/>
      <c r="G223" s="5">
        <v>1522</v>
      </c>
      <c r="H223" s="5">
        <v>200</v>
      </c>
      <c r="I223" s="5">
        <v>3729</v>
      </c>
    </row>
    <row r="224" spans="1:9" x14ac:dyDescent="0.25">
      <c r="A224" s="4">
        <v>223</v>
      </c>
      <c r="B224" s="4">
        <v>1</v>
      </c>
      <c r="C224" s="4">
        <v>4</v>
      </c>
      <c r="D224" s="4">
        <v>0</v>
      </c>
      <c r="E224" s="5">
        <v>39987</v>
      </c>
      <c r="F224" s="5"/>
      <c r="G224" s="5">
        <v>538</v>
      </c>
      <c r="H224" s="5">
        <v>204</v>
      </c>
      <c r="I224" s="5">
        <v>1570</v>
      </c>
    </row>
    <row r="225" spans="1:9" x14ac:dyDescent="0.25">
      <c r="A225" s="4">
        <v>224</v>
      </c>
      <c r="B225" s="4">
        <v>1</v>
      </c>
      <c r="C225" s="4">
        <v>1</v>
      </c>
      <c r="D225" s="4">
        <v>0</v>
      </c>
      <c r="E225" s="5">
        <v>34204</v>
      </c>
      <c r="F225" s="5"/>
      <c r="G225" s="5">
        <v>838</v>
      </c>
      <c r="H225" s="5">
        <v>197</v>
      </c>
      <c r="I225" s="5">
        <v>1855</v>
      </c>
    </row>
    <row r="226" spans="1:9" x14ac:dyDescent="0.25">
      <c r="A226" s="4">
        <v>225</v>
      </c>
      <c r="B226" s="4">
        <v>2</v>
      </c>
      <c r="C226" s="4">
        <v>4</v>
      </c>
      <c r="D226" s="4">
        <v>0</v>
      </c>
      <c r="E226" s="5">
        <v>38975</v>
      </c>
      <c r="F226" s="5">
        <v>32867</v>
      </c>
      <c r="G226" s="5">
        <v>369</v>
      </c>
      <c r="H226" s="5">
        <v>192</v>
      </c>
      <c r="I226" s="5">
        <v>2494</v>
      </c>
    </row>
    <row r="227" spans="1:9" x14ac:dyDescent="0.25">
      <c r="A227" s="4">
        <v>226</v>
      </c>
      <c r="B227" s="4">
        <v>1</v>
      </c>
      <c r="C227" s="4">
        <v>1</v>
      </c>
      <c r="D227" s="4">
        <v>1</v>
      </c>
      <c r="E227" s="5">
        <v>39991</v>
      </c>
      <c r="F227" s="5"/>
      <c r="G227" s="5">
        <v>796</v>
      </c>
      <c r="H227" s="5">
        <v>246</v>
      </c>
      <c r="I227" s="5">
        <v>3657</v>
      </c>
    </row>
    <row r="228" spans="1:9" x14ac:dyDescent="0.25">
      <c r="A228" s="4">
        <v>227</v>
      </c>
      <c r="B228" s="4">
        <v>4</v>
      </c>
      <c r="C228" s="4">
        <v>4</v>
      </c>
      <c r="D228" s="4">
        <v>0</v>
      </c>
      <c r="E228" s="5">
        <v>18706</v>
      </c>
      <c r="F228" s="5">
        <v>9549</v>
      </c>
      <c r="G228" s="5">
        <v>690</v>
      </c>
      <c r="H228" s="5">
        <v>214</v>
      </c>
      <c r="I228" s="5">
        <v>2672</v>
      </c>
    </row>
    <row r="229" spans="1:9" x14ac:dyDescent="0.25">
      <c r="A229" s="4">
        <v>228</v>
      </c>
      <c r="B229" s="4">
        <v>4</v>
      </c>
      <c r="C229" s="4">
        <v>3</v>
      </c>
      <c r="D229" s="4">
        <v>0</v>
      </c>
      <c r="E229" s="5">
        <v>52965</v>
      </c>
      <c r="F229" s="5">
        <v>37370</v>
      </c>
      <c r="G229" s="5">
        <v>766</v>
      </c>
      <c r="H229" s="5">
        <v>214</v>
      </c>
      <c r="I229" s="5">
        <v>5498</v>
      </c>
    </row>
    <row r="230" spans="1:9" x14ac:dyDescent="0.25">
      <c r="A230" s="4">
        <v>229</v>
      </c>
      <c r="B230" s="4">
        <v>3</v>
      </c>
      <c r="C230" s="4">
        <v>2</v>
      </c>
      <c r="D230" s="4">
        <v>0</v>
      </c>
      <c r="E230" s="5">
        <v>65318</v>
      </c>
      <c r="F230" s="5">
        <v>58628</v>
      </c>
      <c r="G230" s="5">
        <v>1687</v>
      </c>
      <c r="H230" s="5">
        <v>219</v>
      </c>
      <c r="I230" s="5">
        <v>3482</v>
      </c>
    </row>
    <row r="231" spans="1:9" x14ac:dyDescent="0.25">
      <c r="A231" s="4">
        <v>230</v>
      </c>
      <c r="B231" s="4">
        <v>9</v>
      </c>
      <c r="C231" s="4">
        <v>1</v>
      </c>
      <c r="D231" s="4">
        <v>1</v>
      </c>
      <c r="E231" s="5">
        <v>32630</v>
      </c>
      <c r="F231" s="5">
        <v>25291</v>
      </c>
      <c r="G231" s="5">
        <v>1391</v>
      </c>
      <c r="H231" s="5">
        <v>287</v>
      </c>
      <c r="I231" s="5">
        <v>7930</v>
      </c>
    </row>
    <row r="232" spans="1:9" x14ac:dyDescent="0.25">
      <c r="A232" s="4">
        <v>231</v>
      </c>
      <c r="B232" s="4">
        <v>2</v>
      </c>
      <c r="C232" s="4">
        <v>1</v>
      </c>
      <c r="D232" s="4">
        <v>0</v>
      </c>
      <c r="E232" s="5">
        <v>56645</v>
      </c>
      <c r="F232" s="5">
        <v>47472</v>
      </c>
      <c r="G232" s="5">
        <v>797</v>
      </c>
      <c r="H232" s="5">
        <v>197</v>
      </c>
      <c r="I232" s="5">
        <v>2910</v>
      </c>
    </row>
    <row r="233" spans="1:9" x14ac:dyDescent="0.25">
      <c r="A233" s="4">
        <v>232</v>
      </c>
      <c r="B233" s="4">
        <v>6</v>
      </c>
      <c r="C233" s="4">
        <v>1</v>
      </c>
      <c r="D233" s="4">
        <v>1</v>
      </c>
      <c r="E233" s="5">
        <v>40270</v>
      </c>
      <c r="F233" s="5">
        <v>31773</v>
      </c>
      <c r="G233" s="5">
        <v>854</v>
      </c>
      <c r="H233" s="5">
        <v>276</v>
      </c>
      <c r="I233" s="5">
        <v>6545</v>
      </c>
    </row>
    <row r="234" spans="1:9" x14ac:dyDescent="0.25">
      <c r="A234" s="4">
        <v>233</v>
      </c>
      <c r="B234" s="4">
        <v>4</v>
      </c>
      <c r="C234" s="4">
        <v>4</v>
      </c>
      <c r="D234" s="4">
        <v>0</v>
      </c>
      <c r="E234" s="5">
        <v>33538</v>
      </c>
      <c r="F234" s="5">
        <v>26083</v>
      </c>
      <c r="G234" s="5">
        <v>617</v>
      </c>
      <c r="H234" s="5">
        <v>215</v>
      </c>
      <c r="I234" s="5">
        <v>2375</v>
      </c>
    </row>
    <row r="235" spans="1:9" x14ac:dyDescent="0.25">
      <c r="A235" s="4">
        <v>234</v>
      </c>
      <c r="B235" s="4">
        <v>3</v>
      </c>
      <c r="C235" s="4">
        <v>4</v>
      </c>
      <c r="D235" s="4">
        <v>1</v>
      </c>
      <c r="E235" s="5">
        <v>37599</v>
      </c>
      <c r="F235" s="5"/>
      <c r="G235" s="5">
        <v>1058</v>
      </c>
      <c r="H235" s="5">
        <v>255</v>
      </c>
      <c r="I235" s="5">
        <v>5605</v>
      </c>
    </row>
    <row r="236" spans="1:9" x14ac:dyDescent="0.25">
      <c r="A236" s="4">
        <v>235</v>
      </c>
      <c r="B236" s="4">
        <v>1</v>
      </c>
      <c r="C236" s="4">
        <v>1</v>
      </c>
      <c r="D236" s="4">
        <v>1</v>
      </c>
      <c r="E236" s="5">
        <v>59579</v>
      </c>
      <c r="F236" s="5"/>
      <c r="G236" s="5">
        <v>1161</v>
      </c>
      <c r="H236" s="5">
        <v>254</v>
      </c>
      <c r="I236" s="5">
        <v>5364</v>
      </c>
    </row>
    <row r="237" spans="1:9" x14ac:dyDescent="0.25">
      <c r="A237" s="4">
        <v>236</v>
      </c>
      <c r="B237" s="4">
        <v>4</v>
      </c>
      <c r="C237" s="4">
        <v>3</v>
      </c>
      <c r="D237" s="4">
        <v>0</v>
      </c>
      <c r="E237" s="5">
        <v>32271</v>
      </c>
      <c r="F237" s="5">
        <v>17847</v>
      </c>
      <c r="G237" s="5">
        <v>818</v>
      </c>
      <c r="H237" s="5">
        <v>211</v>
      </c>
      <c r="I237" s="5">
        <v>3191</v>
      </c>
    </row>
    <row r="238" spans="1:9" x14ac:dyDescent="0.25">
      <c r="A238" s="4">
        <v>237</v>
      </c>
      <c r="B238" s="4">
        <v>2</v>
      </c>
      <c r="C238" s="4">
        <v>1</v>
      </c>
      <c r="D238" s="4">
        <v>1</v>
      </c>
      <c r="E238" s="5">
        <v>41427</v>
      </c>
      <c r="F238" s="5"/>
      <c r="G238" s="5">
        <v>1377</v>
      </c>
      <c r="H238" s="5">
        <v>249</v>
      </c>
      <c r="I238" s="5">
        <v>4882</v>
      </c>
    </row>
    <row r="239" spans="1:9" x14ac:dyDescent="0.25">
      <c r="A239" s="4">
        <v>238</v>
      </c>
      <c r="B239" s="4">
        <v>3</v>
      </c>
      <c r="C239" s="4">
        <v>3</v>
      </c>
      <c r="D239" s="4">
        <v>0</v>
      </c>
      <c r="E239" s="5">
        <v>37235</v>
      </c>
      <c r="F239" s="5">
        <v>20488</v>
      </c>
      <c r="G239" s="5">
        <v>745</v>
      </c>
      <c r="H239" s="5">
        <v>206</v>
      </c>
      <c r="I239" s="5">
        <v>2100</v>
      </c>
    </row>
    <row r="240" spans="1:9" x14ac:dyDescent="0.25">
      <c r="A240" s="4">
        <v>239</v>
      </c>
      <c r="B240" s="4">
        <v>2</v>
      </c>
      <c r="C240" s="4">
        <v>3</v>
      </c>
      <c r="D240" s="4">
        <v>1</v>
      </c>
      <c r="E240" s="5">
        <v>31519</v>
      </c>
      <c r="F240" s="5"/>
      <c r="G240" s="5">
        <v>1218</v>
      </c>
      <c r="H240" s="5">
        <v>245</v>
      </c>
      <c r="I240" s="5">
        <v>4669</v>
      </c>
    </row>
    <row r="241" spans="1:9" x14ac:dyDescent="0.25">
      <c r="A241" s="4">
        <v>240</v>
      </c>
      <c r="B241" s="4">
        <v>1</v>
      </c>
      <c r="C241" s="4">
        <v>2</v>
      </c>
      <c r="D241" s="4">
        <v>1</v>
      </c>
      <c r="E241" s="5">
        <v>73980</v>
      </c>
      <c r="F241" s="5"/>
      <c r="G241" s="5">
        <v>823</v>
      </c>
      <c r="H241" s="5">
        <v>244</v>
      </c>
      <c r="I241" s="5">
        <v>3831</v>
      </c>
    </row>
    <row r="242" spans="1:9" x14ac:dyDescent="0.25">
      <c r="A242" s="4">
        <v>241</v>
      </c>
      <c r="B242" s="4">
        <v>4</v>
      </c>
      <c r="C242" s="4">
        <v>4</v>
      </c>
      <c r="D242" s="4">
        <v>1</v>
      </c>
      <c r="E242" s="5">
        <v>20514</v>
      </c>
      <c r="F242" s="5">
        <v>18732</v>
      </c>
      <c r="G242" s="5">
        <v>629</v>
      </c>
      <c r="H242" s="5">
        <v>266</v>
      </c>
      <c r="I242" s="5">
        <v>4441</v>
      </c>
    </row>
    <row r="243" spans="1:9" x14ac:dyDescent="0.25">
      <c r="A243" s="4">
        <v>242</v>
      </c>
      <c r="B243" s="4">
        <v>3</v>
      </c>
      <c r="C243" s="4">
        <v>2</v>
      </c>
      <c r="D243" s="4">
        <v>1</v>
      </c>
      <c r="E243" s="5">
        <v>81612</v>
      </c>
      <c r="F243" s="5"/>
      <c r="G243" s="5">
        <v>1787</v>
      </c>
      <c r="H243" s="5">
        <v>254</v>
      </c>
      <c r="I243" s="5">
        <v>6863</v>
      </c>
    </row>
    <row r="244" spans="1:9" x14ac:dyDescent="0.25">
      <c r="A244" s="4">
        <v>243</v>
      </c>
      <c r="B244" s="4">
        <v>4</v>
      </c>
      <c r="C244" s="4">
        <v>1</v>
      </c>
      <c r="D244" s="4">
        <v>1</v>
      </c>
      <c r="E244" s="5">
        <v>65717</v>
      </c>
      <c r="F244" s="5"/>
      <c r="G244" s="5">
        <v>1251</v>
      </c>
      <c r="H244" s="5">
        <v>263</v>
      </c>
      <c r="I244" s="5">
        <v>6689</v>
      </c>
    </row>
    <row r="245" spans="1:9" x14ac:dyDescent="0.25">
      <c r="A245" s="4">
        <v>244</v>
      </c>
      <c r="B245" s="4">
        <v>3</v>
      </c>
      <c r="C245" s="4">
        <v>1</v>
      </c>
      <c r="D245" s="4">
        <v>1</v>
      </c>
      <c r="E245" s="5">
        <v>50155</v>
      </c>
      <c r="F245" s="5"/>
      <c r="G245" s="5">
        <v>1068</v>
      </c>
      <c r="H245" s="5">
        <v>254</v>
      </c>
      <c r="I245" s="5">
        <v>4262</v>
      </c>
    </row>
    <row r="246" spans="1:9" x14ac:dyDescent="0.25">
      <c r="A246" s="4">
        <v>245</v>
      </c>
      <c r="B246" s="4">
        <v>2</v>
      </c>
      <c r="C246" s="4">
        <v>4</v>
      </c>
      <c r="D246" s="4">
        <v>1</v>
      </c>
      <c r="E246" s="5">
        <v>35502</v>
      </c>
      <c r="F246" s="5"/>
      <c r="G246" s="5">
        <v>829</v>
      </c>
      <c r="H246" s="5">
        <v>253</v>
      </c>
      <c r="I246" s="5">
        <v>3371</v>
      </c>
    </row>
    <row r="247" spans="1:9" x14ac:dyDescent="0.25">
      <c r="A247" s="4">
        <v>246</v>
      </c>
      <c r="B247" s="4">
        <v>3</v>
      </c>
      <c r="C247" s="4">
        <v>3</v>
      </c>
      <c r="D247" s="4">
        <v>1</v>
      </c>
      <c r="E247" s="5">
        <v>40874</v>
      </c>
      <c r="F247" s="5">
        <v>33446</v>
      </c>
      <c r="G247" s="5">
        <v>1217</v>
      </c>
      <c r="H247" s="5">
        <v>260</v>
      </c>
      <c r="I247" s="5">
        <v>6199</v>
      </c>
    </row>
    <row r="248" spans="1:9" x14ac:dyDescent="0.25">
      <c r="A248" s="4">
        <v>247</v>
      </c>
      <c r="B248" s="4">
        <v>5</v>
      </c>
      <c r="C248" s="4">
        <v>4</v>
      </c>
      <c r="D248" s="4">
        <v>0</v>
      </c>
      <c r="E248" s="5">
        <v>38425</v>
      </c>
      <c r="F248" s="5">
        <v>35376</v>
      </c>
      <c r="G248" s="5">
        <v>398</v>
      </c>
      <c r="H248" s="5">
        <v>224</v>
      </c>
      <c r="I248" s="5">
        <v>3822</v>
      </c>
    </row>
    <row r="249" spans="1:9" x14ac:dyDescent="0.25">
      <c r="A249" s="4">
        <v>248</v>
      </c>
      <c r="B249" s="4">
        <v>5</v>
      </c>
      <c r="C249" s="4">
        <v>3</v>
      </c>
      <c r="D249" s="4">
        <v>1</v>
      </c>
      <c r="E249" s="5">
        <v>30045</v>
      </c>
      <c r="F249" s="5">
        <v>25054</v>
      </c>
      <c r="G249" s="5">
        <v>924</v>
      </c>
      <c r="H249" s="5">
        <v>271</v>
      </c>
      <c r="I249" s="5">
        <v>6338</v>
      </c>
    </row>
    <row r="250" spans="1:9" x14ac:dyDescent="0.25">
      <c r="A250" s="4">
        <v>249</v>
      </c>
      <c r="B250" s="4">
        <v>6</v>
      </c>
      <c r="C250" s="4">
        <v>1</v>
      </c>
      <c r="D250" s="4">
        <v>1</v>
      </c>
      <c r="E250" s="5">
        <v>31644</v>
      </c>
      <c r="F250" s="5">
        <v>19893</v>
      </c>
      <c r="G250" s="5">
        <v>821</v>
      </c>
      <c r="H250" s="5">
        <v>266</v>
      </c>
      <c r="I250" s="5">
        <v>5859</v>
      </c>
    </row>
    <row r="251" spans="1:9" x14ac:dyDescent="0.25">
      <c r="A251" s="4">
        <v>250</v>
      </c>
      <c r="B251" s="4">
        <v>2</v>
      </c>
      <c r="C251" s="4">
        <v>4</v>
      </c>
      <c r="D251" s="4">
        <v>0</v>
      </c>
      <c r="E251" s="5">
        <v>34052</v>
      </c>
      <c r="F251" s="5">
        <v>17805</v>
      </c>
      <c r="G251" s="5">
        <v>585</v>
      </c>
      <c r="H251" s="5">
        <v>200</v>
      </c>
      <c r="I251" s="5">
        <v>2030</v>
      </c>
    </row>
    <row r="252" spans="1:9" x14ac:dyDescent="0.25">
      <c r="A252" s="4">
        <v>251</v>
      </c>
      <c r="B252" s="4">
        <v>4</v>
      </c>
      <c r="C252" s="4">
        <v>1</v>
      </c>
      <c r="D252" s="4">
        <v>1</v>
      </c>
      <c r="E252" s="5">
        <v>47336</v>
      </c>
      <c r="F252" s="5">
        <v>30437</v>
      </c>
      <c r="G252" s="5">
        <v>1044</v>
      </c>
      <c r="H252" s="5">
        <v>261</v>
      </c>
      <c r="I252" s="5">
        <v>4896</v>
      </c>
    </row>
    <row r="253" spans="1:9" x14ac:dyDescent="0.25">
      <c r="A253" s="4">
        <v>252</v>
      </c>
      <c r="B253" s="4">
        <v>2</v>
      </c>
      <c r="C253" s="4">
        <v>2</v>
      </c>
      <c r="D253" s="4">
        <v>1</v>
      </c>
      <c r="E253" s="5">
        <v>38007</v>
      </c>
      <c r="F253" s="5">
        <v>21144</v>
      </c>
      <c r="G253" s="5">
        <v>840</v>
      </c>
      <c r="H253" s="5">
        <v>259</v>
      </c>
      <c r="I253" s="5">
        <v>4505</v>
      </c>
    </row>
    <row r="254" spans="1:9" x14ac:dyDescent="0.25">
      <c r="A254" s="4">
        <v>253</v>
      </c>
      <c r="B254" s="4">
        <v>5</v>
      </c>
      <c r="C254" s="4">
        <v>4</v>
      </c>
      <c r="D254" s="4">
        <v>0</v>
      </c>
      <c r="E254" s="5">
        <v>21402</v>
      </c>
      <c r="F254" s="5">
        <v>13964</v>
      </c>
      <c r="G254" s="5">
        <v>788</v>
      </c>
      <c r="H254" s="5">
        <v>222</v>
      </c>
      <c r="I254" s="5">
        <v>2503</v>
      </c>
    </row>
    <row r="255" spans="1:9" x14ac:dyDescent="0.25">
      <c r="A255" s="4">
        <v>254</v>
      </c>
      <c r="B255" s="4">
        <v>2</v>
      </c>
      <c r="C255" s="4">
        <v>4</v>
      </c>
      <c r="D255" s="4">
        <v>1</v>
      </c>
      <c r="E255" s="5">
        <v>39353</v>
      </c>
      <c r="F255" s="5"/>
      <c r="G255" s="5">
        <v>495</v>
      </c>
      <c r="H255" s="5">
        <v>247</v>
      </c>
      <c r="I255" s="5">
        <v>4631</v>
      </c>
    </row>
    <row r="256" spans="1:9" x14ac:dyDescent="0.25">
      <c r="A256" s="4">
        <v>255</v>
      </c>
      <c r="B256" s="4">
        <v>1</v>
      </c>
      <c r="C256" s="4">
        <v>2</v>
      </c>
      <c r="D256" s="4">
        <v>0</v>
      </c>
      <c r="E256" s="5">
        <v>64179</v>
      </c>
      <c r="F256" s="5"/>
      <c r="G256" s="5">
        <v>1432</v>
      </c>
      <c r="H256" s="5">
        <v>199</v>
      </c>
      <c r="I256" s="5">
        <v>4287</v>
      </c>
    </row>
    <row r="257" spans="1:9" x14ac:dyDescent="0.25">
      <c r="A257" s="4">
        <v>256</v>
      </c>
      <c r="B257" s="4">
        <v>1</v>
      </c>
      <c r="C257" s="4">
        <v>2</v>
      </c>
      <c r="D257" s="4">
        <v>1</v>
      </c>
      <c r="E257" s="5">
        <v>67184</v>
      </c>
      <c r="F257" s="5"/>
      <c r="G257" s="5">
        <v>756</v>
      </c>
      <c r="H257" s="5">
        <v>242</v>
      </c>
      <c r="I257" s="5">
        <v>4742</v>
      </c>
    </row>
    <row r="258" spans="1:9" x14ac:dyDescent="0.25">
      <c r="A258" s="4">
        <v>257</v>
      </c>
      <c r="B258" s="4">
        <v>3</v>
      </c>
      <c r="C258" s="4">
        <v>4</v>
      </c>
      <c r="D258" s="4">
        <v>0</v>
      </c>
      <c r="E258" s="5">
        <v>43163</v>
      </c>
      <c r="F258" s="5">
        <v>22622</v>
      </c>
      <c r="G258" s="5">
        <v>941</v>
      </c>
      <c r="H258" s="5">
        <v>208</v>
      </c>
      <c r="I258" s="5">
        <v>2491</v>
      </c>
    </row>
    <row r="259" spans="1:9" x14ac:dyDescent="0.25">
      <c r="A259" s="4">
        <v>258</v>
      </c>
      <c r="B259" s="4">
        <v>1</v>
      </c>
      <c r="C259" s="4">
        <v>2</v>
      </c>
      <c r="D259" s="4">
        <v>0</v>
      </c>
      <c r="E259" s="5">
        <v>51372</v>
      </c>
      <c r="F259" s="5"/>
      <c r="G259" s="5">
        <v>887</v>
      </c>
      <c r="H259" s="5">
        <v>191</v>
      </c>
      <c r="I259" s="5">
        <v>1789</v>
      </c>
    </row>
    <row r="260" spans="1:9" x14ac:dyDescent="0.25">
      <c r="A260" s="4">
        <v>259</v>
      </c>
      <c r="B260" s="4">
        <v>5</v>
      </c>
      <c r="C260" s="4">
        <v>4</v>
      </c>
      <c r="D260" s="4">
        <v>0</v>
      </c>
      <c r="E260" s="5">
        <v>23763</v>
      </c>
      <c r="F260" s="5">
        <v>21360</v>
      </c>
      <c r="G260" s="5">
        <v>953</v>
      </c>
      <c r="H260" s="5">
        <v>226</v>
      </c>
      <c r="I260" s="5">
        <v>3829</v>
      </c>
    </row>
    <row r="261" spans="1:9" x14ac:dyDescent="0.25">
      <c r="A261" s="4">
        <v>260</v>
      </c>
      <c r="B261" s="4">
        <v>4</v>
      </c>
      <c r="C261" s="4">
        <v>4</v>
      </c>
      <c r="D261" s="4">
        <v>0</v>
      </c>
      <c r="E261" s="5">
        <v>20987</v>
      </c>
      <c r="F261" s="5">
        <v>14189</v>
      </c>
      <c r="G261" s="5">
        <v>355</v>
      </c>
      <c r="H261" s="5">
        <v>214</v>
      </c>
      <c r="I261" s="5">
        <v>3635</v>
      </c>
    </row>
    <row r="262" spans="1:9" x14ac:dyDescent="0.25">
      <c r="A262" s="4">
        <v>261</v>
      </c>
      <c r="B262" s="4">
        <v>3</v>
      </c>
      <c r="C262" s="4">
        <v>3</v>
      </c>
      <c r="D262" s="4">
        <v>0</v>
      </c>
      <c r="E262" s="5">
        <v>49819</v>
      </c>
      <c r="F262" s="5">
        <v>36911</v>
      </c>
      <c r="G262" s="5">
        <v>960</v>
      </c>
      <c r="H262" s="5">
        <v>211</v>
      </c>
      <c r="I262" s="5">
        <v>2853</v>
      </c>
    </row>
    <row r="263" spans="1:9" x14ac:dyDescent="0.25">
      <c r="A263" s="4">
        <v>262</v>
      </c>
      <c r="B263" s="4">
        <v>2</v>
      </c>
      <c r="C263" s="4">
        <v>1</v>
      </c>
      <c r="D263" s="4">
        <v>1</v>
      </c>
      <c r="E263" s="5">
        <v>58303</v>
      </c>
      <c r="F263" s="5"/>
      <c r="G263" s="5">
        <v>1266</v>
      </c>
      <c r="H263" s="5">
        <v>256</v>
      </c>
      <c r="I263" s="5">
        <v>4910</v>
      </c>
    </row>
    <row r="264" spans="1:9" x14ac:dyDescent="0.25">
      <c r="A264" s="4">
        <v>263</v>
      </c>
      <c r="B264" s="4">
        <v>4</v>
      </c>
      <c r="C264" s="4">
        <v>2</v>
      </c>
      <c r="D264" s="4">
        <v>0</v>
      </c>
      <c r="E264" s="5">
        <v>71130</v>
      </c>
      <c r="F264" s="5">
        <v>39826</v>
      </c>
      <c r="G264" s="5">
        <v>1262</v>
      </c>
      <c r="H264" s="5">
        <v>216</v>
      </c>
      <c r="I264" s="5">
        <v>5036</v>
      </c>
    </row>
    <row r="265" spans="1:9" x14ac:dyDescent="0.25">
      <c r="A265" s="4">
        <v>264</v>
      </c>
      <c r="B265" s="4">
        <v>3</v>
      </c>
      <c r="C265" s="4">
        <v>3</v>
      </c>
      <c r="D265" s="4">
        <v>1</v>
      </c>
      <c r="E265" s="5">
        <v>37375</v>
      </c>
      <c r="F265" s="5"/>
      <c r="G265" s="5">
        <v>985</v>
      </c>
      <c r="H265" s="5">
        <v>255</v>
      </c>
      <c r="I265" s="5">
        <v>3616</v>
      </c>
    </row>
    <row r="266" spans="1:9" x14ac:dyDescent="0.25">
      <c r="A266" s="4">
        <v>265</v>
      </c>
      <c r="B266" s="4">
        <v>4</v>
      </c>
      <c r="C266" s="4">
        <v>4</v>
      </c>
      <c r="D266" s="4">
        <v>0</v>
      </c>
      <c r="E266" s="5">
        <v>21701</v>
      </c>
      <c r="F266" s="5">
        <v>20331</v>
      </c>
      <c r="G266" s="5">
        <v>799</v>
      </c>
      <c r="H266" s="5">
        <v>206</v>
      </c>
      <c r="I266" s="5">
        <v>2493</v>
      </c>
    </row>
    <row r="267" spans="1:9" x14ac:dyDescent="0.25">
      <c r="A267" s="4">
        <v>266</v>
      </c>
      <c r="B267" s="4">
        <v>1</v>
      </c>
      <c r="C267" s="4">
        <v>4</v>
      </c>
      <c r="D267" s="4">
        <v>0</v>
      </c>
      <c r="E267" s="5">
        <v>27700</v>
      </c>
      <c r="F267" s="5"/>
      <c r="G267" s="5">
        <v>728</v>
      </c>
      <c r="H267" s="5">
        <v>203</v>
      </c>
      <c r="I267" s="5">
        <v>555</v>
      </c>
    </row>
    <row r="268" spans="1:9" x14ac:dyDescent="0.25">
      <c r="A268" s="4">
        <v>267</v>
      </c>
      <c r="B268" s="4">
        <v>1</v>
      </c>
      <c r="C268" s="4">
        <v>1</v>
      </c>
      <c r="D268" s="4">
        <v>0</v>
      </c>
      <c r="E268" s="5">
        <v>32420</v>
      </c>
      <c r="F268" s="5"/>
      <c r="G268" s="5">
        <v>1075</v>
      </c>
      <c r="H268" s="5">
        <v>203</v>
      </c>
      <c r="I268" s="5">
        <v>1352</v>
      </c>
    </row>
    <row r="269" spans="1:9" x14ac:dyDescent="0.25">
      <c r="A269" s="4">
        <v>268</v>
      </c>
      <c r="B269" s="4">
        <v>2</v>
      </c>
      <c r="C269" s="4">
        <v>2</v>
      </c>
      <c r="D269" s="4">
        <v>1</v>
      </c>
      <c r="E269" s="5">
        <v>65740</v>
      </c>
      <c r="F269" s="5">
        <v>33583</v>
      </c>
      <c r="G269" s="5">
        <v>1044</v>
      </c>
      <c r="H269" s="5">
        <v>244</v>
      </c>
      <c r="I269" s="5">
        <v>4646</v>
      </c>
    </row>
    <row r="270" spans="1:9" x14ac:dyDescent="0.25">
      <c r="A270" s="4">
        <v>269</v>
      </c>
      <c r="B270" s="4">
        <v>4</v>
      </c>
      <c r="C270" s="4">
        <v>4</v>
      </c>
      <c r="D270" s="4">
        <v>1</v>
      </c>
      <c r="E270" s="5">
        <v>37552</v>
      </c>
      <c r="F270" s="5">
        <v>22103</v>
      </c>
      <c r="G270" s="5">
        <v>893</v>
      </c>
      <c r="H270" s="5">
        <v>260</v>
      </c>
      <c r="I270" s="5">
        <v>4997</v>
      </c>
    </row>
    <row r="271" spans="1:9" x14ac:dyDescent="0.25">
      <c r="A271" s="4">
        <v>270</v>
      </c>
      <c r="B271" s="4">
        <v>3</v>
      </c>
      <c r="C271" s="4">
        <v>2</v>
      </c>
      <c r="D271" s="4">
        <v>1</v>
      </c>
      <c r="E271" s="5">
        <v>58182</v>
      </c>
      <c r="F271" s="5">
        <v>37835</v>
      </c>
      <c r="G271" s="5">
        <v>1576</v>
      </c>
      <c r="H271" s="5">
        <v>248</v>
      </c>
      <c r="I271" s="5">
        <v>8318</v>
      </c>
    </row>
    <row r="272" spans="1:9" x14ac:dyDescent="0.25">
      <c r="A272" s="4">
        <v>271</v>
      </c>
      <c r="B272" s="4">
        <v>2</v>
      </c>
      <c r="C272" s="4">
        <v>4</v>
      </c>
      <c r="D272" s="4">
        <v>1</v>
      </c>
      <c r="E272" s="5">
        <v>34662</v>
      </c>
      <c r="F272" s="5">
        <v>22798</v>
      </c>
      <c r="G272" s="5">
        <v>724</v>
      </c>
      <c r="H272" s="5">
        <v>245</v>
      </c>
      <c r="I272" s="5">
        <v>4596</v>
      </c>
    </row>
    <row r="273" spans="1:9" x14ac:dyDescent="0.25">
      <c r="A273" s="4">
        <v>272</v>
      </c>
      <c r="B273" s="4">
        <v>3</v>
      </c>
      <c r="C273" s="4">
        <v>4</v>
      </c>
      <c r="D273" s="4">
        <v>0</v>
      </c>
      <c r="E273" s="5">
        <v>38634</v>
      </c>
      <c r="F273" s="5">
        <v>27213</v>
      </c>
      <c r="G273" s="5">
        <v>549</v>
      </c>
      <c r="H273" s="5">
        <v>207</v>
      </c>
      <c r="I273" s="5">
        <v>2706</v>
      </c>
    </row>
    <row r="274" spans="1:9" x14ac:dyDescent="0.25">
      <c r="A274" s="4">
        <v>273</v>
      </c>
      <c r="B274" s="4">
        <v>3</v>
      </c>
      <c r="C274" s="4">
        <v>3</v>
      </c>
      <c r="D274" s="4">
        <v>1</v>
      </c>
      <c r="E274" s="5">
        <v>27085</v>
      </c>
      <c r="F274" s="5"/>
      <c r="G274" s="5">
        <v>965</v>
      </c>
      <c r="H274" s="5">
        <v>268</v>
      </c>
      <c r="I274" s="5">
        <v>5298</v>
      </c>
    </row>
    <row r="275" spans="1:9" x14ac:dyDescent="0.25">
      <c r="A275" s="4">
        <v>274</v>
      </c>
      <c r="B275" s="4">
        <v>3</v>
      </c>
      <c r="C275" s="4">
        <v>2</v>
      </c>
      <c r="D275" s="4">
        <v>1</v>
      </c>
      <c r="E275" s="5">
        <v>60590</v>
      </c>
      <c r="F275" s="5"/>
      <c r="G275" s="5">
        <v>1167</v>
      </c>
      <c r="H275" s="5">
        <v>264</v>
      </c>
      <c r="I275" s="5">
        <v>6004</v>
      </c>
    </row>
    <row r="276" spans="1:9" x14ac:dyDescent="0.25">
      <c r="A276" s="4">
        <v>275</v>
      </c>
      <c r="B276" s="4">
        <v>2</v>
      </c>
      <c r="C276" s="4">
        <v>2</v>
      </c>
      <c r="D276" s="4">
        <v>1</v>
      </c>
      <c r="E276" s="5">
        <v>98881</v>
      </c>
      <c r="F276" s="5">
        <v>74825</v>
      </c>
      <c r="G276" s="5">
        <v>1295</v>
      </c>
      <c r="H276" s="5">
        <v>249</v>
      </c>
      <c r="I276" s="5">
        <v>6608</v>
      </c>
    </row>
    <row r="277" spans="1:9" x14ac:dyDescent="0.25">
      <c r="A277" s="4">
        <v>276</v>
      </c>
      <c r="B277" s="4">
        <v>5</v>
      </c>
      <c r="C277" s="4">
        <v>1</v>
      </c>
      <c r="D277" s="4">
        <v>1</v>
      </c>
      <c r="E277" s="5">
        <v>46473</v>
      </c>
      <c r="F277" s="5">
        <v>37134</v>
      </c>
      <c r="G277" s="5">
        <v>1489</v>
      </c>
      <c r="H277" s="5">
        <v>261</v>
      </c>
      <c r="I277" s="5">
        <v>7121</v>
      </c>
    </row>
    <row r="278" spans="1:9" x14ac:dyDescent="0.25">
      <c r="A278" s="4">
        <v>277</v>
      </c>
      <c r="B278" s="4">
        <v>1</v>
      </c>
      <c r="C278" s="4">
        <v>3</v>
      </c>
      <c r="D278" s="4">
        <v>1</v>
      </c>
      <c r="E278" s="5">
        <v>54374</v>
      </c>
      <c r="F278" s="5"/>
      <c r="G278" s="5">
        <v>804</v>
      </c>
      <c r="H278" s="5">
        <v>252</v>
      </c>
      <c r="I278" s="5">
        <v>5410</v>
      </c>
    </row>
    <row r="279" spans="1:9" x14ac:dyDescent="0.25">
      <c r="A279" s="4">
        <v>278</v>
      </c>
      <c r="B279" s="4">
        <v>2</v>
      </c>
      <c r="C279" s="4">
        <v>1</v>
      </c>
      <c r="D279" s="4">
        <v>1</v>
      </c>
      <c r="E279" s="5">
        <v>64630</v>
      </c>
      <c r="F279" s="5">
        <v>62321</v>
      </c>
      <c r="G279" s="5">
        <v>1585</v>
      </c>
      <c r="H279" s="5">
        <v>249</v>
      </c>
      <c r="I279" s="5">
        <v>7559</v>
      </c>
    </row>
    <row r="280" spans="1:9" x14ac:dyDescent="0.25">
      <c r="A280" s="4">
        <v>279</v>
      </c>
      <c r="B280" s="4">
        <v>2</v>
      </c>
      <c r="C280" s="4">
        <v>3</v>
      </c>
      <c r="D280" s="4">
        <v>1</v>
      </c>
      <c r="E280" s="5">
        <v>39320</v>
      </c>
      <c r="F280" s="5"/>
      <c r="G280" s="5">
        <v>1259</v>
      </c>
      <c r="H280" s="5">
        <v>254</v>
      </c>
      <c r="I280" s="5">
        <v>4220</v>
      </c>
    </row>
    <row r="281" spans="1:9" x14ac:dyDescent="0.25">
      <c r="A281" s="4">
        <v>280</v>
      </c>
      <c r="B281" s="4">
        <v>3</v>
      </c>
      <c r="C281" s="4">
        <v>3</v>
      </c>
      <c r="D281" s="4">
        <v>0</v>
      </c>
      <c r="E281" s="5">
        <v>31461</v>
      </c>
      <c r="F281" s="5">
        <v>20949</v>
      </c>
      <c r="G281" s="5">
        <v>888</v>
      </c>
      <c r="H281" s="5">
        <v>207</v>
      </c>
      <c r="I281" s="5">
        <v>2621</v>
      </c>
    </row>
    <row r="282" spans="1:9" x14ac:dyDescent="0.25">
      <c r="A282" s="4">
        <v>281</v>
      </c>
      <c r="B282" s="4">
        <v>4</v>
      </c>
      <c r="C282" s="4">
        <v>3</v>
      </c>
      <c r="D282" s="4">
        <v>0</v>
      </c>
      <c r="E282" s="5">
        <v>38389</v>
      </c>
      <c r="F282" s="5">
        <v>21554</v>
      </c>
      <c r="G282" s="5">
        <v>712</v>
      </c>
      <c r="H282" s="5">
        <v>222</v>
      </c>
      <c r="I282" s="5">
        <v>3712</v>
      </c>
    </row>
    <row r="283" spans="1:9" x14ac:dyDescent="0.25">
      <c r="A283" s="4">
        <v>282</v>
      </c>
      <c r="B283" s="4">
        <v>3</v>
      </c>
      <c r="C283" s="4">
        <v>1</v>
      </c>
      <c r="D283" s="4">
        <v>1</v>
      </c>
      <c r="E283" s="5">
        <v>43179</v>
      </c>
      <c r="F283" s="5"/>
      <c r="G283" s="5">
        <v>909</v>
      </c>
      <c r="H283" s="5">
        <v>257</v>
      </c>
      <c r="I283" s="5">
        <v>5218</v>
      </c>
    </row>
    <row r="284" spans="1:9" x14ac:dyDescent="0.25">
      <c r="A284" s="4">
        <v>283</v>
      </c>
      <c r="B284" s="4">
        <v>3</v>
      </c>
      <c r="C284" s="4">
        <v>4</v>
      </c>
      <c r="D284" s="4">
        <v>0</v>
      </c>
      <c r="E284" s="5">
        <v>31721</v>
      </c>
      <c r="F284" s="5">
        <v>25940</v>
      </c>
      <c r="G284" s="5">
        <v>525</v>
      </c>
      <c r="H284" s="5">
        <v>210</v>
      </c>
      <c r="I284" s="5">
        <v>1619</v>
      </c>
    </row>
    <row r="285" spans="1:9" x14ac:dyDescent="0.25">
      <c r="A285" s="4">
        <v>284</v>
      </c>
      <c r="B285" s="4">
        <v>1</v>
      </c>
      <c r="C285" s="4">
        <v>3</v>
      </c>
      <c r="D285" s="4">
        <v>0</v>
      </c>
      <c r="E285" s="5">
        <v>28835</v>
      </c>
      <c r="F285" s="5"/>
      <c r="G285" s="5">
        <v>793</v>
      </c>
      <c r="H285" s="5">
        <v>205</v>
      </c>
      <c r="I285" s="5">
        <v>1003</v>
      </c>
    </row>
    <row r="286" spans="1:9" x14ac:dyDescent="0.25">
      <c r="A286" s="4">
        <v>285</v>
      </c>
      <c r="B286" s="4">
        <v>2</v>
      </c>
      <c r="C286" s="4">
        <v>1</v>
      </c>
      <c r="D286" s="4">
        <v>1</v>
      </c>
      <c r="E286" s="5">
        <v>65852</v>
      </c>
      <c r="F286" s="5">
        <v>44595</v>
      </c>
      <c r="G286" s="5">
        <v>908</v>
      </c>
      <c r="H286" s="5">
        <v>246</v>
      </c>
      <c r="I286" s="5">
        <v>6546</v>
      </c>
    </row>
    <row r="287" spans="1:9" x14ac:dyDescent="0.25">
      <c r="A287" s="4">
        <v>286</v>
      </c>
      <c r="B287" s="4">
        <v>4</v>
      </c>
      <c r="C287" s="4">
        <v>3</v>
      </c>
      <c r="D287" s="4">
        <v>1</v>
      </c>
      <c r="E287" s="5">
        <v>49156</v>
      </c>
      <c r="F287" s="5"/>
      <c r="G287" s="5">
        <v>838</v>
      </c>
      <c r="H287" s="5">
        <v>258</v>
      </c>
      <c r="I287" s="5">
        <v>5598</v>
      </c>
    </row>
    <row r="288" spans="1:9" x14ac:dyDescent="0.25">
      <c r="A288" s="4">
        <v>287</v>
      </c>
      <c r="B288" s="4">
        <v>5</v>
      </c>
      <c r="C288" s="4">
        <v>2</v>
      </c>
      <c r="D288" s="4">
        <v>1</v>
      </c>
      <c r="E288" s="5">
        <v>57772</v>
      </c>
      <c r="F288" s="5">
        <v>48723</v>
      </c>
      <c r="G288" s="5">
        <v>1070</v>
      </c>
      <c r="H288" s="5">
        <v>269</v>
      </c>
      <c r="I288" s="5">
        <v>6650</v>
      </c>
    </row>
    <row r="289" spans="1:9" x14ac:dyDescent="0.25">
      <c r="A289" s="4">
        <v>288</v>
      </c>
      <c r="B289" s="4">
        <v>3</v>
      </c>
      <c r="C289" s="4">
        <v>3</v>
      </c>
      <c r="D289" s="4">
        <v>0</v>
      </c>
      <c r="E289" s="5">
        <v>45455</v>
      </c>
      <c r="F289" s="5">
        <v>37997</v>
      </c>
      <c r="G289" s="5">
        <v>732</v>
      </c>
      <c r="H289" s="5">
        <v>217</v>
      </c>
      <c r="I289" s="5">
        <v>2263</v>
      </c>
    </row>
    <row r="290" spans="1:9" x14ac:dyDescent="0.25">
      <c r="A290" s="4">
        <v>289</v>
      </c>
      <c r="B290" s="4">
        <v>1</v>
      </c>
      <c r="C290" s="4">
        <v>3</v>
      </c>
      <c r="D290" s="4">
        <v>1</v>
      </c>
      <c r="E290" s="5">
        <v>46890</v>
      </c>
      <c r="F290" s="5"/>
      <c r="G290" s="5">
        <v>577</v>
      </c>
      <c r="H290" s="5">
        <v>244</v>
      </c>
      <c r="I290" s="5">
        <v>5140</v>
      </c>
    </row>
    <row r="291" spans="1:9" x14ac:dyDescent="0.25">
      <c r="A291" s="4">
        <v>290</v>
      </c>
      <c r="B291" s="4">
        <v>10</v>
      </c>
      <c r="C291" s="4">
        <v>3</v>
      </c>
      <c r="D291" s="4">
        <v>0</v>
      </c>
      <c r="E291" s="5">
        <v>48330</v>
      </c>
      <c r="F291" s="5">
        <v>37135</v>
      </c>
      <c r="G291" s="5">
        <v>616</v>
      </c>
      <c r="H291" s="5">
        <v>230</v>
      </c>
      <c r="I291" s="5">
        <v>4681</v>
      </c>
    </row>
    <row r="292" spans="1:9" x14ac:dyDescent="0.25">
      <c r="A292" s="4">
        <v>291</v>
      </c>
      <c r="B292" s="4">
        <v>3</v>
      </c>
      <c r="C292" s="4">
        <v>3</v>
      </c>
      <c r="D292" s="4">
        <v>0</v>
      </c>
      <c r="E292" s="5">
        <v>50724</v>
      </c>
      <c r="F292" s="5">
        <v>38092</v>
      </c>
      <c r="G292" s="5">
        <v>653</v>
      </c>
      <c r="H292" s="5">
        <v>201</v>
      </c>
      <c r="I292" s="5">
        <v>5330</v>
      </c>
    </row>
    <row r="293" spans="1:9" x14ac:dyDescent="0.25">
      <c r="A293" s="4">
        <v>292</v>
      </c>
      <c r="B293" s="4">
        <v>4</v>
      </c>
      <c r="C293" s="4">
        <v>2</v>
      </c>
      <c r="D293" s="4">
        <v>1</v>
      </c>
      <c r="E293" s="5">
        <v>48586</v>
      </c>
      <c r="F293" s="5"/>
      <c r="G293" s="5">
        <v>679</v>
      </c>
      <c r="H293" s="5">
        <v>258</v>
      </c>
      <c r="I293" s="5">
        <v>4678</v>
      </c>
    </row>
    <row r="294" spans="1:9" x14ac:dyDescent="0.25">
      <c r="A294" s="4">
        <v>293</v>
      </c>
      <c r="B294" s="4">
        <v>1</v>
      </c>
      <c r="C294" s="4">
        <v>3</v>
      </c>
      <c r="D294" s="4">
        <v>0</v>
      </c>
      <c r="E294" s="5">
        <v>29289</v>
      </c>
      <c r="F294" s="5"/>
      <c r="G294" s="5">
        <v>833</v>
      </c>
      <c r="H294" s="5">
        <v>206</v>
      </c>
      <c r="I294" s="5">
        <v>1413</v>
      </c>
    </row>
    <row r="295" spans="1:9" x14ac:dyDescent="0.25">
      <c r="A295" s="4">
        <v>294</v>
      </c>
      <c r="B295" s="4">
        <v>1</v>
      </c>
      <c r="C295" s="4">
        <v>1</v>
      </c>
      <c r="D295" s="4">
        <v>0</v>
      </c>
      <c r="E295" s="5">
        <v>36838</v>
      </c>
      <c r="F295" s="5"/>
      <c r="G295" s="5">
        <v>621</v>
      </c>
      <c r="H295" s="5">
        <v>192</v>
      </c>
      <c r="I295" s="5">
        <v>2365</v>
      </c>
    </row>
    <row r="296" spans="1:9" x14ac:dyDescent="0.25">
      <c r="A296" s="4">
        <v>295</v>
      </c>
      <c r="B296" s="4">
        <v>3</v>
      </c>
      <c r="C296" s="4">
        <v>1</v>
      </c>
      <c r="D296" s="4">
        <v>1</v>
      </c>
      <c r="E296" s="5">
        <v>39080</v>
      </c>
      <c r="F296" s="5"/>
      <c r="G296" s="5">
        <v>1103</v>
      </c>
      <c r="H296" s="5">
        <v>259</v>
      </c>
      <c r="I296" s="5">
        <v>4371</v>
      </c>
    </row>
    <row r="297" spans="1:9" x14ac:dyDescent="0.25">
      <c r="A297" s="4">
        <v>296</v>
      </c>
      <c r="B297" s="4">
        <v>5</v>
      </c>
      <c r="C297" s="4">
        <v>4</v>
      </c>
      <c r="D297" s="4">
        <v>0</v>
      </c>
      <c r="E297" s="5">
        <v>21382</v>
      </c>
      <c r="F297" s="5">
        <v>16970</v>
      </c>
      <c r="G297" s="5">
        <v>557</v>
      </c>
      <c r="H297" s="5">
        <v>215</v>
      </c>
      <c r="I297" s="5">
        <v>2265</v>
      </c>
    </row>
    <row r="298" spans="1:9" x14ac:dyDescent="0.25">
      <c r="A298" s="4">
        <v>297</v>
      </c>
      <c r="B298" s="4">
        <v>2</v>
      </c>
      <c r="C298" s="4">
        <v>1</v>
      </c>
      <c r="D298" s="4">
        <v>1</v>
      </c>
      <c r="E298" s="5">
        <v>42390</v>
      </c>
      <c r="F298" s="5">
        <v>26173</v>
      </c>
      <c r="G298" s="5">
        <v>1008</v>
      </c>
      <c r="H298" s="5">
        <v>247</v>
      </c>
      <c r="I298" s="5">
        <v>3516</v>
      </c>
    </row>
    <row r="299" spans="1:9" x14ac:dyDescent="0.25">
      <c r="A299" s="4">
        <v>298</v>
      </c>
      <c r="B299" s="4">
        <v>2</v>
      </c>
      <c r="C299" s="4">
        <v>2</v>
      </c>
      <c r="D299" s="4">
        <v>1</v>
      </c>
      <c r="E299" s="5">
        <v>48120</v>
      </c>
      <c r="F299" s="5">
        <v>41952</v>
      </c>
      <c r="G299" s="5">
        <v>1317</v>
      </c>
      <c r="H299" s="5">
        <v>246</v>
      </c>
      <c r="I299" s="5">
        <v>5620</v>
      </c>
    </row>
    <row r="300" spans="1:9" x14ac:dyDescent="0.25">
      <c r="A300" s="4">
        <v>299</v>
      </c>
      <c r="B300" s="4">
        <v>2</v>
      </c>
      <c r="C300" s="4">
        <v>4</v>
      </c>
      <c r="D300" s="4">
        <v>1</v>
      </c>
      <c r="E300" s="5">
        <v>35343</v>
      </c>
      <c r="F300" s="5"/>
      <c r="G300" s="5">
        <v>556</v>
      </c>
      <c r="H300" s="5">
        <v>239</v>
      </c>
      <c r="I300" s="5">
        <v>4899</v>
      </c>
    </row>
    <row r="301" spans="1:9" x14ac:dyDescent="0.25">
      <c r="A301" s="4">
        <v>300</v>
      </c>
      <c r="B301" s="4">
        <v>5</v>
      </c>
      <c r="C301" s="4">
        <v>2</v>
      </c>
      <c r="D301" s="4">
        <v>1</v>
      </c>
      <c r="E301" s="5">
        <v>75049</v>
      </c>
      <c r="F301" s="5">
        <v>55657</v>
      </c>
      <c r="G301" s="5">
        <v>1380</v>
      </c>
      <c r="H301" s="5">
        <v>272</v>
      </c>
      <c r="I301" s="5">
        <v>5384</v>
      </c>
    </row>
    <row r="302" spans="1:9" x14ac:dyDescent="0.25">
      <c r="A302" s="4">
        <v>301</v>
      </c>
      <c r="B302" s="4">
        <v>1</v>
      </c>
      <c r="C302" s="4">
        <v>3</v>
      </c>
      <c r="D302" s="4">
        <v>1</v>
      </c>
      <c r="E302" s="5">
        <v>32316</v>
      </c>
      <c r="F302" s="5"/>
      <c r="G302" s="5">
        <v>790</v>
      </c>
      <c r="H302" s="5">
        <v>260</v>
      </c>
      <c r="I302" s="5">
        <v>3138</v>
      </c>
    </row>
    <row r="303" spans="1:9" x14ac:dyDescent="0.25">
      <c r="A303" s="4">
        <v>302</v>
      </c>
      <c r="B303" s="4">
        <v>3</v>
      </c>
      <c r="C303" s="4">
        <v>3</v>
      </c>
      <c r="D303" s="4">
        <v>0</v>
      </c>
      <c r="E303" s="5">
        <v>46289</v>
      </c>
      <c r="F303" s="5">
        <v>42421</v>
      </c>
      <c r="G303" s="5">
        <v>778</v>
      </c>
      <c r="H303" s="5">
        <v>208</v>
      </c>
      <c r="I303" s="5">
        <v>2395</v>
      </c>
    </row>
    <row r="304" spans="1:9" x14ac:dyDescent="0.25">
      <c r="A304" s="4">
        <v>303</v>
      </c>
      <c r="B304" s="4">
        <v>2</v>
      </c>
      <c r="C304" s="4">
        <v>4</v>
      </c>
      <c r="D304" s="4">
        <v>0</v>
      </c>
      <c r="E304" s="5">
        <v>35883</v>
      </c>
      <c r="F304" s="5">
        <v>19692</v>
      </c>
      <c r="G304" s="5">
        <v>895</v>
      </c>
      <c r="H304" s="5">
        <v>203</v>
      </c>
      <c r="I304" s="5">
        <v>2350</v>
      </c>
    </row>
    <row r="305" spans="1:9" x14ac:dyDescent="0.25">
      <c r="A305" s="4">
        <v>304</v>
      </c>
      <c r="B305" s="4">
        <v>3</v>
      </c>
      <c r="C305" s="4">
        <v>3</v>
      </c>
      <c r="D305" s="4">
        <v>1</v>
      </c>
      <c r="E305" s="5">
        <v>37904</v>
      </c>
      <c r="F305" s="5">
        <v>23890</v>
      </c>
      <c r="G305" s="5">
        <v>1614</v>
      </c>
      <c r="H305" s="5">
        <v>267</v>
      </c>
      <c r="I305" s="5">
        <v>6846</v>
      </c>
    </row>
    <row r="306" spans="1:9" x14ac:dyDescent="0.25">
      <c r="A306" s="4">
        <v>305</v>
      </c>
      <c r="B306" s="4">
        <v>3</v>
      </c>
      <c r="C306" s="4">
        <v>3</v>
      </c>
      <c r="D306" s="4">
        <v>1</v>
      </c>
      <c r="E306" s="5">
        <v>54901</v>
      </c>
      <c r="F306" s="5">
        <v>28768</v>
      </c>
      <c r="G306" s="5">
        <v>1306</v>
      </c>
      <c r="H306" s="5">
        <v>266</v>
      </c>
      <c r="I306" s="5">
        <v>5224</v>
      </c>
    </row>
    <row r="307" spans="1:9" x14ac:dyDescent="0.25">
      <c r="A307" s="4">
        <v>306</v>
      </c>
      <c r="B307" s="4">
        <v>4</v>
      </c>
      <c r="C307" s="4">
        <v>3</v>
      </c>
      <c r="D307" s="4">
        <v>0</v>
      </c>
      <c r="E307" s="5">
        <v>32649</v>
      </c>
      <c r="F307" s="5">
        <v>24742</v>
      </c>
      <c r="G307" s="5">
        <v>1103</v>
      </c>
      <c r="H307" s="5">
        <v>212</v>
      </c>
      <c r="I307" s="5">
        <v>4999</v>
      </c>
    </row>
    <row r="308" spans="1:9" x14ac:dyDescent="0.25">
      <c r="A308" s="4">
        <v>307</v>
      </c>
      <c r="B308" s="4">
        <v>2</v>
      </c>
      <c r="C308" s="4">
        <v>4</v>
      </c>
      <c r="D308" s="4">
        <v>1</v>
      </c>
      <c r="E308" s="5">
        <v>16971</v>
      </c>
      <c r="F308" s="5"/>
      <c r="G308" s="5">
        <v>807</v>
      </c>
      <c r="H308" s="5">
        <v>241</v>
      </c>
      <c r="I308" s="5">
        <v>3459</v>
      </c>
    </row>
    <row r="309" spans="1:9" x14ac:dyDescent="0.25">
      <c r="A309" s="4">
        <v>308</v>
      </c>
      <c r="B309" s="4">
        <v>3</v>
      </c>
      <c r="C309" s="4">
        <v>4</v>
      </c>
      <c r="D309" s="4">
        <v>1</v>
      </c>
      <c r="E309" s="5">
        <v>34431</v>
      </c>
      <c r="F309" s="5"/>
      <c r="G309" s="5">
        <v>805</v>
      </c>
      <c r="H309" s="5">
        <v>258</v>
      </c>
      <c r="I309" s="5">
        <v>5426</v>
      </c>
    </row>
    <row r="310" spans="1:9" x14ac:dyDescent="0.25">
      <c r="A310" s="4">
        <v>309</v>
      </c>
      <c r="B310" s="4">
        <v>5</v>
      </c>
      <c r="C310" s="4">
        <v>4</v>
      </c>
      <c r="D310" s="4">
        <v>0</v>
      </c>
      <c r="E310" s="5">
        <v>30539</v>
      </c>
      <c r="F310" s="5">
        <v>22543</v>
      </c>
      <c r="G310" s="5">
        <v>334</v>
      </c>
      <c r="H310" s="5">
        <v>213</v>
      </c>
      <c r="I310" s="5">
        <v>2962</v>
      </c>
    </row>
    <row r="311" spans="1:9" x14ac:dyDescent="0.25">
      <c r="A311" s="4">
        <v>310</v>
      </c>
      <c r="B311" s="4">
        <v>1</v>
      </c>
      <c r="C311" s="4">
        <v>4</v>
      </c>
      <c r="D311" s="4">
        <v>0</v>
      </c>
      <c r="E311" s="5">
        <v>32697</v>
      </c>
      <c r="F311" s="5"/>
      <c r="G311" s="5">
        <v>623</v>
      </c>
      <c r="H311" s="5">
        <v>202</v>
      </c>
      <c r="I311" s="5">
        <v>1340</v>
      </c>
    </row>
    <row r="312" spans="1:9" x14ac:dyDescent="0.25">
      <c r="A312" s="4">
        <v>311</v>
      </c>
      <c r="B312" s="4">
        <v>4</v>
      </c>
      <c r="C312" s="4">
        <v>2</v>
      </c>
      <c r="D312" s="4">
        <v>1</v>
      </c>
      <c r="E312" s="5">
        <v>84886</v>
      </c>
      <c r="F312" s="5"/>
      <c r="G312" s="5">
        <v>1141</v>
      </c>
      <c r="H312" s="5">
        <v>260</v>
      </c>
      <c r="I312" s="5">
        <v>6490</v>
      </c>
    </row>
    <row r="313" spans="1:9" x14ac:dyDescent="0.25">
      <c r="A313" s="4">
        <v>312</v>
      </c>
      <c r="B313" s="4">
        <v>3</v>
      </c>
      <c r="C313" s="4">
        <v>1</v>
      </c>
      <c r="D313" s="4">
        <v>0</v>
      </c>
      <c r="E313" s="5">
        <v>29386</v>
      </c>
      <c r="F313" s="5">
        <v>17430</v>
      </c>
      <c r="G313" s="5">
        <v>875</v>
      </c>
      <c r="H313" s="5">
        <v>205</v>
      </c>
      <c r="I313" s="5">
        <v>2334</v>
      </c>
    </row>
    <row r="314" spans="1:9" x14ac:dyDescent="0.25">
      <c r="A314" s="4">
        <v>313</v>
      </c>
      <c r="B314" s="4">
        <v>4</v>
      </c>
      <c r="C314" s="4">
        <v>4</v>
      </c>
      <c r="D314" s="4">
        <v>0</v>
      </c>
      <c r="E314" s="5">
        <v>24109</v>
      </c>
      <c r="F314" s="5">
        <v>20314</v>
      </c>
      <c r="G314" s="5">
        <v>389</v>
      </c>
      <c r="H314" s="5">
        <v>211</v>
      </c>
      <c r="I314" s="5">
        <v>2560</v>
      </c>
    </row>
    <row r="315" spans="1:9" x14ac:dyDescent="0.25">
      <c r="A315" s="4">
        <v>314</v>
      </c>
      <c r="B315" s="4">
        <v>2</v>
      </c>
      <c r="C315" s="4">
        <v>1</v>
      </c>
      <c r="D315" s="4">
        <v>1</v>
      </c>
      <c r="E315" s="5">
        <v>36493</v>
      </c>
      <c r="F315" s="5">
        <v>32221</v>
      </c>
      <c r="G315" s="5">
        <v>1434</v>
      </c>
      <c r="H315" s="5">
        <v>248</v>
      </c>
      <c r="I315" s="5">
        <v>5504</v>
      </c>
    </row>
    <row r="316" spans="1:9" x14ac:dyDescent="0.25">
      <c r="A316" s="4">
        <v>315</v>
      </c>
      <c r="B316" s="4">
        <v>4</v>
      </c>
      <c r="C316" s="4">
        <v>1</v>
      </c>
      <c r="D316" s="4">
        <v>1</v>
      </c>
      <c r="E316" s="5">
        <v>55506</v>
      </c>
      <c r="F316" s="5">
        <v>53412</v>
      </c>
      <c r="G316" s="5">
        <v>1112</v>
      </c>
      <c r="H316" s="5">
        <v>264</v>
      </c>
      <c r="I316" s="5">
        <v>5924</v>
      </c>
    </row>
    <row r="317" spans="1:9" x14ac:dyDescent="0.25">
      <c r="A317" s="4">
        <v>316</v>
      </c>
      <c r="B317" s="4">
        <v>3</v>
      </c>
      <c r="C317" s="4">
        <v>3</v>
      </c>
      <c r="D317" s="4">
        <v>1</v>
      </c>
      <c r="E317" s="5">
        <v>39627</v>
      </c>
      <c r="F317" s="5">
        <v>21831</v>
      </c>
      <c r="G317" s="5">
        <v>933</v>
      </c>
      <c r="H317" s="5">
        <v>264</v>
      </c>
      <c r="I317" s="5">
        <v>5137</v>
      </c>
    </row>
    <row r="318" spans="1:9" x14ac:dyDescent="0.25">
      <c r="A318" s="4">
        <v>317</v>
      </c>
      <c r="B318" s="4">
        <v>2</v>
      </c>
      <c r="C318" s="4">
        <v>4</v>
      </c>
      <c r="D318" s="4">
        <v>0</v>
      </c>
      <c r="E318" s="5">
        <v>28910</v>
      </c>
      <c r="F318" s="5">
        <v>14855</v>
      </c>
      <c r="G318" s="5">
        <v>490</v>
      </c>
      <c r="H318" s="5">
        <v>203</v>
      </c>
      <c r="I318" s="5">
        <v>1129</v>
      </c>
    </row>
    <row r="319" spans="1:9" x14ac:dyDescent="0.25">
      <c r="A319" s="4">
        <v>318</v>
      </c>
      <c r="B319" s="4">
        <v>4</v>
      </c>
      <c r="C319" s="4">
        <v>3</v>
      </c>
      <c r="D319" s="4">
        <v>1</v>
      </c>
      <c r="E319" s="5">
        <v>24493</v>
      </c>
      <c r="F319" s="5"/>
      <c r="G319" s="5">
        <v>1136</v>
      </c>
      <c r="H319" s="5">
        <v>268</v>
      </c>
      <c r="I319" s="5">
        <v>4678</v>
      </c>
    </row>
    <row r="320" spans="1:9" x14ac:dyDescent="0.25">
      <c r="A320" s="4">
        <v>319</v>
      </c>
      <c r="B320" s="4">
        <v>3</v>
      </c>
      <c r="C320" s="4">
        <v>1</v>
      </c>
      <c r="D320" s="4">
        <v>1</v>
      </c>
      <c r="E320" s="5">
        <v>41965</v>
      </c>
      <c r="F320" s="5">
        <v>36335</v>
      </c>
      <c r="G320" s="5">
        <v>1242</v>
      </c>
      <c r="H320" s="5">
        <v>256</v>
      </c>
      <c r="I320" s="5">
        <v>6195</v>
      </c>
    </row>
    <row r="321" spans="1:9" x14ac:dyDescent="0.25">
      <c r="A321" s="4">
        <v>320</v>
      </c>
      <c r="B321" s="4">
        <v>2</v>
      </c>
      <c r="C321" s="4">
        <v>1</v>
      </c>
      <c r="D321" s="4">
        <v>0</v>
      </c>
      <c r="E321" s="5">
        <v>69615</v>
      </c>
      <c r="F321" s="5">
        <v>63710</v>
      </c>
      <c r="G321" s="5">
        <v>1038</v>
      </c>
      <c r="H321" s="5">
        <v>205</v>
      </c>
      <c r="I321" s="5">
        <v>4300</v>
      </c>
    </row>
    <row r="322" spans="1:9" x14ac:dyDescent="0.25">
      <c r="A322" s="4">
        <v>321</v>
      </c>
      <c r="B322" s="4">
        <v>3</v>
      </c>
      <c r="C322" s="4">
        <v>2</v>
      </c>
      <c r="D322" s="4">
        <v>1</v>
      </c>
      <c r="E322" s="5">
        <v>41069</v>
      </c>
      <c r="F322" s="5"/>
      <c r="G322" s="5">
        <v>1493</v>
      </c>
      <c r="H322" s="5">
        <v>259</v>
      </c>
      <c r="I322" s="5">
        <v>3374</v>
      </c>
    </row>
    <row r="323" spans="1:9" x14ac:dyDescent="0.25">
      <c r="A323" s="4">
        <v>322</v>
      </c>
      <c r="B323" s="4">
        <v>1</v>
      </c>
      <c r="C323" s="4">
        <v>4</v>
      </c>
      <c r="D323" s="4">
        <v>0</v>
      </c>
      <c r="E323" s="5">
        <v>22091</v>
      </c>
      <c r="F323" s="5"/>
      <c r="G323" s="5">
        <v>613</v>
      </c>
      <c r="H323" s="5">
        <v>208</v>
      </c>
      <c r="I323" s="5">
        <v>2562</v>
      </c>
    </row>
    <row r="324" spans="1:9" x14ac:dyDescent="0.25">
      <c r="A324" s="4">
        <v>323</v>
      </c>
      <c r="B324" s="4">
        <v>6</v>
      </c>
      <c r="C324" s="4">
        <v>1</v>
      </c>
      <c r="D324" s="4">
        <v>1</v>
      </c>
      <c r="E324" s="5">
        <v>40813</v>
      </c>
      <c r="F324" s="5">
        <v>21383</v>
      </c>
      <c r="G324" s="5">
        <v>1039</v>
      </c>
      <c r="H324" s="5">
        <v>266</v>
      </c>
      <c r="I324" s="5">
        <v>5677</v>
      </c>
    </row>
    <row r="325" spans="1:9" x14ac:dyDescent="0.25">
      <c r="A325" s="4">
        <v>324</v>
      </c>
      <c r="B325" s="4">
        <v>3</v>
      </c>
      <c r="C325" s="4">
        <v>3</v>
      </c>
      <c r="D325" s="4">
        <v>1</v>
      </c>
      <c r="E325" s="5">
        <v>40742</v>
      </c>
      <c r="F325" s="5"/>
      <c r="G325" s="5">
        <v>1403</v>
      </c>
      <c r="H325" s="5">
        <v>258</v>
      </c>
      <c r="I325" s="5">
        <v>4857</v>
      </c>
    </row>
    <row r="326" spans="1:9" x14ac:dyDescent="0.25">
      <c r="A326" s="4">
        <v>325</v>
      </c>
      <c r="B326" s="4">
        <v>3</v>
      </c>
      <c r="C326" s="4">
        <v>3</v>
      </c>
      <c r="D326" s="4">
        <v>0</v>
      </c>
      <c r="E326" s="5">
        <v>21699</v>
      </c>
      <c r="F326" s="5">
        <v>13704</v>
      </c>
      <c r="G326" s="5">
        <v>418</v>
      </c>
      <c r="H326" s="5">
        <v>212</v>
      </c>
      <c r="I326" s="5">
        <v>3074</v>
      </c>
    </row>
    <row r="327" spans="1:9" x14ac:dyDescent="0.25">
      <c r="A327" s="4">
        <v>326</v>
      </c>
      <c r="B327" s="4">
        <v>3</v>
      </c>
      <c r="C327" s="4">
        <v>3</v>
      </c>
      <c r="D327" s="4">
        <v>0</v>
      </c>
      <c r="E327" s="5">
        <v>24430</v>
      </c>
      <c r="F327" s="5">
        <v>20987</v>
      </c>
      <c r="G327" s="5">
        <v>610</v>
      </c>
      <c r="H327" s="5">
        <v>214</v>
      </c>
      <c r="I327" s="5">
        <v>2269</v>
      </c>
    </row>
    <row r="328" spans="1:9" x14ac:dyDescent="0.25">
      <c r="A328" s="4">
        <v>327</v>
      </c>
      <c r="B328" s="4">
        <v>2</v>
      </c>
      <c r="C328" s="4">
        <v>3</v>
      </c>
      <c r="D328" s="4">
        <v>1</v>
      </c>
      <c r="E328" s="5">
        <v>49744</v>
      </c>
      <c r="F328" s="5"/>
      <c r="G328" s="5">
        <v>1734</v>
      </c>
      <c r="H328" s="5">
        <v>254</v>
      </c>
      <c r="I328" s="5">
        <v>5868</v>
      </c>
    </row>
    <row r="329" spans="1:9" x14ac:dyDescent="0.25">
      <c r="A329" s="4">
        <v>328</v>
      </c>
      <c r="B329" s="4">
        <v>4</v>
      </c>
      <c r="C329" s="4">
        <v>4</v>
      </c>
      <c r="D329" s="4">
        <v>0</v>
      </c>
      <c r="E329" s="5">
        <v>19316</v>
      </c>
      <c r="F329" s="5">
        <v>10680</v>
      </c>
      <c r="G329" s="5">
        <v>760</v>
      </c>
      <c r="H329" s="5">
        <v>212</v>
      </c>
      <c r="I329" s="5">
        <v>3452</v>
      </c>
    </row>
    <row r="330" spans="1:9" x14ac:dyDescent="0.25">
      <c r="A330" s="4">
        <v>329</v>
      </c>
      <c r="B330" s="4">
        <v>8</v>
      </c>
      <c r="C330" s="4">
        <v>1</v>
      </c>
      <c r="D330" s="4">
        <v>1</v>
      </c>
      <c r="E330" s="5">
        <v>52862</v>
      </c>
      <c r="F330" s="5">
        <v>42294</v>
      </c>
      <c r="G330" s="5">
        <v>1042</v>
      </c>
      <c r="H330" s="5">
        <v>279</v>
      </c>
      <c r="I330" s="5">
        <v>8323</v>
      </c>
    </row>
    <row r="331" spans="1:9" x14ac:dyDescent="0.25">
      <c r="A331" s="4">
        <v>330</v>
      </c>
      <c r="B331" s="4">
        <v>3</v>
      </c>
      <c r="C331" s="4">
        <v>2</v>
      </c>
      <c r="D331" s="4">
        <v>0</v>
      </c>
      <c r="E331" s="5">
        <v>83859</v>
      </c>
      <c r="F331" s="5">
        <v>65582</v>
      </c>
      <c r="G331" s="5">
        <v>1166</v>
      </c>
      <c r="H331" s="5">
        <v>209</v>
      </c>
      <c r="I331" s="5">
        <v>5906</v>
      </c>
    </row>
    <row r="332" spans="1:9" x14ac:dyDescent="0.25">
      <c r="A332" s="4">
        <v>331</v>
      </c>
      <c r="B332" s="4">
        <v>2</v>
      </c>
      <c r="C332" s="4">
        <v>2</v>
      </c>
      <c r="D332" s="4">
        <v>1</v>
      </c>
      <c r="E332" s="5">
        <v>46023</v>
      </c>
      <c r="F332" s="5">
        <v>30393</v>
      </c>
      <c r="G332" s="5">
        <v>1589</v>
      </c>
      <c r="H332" s="5">
        <v>245</v>
      </c>
      <c r="I332" s="5">
        <v>5452</v>
      </c>
    </row>
    <row r="333" spans="1:9" x14ac:dyDescent="0.25">
      <c r="A333" s="4">
        <v>332</v>
      </c>
      <c r="B333" s="4">
        <v>1</v>
      </c>
      <c r="C333" s="4">
        <v>4</v>
      </c>
      <c r="D333" s="4">
        <v>0</v>
      </c>
      <c r="E333" s="5">
        <v>26351</v>
      </c>
      <c r="F333" s="5"/>
      <c r="G333" s="5">
        <v>623</v>
      </c>
      <c r="H333" s="5">
        <v>201</v>
      </c>
      <c r="I333" s="5">
        <v>2097</v>
      </c>
    </row>
    <row r="334" spans="1:9" x14ac:dyDescent="0.25">
      <c r="A334" s="4">
        <v>333</v>
      </c>
      <c r="B334" s="4">
        <v>4</v>
      </c>
      <c r="C334" s="4">
        <v>1</v>
      </c>
      <c r="D334" s="4">
        <v>1</v>
      </c>
      <c r="E334" s="5">
        <v>50383</v>
      </c>
      <c r="F334" s="5">
        <v>35749</v>
      </c>
      <c r="G334" s="5">
        <v>614</v>
      </c>
      <c r="H334" s="5">
        <v>266</v>
      </c>
      <c r="I334" s="5">
        <v>6669</v>
      </c>
    </row>
    <row r="335" spans="1:9" x14ac:dyDescent="0.25">
      <c r="A335" s="4">
        <v>334</v>
      </c>
      <c r="B335" s="4">
        <v>5</v>
      </c>
      <c r="C335" s="4">
        <v>1</v>
      </c>
      <c r="D335" s="4">
        <v>1</v>
      </c>
      <c r="E335" s="5">
        <v>36630</v>
      </c>
      <c r="F335" s="5">
        <v>22871</v>
      </c>
      <c r="G335" s="5">
        <v>1295</v>
      </c>
      <c r="H335" s="5">
        <v>268</v>
      </c>
      <c r="I335" s="5">
        <v>7437</v>
      </c>
    </row>
    <row r="336" spans="1:9" x14ac:dyDescent="0.25">
      <c r="A336" s="4">
        <v>335</v>
      </c>
      <c r="B336" s="4">
        <v>6</v>
      </c>
      <c r="C336" s="4">
        <v>1</v>
      </c>
      <c r="D336" s="4">
        <v>1</v>
      </c>
      <c r="E336" s="5">
        <v>39773</v>
      </c>
      <c r="F336" s="5"/>
      <c r="G336" s="5">
        <v>853</v>
      </c>
      <c r="H336" s="5">
        <v>272</v>
      </c>
      <c r="I336" s="5">
        <v>5070</v>
      </c>
    </row>
    <row r="337" spans="1:9" x14ac:dyDescent="0.25">
      <c r="A337" s="4">
        <v>336</v>
      </c>
      <c r="B337" s="4">
        <v>2</v>
      </c>
      <c r="C337" s="4">
        <v>3</v>
      </c>
      <c r="D337" s="4">
        <v>0</v>
      </c>
      <c r="E337" s="5">
        <v>38891</v>
      </c>
      <c r="F337" s="5">
        <v>23808</v>
      </c>
      <c r="G337" s="5">
        <v>1060</v>
      </c>
      <c r="H337" s="5">
        <v>202</v>
      </c>
      <c r="I337" s="5">
        <v>1664</v>
      </c>
    </row>
    <row r="338" spans="1:9" x14ac:dyDescent="0.25">
      <c r="A338" s="4">
        <v>337</v>
      </c>
      <c r="B338" s="4">
        <v>5</v>
      </c>
      <c r="C338" s="4">
        <v>3</v>
      </c>
      <c r="D338" s="4">
        <v>1</v>
      </c>
      <c r="E338" s="5">
        <v>42323</v>
      </c>
      <c r="F338" s="5">
        <v>28427</v>
      </c>
      <c r="G338" s="5">
        <v>866</v>
      </c>
      <c r="H338" s="5">
        <v>279</v>
      </c>
      <c r="I338" s="5">
        <v>5509</v>
      </c>
    </row>
    <row r="339" spans="1:9" x14ac:dyDescent="0.25">
      <c r="A339" s="4">
        <v>338</v>
      </c>
      <c r="B339" s="4">
        <v>3</v>
      </c>
      <c r="C339" s="4">
        <v>2</v>
      </c>
      <c r="D339" s="4">
        <v>1</v>
      </c>
      <c r="E339" s="5">
        <v>43891</v>
      </c>
      <c r="F339" s="5">
        <v>43745</v>
      </c>
      <c r="G339" s="5">
        <v>1707</v>
      </c>
      <c r="H339" s="5">
        <v>257</v>
      </c>
      <c r="I339" s="5">
        <v>6445</v>
      </c>
    </row>
    <row r="340" spans="1:9" x14ac:dyDescent="0.25">
      <c r="A340" s="4">
        <v>339</v>
      </c>
      <c r="B340" s="4">
        <v>5</v>
      </c>
      <c r="C340" s="4">
        <v>2</v>
      </c>
      <c r="D340" s="4">
        <v>1</v>
      </c>
      <c r="E340" s="5">
        <v>71659</v>
      </c>
      <c r="F340" s="5">
        <v>70436</v>
      </c>
      <c r="G340" s="5">
        <v>1138</v>
      </c>
      <c r="H340" s="5">
        <v>267</v>
      </c>
      <c r="I340" s="5">
        <v>5896</v>
      </c>
    </row>
    <row r="341" spans="1:9" x14ac:dyDescent="0.25">
      <c r="A341" s="4">
        <v>340</v>
      </c>
      <c r="B341" s="4">
        <v>5</v>
      </c>
      <c r="C341" s="4">
        <v>3</v>
      </c>
      <c r="D341" s="4">
        <v>0</v>
      </c>
      <c r="E341" s="5">
        <v>35241</v>
      </c>
      <c r="F341" s="5">
        <v>18677</v>
      </c>
      <c r="G341" s="5">
        <v>553</v>
      </c>
      <c r="H341" s="5">
        <v>221</v>
      </c>
      <c r="I341" s="5">
        <v>3903</v>
      </c>
    </row>
    <row r="342" spans="1:9" x14ac:dyDescent="0.25">
      <c r="A342" s="4">
        <v>341</v>
      </c>
      <c r="B342" s="4">
        <v>5</v>
      </c>
      <c r="C342" s="4">
        <v>4</v>
      </c>
      <c r="D342" s="4">
        <v>0</v>
      </c>
      <c r="E342" s="5">
        <v>17881</v>
      </c>
      <c r="F342" s="5">
        <v>10509</v>
      </c>
      <c r="G342" s="5">
        <v>558</v>
      </c>
      <c r="H342" s="5">
        <v>217</v>
      </c>
      <c r="I342" s="5">
        <v>2818</v>
      </c>
    </row>
    <row r="343" spans="1:9" x14ac:dyDescent="0.25">
      <c r="A343" s="4">
        <v>342</v>
      </c>
      <c r="B343" s="4">
        <v>3</v>
      </c>
      <c r="C343" s="4">
        <v>4</v>
      </c>
      <c r="D343" s="4">
        <v>0</v>
      </c>
      <c r="E343" s="5">
        <v>35310</v>
      </c>
      <c r="F343" s="5">
        <v>25405</v>
      </c>
      <c r="G343" s="5">
        <v>675</v>
      </c>
      <c r="H343" s="5">
        <v>203</v>
      </c>
      <c r="I343" s="5">
        <v>2738</v>
      </c>
    </row>
    <row r="344" spans="1:9" x14ac:dyDescent="0.25">
      <c r="A344" s="4">
        <v>343</v>
      </c>
      <c r="B344" s="4">
        <v>3</v>
      </c>
      <c r="C344" s="4">
        <v>4</v>
      </c>
      <c r="D344" s="4">
        <v>0</v>
      </c>
      <c r="E344" s="5">
        <v>25167</v>
      </c>
      <c r="F344" s="5">
        <v>19673</v>
      </c>
      <c r="G344" s="5">
        <v>519</v>
      </c>
      <c r="H344" s="5">
        <v>210</v>
      </c>
      <c r="I344" s="5">
        <v>2468</v>
      </c>
    </row>
    <row r="345" spans="1:9" x14ac:dyDescent="0.25">
      <c r="A345" s="4">
        <v>344</v>
      </c>
      <c r="B345" s="4">
        <v>1</v>
      </c>
      <c r="C345" s="4">
        <v>4</v>
      </c>
      <c r="D345" s="4">
        <v>0</v>
      </c>
      <c r="E345" s="5">
        <v>24859</v>
      </c>
      <c r="F345" s="5"/>
      <c r="G345" s="5">
        <v>509</v>
      </c>
      <c r="H345" s="5">
        <v>201</v>
      </c>
      <c r="I345" s="5">
        <v>2119</v>
      </c>
    </row>
    <row r="346" spans="1:9" x14ac:dyDescent="0.25">
      <c r="A346" s="4">
        <v>345</v>
      </c>
      <c r="B346" s="4">
        <v>4</v>
      </c>
      <c r="C346" s="4">
        <v>1</v>
      </c>
      <c r="D346" s="4">
        <v>0</v>
      </c>
      <c r="E346" s="5">
        <v>38993</v>
      </c>
      <c r="F346" s="5">
        <v>26866</v>
      </c>
      <c r="G346" s="5">
        <v>921</v>
      </c>
      <c r="H346" s="5">
        <v>208</v>
      </c>
      <c r="I346" s="5">
        <v>3089</v>
      </c>
    </row>
    <row r="347" spans="1:9" x14ac:dyDescent="0.25">
      <c r="A347" s="4">
        <v>346</v>
      </c>
      <c r="B347" s="4">
        <v>5</v>
      </c>
      <c r="C347" s="4">
        <v>3</v>
      </c>
      <c r="D347" s="4">
        <v>1</v>
      </c>
      <c r="E347" s="5">
        <v>30384</v>
      </c>
      <c r="F347" s="5">
        <v>24582</v>
      </c>
      <c r="G347" s="5">
        <v>1432</v>
      </c>
      <c r="H347" s="5">
        <v>264</v>
      </c>
      <c r="I347" s="5">
        <v>6805</v>
      </c>
    </row>
    <row r="348" spans="1:9" x14ac:dyDescent="0.25">
      <c r="A348" s="4">
        <v>347</v>
      </c>
      <c r="B348" s="4">
        <v>3</v>
      </c>
      <c r="C348" s="4">
        <v>2</v>
      </c>
      <c r="D348" s="4">
        <v>1</v>
      </c>
      <c r="E348" s="5">
        <v>56967</v>
      </c>
      <c r="F348" s="5">
        <v>37901</v>
      </c>
      <c r="G348" s="5">
        <v>1050</v>
      </c>
      <c r="H348" s="5">
        <v>268</v>
      </c>
      <c r="I348" s="5">
        <v>7739</v>
      </c>
    </row>
    <row r="349" spans="1:9" x14ac:dyDescent="0.25">
      <c r="A349" s="4">
        <v>348</v>
      </c>
      <c r="B349" s="4">
        <v>1</v>
      </c>
      <c r="C349" s="4">
        <v>4</v>
      </c>
      <c r="D349" s="4">
        <v>1</v>
      </c>
      <c r="E349" s="5">
        <v>53283</v>
      </c>
      <c r="F349" s="5"/>
      <c r="G349" s="5">
        <v>974</v>
      </c>
      <c r="H349" s="5">
        <v>248</v>
      </c>
      <c r="I349" s="5">
        <v>3745</v>
      </c>
    </row>
    <row r="350" spans="1:9" x14ac:dyDescent="0.25">
      <c r="A350" s="4">
        <v>349</v>
      </c>
      <c r="B350" s="4">
        <v>4</v>
      </c>
      <c r="C350" s="4">
        <v>1</v>
      </c>
      <c r="D350" s="4">
        <v>1</v>
      </c>
      <c r="E350" s="5">
        <v>44436</v>
      </c>
      <c r="F350" s="5">
        <v>32162</v>
      </c>
      <c r="G350" s="5">
        <v>1217</v>
      </c>
      <c r="H350" s="5">
        <v>264</v>
      </c>
      <c r="I350" s="5">
        <v>6412</v>
      </c>
    </row>
    <row r="351" spans="1:9" x14ac:dyDescent="0.25">
      <c r="A351" s="4">
        <v>350</v>
      </c>
      <c r="B351" s="4">
        <v>4</v>
      </c>
      <c r="C351" s="4">
        <v>4</v>
      </c>
      <c r="D351" s="4">
        <v>0</v>
      </c>
      <c r="E351" s="5">
        <v>30527</v>
      </c>
      <c r="F351" s="5">
        <v>27055</v>
      </c>
      <c r="G351" s="5">
        <v>765</v>
      </c>
      <c r="H351" s="5">
        <v>209</v>
      </c>
      <c r="I351" s="5">
        <v>2204</v>
      </c>
    </row>
    <row r="352" spans="1:9" x14ac:dyDescent="0.25">
      <c r="A352" s="4">
        <v>351</v>
      </c>
      <c r="B352" s="4">
        <v>5</v>
      </c>
      <c r="C352" s="4">
        <v>2</v>
      </c>
      <c r="D352" s="4">
        <v>1</v>
      </c>
      <c r="E352" s="5">
        <v>95583</v>
      </c>
      <c r="F352" s="5">
        <v>71599</v>
      </c>
      <c r="G352" s="5">
        <v>1253</v>
      </c>
      <c r="H352" s="5">
        <v>262</v>
      </c>
      <c r="I352" s="5">
        <v>9104</v>
      </c>
    </row>
    <row r="353" spans="1:9" x14ac:dyDescent="0.25">
      <c r="A353" s="4">
        <v>352</v>
      </c>
      <c r="B353" s="4">
        <v>5</v>
      </c>
      <c r="C353" s="4">
        <v>3</v>
      </c>
      <c r="D353" s="4">
        <v>0</v>
      </c>
      <c r="E353" s="5">
        <v>24064</v>
      </c>
      <c r="F353" s="5">
        <v>18095</v>
      </c>
      <c r="G353" s="5">
        <v>755</v>
      </c>
      <c r="H353" s="5">
        <v>218</v>
      </c>
      <c r="I353" s="5">
        <v>3874</v>
      </c>
    </row>
    <row r="354" spans="1:9" x14ac:dyDescent="0.25">
      <c r="A354" s="4">
        <v>353</v>
      </c>
      <c r="B354" s="4">
        <v>2</v>
      </c>
      <c r="C354" s="4">
        <v>4</v>
      </c>
      <c r="D354" s="4">
        <v>0</v>
      </c>
      <c r="E354" s="5">
        <v>28950</v>
      </c>
      <c r="F354" s="5">
        <v>18542</v>
      </c>
      <c r="G354" s="5">
        <v>427</v>
      </c>
      <c r="H354" s="5">
        <v>205</v>
      </c>
      <c r="I354" s="5">
        <v>2067</v>
      </c>
    </row>
    <row r="355" spans="1:9" x14ac:dyDescent="0.25">
      <c r="A355" s="4">
        <v>354</v>
      </c>
      <c r="B355" s="4">
        <v>2</v>
      </c>
      <c r="C355" s="4">
        <v>3</v>
      </c>
      <c r="D355" s="4">
        <v>0</v>
      </c>
      <c r="E355" s="5">
        <v>33176</v>
      </c>
      <c r="F355" s="5">
        <v>23897</v>
      </c>
      <c r="G355" s="5">
        <v>711</v>
      </c>
      <c r="H355" s="5">
        <v>201</v>
      </c>
      <c r="I355" s="5">
        <v>3032</v>
      </c>
    </row>
    <row r="356" spans="1:9" x14ac:dyDescent="0.25">
      <c r="A356" s="4">
        <v>355</v>
      </c>
      <c r="B356" s="4">
        <v>4</v>
      </c>
      <c r="C356" s="4">
        <v>2</v>
      </c>
      <c r="D356" s="4">
        <v>0</v>
      </c>
      <c r="E356" s="5">
        <v>37297</v>
      </c>
      <c r="F356" s="5">
        <v>28010</v>
      </c>
      <c r="G356" s="5">
        <v>1830</v>
      </c>
      <c r="H356" s="5">
        <v>212</v>
      </c>
      <c r="I356" s="5">
        <v>5425</v>
      </c>
    </row>
    <row r="357" spans="1:9" x14ac:dyDescent="0.25">
      <c r="A357" s="4">
        <v>356</v>
      </c>
      <c r="B357" s="4">
        <v>3</v>
      </c>
      <c r="C357" s="4">
        <v>1</v>
      </c>
      <c r="D357" s="4">
        <v>1</v>
      </c>
      <c r="E357" s="5">
        <v>33653</v>
      </c>
      <c r="F357" s="5">
        <v>26704</v>
      </c>
      <c r="G357" s="5">
        <v>1055</v>
      </c>
      <c r="H357" s="5">
        <v>266</v>
      </c>
      <c r="I357" s="5">
        <v>3773</v>
      </c>
    </row>
    <row r="358" spans="1:9" x14ac:dyDescent="0.25">
      <c r="A358" s="4">
        <v>357</v>
      </c>
      <c r="B358" s="4">
        <v>2</v>
      </c>
      <c r="C358" s="4">
        <v>3</v>
      </c>
      <c r="D358" s="4">
        <v>0</v>
      </c>
      <c r="E358" s="5">
        <v>33723</v>
      </c>
      <c r="F358" s="5">
        <v>27480</v>
      </c>
      <c r="G358" s="5">
        <v>622</v>
      </c>
      <c r="H358" s="5">
        <v>192</v>
      </c>
      <c r="I358" s="5">
        <v>1588</v>
      </c>
    </row>
    <row r="359" spans="1:9" x14ac:dyDescent="0.25">
      <c r="A359" s="4">
        <v>358</v>
      </c>
      <c r="B359" s="4">
        <v>2</v>
      </c>
      <c r="C359" s="4">
        <v>1</v>
      </c>
      <c r="D359" s="4">
        <v>0</v>
      </c>
      <c r="E359" s="5">
        <v>45572</v>
      </c>
      <c r="F359" s="5">
        <v>23213</v>
      </c>
      <c r="G359" s="5">
        <v>931</v>
      </c>
      <c r="H359" s="5">
        <v>202</v>
      </c>
      <c r="I359" s="5">
        <v>4325</v>
      </c>
    </row>
    <row r="360" spans="1:9" x14ac:dyDescent="0.25">
      <c r="A360" s="4">
        <v>359</v>
      </c>
      <c r="B360" s="4">
        <v>3</v>
      </c>
      <c r="C360" s="4">
        <v>1</v>
      </c>
      <c r="D360" s="4">
        <v>0</v>
      </c>
      <c r="E360" s="5">
        <v>46672</v>
      </c>
      <c r="F360" s="5">
        <v>28877</v>
      </c>
      <c r="G360" s="5">
        <v>1054</v>
      </c>
      <c r="H360" s="5">
        <v>215</v>
      </c>
      <c r="I360" s="5">
        <v>2258</v>
      </c>
    </row>
    <row r="361" spans="1:9" x14ac:dyDescent="0.25">
      <c r="A361" s="4">
        <v>360</v>
      </c>
      <c r="B361" s="4">
        <v>2</v>
      </c>
      <c r="C361" s="4">
        <v>2</v>
      </c>
      <c r="D361" s="4">
        <v>1</v>
      </c>
      <c r="E361" s="5">
        <v>37093</v>
      </c>
      <c r="F361" s="5">
        <v>18561</v>
      </c>
      <c r="G361" s="5">
        <v>1287</v>
      </c>
      <c r="H361" s="5">
        <v>248</v>
      </c>
      <c r="I361" s="5">
        <v>3511</v>
      </c>
    </row>
    <row r="362" spans="1:9" x14ac:dyDescent="0.25">
      <c r="A362" s="4">
        <v>361</v>
      </c>
      <c r="B362" s="4">
        <v>2</v>
      </c>
      <c r="C362" s="4">
        <v>3</v>
      </c>
      <c r="D362" s="4">
        <v>0</v>
      </c>
      <c r="E362" s="5">
        <v>36588</v>
      </c>
      <c r="F362" s="5">
        <v>32728</v>
      </c>
      <c r="G362" s="5">
        <v>729</v>
      </c>
      <c r="H362" s="5">
        <v>199</v>
      </c>
      <c r="I362" s="5">
        <v>3123</v>
      </c>
    </row>
    <row r="363" spans="1:9" x14ac:dyDescent="0.25">
      <c r="A363" s="4">
        <v>362</v>
      </c>
      <c r="B363" s="4">
        <v>2</v>
      </c>
      <c r="C363" s="4">
        <v>2</v>
      </c>
      <c r="D363" s="4">
        <v>1</v>
      </c>
      <c r="E363" s="5">
        <v>43934</v>
      </c>
      <c r="F363" s="5">
        <v>41731</v>
      </c>
      <c r="G363" s="5">
        <v>1802</v>
      </c>
      <c r="H363" s="5">
        <v>252</v>
      </c>
      <c r="I363" s="5">
        <v>5914</v>
      </c>
    </row>
    <row r="364" spans="1:9" x14ac:dyDescent="0.25">
      <c r="A364" s="4">
        <v>363</v>
      </c>
      <c r="B364" s="4">
        <v>3</v>
      </c>
      <c r="C364" s="4">
        <v>4</v>
      </c>
      <c r="D364" s="4">
        <v>0</v>
      </c>
      <c r="E364" s="5">
        <v>28068</v>
      </c>
      <c r="F364" s="5">
        <v>17927</v>
      </c>
      <c r="G364" s="5">
        <v>603</v>
      </c>
      <c r="H364" s="5">
        <v>206</v>
      </c>
      <c r="I364" s="5">
        <v>3203</v>
      </c>
    </row>
    <row r="365" spans="1:9" x14ac:dyDescent="0.25">
      <c r="A365" s="4">
        <v>364</v>
      </c>
      <c r="B365" s="4">
        <v>1</v>
      </c>
      <c r="C365" s="4">
        <v>2</v>
      </c>
      <c r="D365" s="4">
        <v>1</v>
      </c>
      <c r="E365" s="5">
        <v>75737</v>
      </c>
      <c r="F365" s="5"/>
      <c r="G365" s="5">
        <v>1596</v>
      </c>
      <c r="H365" s="5">
        <v>249</v>
      </c>
      <c r="I365" s="5">
        <v>5542</v>
      </c>
    </row>
    <row r="366" spans="1:9" x14ac:dyDescent="0.25">
      <c r="A366" s="4">
        <v>365</v>
      </c>
      <c r="B366" s="4">
        <v>6</v>
      </c>
      <c r="C366" s="4">
        <v>1</v>
      </c>
      <c r="D366" s="4">
        <v>1</v>
      </c>
      <c r="E366" s="5">
        <v>37107</v>
      </c>
      <c r="F366" s="5">
        <v>30047</v>
      </c>
      <c r="G366" s="5">
        <v>1331</v>
      </c>
      <c r="H366" s="5">
        <v>271</v>
      </c>
      <c r="I366" s="5">
        <v>7349</v>
      </c>
    </row>
    <row r="367" spans="1:9" x14ac:dyDescent="0.25">
      <c r="A367" s="4">
        <v>366</v>
      </c>
      <c r="B367" s="4">
        <v>4</v>
      </c>
      <c r="C367" s="4">
        <v>2</v>
      </c>
      <c r="D367" s="4">
        <v>1</v>
      </c>
      <c r="E367" s="5">
        <v>62634</v>
      </c>
      <c r="F367" s="5">
        <v>59352</v>
      </c>
      <c r="G367" s="5">
        <v>1355</v>
      </c>
      <c r="H367" s="5">
        <v>256</v>
      </c>
      <c r="I367" s="5">
        <v>4343</v>
      </c>
    </row>
    <row r="368" spans="1:9" x14ac:dyDescent="0.25">
      <c r="A368" s="4">
        <v>367</v>
      </c>
      <c r="B368" s="4">
        <v>3</v>
      </c>
      <c r="C368" s="4">
        <v>2</v>
      </c>
      <c r="D368" s="4">
        <v>1</v>
      </c>
      <c r="E368" s="5">
        <v>63946</v>
      </c>
      <c r="F368" s="5">
        <v>62523</v>
      </c>
      <c r="G368" s="5">
        <v>1321</v>
      </c>
      <c r="H368" s="5">
        <v>251</v>
      </c>
      <c r="I368" s="5">
        <v>6548</v>
      </c>
    </row>
    <row r="369" spans="1:9" x14ac:dyDescent="0.25">
      <c r="A369" s="4">
        <v>368</v>
      </c>
      <c r="B369" s="4">
        <v>3</v>
      </c>
      <c r="C369" s="4">
        <v>3</v>
      </c>
      <c r="D369" s="4">
        <v>0</v>
      </c>
      <c r="E369" s="5">
        <v>35943</v>
      </c>
      <c r="F369" s="5">
        <v>20494</v>
      </c>
      <c r="G369" s="5">
        <v>568</v>
      </c>
      <c r="H369" s="5">
        <v>214</v>
      </c>
      <c r="I369" s="5">
        <v>3001</v>
      </c>
    </row>
    <row r="370" spans="1:9" x14ac:dyDescent="0.25">
      <c r="A370" s="4">
        <v>369</v>
      </c>
      <c r="B370" s="4">
        <v>1</v>
      </c>
      <c r="C370" s="4">
        <v>4</v>
      </c>
      <c r="D370" s="4">
        <v>1</v>
      </c>
      <c r="E370" s="5">
        <v>24992</v>
      </c>
      <c r="F370" s="5"/>
      <c r="G370" s="5">
        <v>579</v>
      </c>
      <c r="H370" s="5">
        <v>242</v>
      </c>
      <c r="I370" s="5">
        <v>3225</v>
      </c>
    </row>
    <row r="371" spans="1:9" x14ac:dyDescent="0.25">
      <c r="A371" s="4">
        <v>370</v>
      </c>
      <c r="B371" s="4">
        <v>5</v>
      </c>
      <c r="C371" s="4">
        <v>2</v>
      </c>
      <c r="D371" s="4">
        <v>1</v>
      </c>
      <c r="E371" s="5">
        <v>48643</v>
      </c>
      <c r="F371" s="5">
        <v>36651</v>
      </c>
      <c r="G371" s="5">
        <v>1439</v>
      </c>
      <c r="H371" s="5">
        <v>264</v>
      </c>
      <c r="I371" s="5">
        <v>6628</v>
      </c>
    </row>
    <row r="372" spans="1:9" x14ac:dyDescent="0.25">
      <c r="A372" s="4">
        <v>371</v>
      </c>
      <c r="B372" s="4">
        <v>2</v>
      </c>
      <c r="C372" s="4">
        <v>3</v>
      </c>
      <c r="D372" s="4">
        <v>0</v>
      </c>
      <c r="E372" s="5">
        <v>27160</v>
      </c>
      <c r="F372" s="5">
        <v>26619</v>
      </c>
      <c r="G372" s="5">
        <v>707</v>
      </c>
      <c r="H372" s="5">
        <v>201</v>
      </c>
      <c r="I372" s="5">
        <v>2765</v>
      </c>
    </row>
    <row r="373" spans="1:9" x14ac:dyDescent="0.25">
      <c r="A373" s="4">
        <v>372</v>
      </c>
      <c r="B373" s="4">
        <v>4</v>
      </c>
      <c r="C373" s="4">
        <v>2</v>
      </c>
      <c r="D373" s="4">
        <v>1</v>
      </c>
      <c r="E373" s="5">
        <v>49699</v>
      </c>
      <c r="F373" s="5"/>
      <c r="G373" s="5">
        <v>1516</v>
      </c>
      <c r="H373" s="5">
        <v>250</v>
      </c>
      <c r="I373" s="5">
        <v>5072</v>
      </c>
    </row>
    <row r="374" spans="1:9" x14ac:dyDescent="0.25">
      <c r="A374" s="4">
        <v>373</v>
      </c>
      <c r="B374" s="4">
        <v>2</v>
      </c>
      <c r="C374" s="4">
        <v>2</v>
      </c>
      <c r="D374" s="4">
        <v>1</v>
      </c>
      <c r="E374" s="5">
        <v>47659</v>
      </c>
      <c r="F374" s="5">
        <v>26827</v>
      </c>
      <c r="G374" s="5">
        <v>1051</v>
      </c>
      <c r="H374" s="5">
        <v>257</v>
      </c>
      <c r="I374" s="5">
        <v>5891</v>
      </c>
    </row>
    <row r="375" spans="1:9" x14ac:dyDescent="0.25">
      <c r="A375" s="4">
        <v>374</v>
      </c>
      <c r="B375" s="4">
        <v>3</v>
      </c>
      <c r="C375" s="4">
        <v>3</v>
      </c>
      <c r="D375" s="4">
        <v>0</v>
      </c>
      <c r="E375" s="5">
        <v>39778</v>
      </c>
      <c r="F375" s="5">
        <v>33336</v>
      </c>
      <c r="G375" s="5">
        <v>812</v>
      </c>
      <c r="H375" s="5">
        <v>212</v>
      </c>
      <c r="I375" s="5">
        <v>2326</v>
      </c>
    </row>
    <row r="376" spans="1:9" x14ac:dyDescent="0.25">
      <c r="A376" s="4">
        <v>375</v>
      </c>
      <c r="B376" s="4">
        <v>7</v>
      </c>
      <c r="C376" s="4">
        <v>1</v>
      </c>
      <c r="D376" s="4">
        <v>0</v>
      </c>
      <c r="E376" s="5">
        <v>31090</v>
      </c>
      <c r="F376" s="5">
        <v>21586</v>
      </c>
      <c r="G376" s="5">
        <v>694</v>
      </c>
      <c r="H376" s="5">
        <v>231</v>
      </c>
      <c r="I376" s="5">
        <v>4468</v>
      </c>
    </row>
    <row r="377" spans="1:9" x14ac:dyDescent="0.25">
      <c r="A377" s="4">
        <v>376</v>
      </c>
      <c r="B377" s="4">
        <v>2</v>
      </c>
      <c r="C377" s="4">
        <v>3</v>
      </c>
      <c r="D377" s="4">
        <v>1</v>
      </c>
      <c r="E377" s="5">
        <v>42708</v>
      </c>
      <c r="F377" s="5">
        <v>41601</v>
      </c>
      <c r="G377" s="5">
        <v>753</v>
      </c>
      <c r="H377" s="5">
        <v>253</v>
      </c>
      <c r="I377" s="5">
        <v>6474</v>
      </c>
    </row>
    <row r="378" spans="1:9" x14ac:dyDescent="0.25">
      <c r="A378" s="4">
        <v>377</v>
      </c>
      <c r="B378" s="4">
        <v>4</v>
      </c>
      <c r="C378" s="4">
        <v>3</v>
      </c>
      <c r="D378" s="4">
        <v>0</v>
      </c>
      <c r="E378" s="5">
        <v>31238</v>
      </c>
      <c r="F378" s="5">
        <v>29402</v>
      </c>
      <c r="G378" s="5">
        <v>827</v>
      </c>
      <c r="H378" s="5">
        <v>216</v>
      </c>
      <c r="I378" s="5">
        <v>3579</v>
      </c>
    </row>
    <row r="379" spans="1:9" x14ac:dyDescent="0.25">
      <c r="A379" s="4">
        <v>378</v>
      </c>
      <c r="B379" s="4">
        <v>1</v>
      </c>
      <c r="C379" s="4">
        <v>2</v>
      </c>
      <c r="D379" s="4">
        <v>1</v>
      </c>
      <c r="E379" s="5">
        <v>60240</v>
      </c>
      <c r="F379" s="5"/>
      <c r="G379" s="5">
        <v>989</v>
      </c>
      <c r="H379" s="5">
        <v>252</v>
      </c>
      <c r="I379" s="5">
        <v>4161</v>
      </c>
    </row>
    <row r="380" spans="1:9" x14ac:dyDescent="0.25">
      <c r="A380" s="4">
        <v>379</v>
      </c>
      <c r="B380" s="4">
        <v>4</v>
      </c>
      <c r="C380" s="4">
        <v>1</v>
      </c>
      <c r="D380" s="4">
        <v>0</v>
      </c>
      <c r="E380" s="5">
        <v>37117</v>
      </c>
      <c r="F380" s="5">
        <v>34071</v>
      </c>
      <c r="G380" s="5">
        <v>523</v>
      </c>
      <c r="H380" s="5">
        <v>206</v>
      </c>
      <c r="I380" s="5">
        <v>4268</v>
      </c>
    </row>
    <row r="381" spans="1:9" x14ac:dyDescent="0.25">
      <c r="A381" s="4">
        <v>380</v>
      </c>
      <c r="B381" s="4">
        <v>4</v>
      </c>
      <c r="C381" s="4">
        <v>2</v>
      </c>
      <c r="D381" s="4">
        <v>0</v>
      </c>
      <c r="E381" s="5">
        <v>43832</v>
      </c>
      <c r="F381" s="5">
        <v>32996</v>
      </c>
      <c r="G381" s="5">
        <v>760</v>
      </c>
      <c r="H381" s="5">
        <v>200</v>
      </c>
      <c r="I381" s="5">
        <v>3188</v>
      </c>
    </row>
    <row r="382" spans="1:9" x14ac:dyDescent="0.25">
      <c r="A382" s="4">
        <v>381</v>
      </c>
      <c r="B382" s="4">
        <v>1</v>
      </c>
      <c r="C382" s="4">
        <v>3</v>
      </c>
      <c r="D382" s="4">
        <v>0</v>
      </c>
      <c r="E382" s="5">
        <v>35105</v>
      </c>
      <c r="F382" s="5"/>
      <c r="G382" s="5">
        <v>960</v>
      </c>
      <c r="H382" s="5">
        <v>201</v>
      </c>
      <c r="I382" s="5">
        <v>2372</v>
      </c>
    </row>
    <row r="383" spans="1:9" x14ac:dyDescent="0.25">
      <c r="A383" s="4">
        <v>382</v>
      </c>
      <c r="B383" s="4">
        <v>3</v>
      </c>
      <c r="C383" s="4">
        <v>2</v>
      </c>
      <c r="D383" s="4">
        <v>0</v>
      </c>
      <c r="E383" s="5">
        <v>45609</v>
      </c>
      <c r="F383" s="5">
        <v>29602</v>
      </c>
      <c r="G383" s="5">
        <v>991</v>
      </c>
      <c r="H383" s="5">
        <v>209</v>
      </c>
      <c r="I383" s="5">
        <v>3848</v>
      </c>
    </row>
    <row r="384" spans="1:9" x14ac:dyDescent="0.25">
      <c r="A384" s="4">
        <v>383</v>
      </c>
      <c r="B384" s="4">
        <v>4</v>
      </c>
      <c r="C384" s="4">
        <v>1</v>
      </c>
      <c r="D384" s="4">
        <v>1</v>
      </c>
      <c r="E384" s="5">
        <v>41914</v>
      </c>
      <c r="F384" s="5">
        <v>38478</v>
      </c>
      <c r="G384" s="5">
        <v>1223</v>
      </c>
      <c r="H384" s="5">
        <v>270</v>
      </c>
      <c r="I384" s="5">
        <v>5346</v>
      </c>
    </row>
    <row r="385" spans="1:9" x14ac:dyDescent="0.25">
      <c r="A385" s="4">
        <v>384</v>
      </c>
      <c r="B385" s="4">
        <v>3</v>
      </c>
      <c r="C385" s="4">
        <v>1</v>
      </c>
      <c r="D385" s="4">
        <v>1</v>
      </c>
      <c r="E385" s="5">
        <v>51202</v>
      </c>
      <c r="F385" s="5">
        <v>29289</v>
      </c>
      <c r="G385" s="5">
        <v>1619</v>
      </c>
      <c r="H385" s="5">
        <v>267</v>
      </c>
      <c r="I385" s="5">
        <v>6031</v>
      </c>
    </row>
    <row r="386" spans="1:9" x14ac:dyDescent="0.25">
      <c r="A386" s="4">
        <v>385</v>
      </c>
      <c r="B386" s="4">
        <v>3</v>
      </c>
      <c r="C386" s="4">
        <v>4</v>
      </c>
      <c r="D386" s="4">
        <v>0</v>
      </c>
      <c r="E386" s="5">
        <v>22393</v>
      </c>
      <c r="F386" s="5">
        <v>11802</v>
      </c>
      <c r="G386" s="5">
        <v>549</v>
      </c>
      <c r="H386" s="5">
        <v>213</v>
      </c>
      <c r="I386" s="5">
        <v>3051</v>
      </c>
    </row>
    <row r="387" spans="1:9" x14ac:dyDescent="0.25">
      <c r="A387" s="4">
        <v>386</v>
      </c>
      <c r="B387" s="4">
        <v>3</v>
      </c>
      <c r="C387" s="4">
        <v>1</v>
      </c>
      <c r="D387" s="4">
        <v>0</v>
      </c>
      <c r="E387" s="5">
        <v>49447</v>
      </c>
      <c r="F387" s="5">
        <v>36562</v>
      </c>
      <c r="G387" s="5">
        <v>854</v>
      </c>
      <c r="H387" s="5">
        <v>208</v>
      </c>
      <c r="I387" s="5">
        <v>4042</v>
      </c>
    </row>
    <row r="388" spans="1:9" x14ac:dyDescent="0.25">
      <c r="A388" s="4">
        <v>387</v>
      </c>
      <c r="B388" s="4">
        <v>5</v>
      </c>
      <c r="C388" s="4">
        <v>2</v>
      </c>
      <c r="D388" s="4">
        <v>1</v>
      </c>
      <c r="E388" s="5">
        <v>83363</v>
      </c>
      <c r="F388" s="5">
        <v>72930</v>
      </c>
      <c r="G388" s="5">
        <v>1799</v>
      </c>
      <c r="H388" s="5">
        <v>267</v>
      </c>
      <c r="I388" s="5">
        <v>6072</v>
      </c>
    </row>
    <row r="389" spans="1:9" x14ac:dyDescent="0.25">
      <c r="A389" s="4">
        <v>388</v>
      </c>
      <c r="B389" s="4">
        <v>2</v>
      </c>
      <c r="C389" s="4">
        <v>4</v>
      </c>
      <c r="D389" s="4">
        <v>0</v>
      </c>
      <c r="E389" s="5">
        <v>25997</v>
      </c>
      <c r="F389" s="5">
        <v>13295</v>
      </c>
      <c r="G389" s="5">
        <v>566</v>
      </c>
      <c r="H389" s="5">
        <v>209</v>
      </c>
      <c r="I389" s="5">
        <v>1817</v>
      </c>
    </row>
    <row r="390" spans="1:9" x14ac:dyDescent="0.25">
      <c r="A390" s="4">
        <v>389</v>
      </c>
      <c r="B390" s="4">
        <v>4</v>
      </c>
      <c r="C390" s="4">
        <v>4</v>
      </c>
      <c r="D390" s="4">
        <v>0</v>
      </c>
      <c r="E390" s="5">
        <v>46656</v>
      </c>
      <c r="F390" s="5">
        <v>31044</v>
      </c>
      <c r="G390" s="5">
        <v>671</v>
      </c>
      <c r="H390" s="5">
        <v>210</v>
      </c>
      <c r="I390" s="5">
        <v>2493</v>
      </c>
    </row>
    <row r="391" spans="1:9" x14ac:dyDescent="0.25">
      <c r="A391" s="4">
        <v>390</v>
      </c>
      <c r="B391" s="4">
        <v>3</v>
      </c>
      <c r="C391" s="4">
        <v>2</v>
      </c>
      <c r="D391" s="4">
        <v>1</v>
      </c>
      <c r="E391" s="5">
        <v>56857</v>
      </c>
      <c r="F391" s="5">
        <v>49696</v>
      </c>
      <c r="G391" s="5">
        <v>1533</v>
      </c>
      <c r="H391" s="5">
        <v>247</v>
      </c>
      <c r="I391" s="5">
        <v>7728</v>
      </c>
    </row>
    <row r="392" spans="1:9" x14ac:dyDescent="0.25">
      <c r="A392" s="4">
        <v>391</v>
      </c>
      <c r="B392" s="4">
        <v>5</v>
      </c>
      <c r="C392" s="4">
        <v>1</v>
      </c>
      <c r="D392" s="4">
        <v>1</v>
      </c>
      <c r="E392" s="5">
        <v>49943</v>
      </c>
      <c r="F392" s="5">
        <v>34731</v>
      </c>
      <c r="G392" s="5">
        <v>873</v>
      </c>
      <c r="H392" s="5">
        <v>267</v>
      </c>
      <c r="I392" s="5">
        <v>6309</v>
      </c>
    </row>
    <row r="393" spans="1:9" x14ac:dyDescent="0.25">
      <c r="A393" s="4">
        <v>392</v>
      </c>
      <c r="B393" s="4">
        <v>1</v>
      </c>
      <c r="C393" s="4">
        <v>1</v>
      </c>
      <c r="D393" s="4">
        <v>1</v>
      </c>
      <c r="E393" s="5">
        <v>72515</v>
      </c>
      <c r="F393" s="5"/>
      <c r="G393" s="5">
        <v>1085</v>
      </c>
      <c r="H393" s="5">
        <v>250</v>
      </c>
      <c r="I393" s="5">
        <v>6349</v>
      </c>
    </row>
    <row r="394" spans="1:9" x14ac:dyDescent="0.25">
      <c r="A394" s="4">
        <v>393</v>
      </c>
      <c r="B394" s="4">
        <v>2</v>
      </c>
      <c r="C394" s="4">
        <v>1</v>
      </c>
      <c r="D394" s="4">
        <v>0</v>
      </c>
      <c r="E394" s="5">
        <v>53248</v>
      </c>
      <c r="F394" s="5">
        <v>44398</v>
      </c>
      <c r="G394" s="5">
        <v>490</v>
      </c>
      <c r="H394" s="5">
        <v>192</v>
      </c>
      <c r="I394" s="5">
        <v>1827</v>
      </c>
    </row>
    <row r="395" spans="1:9" x14ac:dyDescent="0.25">
      <c r="A395" s="4">
        <v>394</v>
      </c>
      <c r="B395" s="4">
        <v>2</v>
      </c>
      <c r="C395" s="4">
        <v>2</v>
      </c>
      <c r="D395" s="4">
        <v>1</v>
      </c>
      <c r="E395" s="5">
        <v>35572</v>
      </c>
      <c r="F395" s="5">
        <v>31433</v>
      </c>
      <c r="G395" s="5">
        <v>914</v>
      </c>
      <c r="H395" s="5">
        <v>249</v>
      </c>
      <c r="I395" s="5">
        <v>3566</v>
      </c>
    </row>
    <row r="396" spans="1:9" x14ac:dyDescent="0.25">
      <c r="A396" s="4">
        <v>395</v>
      </c>
      <c r="B396" s="4">
        <v>4</v>
      </c>
      <c r="C396" s="4">
        <v>3</v>
      </c>
      <c r="D396" s="4">
        <v>1</v>
      </c>
      <c r="E396" s="5">
        <v>32425</v>
      </c>
      <c r="F396" s="5">
        <v>31348</v>
      </c>
      <c r="G396" s="5">
        <v>1176</v>
      </c>
      <c r="H396" s="5">
        <v>253</v>
      </c>
      <c r="I396" s="5">
        <v>5659</v>
      </c>
    </row>
    <row r="397" spans="1:9" x14ac:dyDescent="0.25">
      <c r="A397" s="4">
        <v>396</v>
      </c>
      <c r="B397" s="4">
        <v>2</v>
      </c>
      <c r="C397" s="4">
        <v>3</v>
      </c>
      <c r="D397" s="4">
        <v>0</v>
      </c>
      <c r="E397" s="5">
        <v>46271</v>
      </c>
      <c r="F397" s="5">
        <v>40282</v>
      </c>
      <c r="G397" s="5">
        <v>941</v>
      </c>
      <c r="H397" s="5">
        <v>208</v>
      </c>
      <c r="I397" s="5">
        <v>1490</v>
      </c>
    </row>
    <row r="398" spans="1:9" x14ac:dyDescent="0.25">
      <c r="A398" s="4">
        <v>397</v>
      </c>
      <c r="B398" s="4">
        <v>3</v>
      </c>
      <c r="C398" s="4">
        <v>1</v>
      </c>
      <c r="D398" s="4">
        <v>1</v>
      </c>
      <c r="E398" s="5">
        <v>85621</v>
      </c>
      <c r="F398" s="5">
        <v>81979</v>
      </c>
      <c r="G398" s="5">
        <v>1827</v>
      </c>
      <c r="H398" s="5">
        <v>260</v>
      </c>
      <c r="I398" s="5">
        <v>6289</v>
      </c>
    </row>
    <row r="399" spans="1:9" x14ac:dyDescent="0.25">
      <c r="A399" s="4">
        <v>398</v>
      </c>
      <c r="B399" s="4">
        <v>2</v>
      </c>
      <c r="C399" s="4">
        <v>1</v>
      </c>
      <c r="D399" s="4">
        <v>1</v>
      </c>
      <c r="E399" s="5">
        <v>25076</v>
      </c>
      <c r="F399" s="5">
        <v>21758</v>
      </c>
      <c r="G399" s="5">
        <v>1081</v>
      </c>
      <c r="H399" s="5">
        <v>252</v>
      </c>
      <c r="I399" s="5">
        <v>3388</v>
      </c>
    </row>
    <row r="400" spans="1:9" x14ac:dyDescent="0.25">
      <c r="A400" s="4">
        <v>399</v>
      </c>
      <c r="B400" s="4">
        <v>2</v>
      </c>
      <c r="C400" s="4">
        <v>4</v>
      </c>
      <c r="D400" s="4">
        <v>0</v>
      </c>
      <c r="E400" s="5">
        <v>38697</v>
      </c>
      <c r="F400" s="5">
        <v>24277</v>
      </c>
      <c r="G400" s="5">
        <v>765</v>
      </c>
      <c r="H400" s="5">
        <v>203</v>
      </c>
      <c r="I400" s="5">
        <v>4138</v>
      </c>
    </row>
    <row r="401" spans="1:9" x14ac:dyDescent="0.25">
      <c r="A401" s="4">
        <v>400</v>
      </c>
      <c r="B401" s="4">
        <v>5</v>
      </c>
      <c r="C401" s="4">
        <v>4</v>
      </c>
      <c r="D401" s="4">
        <v>0</v>
      </c>
      <c r="E401" s="5">
        <v>32794</v>
      </c>
      <c r="F401" s="5">
        <v>32704</v>
      </c>
      <c r="G401" s="5">
        <v>405</v>
      </c>
      <c r="H401" s="5">
        <v>216</v>
      </c>
      <c r="I401" s="5">
        <v>3187</v>
      </c>
    </row>
    <row r="402" spans="1:9" x14ac:dyDescent="0.25">
      <c r="A402" s="4">
        <v>401</v>
      </c>
      <c r="B402" s="4">
        <v>2</v>
      </c>
      <c r="C402" s="4">
        <v>4</v>
      </c>
      <c r="D402" s="4">
        <v>0</v>
      </c>
      <c r="E402" s="5">
        <v>26101</v>
      </c>
      <c r="F402" s="5">
        <v>13983</v>
      </c>
      <c r="G402" s="5">
        <v>538</v>
      </c>
      <c r="H402" s="5">
        <v>204</v>
      </c>
      <c r="I402" s="5">
        <v>2049</v>
      </c>
    </row>
    <row r="403" spans="1:9" x14ac:dyDescent="0.25">
      <c r="A403" s="4">
        <v>402</v>
      </c>
      <c r="B403" s="4">
        <v>8</v>
      </c>
      <c r="C403" s="4">
        <v>4</v>
      </c>
      <c r="D403" s="4">
        <v>0</v>
      </c>
      <c r="E403" s="5">
        <v>25655</v>
      </c>
      <c r="F403" s="5">
        <v>23464</v>
      </c>
      <c r="G403" s="5">
        <v>493</v>
      </c>
      <c r="H403" s="5">
        <v>234</v>
      </c>
      <c r="I403" s="5">
        <v>3826</v>
      </c>
    </row>
    <row r="404" spans="1:9" x14ac:dyDescent="0.25">
      <c r="A404" s="4">
        <v>403</v>
      </c>
      <c r="B404" s="4">
        <v>3</v>
      </c>
      <c r="C404" s="4">
        <v>3</v>
      </c>
      <c r="D404" s="4">
        <v>0</v>
      </c>
      <c r="E404" s="5">
        <v>44158</v>
      </c>
      <c r="F404" s="5">
        <v>32616</v>
      </c>
      <c r="G404" s="5">
        <v>719</v>
      </c>
      <c r="H404" s="5">
        <v>225</v>
      </c>
      <c r="I404" s="5">
        <v>2609</v>
      </c>
    </row>
    <row r="405" spans="1:9" x14ac:dyDescent="0.25">
      <c r="A405" s="4">
        <v>404</v>
      </c>
      <c r="B405" s="4">
        <v>6</v>
      </c>
      <c r="C405" s="4">
        <v>3</v>
      </c>
      <c r="D405" s="4">
        <v>1</v>
      </c>
      <c r="E405" s="5">
        <v>24114</v>
      </c>
      <c r="F405" s="5">
        <v>13577</v>
      </c>
      <c r="G405" s="5">
        <v>925</v>
      </c>
      <c r="H405" s="5">
        <v>265</v>
      </c>
      <c r="I405" s="5">
        <v>4894</v>
      </c>
    </row>
    <row r="406" spans="1:9" x14ac:dyDescent="0.25">
      <c r="A406" s="4">
        <v>405</v>
      </c>
      <c r="B406" s="4">
        <v>5</v>
      </c>
      <c r="C406" s="4">
        <v>4</v>
      </c>
      <c r="D406" s="4">
        <v>0</v>
      </c>
      <c r="E406" s="5">
        <v>24503</v>
      </c>
      <c r="F406" s="5">
        <v>16321</v>
      </c>
      <c r="G406" s="5">
        <v>453</v>
      </c>
      <c r="H406" s="5">
        <v>218</v>
      </c>
      <c r="I406" s="5">
        <v>1974</v>
      </c>
    </row>
    <row r="407" spans="1:9" x14ac:dyDescent="0.25">
      <c r="A407" s="4">
        <v>406</v>
      </c>
      <c r="B407" s="4">
        <v>1</v>
      </c>
      <c r="C407" s="4">
        <v>2</v>
      </c>
      <c r="D407" s="4">
        <v>1</v>
      </c>
      <c r="E407" s="5">
        <v>48914</v>
      </c>
      <c r="F407" s="5"/>
      <c r="G407" s="5">
        <v>1153</v>
      </c>
      <c r="H407" s="5">
        <v>249</v>
      </c>
      <c r="I407" s="5">
        <v>5167</v>
      </c>
    </row>
    <row r="408" spans="1:9" x14ac:dyDescent="0.25">
      <c r="A408" s="4">
        <v>407</v>
      </c>
      <c r="B408" s="4">
        <v>4</v>
      </c>
      <c r="C408" s="4">
        <v>4</v>
      </c>
      <c r="D408" s="4">
        <v>0</v>
      </c>
      <c r="E408" s="5">
        <v>23695</v>
      </c>
      <c r="F408" s="5">
        <v>16558</v>
      </c>
      <c r="G408" s="5">
        <v>510</v>
      </c>
      <c r="H408" s="5">
        <v>211</v>
      </c>
      <c r="I408" s="5">
        <v>2722</v>
      </c>
    </row>
    <row r="409" spans="1:9" x14ac:dyDescent="0.25">
      <c r="A409" s="4">
        <v>408</v>
      </c>
      <c r="B409" s="4">
        <v>5</v>
      </c>
      <c r="C409" s="4">
        <v>4</v>
      </c>
      <c r="D409" s="4">
        <v>1</v>
      </c>
      <c r="E409" s="5">
        <v>30372</v>
      </c>
      <c r="F409" s="5"/>
      <c r="G409" s="5">
        <v>799</v>
      </c>
      <c r="H409" s="5">
        <v>279</v>
      </c>
      <c r="I409" s="5">
        <v>4205</v>
      </c>
    </row>
    <row r="410" spans="1:9" x14ac:dyDescent="0.25">
      <c r="A410" s="4">
        <v>409</v>
      </c>
      <c r="B410" s="4">
        <v>2</v>
      </c>
      <c r="C410" s="4">
        <v>3</v>
      </c>
      <c r="D410" s="4">
        <v>0</v>
      </c>
      <c r="E410" s="5">
        <v>24306</v>
      </c>
      <c r="F410" s="5">
        <v>15467</v>
      </c>
      <c r="G410" s="5">
        <v>540</v>
      </c>
      <c r="H410" s="5">
        <v>199</v>
      </c>
      <c r="I410" s="5">
        <v>3300</v>
      </c>
    </row>
    <row r="411" spans="1:9" x14ac:dyDescent="0.25">
      <c r="A411" s="4">
        <v>410</v>
      </c>
      <c r="B411" s="4">
        <v>2</v>
      </c>
      <c r="C411" s="4">
        <v>1</v>
      </c>
      <c r="D411" s="4">
        <v>1</v>
      </c>
      <c r="E411" s="5">
        <v>35079</v>
      </c>
      <c r="F411" s="5">
        <v>29542</v>
      </c>
      <c r="G411" s="5">
        <v>961</v>
      </c>
      <c r="H411" s="5">
        <v>257</v>
      </c>
      <c r="I411" s="5">
        <v>5067</v>
      </c>
    </row>
    <row r="412" spans="1:9" x14ac:dyDescent="0.25">
      <c r="A412" s="4">
        <v>411</v>
      </c>
      <c r="B412" s="4">
        <v>1</v>
      </c>
      <c r="C412" s="4">
        <v>1</v>
      </c>
      <c r="D412" s="4">
        <v>0</v>
      </c>
      <c r="E412" s="5">
        <v>25886</v>
      </c>
      <c r="F412" s="5"/>
      <c r="G412" s="5">
        <v>820</v>
      </c>
      <c r="H412" s="5">
        <v>205</v>
      </c>
      <c r="I412" s="5">
        <v>1551</v>
      </c>
    </row>
    <row r="413" spans="1:9" x14ac:dyDescent="0.25">
      <c r="A413" s="4">
        <v>412</v>
      </c>
      <c r="B413" s="4">
        <v>2</v>
      </c>
      <c r="C413" s="4">
        <v>1</v>
      </c>
      <c r="D413" s="4">
        <v>0</v>
      </c>
      <c r="E413" s="5">
        <v>45625</v>
      </c>
      <c r="F413" s="5">
        <v>40583</v>
      </c>
      <c r="G413" s="5">
        <v>887</v>
      </c>
      <c r="H413" s="5">
        <v>199</v>
      </c>
      <c r="I413" s="5">
        <v>3250</v>
      </c>
    </row>
    <row r="414" spans="1:9" x14ac:dyDescent="0.25">
      <c r="A414" s="4">
        <v>413</v>
      </c>
      <c r="B414" s="4">
        <v>3</v>
      </c>
      <c r="C414" s="4">
        <v>3</v>
      </c>
      <c r="D414" s="4">
        <v>1</v>
      </c>
      <c r="E414" s="5">
        <v>39341</v>
      </c>
      <c r="F414" s="5">
        <v>34520</v>
      </c>
      <c r="G414" s="5">
        <v>773</v>
      </c>
      <c r="H414" s="5">
        <v>270</v>
      </c>
      <c r="I414" s="5">
        <v>6248</v>
      </c>
    </row>
    <row r="415" spans="1:9" x14ac:dyDescent="0.25">
      <c r="A415" s="4">
        <v>414</v>
      </c>
      <c r="B415" s="4">
        <v>2</v>
      </c>
      <c r="C415" s="4">
        <v>4</v>
      </c>
      <c r="D415" s="4">
        <v>1</v>
      </c>
      <c r="E415" s="5">
        <v>32433</v>
      </c>
      <c r="F415" s="5">
        <v>22666</v>
      </c>
      <c r="G415" s="5">
        <v>780</v>
      </c>
      <c r="H415" s="5">
        <v>248</v>
      </c>
      <c r="I415" s="5">
        <v>3482</v>
      </c>
    </row>
    <row r="416" spans="1:9" x14ac:dyDescent="0.25">
      <c r="A416" s="4">
        <v>415</v>
      </c>
      <c r="B416" s="4">
        <v>2</v>
      </c>
      <c r="C416" s="4">
        <v>1</v>
      </c>
      <c r="D416" s="4">
        <v>0</v>
      </c>
      <c r="E416" s="5">
        <v>64570</v>
      </c>
      <c r="F416" s="5">
        <v>62590</v>
      </c>
      <c r="G416" s="5">
        <v>931</v>
      </c>
      <c r="H416" s="5">
        <v>202</v>
      </c>
      <c r="I416" s="5">
        <v>3311</v>
      </c>
    </row>
    <row r="417" spans="1:9" x14ac:dyDescent="0.25">
      <c r="A417" s="4">
        <v>416</v>
      </c>
      <c r="B417" s="4">
        <v>2</v>
      </c>
      <c r="C417" s="4">
        <v>2</v>
      </c>
      <c r="D417" s="4">
        <v>1</v>
      </c>
      <c r="E417" s="5">
        <v>55665</v>
      </c>
      <c r="F417" s="5"/>
      <c r="G417" s="5">
        <v>1048</v>
      </c>
      <c r="H417" s="5">
        <v>252</v>
      </c>
      <c r="I417" s="5">
        <v>6545</v>
      </c>
    </row>
    <row r="418" spans="1:9" x14ac:dyDescent="0.25">
      <c r="A418" s="4">
        <v>417</v>
      </c>
      <c r="B418" s="4">
        <v>5</v>
      </c>
      <c r="C418" s="4">
        <v>4</v>
      </c>
      <c r="D418" s="4">
        <v>0</v>
      </c>
      <c r="E418" s="5">
        <v>31657</v>
      </c>
      <c r="F418" s="5">
        <v>31596</v>
      </c>
      <c r="G418" s="5">
        <v>530</v>
      </c>
      <c r="H418" s="5">
        <v>213</v>
      </c>
      <c r="I418" s="5">
        <v>2780</v>
      </c>
    </row>
    <row r="419" spans="1:9" x14ac:dyDescent="0.25">
      <c r="A419" s="4">
        <v>418</v>
      </c>
      <c r="B419" s="4">
        <v>4</v>
      </c>
      <c r="C419" s="4">
        <v>2</v>
      </c>
      <c r="D419" s="4">
        <v>1</v>
      </c>
      <c r="E419" s="5">
        <v>85374</v>
      </c>
      <c r="F419" s="5">
        <v>53417</v>
      </c>
      <c r="G419" s="5">
        <v>1103</v>
      </c>
      <c r="H419" s="5">
        <v>255</v>
      </c>
      <c r="I419" s="5">
        <v>6845</v>
      </c>
    </row>
    <row r="420" spans="1:9" x14ac:dyDescent="0.25">
      <c r="A420" s="4">
        <v>419</v>
      </c>
      <c r="B420" s="4">
        <v>1</v>
      </c>
      <c r="C420" s="4">
        <v>2</v>
      </c>
      <c r="D420" s="4">
        <v>1</v>
      </c>
      <c r="E420" s="5">
        <v>76800</v>
      </c>
      <c r="F420" s="5"/>
      <c r="G420" s="5">
        <v>1237</v>
      </c>
      <c r="H420" s="5">
        <v>258</v>
      </c>
      <c r="I420" s="5">
        <v>4260</v>
      </c>
    </row>
    <row r="421" spans="1:9" x14ac:dyDescent="0.25">
      <c r="A421" s="4">
        <v>420</v>
      </c>
      <c r="B421" s="4">
        <v>2</v>
      </c>
      <c r="C421" s="4">
        <v>3</v>
      </c>
      <c r="D421" s="4">
        <v>1</v>
      </c>
      <c r="E421" s="5">
        <v>38681</v>
      </c>
      <c r="F421" s="5">
        <v>33853</v>
      </c>
      <c r="G421" s="5">
        <v>956</v>
      </c>
      <c r="H421" s="5">
        <v>251</v>
      </c>
      <c r="I421" s="5">
        <v>5524</v>
      </c>
    </row>
    <row r="422" spans="1:9" x14ac:dyDescent="0.25">
      <c r="A422" s="4">
        <v>421</v>
      </c>
      <c r="B422" s="4">
        <v>9</v>
      </c>
      <c r="C422" s="4">
        <v>4</v>
      </c>
      <c r="D422" s="4">
        <v>0</v>
      </c>
      <c r="E422" s="5">
        <v>26380</v>
      </c>
      <c r="F422" s="5">
        <v>22382</v>
      </c>
      <c r="G422" s="5">
        <v>648</v>
      </c>
      <c r="H422" s="5">
        <v>232</v>
      </c>
      <c r="I422" s="5">
        <v>4229</v>
      </c>
    </row>
    <row r="423" spans="1:9" x14ac:dyDescent="0.25">
      <c r="A423" s="4">
        <v>422</v>
      </c>
      <c r="B423" s="4">
        <v>6</v>
      </c>
      <c r="C423" s="4">
        <v>1</v>
      </c>
      <c r="D423" s="4">
        <v>1</v>
      </c>
      <c r="E423" s="5">
        <v>71206</v>
      </c>
      <c r="F423" s="5">
        <v>56268</v>
      </c>
      <c r="G423" s="5">
        <v>1009</v>
      </c>
      <c r="H423" s="5">
        <v>276</v>
      </c>
      <c r="I423" s="5">
        <v>6647</v>
      </c>
    </row>
    <row r="424" spans="1:9" x14ac:dyDescent="0.25">
      <c r="A424" s="4">
        <v>423</v>
      </c>
      <c r="B424" s="4">
        <v>2</v>
      </c>
      <c r="C424" s="4">
        <v>2</v>
      </c>
      <c r="D424" s="4">
        <v>1</v>
      </c>
      <c r="E424" s="5">
        <v>69863</v>
      </c>
      <c r="F424" s="5">
        <v>57019</v>
      </c>
      <c r="G424" s="5">
        <v>1705</v>
      </c>
      <c r="H424" s="5">
        <v>245</v>
      </c>
      <c r="I424" s="5">
        <v>5764</v>
      </c>
    </row>
    <row r="425" spans="1:9" x14ac:dyDescent="0.25">
      <c r="A425" s="4">
        <v>424</v>
      </c>
      <c r="B425" s="4">
        <v>2</v>
      </c>
      <c r="C425" s="4">
        <v>3</v>
      </c>
      <c r="D425" s="4">
        <v>0</v>
      </c>
      <c r="E425" s="5">
        <v>37435</v>
      </c>
      <c r="F425" s="5">
        <v>21724</v>
      </c>
      <c r="G425" s="5">
        <v>996</v>
      </c>
      <c r="H425" s="5">
        <v>201</v>
      </c>
      <c r="I425" s="5">
        <v>4289</v>
      </c>
    </row>
    <row r="426" spans="1:9" x14ac:dyDescent="0.25">
      <c r="A426" s="4">
        <v>425</v>
      </c>
      <c r="B426" s="4">
        <v>3</v>
      </c>
      <c r="C426" s="4">
        <v>2</v>
      </c>
      <c r="D426" s="4">
        <v>0</v>
      </c>
      <c r="E426" s="5">
        <v>42419</v>
      </c>
      <c r="F426" s="5">
        <v>40654</v>
      </c>
      <c r="G426" s="5">
        <v>1187</v>
      </c>
      <c r="H426" s="5">
        <v>206</v>
      </c>
      <c r="I426" s="5">
        <v>2911</v>
      </c>
    </row>
    <row r="427" spans="1:9" x14ac:dyDescent="0.25">
      <c r="A427" s="4">
        <v>426</v>
      </c>
      <c r="B427" s="4">
        <v>1</v>
      </c>
      <c r="C427" s="4">
        <v>3</v>
      </c>
      <c r="D427" s="4">
        <v>0</v>
      </c>
      <c r="E427" s="5">
        <v>43482</v>
      </c>
      <c r="F427" s="5"/>
      <c r="G427" s="5">
        <v>735</v>
      </c>
      <c r="H427" s="5">
        <v>200</v>
      </c>
      <c r="I427" s="5">
        <v>1783</v>
      </c>
    </row>
    <row r="428" spans="1:9" x14ac:dyDescent="0.25">
      <c r="A428" s="4">
        <v>427</v>
      </c>
      <c r="B428" s="4">
        <v>5</v>
      </c>
      <c r="C428" s="4">
        <v>1</v>
      </c>
      <c r="D428" s="4">
        <v>1</v>
      </c>
      <c r="E428" s="5">
        <v>48439</v>
      </c>
      <c r="F428" s="5">
        <v>44434</v>
      </c>
      <c r="G428" s="5">
        <v>1147</v>
      </c>
      <c r="H428" s="5">
        <v>262</v>
      </c>
      <c r="I428" s="5">
        <v>5940</v>
      </c>
    </row>
    <row r="429" spans="1:9" x14ac:dyDescent="0.25">
      <c r="A429" s="4">
        <v>428</v>
      </c>
      <c r="B429" s="4">
        <v>1</v>
      </c>
      <c r="C429" s="4">
        <v>2</v>
      </c>
      <c r="D429" s="4">
        <v>0</v>
      </c>
      <c r="E429" s="5">
        <v>45038</v>
      </c>
      <c r="F429" s="5"/>
      <c r="G429" s="5">
        <v>984</v>
      </c>
      <c r="H429" s="5">
        <v>201</v>
      </c>
      <c r="I429" s="5">
        <v>2030</v>
      </c>
    </row>
    <row r="430" spans="1:9" x14ac:dyDescent="0.25">
      <c r="A430" s="4">
        <v>429</v>
      </c>
      <c r="B430" s="4">
        <v>1</v>
      </c>
      <c r="C430" s="4">
        <v>4</v>
      </c>
      <c r="D430" s="4">
        <v>0</v>
      </c>
      <c r="E430" s="5">
        <v>33087</v>
      </c>
      <c r="F430" s="5"/>
      <c r="G430" s="5">
        <v>633</v>
      </c>
      <c r="H430" s="5">
        <v>211</v>
      </c>
      <c r="I430" s="5">
        <v>818</v>
      </c>
    </row>
    <row r="431" spans="1:9" x14ac:dyDescent="0.25">
      <c r="A431" s="4">
        <v>430</v>
      </c>
      <c r="B431" s="4">
        <v>1</v>
      </c>
      <c r="C431" s="4">
        <v>2</v>
      </c>
      <c r="D431" s="4">
        <v>1</v>
      </c>
      <c r="E431" s="5">
        <v>45993</v>
      </c>
      <c r="F431" s="5"/>
      <c r="G431" s="5">
        <v>1689</v>
      </c>
      <c r="H431" s="5">
        <v>248</v>
      </c>
      <c r="I431" s="5">
        <v>4652</v>
      </c>
    </row>
    <row r="432" spans="1:9" x14ac:dyDescent="0.25">
      <c r="A432" s="4">
        <v>431</v>
      </c>
      <c r="B432" s="4">
        <v>3</v>
      </c>
      <c r="C432" s="4">
        <v>3</v>
      </c>
      <c r="D432" s="4">
        <v>1</v>
      </c>
      <c r="E432" s="5">
        <v>45220</v>
      </c>
      <c r="F432" s="5">
        <v>25914</v>
      </c>
      <c r="G432" s="5">
        <v>994</v>
      </c>
      <c r="H432" s="5">
        <v>257</v>
      </c>
      <c r="I432" s="5">
        <v>5226</v>
      </c>
    </row>
    <row r="433" spans="1:9" x14ac:dyDescent="0.25">
      <c r="A433" s="4">
        <v>432</v>
      </c>
      <c r="B433" s="4">
        <v>1</v>
      </c>
      <c r="C433" s="4">
        <v>3</v>
      </c>
      <c r="D433" s="4">
        <v>0</v>
      </c>
      <c r="E433" s="5">
        <v>29407</v>
      </c>
      <c r="F433" s="5"/>
      <c r="G433" s="5">
        <v>857</v>
      </c>
      <c r="H433" s="5">
        <v>203</v>
      </c>
      <c r="I433" s="5">
        <v>2685</v>
      </c>
    </row>
    <row r="434" spans="1:9" x14ac:dyDescent="0.25">
      <c r="A434" s="4">
        <v>433</v>
      </c>
      <c r="B434" s="4">
        <v>3</v>
      </c>
      <c r="C434" s="4">
        <v>3</v>
      </c>
      <c r="D434" s="4">
        <v>1</v>
      </c>
      <c r="E434" s="5">
        <v>34933</v>
      </c>
      <c r="F434" s="5">
        <v>21844</v>
      </c>
      <c r="G434" s="5">
        <v>1705</v>
      </c>
      <c r="H434" s="5">
        <v>256</v>
      </c>
      <c r="I434" s="5">
        <v>6158</v>
      </c>
    </row>
    <row r="435" spans="1:9" x14ac:dyDescent="0.25">
      <c r="A435" s="4">
        <v>434</v>
      </c>
      <c r="B435" s="4">
        <v>4</v>
      </c>
      <c r="C435" s="4">
        <v>2</v>
      </c>
      <c r="D435" s="4">
        <v>1</v>
      </c>
      <c r="E435" s="5">
        <v>49206</v>
      </c>
      <c r="F435" s="5">
        <v>37614</v>
      </c>
      <c r="G435" s="5">
        <v>980</v>
      </c>
      <c r="H435" s="5">
        <v>259</v>
      </c>
      <c r="I435" s="5">
        <v>5567</v>
      </c>
    </row>
    <row r="436" spans="1:9" x14ac:dyDescent="0.25">
      <c r="A436" s="4">
        <v>435</v>
      </c>
      <c r="B436" s="4">
        <v>4</v>
      </c>
      <c r="C436" s="4">
        <v>3</v>
      </c>
      <c r="D436" s="4">
        <v>1</v>
      </c>
      <c r="E436" s="5">
        <v>61764</v>
      </c>
      <c r="F436" s="5"/>
      <c r="G436" s="5">
        <v>1066</v>
      </c>
      <c r="H436" s="5">
        <v>250</v>
      </c>
      <c r="I436" s="5">
        <v>6303</v>
      </c>
    </row>
    <row r="437" spans="1:9" x14ac:dyDescent="0.25">
      <c r="A437" s="4">
        <v>436</v>
      </c>
      <c r="B437" s="4">
        <v>2</v>
      </c>
      <c r="C437" s="4">
        <v>2</v>
      </c>
      <c r="D437" s="4">
        <v>1</v>
      </c>
      <c r="E437" s="5">
        <v>64982</v>
      </c>
      <c r="F437" s="5">
        <v>34370</v>
      </c>
      <c r="G437" s="5">
        <v>1700</v>
      </c>
      <c r="H437" s="5">
        <v>261</v>
      </c>
      <c r="I437" s="5">
        <v>5562</v>
      </c>
    </row>
    <row r="438" spans="1:9" x14ac:dyDescent="0.25">
      <c r="A438" s="4">
        <v>437</v>
      </c>
      <c r="B438" s="4">
        <v>3</v>
      </c>
      <c r="C438" s="4">
        <v>3</v>
      </c>
      <c r="D438" s="4">
        <v>0</v>
      </c>
      <c r="E438" s="5">
        <v>20844</v>
      </c>
      <c r="F438" s="5">
        <v>11948</v>
      </c>
      <c r="G438" s="5">
        <v>861</v>
      </c>
      <c r="H438" s="5">
        <v>216</v>
      </c>
      <c r="I438" s="5">
        <v>1656</v>
      </c>
    </row>
    <row r="439" spans="1:9" x14ac:dyDescent="0.25">
      <c r="A439" s="4">
        <v>438</v>
      </c>
      <c r="B439" s="4">
        <v>2</v>
      </c>
      <c r="C439" s="4">
        <v>1</v>
      </c>
      <c r="D439" s="4">
        <v>0</v>
      </c>
      <c r="E439" s="5">
        <v>53607</v>
      </c>
      <c r="F439" s="5">
        <v>33620</v>
      </c>
      <c r="G439" s="5">
        <v>831</v>
      </c>
      <c r="H439" s="5">
        <v>194</v>
      </c>
      <c r="I439" s="5">
        <v>2489</v>
      </c>
    </row>
    <row r="440" spans="1:9" x14ac:dyDescent="0.25">
      <c r="A440" s="4">
        <v>439</v>
      </c>
      <c r="B440" s="4">
        <v>4</v>
      </c>
      <c r="C440" s="4">
        <v>3</v>
      </c>
      <c r="D440" s="4">
        <v>0</v>
      </c>
      <c r="E440" s="5">
        <v>38481</v>
      </c>
      <c r="F440" s="5">
        <v>31892</v>
      </c>
      <c r="G440" s="5">
        <v>475</v>
      </c>
      <c r="H440" s="5">
        <v>210</v>
      </c>
      <c r="I440" s="5">
        <v>2301</v>
      </c>
    </row>
    <row r="441" spans="1:9" x14ac:dyDescent="0.25">
      <c r="A441" s="4">
        <v>440</v>
      </c>
      <c r="B441" s="4">
        <v>1</v>
      </c>
      <c r="C441" s="4">
        <v>2</v>
      </c>
      <c r="D441" s="4">
        <v>1</v>
      </c>
      <c r="E441" s="5">
        <v>56151</v>
      </c>
      <c r="F441" s="5"/>
      <c r="G441" s="5">
        <v>1128</v>
      </c>
      <c r="H441" s="5">
        <v>252</v>
      </c>
      <c r="I441" s="5">
        <v>3816</v>
      </c>
    </row>
    <row r="442" spans="1:9" x14ac:dyDescent="0.25">
      <c r="A442" s="4">
        <v>441</v>
      </c>
      <c r="B442" s="4">
        <v>2</v>
      </c>
      <c r="C442" s="4">
        <v>4</v>
      </c>
      <c r="D442" s="4">
        <v>0</v>
      </c>
      <c r="E442" s="5">
        <v>31118</v>
      </c>
      <c r="F442" s="5">
        <v>30705</v>
      </c>
      <c r="G442" s="5">
        <v>595</v>
      </c>
      <c r="H442" s="5">
        <v>204</v>
      </c>
      <c r="I442" s="5">
        <v>3482</v>
      </c>
    </row>
    <row r="443" spans="1:9" x14ac:dyDescent="0.25">
      <c r="A443" s="4">
        <v>442</v>
      </c>
      <c r="B443" s="4">
        <v>5</v>
      </c>
      <c r="C443" s="4">
        <v>2</v>
      </c>
      <c r="D443" s="4">
        <v>1</v>
      </c>
      <c r="E443" s="5">
        <v>53338</v>
      </c>
      <c r="F443" s="5"/>
      <c r="G443" s="5">
        <v>793</v>
      </c>
      <c r="H443" s="5">
        <v>274</v>
      </c>
      <c r="I443" s="5">
        <v>5444</v>
      </c>
    </row>
    <row r="444" spans="1:9" x14ac:dyDescent="0.25">
      <c r="A444" s="4">
        <v>443</v>
      </c>
      <c r="B444" s="4">
        <v>6</v>
      </c>
      <c r="C444" s="4">
        <v>3</v>
      </c>
      <c r="D444" s="4">
        <v>0</v>
      </c>
      <c r="E444" s="5">
        <v>25246</v>
      </c>
      <c r="F444" s="5">
        <v>15707</v>
      </c>
      <c r="G444" s="5">
        <v>954</v>
      </c>
      <c r="H444" s="5">
        <v>222</v>
      </c>
      <c r="I444" s="5">
        <v>4001</v>
      </c>
    </row>
    <row r="445" spans="1:9" x14ac:dyDescent="0.25">
      <c r="A445" s="4">
        <v>444</v>
      </c>
      <c r="B445" s="4">
        <v>4</v>
      </c>
      <c r="C445" s="4">
        <v>2</v>
      </c>
      <c r="D445" s="4">
        <v>1</v>
      </c>
      <c r="E445" s="5">
        <v>32705</v>
      </c>
      <c r="F445" s="5">
        <v>25029</v>
      </c>
      <c r="G445" s="5">
        <v>1142</v>
      </c>
      <c r="H445" s="5">
        <v>252</v>
      </c>
      <c r="I445" s="5">
        <v>4802</v>
      </c>
    </row>
    <row r="446" spans="1:9" x14ac:dyDescent="0.25">
      <c r="A446" s="4">
        <v>445</v>
      </c>
      <c r="B446" s="4">
        <v>5</v>
      </c>
      <c r="C446" s="4">
        <v>2</v>
      </c>
      <c r="D446" s="4">
        <v>1</v>
      </c>
      <c r="E446" s="5">
        <v>79696</v>
      </c>
      <c r="F446" s="5">
        <v>42497</v>
      </c>
      <c r="G446" s="5">
        <v>814</v>
      </c>
      <c r="H446" s="5">
        <v>273</v>
      </c>
      <c r="I446" s="5">
        <v>7041</v>
      </c>
    </row>
    <row r="447" spans="1:9" x14ac:dyDescent="0.25">
      <c r="A447" s="4">
        <v>446</v>
      </c>
      <c r="B447" s="4">
        <v>2</v>
      </c>
      <c r="C447" s="4">
        <v>4</v>
      </c>
      <c r="D447" s="4">
        <v>0</v>
      </c>
      <c r="E447" s="5">
        <v>24327</v>
      </c>
      <c r="F447" s="5">
        <v>24250</v>
      </c>
      <c r="G447" s="5">
        <v>628</v>
      </c>
      <c r="H447" s="5">
        <v>194</v>
      </c>
      <c r="I447" s="5">
        <v>1675</v>
      </c>
    </row>
    <row r="448" spans="1:9" x14ac:dyDescent="0.25">
      <c r="A448" s="4">
        <v>447</v>
      </c>
      <c r="B448" s="4">
        <v>5</v>
      </c>
      <c r="C448" s="4">
        <v>1</v>
      </c>
      <c r="D448" s="4">
        <v>1</v>
      </c>
      <c r="E448" s="5">
        <v>84098</v>
      </c>
      <c r="F448" s="5">
        <v>60049</v>
      </c>
      <c r="G448" s="5">
        <v>1213</v>
      </c>
      <c r="H448" s="5">
        <v>267</v>
      </c>
      <c r="I448" s="5">
        <v>5861</v>
      </c>
    </row>
    <row r="449" spans="1:9" x14ac:dyDescent="0.25">
      <c r="A449" s="4">
        <v>448</v>
      </c>
      <c r="B449" s="4">
        <v>3</v>
      </c>
      <c r="C449" s="4">
        <v>4</v>
      </c>
      <c r="D449" s="4">
        <v>0</v>
      </c>
      <c r="E449" s="5">
        <v>23653</v>
      </c>
      <c r="F449" s="5">
        <v>15052</v>
      </c>
      <c r="G449" s="5">
        <v>474</v>
      </c>
      <c r="H449" s="5">
        <v>216</v>
      </c>
      <c r="I449" s="5">
        <v>1623</v>
      </c>
    </row>
    <row r="450" spans="1:9" x14ac:dyDescent="0.25">
      <c r="A450" s="4">
        <v>449</v>
      </c>
      <c r="B450" s="4">
        <v>2</v>
      </c>
      <c r="C450" s="4">
        <v>2</v>
      </c>
      <c r="D450" s="4">
        <v>1</v>
      </c>
      <c r="E450" s="5">
        <v>58305</v>
      </c>
      <c r="F450" s="5"/>
      <c r="G450" s="5">
        <v>1171</v>
      </c>
      <c r="H450" s="5">
        <v>247</v>
      </c>
      <c r="I450" s="5">
        <v>5803</v>
      </c>
    </row>
    <row r="451" spans="1:9" x14ac:dyDescent="0.25">
      <c r="A451" s="4">
        <v>450</v>
      </c>
      <c r="B451" s="4">
        <v>1</v>
      </c>
      <c r="C451" s="4">
        <v>1</v>
      </c>
      <c r="D451" s="4">
        <v>0</v>
      </c>
      <c r="E451" s="5">
        <v>47570</v>
      </c>
      <c r="F451" s="5"/>
      <c r="G451" s="5">
        <v>918</v>
      </c>
      <c r="H451" s="5">
        <v>200</v>
      </c>
      <c r="I451" s="5">
        <v>2689</v>
      </c>
    </row>
    <row r="452" spans="1:9" x14ac:dyDescent="0.25">
      <c r="A452" s="4">
        <v>451</v>
      </c>
      <c r="B452" s="4">
        <v>3</v>
      </c>
      <c r="C452" s="4">
        <v>4</v>
      </c>
      <c r="D452" s="4">
        <v>0</v>
      </c>
      <c r="E452" s="5">
        <v>20435</v>
      </c>
      <c r="F452" s="5">
        <v>18013</v>
      </c>
      <c r="G452" s="5">
        <v>547</v>
      </c>
      <c r="H452" s="5">
        <v>215</v>
      </c>
      <c r="I452" s="5">
        <v>2538</v>
      </c>
    </row>
    <row r="453" spans="1:9" x14ac:dyDescent="0.25">
      <c r="A453" s="4">
        <v>452</v>
      </c>
      <c r="B453" s="4">
        <v>2</v>
      </c>
      <c r="C453" s="4">
        <v>2</v>
      </c>
      <c r="D453" s="4">
        <v>1</v>
      </c>
      <c r="E453" s="5">
        <v>84675</v>
      </c>
      <c r="F453" s="5"/>
      <c r="G453" s="5">
        <v>1068</v>
      </c>
      <c r="H453" s="5">
        <v>249</v>
      </c>
      <c r="I453" s="5">
        <v>4130</v>
      </c>
    </row>
    <row r="454" spans="1:9" x14ac:dyDescent="0.25">
      <c r="A454" s="4">
        <v>453</v>
      </c>
      <c r="B454" s="4">
        <v>5</v>
      </c>
      <c r="C454" s="4">
        <v>1</v>
      </c>
      <c r="D454" s="4">
        <v>0</v>
      </c>
      <c r="E454" s="5">
        <v>42603</v>
      </c>
      <c r="F454" s="5">
        <v>30072</v>
      </c>
      <c r="G454" s="5">
        <v>931</v>
      </c>
      <c r="H454" s="5">
        <v>220</v>
      </c>
      <c r="I454" s="5">
        <v>2958</v>
      </c>
    </row>
    <row r="455" spans="1:9" x14ac:dyDescent="0.25">
      <c r="A455" s="4">
        <v>454</v>
      </c>
      <c r="B455" s="4">
        <v>3</v>
      </c>
      <c r="C455" s="4">
        <v>1</v>
      </c>
      <c r="D455" s="4">
        <v>0</v>
      </c>
      <c r="E455" s="5">
        <v>35043</v>
      </c>
      <c r="F455" s="5">
        <v>18189</v>
      </c>
      <c r="G455" s="5">
        <v>930</v>
      </c>
      <c r="H455" s="5">
        <v>207</v>
      </c>
      <c r="I455" s="5">
        <v>2340</v>
      </c>
    </row>
    <row r="456" spans="1:9" x14ac:dyDescent="0.25">
      <c r="A456" s="4">
        <v>455</v>
      </c>
      <c r="B456" s="4">
        <v>4</v>
      </c>
      <c r="C456" s="4">
        <v>3</v>
      </c>
      <c r="D456" s="4">
        <v>0</v>
      </c>
      <c r="E456" s="5">
        <v>18782</v>
      </c>
      <c r="F456" s="5">
        <v>13096</v>
      </c>
      <c r="G456" s="5">
        <v>719</v>
      </c>
      <c r="H456" s="5">
        <v>206</v>
      </c>
      <c r="I456" s="5">
        <v>3330</v>
      </c>
    </row>
    <row r="457" spans="1:9" x14ac:dyDescent="0.25">
      <c r="A457" s="4">
        <v>456</v>
      </c>
      <c r="B457" s="4">
        <v>1</v>
      </c>
      <c r="C457" s="4">
        <v>1</v>
      </c>
      <c r="D457" s="4">
        <v>0</v>
      </c>
      <c r="E457" s="5">
        <v>32125</v>
      </c>
      <c r="F457" s="5"/>
      <c r="G457" s="5">
        <v>597</v>
      </c>
      <c r="H457" s="5">
        <v>196</v>
      </c>
      <c r="I457" s="5">
        <v>1597</v>
      </c>
    </row>
    <row r="458" spans="1:9" x14ac:dyDescent="0.25">
      <c r="A458" s="4">
        <v>457</v>
      </c>
      <c r="B458" s="4">
        <v>3</v>
      </c>
      <c r="C458" s="4">
        <v>2</v>
      </c>
      <c r="D458" s="4">
        <v>1</v>
      </c>
      <c r="E458" s="5">
        <v>38157</v>
      </c>
      <c r="F458" s="5">
        <v>27643</v>
      </c>
      <c r="G458" s="5">
        <v>727</v>
      </c>
      <c r="H458" s="5">
        <v>264</v>
      </c>
      <c r="I458" s="5">
        <v>5260</v>
      </c>
    </row>
    <row r="459" spans="1:9" x14ac:dyDescent="0.25">
      <c r="A459" s="4">
        <v>458</v>
      </c>
      <c r="B459" s="4">
        <v>3</v>
      </c>
      <c r="C459" s="4">
        <v>3</v>
      </c>
      <c r="D459" s="4">
        <v>0</v>
      </c>
      <c r="E459" s="5">
        <v>29101</v>
      </c>
      <c r="F459" s="5">
        <v>15967</v>
      </c>
      <c r="G459" s="5">
        <v>500</v>
      </c>
      <c r="H459" s="5">
        <v>206</v>
      </c>
      <c r="I459" s="5">
        <v>3447</v>
      </c>
    </row>
    <row r="460" spans="1:9" x14ac:dyDescent="0.25">
      <c r="A460" s="4">
        <v>459</v>
      </c>
      <c r="B460" s="4">
        <v>3</v>
      </c>
      <c r="C460" s="4">
        <v>1</v>
      </c>
      <c r="D460" s="4">
        <v>1</v>
      </c>
      <c r="E460" s="5">
        <v>37869</v>
      </c>
      <c r="F460" s="5">
        <v>30059</v>
      </c>
      <c r="G460" s="5">
        <v>941</v>
      </c>
      <c r="H460" s="5">
        <v>262</v>
      </c>
      <c r="I460" s="5">
        <v>5642</v>
      </c>
    </row>
    <row r="461" spans="1:9" x14ac:dyDescent="0.25">
      <c r="A461" s="4">
        <v>460</v>
      </c>
      <c r="B461" s="4">
        <v>4</v>
      </c>
      <c r="C461" s="4">
        <v>3</v>
      </c>
      <c r="D461" s="4">
        <v>0</v>
      </c>
      <c r="E461" s="5">
        <v>26103</v>
      </c>
      <c r="F461" s="5">
        <v>17435</v>
      </c>
      <c r="G461" s="5">
        <v>934</v>
      </c>
      <c r="H461" s="5">
        <v>215</v>
      </c>
      <c r="I461" s="5">
        <v>2932</v>
      </c>
    </row>
    <row r="462" spans="1:9" x14ac:dyDescent="0.25">
      <c r="A462" s="4">
        <v>461</v>
      </c>
      <c r="B462" s="4">
        <v>4</v>
      </c>
      <c r="C462" s="4">
        <v>1</v>
      </c>
      <c r="D462" s="4">
        <v>1</v>
      </c>
      <c r="E462" s="5">
        <v>55264</v>
      </c>
      <c r="F462" s="5">
        <v>46778</v>
      </c>
      <c r="G462" s="5">
        <v>1420</v>
      </c>
      <c r="H462" s="5">
        <v>265</v>
      </c>
      <c r="I462" s="5">
        <v>6729</v>
      </c>
    </row>
    <row r="463" spans="1:9" x14ac:dyDescent="0.25">
      <c r="A463" s="4">
        <v>462</v>
      </c>
      <c r="B463" s="4">
        <v>2</v>
      </c>
      <c r="C463" s="4">
        <v>3</v>
      </c>
      <c r="D463" s="4">
        <v>0</v>
      </c>
      <c r="E463" s="5">
        <v>29718</v>
      </c>
      <c r="F463" s="5">
        <v>17955</v>
      </c>
      <c r="G463" s="5">
        <v>1240</v>
      </c>
      <c r="H463" s="5">
        <v>206</v>
      </c>
      <c r="I463" s="5">
        <v>2851</v>
      </c>
    </row>
    <row r="464" spans="1:9" x14ac:dyDescent="0.25">
      <c r="A464" s="4">
        <v>463</v>
      </c>
      <c r="B464" s="4">
        <v>4</v>
      </c>
      <c r="C464" s="4">
        <v>3</v>
      </c>
      <c r="D464" s="4">
        <v>1</v>
      </c>
      <c r="E464" s="5">
        <v>34884</v>
      </c>
      <c r="F464" s="5"/>
      <c r="G464" s="5">
        <v>783</v>
      </c>
      <c r="H464" s="5">
        <v>251</v>
      </c>
      <c r="I464" s="5">
        <v>3871</v>
      </c>
    </row>
    <row r="465" spans="1:9" x14ac:dyDescent="0.25">
      <c r="A465" s="4">
        <v>464</v>
      </c>
      <c r="B465" s="4">
        <v>3</v>
      </c>
      <c r="C465" s="4">
        <v>3</v>
      </c>
      <c r="D465" s="4">
        <v>0</v>
      </c>
      <c r="E465" s="5">
        <v>33467</v>
      </c>
      <c r="F465" s="5">
        <v>30032</v>
      </c>
      <c r="G465" s="5">
        <v>1286</v>
      </c>
      <c r="H465" s="5">
        <v>214</v>
      </c>
      <c r="I465" s="5">
        <v>3210</v>
      </c>
    </row>
    <row r="466" spans="1:9" x14ac:dyDescent="0.25">
      <c r="A466" s="4">
        <v>465</v>
      </c>
      <c r="B466" s="4">
        <v>1</v>
      </c>
      <c r="C466" s="4">
        <v>3</v>
      </c>
      <c r="D466" s="4">
        <v>0</v>
      </c>
      <c r="E466" s="5">
        <v>18119</v>
      </c>
      <c r="F466" s="5"/>
      <c r="G466" s="5">
        <v>1452</v>
      </c>
      <c r="H466" s="5">
        <v>211</v>
      </c>
      <c r="I466" s="5">
        <v>3523</v>
      </c>
    </row>
    <row r="467" spans="1:9" x14ac:dyDescent="0.25">
      <c r="A467" s="4">
        <v>466</v>
      </c>
      <c r="B467" s="4">
        <v>8</v>
      </c>
      <c r="C467" s="4">
        <v>2</v>
      </c>
      <c r="D467" s="4">
        <v>1</v>
      </c>
      <c r="E467" s="5">
        <v>46100</v>
      </c>
      <c r="F467" s="5">
        <v>44847</v>
      </c>
      <c r="G467" s="5">
        <v>820</v>
      </c>
      <c r="H467" s="5">
        <v>286</v>
      </c>
      <c r="I467" s="5">
        <v>6840</v>
      </c>
    </row>
    <row r="468" spans="1:9" x14ac:dyDescent="0.25">
      <c r="A468" s="4">
        <v>467</v>
      </c>
      <c r="B468" s="4">
        <v>3</v>
      </c>
      <c r="C468" s="4">
        <v>1</v>
      </c>
      <c r="D468" s="4">
        <v>1</v>
      </c>
      <c r="E468" s="5">
        <v>48369</v>
      </c>
      <c r="F468" s="5"/>
      <c r="G468" s="5">
        <v>1222</v>
      </c>
      <c r="H468" s="5">
        <v>259</v>
      </c>
      <c r="I468" s="5">
        <v>5107</v>
      </c>
    </row>
    <row r="469" spans="1:9" x14ac:dyDescent="0.25">
      <c r="A469" s="4">
        <v>468</v>
      </c>
      <c r="B469" s="4">
        <v>2</v>
      </c>
      <c r="C469" s="4">
        <v>2</v>
      </c>
      <c r="D469" s="4">
        <v>0</v>
      </c>
      <c r="E469" s="5">
        <v>45275</v>
      </c>
      <c r="F469" s="5">
        <v>29055</v>
      </c>
      <c r="G469" s="5">
        <v>1076</v>
      </c>
      <c r="H469" s="5">
        <v>197</v>
      </c>
      <c r="I469" s="5">
        <v>1686</v>
      </c>
    </row>
    <row r="470" spans="1:9" x14ac:dyDescent="0.25">
      <c r="A470" s="4">
        <v>469</v>
      </c>
      <c r="B470" s="4">
        <v>1</v>
      </c>
      <c r="C470" s="4">
        <v>3</v>
      </c>
      <c r="D470" s="4">
        <v>1</v>
      </c>
      <c r="E470" s="5">
        <v>35430</v>
      </c>
      <c r="F470" s="5"/>
      <c r="G470" s="5">
        <v>1029</v>
      </c>
      <c r="H470" s="5">
        <v>259</v>
      </c>
      <c r="I470" s="5">
        <v>3978</v>
      </c>
    </row>
    <row r="471" spans="1:9" x14ac:dyDescent="0.25">
      <c r="A471" s="4">
        <v>470</v>
      </c>
      <c r="B471" s="4">
        <v>3</v>
      </c>
      <c r="C471" s="4">
        <v>4</v>
      </c>
      <c r="D471" s="4">
        <v>0</v>
      </c>
      <c r="E471" s="5">
        <v>42249</v>
      </c>
      <c r="F471" s="5">
        <v>32387</v>
      </c>
      <c r="G471" s="5">
        <v>615</v>
      </c>
      <c r="H471" s="5">
        <v>208</v>
      </c>
      <c r="I471" s="5">
        <v>2658</v>
      </c>
    </row>
    <row r="472" spans="1:9" x14ac:dyDescent="0.25">
      <c r="A472" s="4">
        <v>471</v>
      </c>
      <c r="B472" s="4">
        <v>3</v>
      </c>
      <c r="C472" s="4">
        <v>1</v>
      </c>
      <c r="D472" s="4">
        <v>1</v>
      </c>
      <c r="E472" s="5">
        <v>84823</v>
      </c>
      <c r="F472" s="5">
        <v>44388</v>
      </c>
      <c r="G472" s="5">
        <v>1136</v>
      </c>
      <c r="H472" s="5">
        <v>254</v>
      </c>
      <c r="I472" s="5">
        <v>5801</v>
      </c>
    </row>
    <row r="473" spans="1:9" x14ac:dyDescent="0.25">
      <c r="A473" s="4">
        <v>472</v>
      </c>
      <c r="B473" s="4">
        <v>1</v>
      </c>
      <c r="C473" s="4">
        <v>2</v>
      </c>
      <c r="D473" s="4">
        <v>1</v>
      </c>
      <c r="E473" s="5">
        <v>60069</v>
      </c>
      <c r="F473" s="5"/>
      <c r="G473" s="5">
        <v>1434</v>
      </c>
      <c r="H473" s="5">
        <v>249</v>
      </c>
      <c r="I473" s="5">
        <v>3578</v>
      </c>
    </row>
    <row r="474" spans="1:9" x14ac:dyDescent="0.25">
      <c r="A474" s="4">
        <v>473</v>
      </c>
      <c r="B474" s="4">
        <v>2</v>
      </c>
      <c r="C474" s="4">
        <v>4</v>
      </c>
      <c r="D474" s="4">
        <v>1</v>
      </c>
      <c r="E474" s="5">
        <v>28534</v>
      </c>
      <c r="F474" s="5"/>
      <c r="G474" s="5">
        <v>760</v>
      </c>
      <c r="H474" s="5">
        <v>255</v>
      </c>
      <c r="I474" s="5">
        <v>3281</v>
      </c>
    </row>
    <row r="475" spans="1:9" x14ac:dyDescent="0.25">
      <c r="A475" s="4">
        <v>474</v>
      </c>
      <c r="B475" s="4">
        <v>4</v>
      </c>
      <c r="C475" s="4">
        <v>4</v>
      </c>
      <c r="D475" s="4">
        <v>1</v>
      </c>
      <c r="E475" s="5">
        <v>30433</v>
      </c>
      <c r="F475" s="5">
        <v>28204</v>
      </c>
      <c r="G475" s="5">
        <v>584</v>
      </c>
      <c r="H475" s="5">
        <v>260</v>
      </c>
      <c r="I475" s="5">
        <v>4823</v>
      </c>
    </row>
    <row r="476" spans="1:9" x14ac:dyDescent="0.25">
      <c r="A476" s="4">
        <v>475</v>
      </c>
      <c r="B476" s="4">
        <v>3</v>
      </c>
      <c r="C476" s="4">
        <v>1</v>
      </c>
      <c r="D476" s="4">
        <v>1</v>
      </c>
      <c r="E476" s="5">
        <v>53184</v>
      </c>
      <c r="F476" s="5">
        <v>41624</v>
      </c>
      <c r="G476" s="5">
        <v>1033</v>
      </c>
      <c r="H476" s="5">
        <v>254</v>
      </c>
      <c r="I476" s="5">
        <v>5889</v>
      </c>
    </row>
    <row r="477" spans="1:9" x14ac:dyDescent="0.25">
      <c r="A477" s="4">
        <v>476</v>
      </c>
      <c r="B477" s="4">
        <v>1</v>
      </c>
      <c r="C477" s="4">
        <v>3</v>
      </c>
      <c r="D477" s="4">
        <v>0</v>
      </c>
      <c r="E477" s="5">
        <v>49358</v>
      </c>
      <c r="F477" s="5"/>
      <c r="G477" s="5">
        <v>562</v>
      </c>
      <c r="H477" s="5">
        <v>205</v>
      </c>
      <c r="I477" s="5">
        <v>2962</v>
      </c>
    </row>
    <row r="478" spans="1:9" x14ac:dyDescent="0.25">
      <c r="A478" s="4">
        <v>477</v>
      </c>
      <c r="B478" s="4">
        <v>1</v>
      </c>
      <c r="C478" s="4">
        <v>3</v>
      </c>
      <c r="D478" s="4">
        <v>1</v>
      </c>
      <c r="E478" s="5">
        <v>41628</v>
      </c>
      <c r="F478" s="5"/>
      <c r="G478" s="5">
        <v>1732</v>
      </c>
      <c r="H478" s="5">
        <v>253</v>
      </c>
      <c r="I478" s="5">
        <v>5370</v>
      </c>
    </row>
    <row r="479" spans="1:9" x14ac:dyDescent="0.25">
      <c r="A479" s="4">
        <v>478</v>
      </c>
      <c r="B479" s="4">
        <v>3</v>
      </c>
      <c r="C479" s="4">
        <v>3</v>
      </c>
      <c r="D479" s="4">
        <v>1</v>
      </c>
      <c r="E479" s="5">
        <v>46389</v>
      </c>
      <c r="F479" s="5"/>
      <c r="G479" s="5">
        <v>1780</v>
      </c>
      <c r="H479" s="5">
        <v>258</v>
      </c>
      <c r="I479" s="5">
        <v>6341</v>
      </c>
    </row>
    <row r="480" spans="1:9" x14ac:dyDescent="0.25">
      <c r="A480" s="4">
        <v>479</v>
      </c>
      <c r="B480" s="4">
        <v>2</v>
      </c>
      <c r="C480" s="4">
        <v>1</v>
      </c>
      <c r="D480" s="4">
        <v>1</v>
      </c>
      <c r="E480" s="5">
        <v>85051</v>
      </c>
      <c r="F480" s="5"/>
      <c r="G480" s="5">
        <v>1307</v>
      </c>
      <c r="H480" s="5">
        <v>246</v>
      </c>
      <c r="I480" s="5">
        <v>5460</v>
      </c>
    </row>
    <row r="481" spans="1:9" x14ac:dyDescent="0.25">
      <c r="A481" s="4">
        <v>480</v>
      </c>
      <c r="B481" s="4">
        <v>3</v>
      </c>
      <c r="C481" s="4">
        <v>3</v>
      </c>
      <c r="D481" s="4">
        <v>0</v>
      </c>
      <c r="E481" s="5">
        <v>46703</v>
      </c>
      <c r="F481" s="5">
        <v>40502</v>
      </c>
      <c r="G481" s="5">
        <v>1078</v>
      </c>
      <c r="H481" s="5">
        <v>205</v>
      </c>
      <c r="I481" s="5">
        <v>3606</v>
      </c>
    </row>
    <row r="482" spans="1:9" x14ac:dyDescent="0.25">
      <c r="A482" s="4">
        <v>481</v>
      </c>
      <c r="B482" s="4">
        <v>3</v>
      </c>
      <c r="C482" s="4">
        <v>4</v>
      </c>
      <c r="D482" s="4">
        <v>0</v>
      </c>
      <c r="E482" s="5">
        <v>33268</v>
      </c>
      <c r="F482" s="5">
        <v>17587</v>
      </c>
      <c r="G482" s="5">
        <v>680</v>
      </c>
      <c r="H482" s="5">
        <v>208</v>
      </c>
      <c r="I482" s="5">
        <v>1909</v>
      </c>
    </row>
    <row r="483" spans="1:9" x14ac:dyDescent="0.25">
      <c r="A483" s="4">
        <v>482</v>
      </c>
      <c r="B483" s="4">
        <v>3</v>
      </c>
      <c r="C483" s="4">
        <v>2</v>
      </c>
      <c r="D483" s="4">
        <v>1</v>
      </c>
      <c r="E483" s="5">
        <v>76435</v>
      </c>
      <c r="F483" s="5">
        <v>40136</v>
      </c>
      <c r="G483" s="5">
        <v>1009</v>
      </c>
      <c r="H483" s="5">
        <v>259</v>
      </c>
      <c r="I483" s="5">
        <v>6806</v>
      </c>
    </row>
    <row r="484" spans="1:9" x14ac:dyDescent="0.25">
      <c r="A484" s="4">
        <v>483</v>
      </c>
      <c r="B484" s="4">
        <v>2</v>
      </c>
      <c r="C484" s="4">
        <v>4</v>
      </c>
      <c r="D484" s="4">
        <v>1</v>
      </c>
      <c r="E484" s="5">
        <v>37450</v>
      </c>
      <c r="F484" s="5">
        <v>21464</v>
      </c>
      <c r="G484" s="5">
        <v>618</v>
      </c>
      <c r="H484" s="5">
        <v>248</v>
      </c>
      <c r="I484" s="5">
        <v>3098</v>
      </c>
    </row>
    <row r="485" spans="1:9" x14ac:dyDescent="0.25">
      <c r="A485" s="4">
        <v>484</v>
      </c>
      <c r="B485" s="4">
        <v>1</v>
      </c>
      <c r="C485" s="4">
        <v>3</v>
      </c>
      <c r="D485" s="4">
        <v>0</v>
      </c>
      <c r="E485" s="5">
        <v>47244</v>
      </c>
      <c r="F485" s="5"/>
      <c r="G485" s="5">
        <v>638</v>
      </c>
      <c r="H485" s="5">
        <v>196</v>
      </c>
      <c r="I485" s="5">
        <v>2896</v>
      </c>
    </row>
    <row r="486" spans="1:9" x14ac:dyDescent="0.25">
      <c r="A486" s="4">
        <v>485</v>
      </c>
      <c r="B486" s="4">
        <v>3</v>
      </c>
      <c r="C486" s="4">
        <v>3</v>
      </c>
      <c r="D486" s="4">
        <v>0</v>
      </c>
      <c r="E486" s="5">
        <v>57525</v>
      </c>
      <c r="F486" s="5">
        <v>29514</v>
      </c>
      <c r="G486" s="5">
        <v>1001</v>
      </c>
      <c r="H486" s="5">
        <v>213</v>
      </c>
      <c r="I486" s="5">
        <v>3436</v>
      </c>
    </row>
    <row r="487" spans="1:9" x14ac:dyDescent="0.25">
      <c r="A487" s="4">
        <v>486</v>
      </c>
      <c r="B487" s="4">
        <v>3</v>
      </c>
      <c r="C487" s="4">
        <v>4</v>
      </c>
      <c r="D487" s="4">
        <v>1</v>
      </c>
      <c r="E487" s="5">
        <v>33919</v>
      </c>
      <c r="F487" s="5">
        <v>31371</v>
      </c>
      <c r="G487" s="5">
        <v>713</v>
      </c>
      <c r="H487" s="5">
        <v>259</v>
      </c>
      <c r="I487" s="5">
        <v>4619</v>
      </c>
    </row>
    <row r="488" spans="1:9" x14ac:dyDescent="0.25">
      <c r="A488" s="4">
        <v>487</v>
      </c>
      <c r="B488" s="4">
        <v>3</v>
      </c>
      <c r="C488" s="4">
        <v>1</v>
      </c>
      <c r="D488" s="4">
        <v>1</v>
      </c>
      <c r="E488" s="5">
        <v>50643</v>
      </c>
      <c r="F488" s="5">
        <v>37465</v>
      </c>
      <c r="G488" s="5">
        <v>1436</v>
      </c>
      <c r="H488" s="5">
        <v>261</v>
      </c>
      <c r="I488" s="5">
        <v>5744</v>
      </c>
    </row>
    <row r="489" spans="1:9" x14ac:dyDescent="0.25">
      <c r="A489" s="4">
        <v>488</v>
      </c>
      <c r="B489" s="4">
        <v>1</v>
      </c>
      <c r="C489" s="4">
        <v>3</v>
      </c>
      <c r="D489" s="4">
        <v>0</v>
      </c>
      <c r="E489" s="5">
        <v>26610</v>
      </c>
      <c r="F489" s="5"/>
      <c r="G489" s="5">
        <v>999</v>
      </c>
      <c r="H489" s="5">
        <v>197</v>
      </c>
      <c r="I489" s="5">
        <v>1629</v>
      </c>
    </row>
    <row r="490" spans="1:9" x14ac:dyDescent="0.25">
      <c r="A490" s="4">
        <v>489</v>
      </c>
      <c r="B490" s="4">
        <v>5</v>
      </c>
      <c r="C490" s="4">
        <v>2</v>
      </c>
      <c r="D490" s="4">
        <v>1</v>
      </c>
      <c r="E490" s="5">
        <v>52656</v>
      </c>
      <c r="F490" s="5">
        <v>30422</v>
      </c>
      <c r="G490" s="5">
        <v>747</v>
      </c>
      <c r="H490" s="5">
        <v>266</v>
      </c>
      <c r="I490" s="5">
        <v>6447</v>
      </c>
    </row>
    <row r="491" spans="1:9" x14ac:dyDescent="0.25">
      <c r="A491" s="4">
        <v>490</v>
      </c>
      <c r="B491" s="4">
        <v>2</v>
      </c>
      <c r="C491" s="4">
        <v>3</v>
      </c>
      <c r="D491" s="4">
        <v>1</v>
      </c>
      <c r="E491" s="5">
        <v>49255</v>
      </c>
      <c r="F491" s="5">
        <v>35491</v>
      </c>
      <c r="G491" s="5">
        <v>1280</v>
      </c>
      <c r="H491" s="5">
        <v>253</v>
      </c>
      <c r="I491" s="5">
        <v>4684</v>
      </c>
    </row>
    <row r="492" spans="1:9" x14ac:dyDescent="0.25">
      <c r="A492" s="4">
        <v>491</v>
      </c>
      <c r="B492" s="4">
        <v>3</v>
      </c>
      <c r="C492" s="4">
        <v>4</v>
      </c>
      <c r="D492" s="4">
        <v>0</v>
      </c>
      <c r="E492" s="5">
        <v>31142</v>
      </c>
      <c r="F492" s="5">
        <v>18969</v>
      </c>
      <c r="G492" s="5">
        <v>400</v>
      </c>
      <c r="H492" s="5">
        <v>218</v>
      </c>
      <c r="I492" s="5">
        <v>3409</v>
      </c>
    </row>
    <row r="493" spans="1:9" x14ac:dyDescent="0.25">
      <c r="A493" s="4">
        <v>492</v>
      </c>
      <c r="B493" s="4">
        <v>5</v>
      </c>
      <c r="C493" s="4">
        <v>1</v>
      </c>
      <c r="D493" s="4">
        <v>1</v>
      </c>
      <c r="E493" s="5">
        <v>39189</v>
      </c>
      <c r="F493" s="5">
        <v>24834</v>
      </c>
      <c r="G493" s="5">
        <v>1067</v>
      </c>
      <c r="H493" s="5">
        <v>275</v>
      </c>
      <c r="I493" s="5">
        <v>6570</v>
      </c>
    </row>
    <row r="494" spans="1:9" x14ac:dyDescent="0.25">
      <c r="A494" s="4">
        <v>493</v>
      </c>
      <c r="B494" s="4">
        <v>3</v>
      </c>
      <c r="C494" s="4">
        <v>4</v>
      </c>
      <c r="D494" s="4">
        <v>0</v>
      </c>
      <c r="E494" s="5">
        <v>46379</v>
      </c>
      <c r="F494" s="5">
        <v>26253</v>
      </c>
      <c r="G494" s="5">
        <v>484</v>
      </c>
      <c r="H494" s="5">
        <v>215</v>
      </c>
      <c r="I494" s="5">
        <v>1458</v>
      </c>
    </row>
    <row r="495" spans="1:9" x14ac:dyDescent="0.25">
      <c r="A495" s="4">
        <v>494</v>
      </c>
      <c r="B495" s="4">
        <v>1</v>
      </c>
      <c r="C495" s="4">
        <v>3</v>
      </c>
      <c r="D495" s="4">
        <v>1</v>
      </c>
      <c r="E495" s="5">
        <v>42313</v>
      </c>
      <c r="F495" s="5"/>
      <c r="G495" s="5">
        <v>883</v>
      </c>
      <c r="H495" s="5">
        <v>248</v>
      </c>
      <c r="I495" s="5">
        <v>3132</v>
      </c>
    </row>
    <row r="496" spans="1:9" x14ac:dyDescent="0.25">
      <c r="A496" s="4">
        <v>495</v>
      </c>
      <c r="B496" s="4">
        <v>2</v>
      </c>
      <c r="C496" s="4">
        <v>1</v>
      </c>
      <c r="D496" s="4">
        <v>1</v>
      </c>
      <c r="E496" s="5">
        <v>46828</v>
      </c>
      <c r="F496" s="5">
        <v>39596</v>
      </c>
      <c r="G496" s="5">
        <v>1032</v>
      </c>
      <c r="H496" s="5">
        <v>246</v>
      </c>
      <c r="I496" s="5">
        <v>6001</v>
      </c>
    </row>
    <row r="497" spans="1:9" x14ac:dyDescent="0.25">
      <c r="A497" s="4">
        <v>496</v>
      </c>
      <c r="B497" s="4">
        <v>3</v>
      </c>
      <c r="C497" s="4">
        <v>1</v>
      </c>
      <c r="D497" s="4">
        <v>0</v>
      </c>
      <c r="E497" s="5">
        <v>42758</v>
      </c>
      <c r="F497" s="5">
        <v>34067</v>
      </c>
      <c r="G497" s="5">
        <v>1184</v>
      </c>
      <c r="H497" s="5">
        <v>197</v>
      </c>
      <c r="I497" s="5">
        <v>3194</v>
      </c>
    </row>
    <row r="498" spans="1:9" x14ac:dyDescent="0.25">
      <c r="A498" s="4">
        <v>497</v>
      </c>
      <c r="B498" s="4">
        <v>5</v>
      </c>
      <c r="C498" s="4">
        <v>2</v>
      </c>
      <c r="D498" s="4">
        <v>1</v>
      </c>
      <c r="E498" s="5">
        <v>66397</v>
      </c>
      <c r="F498" s="5">
        <v>54716</v>
      </c>
      <c r="G498" s="5">
        <v>990</v>
      </c>
      <c r="H498" s="5">
        <v>274</v>
      </c>
      <c r="I498" s="5">
        <v>8400</v>
      </c>
    </row>
    <row r="499" spans="1:9" x14ac:dyDescent="0.25">
      <c r="A499" s="4">
        <v>498</v>
      </c>
      <c r="B499" s="4">
        <v>2</v>
      </c>
      <c r="C499" s="4">
        <v>2</v>
      </c>
      <c r="D499" s="4">
        <v>1</v>
      </c>
      <c r="E499" s="5">
        <v>43599</v>
      </c>
      <c r="F499" s="5">
        <v>33364</v>
      </c>
      <c r="G499" s="5">
        <v>1603</v>
      </c>
      <c r="H499" s="5">
        <v>253</v>
      </c>
      <c r="I499" s="5">
        <v>5675</v>
      </c>
    </row>
    <row r="500" spans="1:9" x14ac:dyDescent="0.25">
      <c r="A500" s="4">
        <v>499</v>
      </c>
      <c r="B500" s="4">
        <v>4</v>
      </c>
      <c r="C500" s="4">
        <v>4</v>
      </c>
      <c r="D500" s="4">
        <v>1</v>
      </c>
      <c r="E500" s="5">
        <v>25713</v>
      </c>
      <c r="F500" s="5"/>
      <c r="G500" s="5">
        <v>831</v>
      </c>
      <c r="H500" s="5">
        <v>266</v>
      </c>
      <c r="I500" s="5">
        <v>4879</v>
      </c>
    </row>
    <row r="501" spans="1:9" x14ac:dyDescent="0.25">
      <c r="A501" s="4">
        <v>500</v>
      </c>
      <c r="B501" s="4">
        <v>1</v>
      </c>
      <c r="C501" s="4">
        <v>4</v>
      </c>
      <c r="D501" s="4">
        <v>1</v>
      </c>
      <c r="E501" s="5">
        <v>39187</v>
      </c>
      <c r="F501" s="5"/>
      <c r="G501" s="5">
        <v>948</v>
      </c>
      <c r="H501" s="5">
        <v>251</v>
      </c>
      <c r="I501" s="5">
        <v>3278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8B71-C4F4-4B94-AB54-7FE444E2AD58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3637-568E-4E2F-9391-B8577960E1D8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1963-9058-44D3-8320-289563E37B78}">
  <dimension ref="B2:I135"/>
  <sheetViews>
    <sheetView workbookViewId="0">
      <selection activeCell="B2" sqref="B2:C2"/>
    </sheetView>
  </sheetViews>
  <sheetFormatPr defaultRowHeight="15" x14ac:dyDescent="0.25"/>
  <cols>
    <col min="2" max="2" width="23.85546875" bestFit="1" customWidth="1"/>
    <col min="3" max="3" width="10.7109375" bestFit="1" customWidth="1"/>
    <col min="4" max="4" width="11.28515625" bestFit="1" customWidth="1"/>
    <col min="5" max="5" width="14.85546875" bestFit="1" customWidth="1"/>
    <col min="6" max="6" width="10.7109375" bestFit="1" customWidth="1"/>
    <col min="7" max="7" width="11.28515625" bestFit="1" customWidth="1"/>
    <col min="8" max="8" width="12.85546875" bestFit="1" customWidth="1"/>
    <col min="9" max="9" width="10.7109375" bestFit="1" customWidth="1"/>
    <col min="10" max="10" width="11.28515625" bestFit="1" customWidth="1"/>
    <col min="11" max="12" width="10.7109375" bestFit="1" customWidth="1"/>
    <col min="13" max="13" width="11.28515625" bestFit="1" customWidth="1"/>
  </cols>
  <sheetData>
    <row r="2" spans="2:9" x14ac:dyDescent="0.25">
      <c r="B2" s="9" t="s">
        <v>9</v>
      </c>
      <c r="C2" s="8">
        <f>AVERAGE(C7:C134)</f>
        <v>656.28125</v>
      </c>
      <c r="E2" s="9" t="s">
        <v>13</v>
      </c>
      <c r="F2" s="8">
        <f>AVERAGE(F7:F134)</f>
        <v>220.9609375</v>
      </c>
      <c r="H2" s="9" t="s">
        <v>15</v>
      </c>
      <c r="I2" s="8">
        <f>AVERAGE(I7:I134)</f>
        <v>2998.71875</v>
      </c>
    </row>
    <row r="5" spans="2:9" x14ac:dyDescent="0.25">
      <c r="B5" s="6" t="s">
        <v>11</v>
      </c>
      <c r="C5" s="6" t="s">
        <v>1</v>
      </c>
      <c r="E5" s="6" t="s">
        <v>12</v>
      </c>
      <c r="F5" s="6" t="s">
        <v>1</v>
      </c>
      <c r="H5" s="6" t="s">
        <v>14</v>
      </c>
      <c r="I5" s="6" t="s">
        <v>1</v>
      </c>
    </row>
    <row r="6" spans="2:9" x14ac:dyDescent="0.25">
      <c r="B6" s="6" t="s">
        <v>0</v>
      </c>
      <c r="C6">
        <v>4</v>
      </c>
      <c r="E6" s="6" t="s">
        <v>0</v>
      </c>
      <c r="F6">
        <v>4</v>
      </c>
      <c r="H6" s="6" t="s">
        <v>0</v>
      </c>
      <c r="I6">
        <v>4</v>
      </c>
    </row>
    <row r="7" spans="2:9" x14ac:dyDescent="0.25">
      <c r="B7">
        <v>3</v>
      </c>
      <c r="C7" s="7">
        <v>383</v>
      </c>
      <c r="E7">
        <v>3</v>
      </c>
      <c r="F7" s="7">
        <v>207</v>
      </c>
      <c r="H7">
        <v>3</v>
      </c>
      <c r="I7" s="7">
        <v>2903</v>
      </c>
    </row>
    <row r="8" spans="2:9" x14ac:dyDescent="0.25">
      <c r="B8">
        <v>12</v>
      </c>
      <c r="C8" s="7">
        <v>619</v>
      </c>
      <c r="E8">
        <v>12</v>
      </c>
      <c r="F8" s="7">
        <v>209</v>
      </c>
      <c r="H8">
        <v>12</v>
      </c>
      <c r="I8" s="7">
        <v>2256</v>
      </c>
    </row>
    <row r="9" spans="2:9" x14ac:dyDescent="0.25">
      <c r="B9">
        <v>14</v>
      </c>
      <c r="C9" s="7">
        <v>997</v>
      </c>
      <c r="E9">
        <v>14</v>
      </c>
      <c r="F9" s="7">
        <v>190</v>
      </c>
      <c r="H9">
        <v>14</v>
      </c>
      <c r="I9" s="7">
        <v>879</v>
      </c>
    </row>
    <row r="10" spans="2:9" x14ac:dyDescent="0.25">
      <c r="B10">
        <v>15</v>
      </c>
      <c r="C10" s="7">
        <v>948</v>
      </c>
      <c r="E10">
        <v>15</v>
      </c>
      <c r="F10" s="7">
        <v>254</v>
      </c>
      <c r="H10">
        <v>15</v>
      </c>
      <c r="I10" s="7">
        <v>4606</v>
      </c>
    </row>
    <row r="11" spans="2:9" x14ac:dyDescent="0.25">
      <c r="B11">
        <v>20</v>
      </c>
      <c r="C11" s="7">
        <v>729</v>
      </c>
      <c r="E11">
        <v>20</v>
      </c>
      <c r="F11" s="7">
        <v>259</v>
      </c>
      <c r="H11">
        <v>20</v>
      </c>
      <c r="I11" s="7">
        <v>5393</v>
      </c>
    </row>
    <row r="12" spans="2:9" x14ac:dyDescent="0.25">
      <c r="B12">
        <v>28</v>
      </c>
      <c r="C12" s="7">
        <v>606</v>
      </c>
      <c r="E12">
        <v>28</v>
      </c>
      <c r="F12" s="7">
        <v>264</v>
      </c>
      <c r="H12">
        <v>28</v>
      </c>
      <c r="I12" s="7">
        <v>4275</v>
      </c>
    </row>
    <row r="13" spans="2:9" x14ac:dyDescent="0.25">
      <c r="B13">
        <v>31</v>
      </c>
      <c r="C13" s="7">
        <v>746</v>
      </c>
      <c r="E13">
        <v>31</v>
      </c>
      <c r="F13" s="7">
        <v>214</v>
      </c>
      <c r="H13">
        <v>31</v>
      </c>
      <c r="I13" s="7">
        <v>1852</v>
      </c>
    </row>
    <row r="14" spans="2:9" x14ac:dyDescent="0.25">
      <c r="B14">
        <v>34</v>
      </c>
      <c r="C14" s="7">
        <v>402</v>
      </c>
      <c r="E14">
        <v>34</v>
      </c>
      <c r="F14" s="7">
        <v>211</v>
      </c>
      <c r="H14">
        <v>34</v>
      </c>
      <c r="I14" s="7">
        <v>1796</v>
      </c>
    </row>
    <row r="15" spans="2:9" x14ac:dyDescent="0.25">
      <c r="B15">
        <v>40</v>
      </c>
      <c r="C15" s="7">
        <v>493</v>
      </c>
      <c r="E15">
        <v>40</v>
      </c>
      <c r="F15" s="7">
        <v>259</v>
      </c>
      <c r="H15">
        <v>40</v>
      </c>
      <c r="I15" s="7">
        <v>3731</v>
      </c>
    </row>
    <row r="16" spans="2:9" x14ac:dyDescent="0.25">
      <c r="B16">
        <v>45</v>
      </c>
      <c r="C16" s="7">
        <v>457</v>
      </c>
      <c r="E16">
        <v>45</v>
      </c>
      <c r="F16" s="7">
        <v>192</v>
      </c>
      <c r="H16">
        <v>45</v>
      </c>
      <c r="I16" s="7">
        <v>1734</v>
      </c>
    </row>
    <row r="17" spans="2:9" x14ac:dyDescent="0.25">
      <c r="B17">
        <v>57</v>
      </c>
      <c r="C17" s="7">
        <v>572</v>
      </c>
      <c r="E17">
        <v>57</v>
      </c>
      <c r="F17" s="7">
        <v>223</v>
      </c>
      <c r="H17">
        <v>57</v>
      </c>
      <c r="I17" s="7">
        <v>3030</v>
      </c>
    </row>
    <row r="18" spans="2:9" x14ac:dyDescent="0.25">
      <c r="B18">
        <v>59</v>
      </c>
      <c r="C18" s="7">
        <v>669</v>
      </c>
      <c r="E18">
        <v>59</v>
      </c>
      <c r="F18" s="7">
        <v>206</v>
      </c>
      <c r="H18">
        <v>59</v>
      </c>
      <c r="I18" s="7">
        <v>1428</v>
      </c>
    </row>
    <row r="19" spans="2:9" x14ac:dyDescent="0.25">
      <c r="B19">
        <v>66</v>
      </c>
      <c r="C19" s="7">
        <v>520</v>
      </c>
      <c r="E19">
        <v>66</v>
      </c>
      <c r="F19" s="7">
        <v>201</v>
      </c>
      <c r="H19">
        <v>66</v>
      </c>
      <c r="I19" s="7">
        <v>3705</v>
      </c>
    </row>
    <row r="20" spans="2:9" x14ac:dyDescent="0.25">
      <c r="B20">
        <v>67</v>
      </c>
      <c r="C20" s="7">
        <v>501</v>
      </c>
      <c r="E20">
        <v>67</v>
      </c>
      <c r="F20" s="7">
        <v>195</v>
      </c>
      <c r="H20">
        <v>67</v>
      </c>
      <c r="I20" s="7">
        <v>3661</v>
      </c>
    </row>
    <row r="21" spans="2:9" x14ac:dyDescent="0.25">
      <c r="B21">
        <v>74</v>
      </c>
      <c r="C21" s="7">
        <v>776</v>
      </c>
      <c r="E21">
        <v>74</v>
      </c>
      <c r="F21" s="7">
        <v>212</v>
      </c>
      <c r="H21">
        <v>74</v>
      </c>
      <c r="I21" s="7">
        <v>3949</v>
      </c>
    </row>
    <row r="22" spans="2:9" x14ac:dyDescent="0.25">
      <c r="B22">
        <v>86</v>
      </c>
      <c r="C22" s="7">
        <v>428</v>
      </c>
      <c r="E22">
        <v>86</v>
      </c>
      <c r="F22" s="7">
        <v>207</v>
      </c>
      <c r="H22">
        <v>86</v>
      </c>
      <c r="I22" s="7">
        <v>3187</v>
      </c>
    </row>
    <row r="23" spans="2:9" x14ac:dyDescent="0.25">
      <c r="B23">
        <v>90</v>
      </c>
      <c r="C23" s="7">
        <v>577</v>
      </c>
      <c r="E23">
        <v>90</v>
      </c>
      <c r="F23" s="7">
        <v>202</v>
      </c>
      <c r="H23">
        <v>90</v>
      </c>
      <c r="I23" s="7">
        <v>983</v>
      </c>
    </row>
    <row r="24" spans="2:9" x14ac:dyDescent="0.25">
      <c r="B24">
        <v>91</v>
      </c>
      <c r="C24" s="7">
        <v>815</v>
      </c>
      <c r="E24">
        <v>91</v>
      </c>
      <c r="F24" s="7">
        <v>254</v>
      </c>
      <c r="H24">
        <v>91</v>
      </c>
      <c r="I24" s="7">
        <v>3233</v>
      </c>
    </row>
    <row r="25" spans="2:9" x14ac:dyDescent="0.25">
      <c r="B25">
        <v>97</v>
      </c>
      <c r="C25" s="7">
        <v>959</v>
      </c>
      <c r="E25">
        <v>97</v>
      </c>
      <c r="F25" s="7">
        <v>278</v>
      </c>
      <c r="H25">
        <v>97</v>
      </c>
      <c r="I25" s="7">
        <v>6188</v>
      </c>
    </row>
    <row r="26" spans="2:9" x14ac:dyDescent="0.25">
      <c r="B26">
        <v>103</v>
      </c>
      <c r="C26" s="7">
        <v>602</v>
      </c>
      <c r="E26">
        <v>103</v>
      </c>
      <c r="F26" s="7">
        <v>202</v>
      </c>
      <c r="H26">
        <v>103</v>
      </c>
      <c r="I26" s="7">
        <v>1800</v>
      </c>
    </row>
    <row r="27" spans="2:9" x14ac:dyDescent="0.25">
      <c r="B27">
        <v>107</v>
      </c>
      <c r="C27" s="7">
        <v>530</v>
      </c>
      <c r="E27">
        <v>107</v>
      </c>
      <c r="F27" s="7">
        <v>211</v>
      </c>
      <c r="H27">
        <v>107</v>
      </c>
      <c r="I27" s="7">
        <v>3309</v>
      </c>
    </row>
    <row r="28" spans="2:9" x14ac:dyDescent="0.25">
      <c r="B28">
        <v>108</v>
      </c>
      <c r="C28" s="7">
        <v>771</v>
      </c>
      <c r="E28">
        <v>108</v>
      </c>
      <c r="F28" s="7">
        <v>242</v>
      </c>
      <c r="H28">
        <v>108</v>
      </c>
      <c r="I28" s="7">
        <v>4410</v>
      </c>
    </row>
    <row r="29" spans="2:9" x14ac:dyDescent="0.25">
      <c r="B29">
        <v>122</v>
      </c>
      <c r="C29" s="7">
        <v>989</v>
      </c>
      <c r="E29">
        <v>122</v>
      </c>
      <c r="F29" s="7">
        <v>196</v>
      </c>
      <c r="H29">
        <v>122</v>
      </c>
      <c r="I29" s="7">
        <v>2871</v>
      </c>
    </row>
    <row r="30" spans="2:9" x14ac:dyDescent="0.25">
      <c r="B30">
        <v>123</v>
      </c>
      <c r="C30" s="7">
        <v>655</v>
      </c>
      <c r="E30">
        <v>123</v>
      </c>
      <c r="F30" s="7">
        <v>215</v>
      </c>
      <c r="H30">
        <v>123</v>
      </c>
      <c r="I30" s="7">
        <v>3067</v>
      </c>
    </row>
    <row r="31" spans="2:9" x14ac:dyDescent="0.25">
      <c r="B31">
        <v>125</v>
      </c>
      <c r="C31" s="7">
        <v>658</v>
      </c>
      <c r="E31">
        <v>125</v>
      </c>
      <c r="F31" s="7">
        <v>217</v>
      </c>
      <c r="H31">
        <v>125</v>
      </c>
      <c r="I31" s="7">
        <v>2606</v>
      </c>
    </row>
    <row r="32" spans="2:9" x14ac:dyDescent="0.25">
      <c r="B32">
        <v>129</v>
      </c>
      <c r="C32" s="7">
        <v>586</v>
      </c>
      <c r="E32">
        <v>129</v>
      </c>
      <c r="F32" s="7">
        <v>223</v>
      </c>
      <c r="H32">
        <v>129</v>
      </c>
      <c r="I32" s="7">
        <v>4229</v>
      </c>
    </row>
    <row r="33" spans="2:9" x14ac:dyDescent="0.25">
      <c r="B33">
        <v>132</v>
      </c>
      <c r="C33" s="7">
        <v>762</v>
      </c>
      <c r="E33">
        <v>132</v>
      </c>
      <c r="F33" s="7">
        <v>216</v>
      </c>
      <c r="H33">
        <v>132</v>
      </c>
      <c r="I33" s="7">
        <v>2812</v>
      </c>
    </row>
    <row r="34" spans="2:9" x14ac:dyDescent="0.25">
      <c r="B34">
        <v>133</v>
      </c>
      <c r="C34" s="7">
        <v>560</v>
      </c>
      <c r="E34">
        <v>133</v>
      </c>
      <c r="F34" s="7">
        <v>201</v>
      </c>
      <c r="H34">
        <v>133</v>
      </c>
      <c r="I34" s="7">
        <v>2792</v>
      </c>
    </row>
    <row r="35" spans="2:9" x14ac:dyDescent="0.25">
      <c r="B35">
        <v>134</v>
      </c>
      <c r="C35" s="7">
        <v>626</v>
      </c>
      <c r="E35">
        <v>134</v>
      </c>
      <c r="F35" s="7">
        <v>223</v>
      </c>
      <c r="H35">
        <v>134</v>
      </c>
      <c r="I35" s="7">
        <v>2961</v>
      </c>
    </row>
    <row r="36" spans="2:9" x14ac:dyDescent="0.25">
      <c r="B36">
        <v>135</v>
      </c>
      <c r="C36" s="7">
        <v>953</v>
      </c>
      <c r="E36">
        <v>135</v>
      </c>
      <c r="F36" s="7">
        <v>239</v>
      </c>
      <c r="H36">
        <v>135</v>
      </c>
      <c r="I36" s="7">
        <v>3863</v>
      </c>
    </row>
    <row r="37" spans="2:9" x14ac:dyDescent="0.25">
      <c r="B37">
        <v>140</v>
      </c>
      <c r="C37" s="7">
        <v>569</v>
      </c>
      <c r="E37">
        <v>140</v>
      </c>
      <c r="F37" s="7">
        <v>202</v>
      </c>
      <c r="H37">
        <v>140</v>
      </c>
      <c r="I37" s="7">
        <v>1552</v>
      </c>
    </row>
    <row r="38" spans="2:9" x14ac:dyDescent="0.25">
      <c r="B38">
        <v>142</v>
      </c>
      <c r="C38" s="7">
        <v>558</v>
      </c>
      <c r="E38">
        <v>142</v>
      </c>
      <c r="F38" s="7">
        <v>205</v>
      </c>
      <c r="H38">
        <v>142</v>
      </c>
      <c r="I38" s="7">
        <v>2013</v>
      </c>
    </row>
    <row r="39" spans="2:9" x14ac:dyDescent="0.25">
      <c r="B39">
        <v>143</v>
      </c>
      <c r="C39" s="7">
        <v>680</v>
      </c>
      <c r="E39">
        <v>143</v>
      </c>
      <c r="F39" s="7">
        <v>223</v>
      </c>
      <c r="H39">
        <v>143</v>
      </c>
      <c r="I39" s="7">
        <v>2408</v>
      </c>
    </row>
    <row r="40" spans="2:9" x14ac:dyDescent="0.25">
      <c r="B40">
        <v>145</v>
      </c>
      <c r="C40" s="7">
        <v>814</v>
      </c>
      <c r="E40">
        <v>145</v>
      </c>
      <c r="F40" s="7">
        <v>191</v>
      </c>
      <c r="H40">
        <v>145</v>
      </c>
      <c r="I40" s="7">
        <v>2163</v>
      </c>
    </row>
    <row r="41" spans="2:9" x14ac:dyDescent="0.25">
      <c r="B41">
        <v>146</v>
      </c>
      <c r="C41" s="7">
        <v>1252</v>
      </c>
      <c r="E41">
        <v>146</v>
      </c>
      <c r="F41" s="7">
        <v>257</v>
      </c>
      <c r="H41">
        <v>146</v>
      </c>
      <c r="I41" s="7">
        <v>4661</v>
      </c>
    </row>
    <row r="42" spans="2:9" x14ac:dyDescent="0.25">
      <c r="B42">
        <v>148</v>
      </c>
      <c r="C42" s="7">
        <v>723</v>
      </c>
      <c r="E42">
        <v>148</v>
      </c>
      <c r="F42" s="7">
        <v>198</v>
      </c>
      <c r="H42">
        <v>148</v>
      </c>
      <c r="I42" s="7">
        <v>2082</v>
      </c>
    </row>
    <row r="43" spans="2:9" x14ac:dyDescent="0.25">
      <c r="B43">
        <v>152</v>
      </c>
      <c r="C43" s="7">
        <v>500</v>
      </c>
      <c r="E43">
        <v>152</v>
      </c>
      <c r="F43" s="7">
        <v>215</v>
      </c>
      <c r="H43">
        <v>152</v>
      </c>
      <c r="I43" s="7">
        <v>2794</v>
      </c>
    </row>
    <row r="44" spans="2:9" x14ac:dyDescent="0.25">
      <c r="B44">
        <v>156</v>
      </c>
      <c r="C44" s="7">
        <v>601</v>
      </c>
      <c r="E44">
        <v>156</v>
      </c>
      <c r="F44" s="7">
        <v>211</v>
      </c>
      <c r="H44">
        <v>156</v>
      </c>
      <c r="I44" s="7">
        <v>1185</v>
      </c>
    </row>
    <row r="45" spans="2:9" x14ac:dyDescent="0.25">
      <c r="B45">
        <v>157</v>
      </c>
      <c r="C45" s="7">
        <v>588</v>
      </c>
      <c r="E45">
        <v>157</v>
      </c>
      <c r="F45" s="7">
        <v>208</v>
      </c>
      <c r="H45">
        <v>157</v>
      </c>
      <c r="I45" s="7">
        <v>4557</v>
      </c>
    </row>
    <row r="46" spans="2:9" x14ac:dyDescent="0.25">
      <c r="B46">
        <v>160</v>
      </c>
      <c r="C46" s="7">
        <v>644</v>
      </c>
      <c r="E46">
        <v>160</v>
      </c>
      <c r="F46" s="7">
        <v>256</v>
      </c>
      <c r="H46">
        <v>160</v>
      </c>
      <c r="I46" s="7">
        <v>4375</v>
      </c>
    </row>
    <row r="47" spans="2:9" x14ac:dyDescent="0.25">
      <c r="B47">
        <v>162</v>
      </c>
      <c r="C47" s="7">
        <v>657</v>
      </c>
      <c r="E47">
        <v>162</v>
      </c>
      <c r="F47" s="7">
        <v>201</v>
      </c>
      <c r="H47">
        <v>162</v>
      </c>
      <c r="I47" s="7">
        <v>1348</v>
      </c>
    </row>
    <row r="48" spans="2:9" x14ac:dyDescent="0.25">
      <c r="B48">
        <v>173</v>
      </c>
      <c r="C48" s="7">
        <v>1120</v>
      </c>
      <c r="E48">
        <v>173</v>
      </c>
      <c r="F48" s="7">
        <v>206</v>
      </c>
      <c r="H48">
        <v>173</v>
      </c>
      <c r="I48" s="7">
        <v>3826</v>
      </c>
    </row>
    <row r="49" spans="2:9" x14ac:dyDescent="0.25">
      <c r="B49">
        <v>177</v>
      </c>
      <c r="C49" s="7">
        <v>797</v>
      </c>
      <c r="E49">
        <v>177</v>
      </c>
      <c r="F49" s="7">
        <v>208</v>
      </c>
      <c r="H49">
        <v>177</v>
      </c>
      <c r="I49" s="7">
        <v>227</v>
      </c>
    </row>
    <row r="50" spans="2:9" x14ac:dyDescent="0.25">
      <c r="B50">
        <v>179</v>
      </c>
      <c r="C50" s="7">
        <v>562</v>
      </c>
      <c r="E50">
        <v>179</v>
      </c>
      <c r="F50" s="7">
        <v>209</v>
      </c>
      <c r="H50">
        <v>179</v>
      </c>
      <c r="I50" s="7">
        <v>3200</v>
      </c>
    </row>
    <row r="51" spans="2:9" x14ac:dyDescent="0.25">
      <c r="B51">
        <v>182</v>
      </c>
      <c r="C51" s="7">
        <v>644</v>
      </c>
      <c r="E51">
        <v>182</v>
      </c>
      <c r="F51" s="7">
        <v>233</v>
      </c>
      <c r="H51">
        <v>182</v>
      </c>
      <c r="I51" s="7">
        <v>3688</v>
      </c>
    </row>
    <row r="52" spans="2:9" x14ac:dyDescent="0.25">
      <c r="B52">
        <v>184</v>
      </c>
      <c r="C52" s="7">
        <v>1059</v>
      </c>
      <c r="E52">
        <v>184</v>
      </c>
      <c r="F52" s="7">
        <v>203</v>
      </c>
      <c r="H52">
        <v>184</v>
      </c>
      <c r="I52" s="7">
        <v>3864</v>
      </c>
    </row>
    <row r="53" spans="2:9" x14ac:dyDescent="0.25">
      <c r="B53">
        <v>188</v>
      </c>
      <c r="C53" s="7">
        <v>1093</v>
      </c>
      <c r="E53">
        <v>188</v>
      </c>
      <c r="F53" s="7">
        <v>271</v>
      </c>
      <c r="H53">
        <v>188</v>
      </c>
      <c r="I53" s="7">
        <v>5594</v>
      </c>
    </row>
    <row r="54" spans="2:9" x14ac:dyDescent="0.25">
      <c r="B54">
        <v>189</v>
      </c>
      <c r="C54" s="7">
        <v>534</v>
      </c>
      <c r="E54">
        <v>189</v>
      </c>
      <c r="F54" s="7">
        <v>201</v>
      </c>
      <c r="H54">
        <v>189</v>
      </c>
      <c r="I54" s="7">
        <v>2158</v>
      </c>
    </row>
    <row r="55" spans="2:9" x14ac:dyDescent="0.25">
      <c r="B55">
        <v>193</v>
      </c>
      <c r="C55" s="7">
        <v>1027</v>
      </c>
      <c r="E55">
        <v>193</v>
      </c>
      <c r="F55" s="7">
        <v>247</v>
      </c>
      <c r="H55">
        <v>193</v>
      </c>
      <c r="I55" s="7">
        <v>4923</v>
      </c>
    </row>
    <row r="56" spans="2:9" x14ac:dyDescent="0.25">
      <c r="B56">
        <v>194</v>
      </c>
      <c r="C56" s="7">
        <v>653</v>
      </c>
      <c r="E56">
        <v>194</v>
      </c>
      <c r="F56" s="7">
        <v>248</v>
      </c>
      <c r="H56">
        <v>194</v>
      </c>
      <c r="I56" s="7">
        <v>4017</v>
      </c>
    </row>
    <row r="57" spans="2:9" x14ac:dyDescent="0.25">
      <c r="B57">
        <v>195</v>
      </c>
      <c r="C57" s="7">
        <v>553</v>
      </c>
      <c r="E57">
        <v>195</v>
      </c>
      <c r="F57" s="7">
        <v>212</v>
      </c>
      <c r="H57">
        <v>195</v>
      </c>
      <c r="I57" s="7">
        <v>2353</v>
      </c>
    </row>
    <row r="58" spans="2:9" x14ac:dyDescent="0.25">
      <c r="B58">
        <v>196</v>
      </c>
      <c r="C58" s="7">
        <v>405</v>
      </c>
      <c r="E58">
        <v>196</v>
      </c>
      <c r="F58" s="7">
        <v>226</v>
      </c>
      <c r="H58">
        <v>196</v>
      </c>
      <c r="I58" s="7">
        <v>4354</v>
      </c>
    </row>
    <row r="59" spans="2:9" x14ac:dyDescent="0.25">
      <c r="B59">
        <v>197</v>
      </c>
      <c r="C59" s="7">
        <v>603</v>
      </c>
      <c r="E59">
        <v>197</v>
      </c>
      <c r="F59" s="7">
        <v>218</v>
      </c>
      <c r="H59">
        <v>197</v>
      </c>
      <c r="I59" s="7">
        <v>2989</v>
      </c>
    </row>
    <row r="60" spans="2:9" x14ac:dyDescent="0.25">
      <c r="B60">
        <v>201</v>
      </c>
      <c r="C60" s="7">
        <v>497</v>
      </c>
      <c r="E60">
        <v>201</v>
      </c>
      <c r="F60" s="7">
        <v>213</v>
      </c>
      <c r="H60">
        <v>201</v>
      </c>
      <c r="I60" s="7">
        <v>2092</v>
      </c>
    </row>
    <row r="61" spans="2:9" x14ac:dyDescent="0.25">
      <c r="B61">
        <v>204</v>
      </c>
      <c r="C61" s="7">
        <v>349</v>
      </c>
      <c r="E61">
        <v>204</v>
      </c>
      <c r="F61" s="7">
        <v>212</v>
      </c>
      <c r="H61">
        <v>204</v>
      </c>
      <c r="I61" s="7">
        <v>2808</v>
      </c>
    </row>
    <row r="62" spans="2:9" x14ac:dyDescent="0.25">
      <c r="B62">
        <v>205</v>
      </c>
      <c r="C62" s="7">
        <v>884</v>
      </c>
      <c r="E62">
        <v>205</v>
      </c>
      <c r="F62" s="7">
        <v>254</v>
      </c>
      <c r="H62">
        <v>205</v>
      </c>
      <c r="I62" s="7">
        <v>4607</v>
      </c>
    </row>
    <row r="63" spans="2:9" x14ac:dyDescent="0.25">
      <c r="B63">
        <v>207</v>
      </c>
      <c r="C63" s="7">
        <v>478</v>
      </c>
      <c r="E63">
        <v>207</v>
      </c>
      <c r="F63" s="7">
        <v>196</v>
      </c>
      <c r="H63">
        <v>207</v>
      </c>
      <c r="I63" s="7">
        <v>1657</v>
      </c>
    </row>
    <row r="64" spans="2:9" x14ac:dyDescent="0.25">
      <c r="B64">
        <v>208</v>
      </c>
      <c r="C64" s="7">
        <v>746</v>
      </c>
      <c r="E64">
        <v>208</v>
      </c>
      <c r="F64" s="7">
        <v>194</v>
      </c>
      <c r="H64">
        <v>208</v>
      </c>
      <c r="I64" s="7">
        <v>854</v>
      </c>
    </row>
    <row r="65" spans="2:9" x14ac:dyDescent="0.25">
      <c r="B65">
        <v>218</v>
      </c>
      <c r="C65" s="7">
        <v>784</v>
      </c>
      <c r="E65">
        <v>218</v>
      </c>
      <c r="F65" s="7">
        <v>207</v>
      </c>
      <c r="H65">
        <v>218</v>
      </c>
      <c r="I65" s="7">
        <v>2954</v>
      </c>
    </row>
    <row r="66" spans="2:9" x14ac:dyDescent="0.25">
      <c r="B66">
        <v>223</v>
      </c>
      <c r="C66" s="7">
        <v>538</v>
      </c>
      <c r="E66">
        <v>223</v>
      </c>
      <c r="F66" s="7">
        <v>204</v>
      </c>
      <c r="H66">
        <v>223</v>
      </c>
      <c r="I66" s="7">
        <v>1570</v>
      </c>
    </row>
    <row r="67" spans="2:9" x14ac:dyDescent="0.25">
      <c r="B67">
        <v>225</v>
      </c>
      <c r="C67" s="7">
        <v>369</v>
      </c>
      <c r="E67">
        <v>225</v>
      </c>
      <c r="F67" s="7">
        <v>192</v>
      </c>
      <c r="H67">
        <v>225</v>
      </c>
      <c r="I67" s="7">
        <v>2494</v>
      </c>
    </row>
    <row r="68" spans="2:9" x14ac:dyDescent="0.25">
      <c r="B68">
        <v>227</v>
      </c>
      <c r="C68" s="7">
        <v>690</v>
      </c>
      <c r="E68">
        <v>227</v>
      </c>
      <c r="F68" s="7">
        <v>214</v>
      </c>
      <c r="H68">
        <v>227</v>
      </c>
      <c r="I68" s="7">
        <v>2672</v>
      </c>
    </row>
    <row r="69" spans="2:9" x14ac:dyDescent="0.25">
      <c r="B69">
        <v>233</v>
      </c>
      <c r="C69" s="7">
        <v>617</v>
      </c>
      <c r="E69">
        <v>233</v>
      </c>
      <c r="F69" s="7">
        <v>215</v>
      </c>
      <c r="H69">
        <v>233</v>
      </c>
      <c r="I69" s="7">
        <v>2375</v>
      </c>
    </row>
    <row r="70" spans="2:9" x14ac:dyDescent="0.25">
      <c r="B70">
        <v>234</v>
      </c>
      <c r="C70" s="7">
        <v>1058</v>
      </c>
      <c r="E70">
        <v>234</v>
      </c>
      <c r="F70" s="7">
        <v>255</v>
      </c>
      <c r="H70">
        <v>234</v>
      </c>
      <c r="I70" s="7">
        <v>5605</v>
      </c>
    </row>
    <row r="71" spans="2:9" x14ac:dyDescent="0.25">
      <c r="B71">
        <v>241</v>
      </c>
      <c r="C71" s="7">
        <v>629</v>
      </c>
      <c r="E71">
        <v>241</v>
      </c>
      <c r="F71" s="7">
        <v>266</v>
      </c>
      <c r="H71">
        <v>241</v>
      </c>
      <c r="I71" s="7">
        <v>4441</v>
      </c>
    </row>
    <row r="72" spans="2:9" x14ac:dyDescent="0.25">
      <c r="B72">
        <v>245</v>
      </c>
      <c r="C72" s="7">
        <v>829</v>
      </c>
      <c r="E72">
        <v>245</v>
      </c>
      <c r="F72" s="7">
        <v>253</v>
      </c>
      <c r="H72">
        <v>245</v>
      </c>
      <c r="I72" s="7">
        <v>3371</v>
      </c>
    </row>
    <row r="73" spans="2:9" x14ac:dyDescent="0.25">
      <c r="B73">
        <v>247</v>
      </c>
      <c r="C73" s="7">
        <v>398</v>
      </c>
      <c r="E73">
        <v>247</v>
      </c>
      <c r="F73" s="7">
        <v>224</v>
      </c>
      <c r="H73">
        <v>247</v>
      </c>
      <c r="I73" s="7">
        <v>3822</v>
      </c>
    </row>
    <row r="74" spans="2:9" x14ac:dyDescent="0.25">
      <c r="B74">
        <v>250</v>
      </c>
      <c r="C74" s="7">
        <v>585</v>
      </c>
      <c r="E74">
        <v>250</v>
      </c>
      <c r="F74" s="7">
        <v>200</v>
      </c>
      <c r="H74">
        <v>250</v>
      </c>
      <c r="I74" s="7">
        <v>2030</v>
      </c>
    </row>
    <row r="75" spans="2:9" x14ac:dyDescent="0.25">
      <c r="B75">
        <v>253</v>
      </c>
      <c r="C75" s="7">
        <v>788</v>
      </c>
      <c r="E75">
        <v>253</v>
      </c>
      <c r="F75" s="7">
        <v>222</v>
      </c>
      <c r="H75">
        <v>253</v>
      </c>
      <c r="I75" s="7">
        <v>2503</v>
      </c>
    </row>
    <row r="76" spans="2:9" x14ac:dyDescent="0.25">
      <c r="B76">
        <v>254</v>
      </c>
      <c r="C76" s="7">
        <v>495</v>
      </c>
      <c r="E76">
        <v>254</v>
      </c>
      <c r="F76" s="7">
        <v>247</v>
      </c>
      <c r="H76">
        <v>254</v>
      </c>
      <c r="I76" s="7">
        <v>4631</v>
      </c>
    </row>
    <row r="77" spans="2:9" x14ac:dyDescent="0.25">
      <c r="B77">
        <v>257</v>
      </c>
      <c r="C77" s="7">
        <v>941</v>
      </c>
      <c r="E77">
        <v>257</v>
      </c>
      <c r="F77" s="7">
        <v>208</v>
      </c>
      <c r="H77">
        <v>257</v>
      </c>
      <c r="I77" s="7">
        <v>2491</v>
      </c>
    </row>
    <row r="78" spans="2:9" x14ac:dyDescent="0.25">
      <c r="B78">
        <v>259</v>
      </c>
      <c r="C78" s="7">
        <v>953</v>
      </c>
      <c r="E78">
        <v>259</v>
      </c>
      <c r="F78" s="7">
        <v>226</v>
      </c>
      <c r="H78">
        <v>259</v>
      </c>
      <c r="I78" s="7">
        <v>3829</v>
      </c>
    </row>
    <row r="79" spans="2:9" x14ac:dyDescent="0.25">
      <c r="B79">
        <v>260</v>
      </c>
      <c r="C79" s="7">
        <v>355</v>
      </c>
      <c r="E79">
        <v>260</v>
      </c>
      <c r="F79" s="7">
        <v>214</v>
      </c>
      <c r="H79">
        <v>260</v>
      </c>
      <c r="I79" s="7">
        <v>3635</v>
      </c>
    </row>
    <row r="80" spans="2:9" x14ac:dyDescent="0.25">
      <c r="B80">
        <v>265</v>
      </c>
      <c r="C80" s="7">
        <v>799</v>
      </c>
      <c r="E80">
        <v>265</v>
      </c>
      <c r="F80" s="7">
        <v>206</v>
      </c>
      <c r="H80">
        <v>265</v>
      </c>
      <c r="I80" s="7">
        <v>2493</v>
      </c>
    </row>
    <row r="81" spans="2:9" x14ac:dyDescent="0.25">
      <c r="B81">
        <v>266</v>
      </c>
      <c r="C81" s="7">
        <v>728</v>
      </c>
      <c r="E81">
        <v>266</v>
      </c>
      <c r="F81" s="7">
        <v>203</v>
      </c>
      <c r="H81">
        <v>266</v>
      </c>
      <c r="I81" s="7">
        <v>555</v>
      </c>
    </row>
    <row r="82" spans="2:9" x14ac:dyDescent="0.25">
      <c r="B82">
        <v>269</v>
      </c>
      <c r="C82" s="7">
        <v>893</v>
      </c>
      <c r="E82">
        <v>269</v>
      </c>
      <c r="F82" s="7">
        <v>260</v>
      </c>
      <c r="H82">
        <v>269</v>
      </c>
      <c r="I82" s="7">
        <v>4997</v>
      </c>
    </row>
    <row r="83" spans="2:9" x14ac:dyDescent="0.25">
      <c r="B83">
        <v>271</v>
      </c>
      <c r="C83" s="7">
        <v>724</v>
      </c>
      <c r="E83">
        <v>271</v>
      </c>
      <c r="F83" s="7">
        <v>245</v>
      </c>
      <c r="H83">
        <v>271</v>
      </c>
      <c r="I83" s="7">
        <v>4596</v>
      </c>
    </row>
    <row r="84" spans="2:9" x14ac:dyDescent="0.25">
      <c r="B84">
        <v>272</v>
      </c>
      <c r="C84" s="7">
        <v>549</v>
      </c>
      <c r="E84">
        <v>272</v>
      </c>
      <c r="F84" s="7">
        <v>207</v>
      </c>
      <c r="H84">
        <v>272</v>
      </c>
      <c r="I84" s="7">
        <v>2706</v>
      </c>
    </row>
    <row r="85" spans="2:9" x14ac:dyDescent="0.25">
      <c r="B85">
        <v>283</v>
      </c>
      <c r="C85" s="7">
        <v>525</v>
      </c>
      <c r="E85">
        <v>283</v>
      </c>
      <c r="F85" s="7">
        <v>210</v>
      </c>
      <c r="H85">
        <v>283</v>
      </c>
      <c r="I85" s="7">
        <v>1619</v>
      </c>
    </row>
    <row r="86" spans="2:9" x14ac:dyDescent="0.25">
      <c r="B86">
        <v>296</v>
      </c>
      <c r="C86" s="7">
        <v>557</v>
      </c>
      <c r="E86">
        <v>296</v>
      </c>
      <c r="F86" s="7">
        <v>215</v>
      </c>
      <c r="H86">
        <v>296</v>
      </c>
      <c r="I86" s="7">
        <v>2265</v>
      </c>
    </row>
    <row r="87" spans="2:9" x14ac:dyDescent="0.25">
      <c r="B87">
        <v>299</v>
      </c>
      <c r="C87" s="7">
        <v>556</v>
      </c>
      <c r="E87">
        <v>299</v>
      </c>
      <c r="F87" s="7">
        <v>239</v>
      </c>
      <c r="H87">
        <v>299</v>
      </c>
      <c r="I87" s="7">
        <v>4899</v>
      </c>
    </row>
    <row r="88" spans="2:9" x14ac:dyDescent="0.25">
      <c r="B88">
        <v>303</v>
      </c>
      <c r="C88" s="7">
        <v>895</v>
      </c>
      <c r="E88">
        <v>303</v>
      </c>
      <c r="F88" s="7">
        <v>203</v>
      </c>
      <c r="H88">
        <v>303</v>
      </c>
      <c r="I88" s="7">
        <v>2350</v>
      </c>
    </row>
    <row r="89" spans="2:9" x14ac:dyDescent="0.25">
      <c r="B89">
        <v>307</v>
      </c>
      <c r="C89" s="7">
        <v>807</v>
      </c>
      <c r="E89">
        <v>307</v>
      </c>
      <c r="F89" s="7">
        <v>241</v>
      </c>
      <c r="H89">
        <v>307</v>
      </c>
      <c r="I89" s="7">
        <v>3459</v>
      </c>
    </row>
    <row r="90" spans="2:9" x14ac:dyDescent="0.25">
      <c r="B90">
        <v>308</v>
      </c>
      <c r="C90" s="7">
        <v>805</v>
      </c>
      <c r="E90">
        <v>308</v>
      </c>
      <c r="F90" s="7">
        <v>258</v>
      </c>
      <c r="H90">
        <v>308</v>
      </c>
      <c r="I90" s="7">
        <v>5426</v>
      </c>
    </row>
    <row r="91" spans="2:9" x14ac:dyDescent="0.25">
      <c r="B91">
        <v>309</v>
      </c>
      <c r="C91" s="7">
        <v>334</v>
      </c>
      <c r="E91">
        <v>309</v>
      </c>
      <c r="F91" s="7">
        <v>213</v>
      </c>
      <c r="H91">
        <v>309</v>
      </c>
      <c r="I91" s="7">
        <v>2962</v>
      </c>
    </row>
    <row r="92" spans="2:9" x14ac:dyDescent="0.25">
      <c r="B92">
        <v>310</v>
      </c>
      <c r="C92" s="7">
        <v>623</v>
      </c>
      <c r="E92">
        <v>310</v>
      </c>
      <c r="F92" s="7">
        <v>202</v>
      </c>
      <c r="H92">
        <v>310</v>
      </c>
      <c r="I92" s="7">
        <v>1340</v>
      </c>
    </row>
    <row r="93" spans="2:9" x14ac:dyDescent="0.25">
      <c r="B93">
        <v>313</v>
      </c>
      <c r="C93" s="7">
        <v>389</v>
      </c>
      <c r="E93">
        <v>313</v>
      </c>
      <c r="F93" s="7">
        <v>211</v>
      </c>
      <c r="H93">
        <v>313</v>
      </c>
      <c r="I93" s="7">
        <v>2560</v>
      </c>
    </row>
    <row r="94" spans="2:9" x14ac:dyDescent="0.25">
      <c r="B94">
        <v>317</v>
      </c>
      <c r="C94" s="7">
        <v>490</v>
      </c>
      <c r="E94">
        <v>317</v>
      </c>
      <c r="F94" s="7">
        <v>203</v>
      </c>
      <c r="H94">
        <v>317</v>
      </c>
      <c r="I94" s="7">
        <v>1129</v>
      </c>
    </row>
    <row r="95" spans="2:9" x14ac:dyDescent="0.25">
      <c r="B95">
        <v>322</v>
      </c>
      <c r="C95" s="7">
        <v>613</v>
      </c>
      <c r="E95">
        <v>322</v>
      </c>
      <c r="F95" s="7">
        <v>208</v>
      </c>
      <c r="H95">
        <v>322</v>
      </c>
      <c r="I95" s="7">
        <v>2562</v>
      </c>
    </row>
    <row r="96" spans="2:9" x14ac:dyDescent="0.25">
      <c r="B96">
        <v>328</v>
      </c>
      <c r="C96" s="7">
        <v>760</v>
      </c>
      <c r="E96">
        <v>328</v>
      </c>
      <c r="F96" s="7">
        <v>212</v>
      </c>
      <c r="H96">
        <v>328</v>
      </c>
      <c r="I96" s="7">
        <v>3452</v>
      </c>
    </row>
    <row r="97" spans="2:9" x14ac:dyDescent="0.25">
      <c r="B97">
        <v>332</v>
      </c>
      <c r="C97" s="7">
        <v>623</v>
      </c>
      <c r="E97">
        <v>332</v>
      </c>
      <c r="F97" s="7">
        <v>201</v>
      </c>
      <c r="H97">
        <v>332</v>
      </c>
      <c r="I97" s="7">
        <v>2097</v>
      </c>
    </row>
    <row r="98" spans="2:9" x14ac:dyDescent="0.25">
      <c r="B98">
        <v>341</v>
      </c>
      <c r="C98" s="7">
        <v>558</v>
      </c>
      <c r="E98">
        <v>341</v>
      </c>
      <c r="F98" s="7">
        <v>217</v>
      </c>
      <c r="H98">
        <v>341</v>
      </c>
      <c r="I98" s="7">
        <v>2818</v>
      </c>
    </row>
    <row r="99" spans="2:9" x14ac:dyDescent="0.25">
      <c r="B99">
        <v>342</v>
      </c>
      <c r="C99" s="7">
        <v>675</v>
      </c>
      <c r="E99">
        <v>342</v>
      </c>
      <c r="F99" s="7">
        <v>203</v>
      </c>
      <c r="H99">
        <v>342</v>
      </c>
      <c r="I99" s="7">
        <v>2738</v>
      </c>
    </row>
    <row r="100" spans="2:9" x14ac:dyDescent="0.25">
      <c r="B100">
        <v>343</v>
      </c>
      <c r="C100" s="7">
        <v>519</v>
      </c>
      <c r="E100">
        <v>343</v>
      </c>
      <c r="F100" s="7">
        <v>210</v>
      </c>
      <c r="H100">
        <v>343</v>
      </c>
      <c r="I100" s="7">
        <v>2468</v>
      </c>
    </row>
    <row r="101" spans="2:9" x14ac:dyDescent="0.25">
      <c r="B101">
        <v>344</v>
      </c>
      <c r="C101" s="7">
        <v>509</v>
      </c>
      <c r="E101">
        <v>344</v>
      </c>
      <c r="F101" s="7">
        <v>201</v>
      </c>
      <c r="H101">
        <v>344</v>
      </c>
      <c r="I101" s="7">
        <v>2119</v>
      </c>
    </row>
    <row r="102" spans="2:9" x14ac:dyDescent="0.25">
      <c r="B102">
        <v>348</v>
      </c>
      <c r="C102" s="7">
        <v>974</v>
      </c>
      <c r="E102">
        <v>348</v>
      </c>
      <c r="F102" s="7">
        <v>248</v>
      </c>
      <c r="H102">
        <v>348</v>
      </c>
      <c r="I102" s="7">
        <v>3745</v>
      </c>
    </row>
    <row r="103" spans="2:9" x14ac:dyDescent="0.25">
      <c r="B103">
        <v>350</v>
      </c>
      <c r="C103" s="7">
        <v>765</v>
      </c>
      <c r="E103">
        <v>350</v>
      </c>
      <c r="F103" s="7">
        <v>209</v>
      </c>
      <c r="H103">
        <v>350</v>
      </c>
      <c r="I103" s="7">
        <v>2204</v>
      </c>
    </row>
    <row r="104" spans="2:9" x14ac:dyDescent="0.25">
      <c r="B104">
        <v>353</v>
      </c>
      <c r="C104" s="7">
        <v>427</v>
      </c>
      <c r="E104">
        <v>353</v>
      </c>
      <c r="F104" s="7">
        <v>205</v>
      </c>
      <c r="H104">
        <v>353</v>
      </c>
      <c r="I104" s="7">
        <v>2067</v>
      </c>
    </row>
    <row r="105" spans="2:9" x14ac:dyDescent="0.25">
      <c r="B105">
        <v>363</v>
      </c>
      <c r="C105" s="7">
        <v>603</v>
      </c>
      <c r="E105">
        <v>363</v>
      </c>
      <c r="F105" s="7">
        <v>206</v>
      </c>
      <c r="H105">
        <v>363</v>
      </c>
      <c r="I105" s="7">
        <v>3203</v>
      </c>
    </row>
    <row r="106" spans="2:9" x14ac:dyDescent="0.25">
      <c r="B106">
        <v>369</v>
      </c>
      <c r="C106" s="7">
        <v>579</v>
      </c>
      <c r="E106">
        <v>369</v>
      </c>
      <c r="F106" s="7">
        <v>242</v>
      </c>
      <c r="H106">
        <v>369</v>
      </c>
      <c r="I106" s="7">
        <v>3225</v>
      </c>
    </row>
    <row r="107" spans="2:9" x14ac:dyDescent="0.25">
      <c r="B107">
        <v>385</v>
      </c>
      <c r="C107" s="7">
        <v>549</v>
      </c>
      <c r="E107">
        <v>385</v>
      </c>
      <c r="F107" s="7">
        <v>213</v>
      </c>
      <c r="H107">
        <v>385</v>
      </c>
      <c r="I107" s="7">
        <v>3051</v>
      </c>
    </row>
    <row r="108" spans="2:9" x14ac:dyDescent="0.25">
      <c r="B108">
        <v>388</v>
      </c>
      <c r="C108" s="7">
        <v>566</v>
      </c>
      <c r="E108">
        <v>388</v>
      </c>
      <c r="F108" s="7">
        <v>209</v>
      </c>
      <c r="H108">
        <v>388</v>
      </c>
      <c r="I108" s="7">
        <v>1817</v>
      </c>
    </row>
    <row r="109" spans="2:9" x14ac:dyDescent="0.25">
      <c r="B109">
        <v>389</v>
      </c>
      <c r="C109" s="7">
        <v>671</v>
      </c>
      <c r="E109">
        <v>389</v>
      </c>
      <c r="F109" s="7">
        <v>210</v>
      </c>
      <c r="H109">
        <v>389</v>
      </c>
      <c r="I109" s="7">
        <v>2493</v>
      </c>
    </row>
    <row r="110" spans="2:9" x14ac:dyDescent="0.25">
      <c r="B110">
        <v>399</v>
      </c>
      <c r="C110" s="7">
        <v>765</v>
      </c>
      <c r="E110">
        <v>399</v>
      </c>
      <c r="F110" s="7">
        <v>203</v>
      </c>
      <c r="H110">
        <v>399</v>
      </c>
      <c r="I110" s="7">
        <v>4138</v>
      </c>
    </row>
    <row r="111" spans="2:9" x14ac:dyDescent="0.25">
      <c r="B111">
        <v>400</v>
      </c>
      <c r="C111" s="7">
        <v>405</v>
      </c>
      <c r="E111">
        <v>400</v>
      </c>
      <c r="F111" s="7">
        <v>216</v>
      </c>
      <c r="H111">
        <v>400</v>
      </c>
      <c r="I111" s="7">
        <v>3187</v>
      </c>
    </row>
    <row r="112" spans="2:9" x14ac:dyDescent="0.25">
      <c r="B112">
        <v>401</v>
      </c>
      <c r="C112" s="7">
        <v>538</v>
      </c>
      <c r="E112">
        <v>401</v>
      </c>
      <c r="F112" s="7">
        <v>204</v>
      </c>
      <c r="H112">
        <v>401</v>
      </c>
      <c r="I112" s="7">
        <v>2049</v>
      </c>
    </row>
    <row r="113" spans="2:9" x14ac:dyDescent="0.25">
      <c r="B113">
        <v>402</v>
      </c>
      <c r="C113" s="7">
        <v>493</v>
      </c>
      <c r="E113">
        <v>402</v>
      </c>
      <c r="F113" s="7">
        <v>234</v>
      </c>
      <c r="H113">
        <v>402</v>
      </c>
      <c r="I113" s="7">
        <v>3826</v>
      </c>
    </row>
    <row r="114" spans="2:9" x14ac:dyDescent="0.25">
      <c r="B114">
        <v>405</v>
      </c>
      <c r="C114" s="7">
        <v>453</v>
      </c>
      <c r="E114">
        <v>405</v>
      </c>
      <c r="F114" s="7">
        <v>218</v>
      </c>
      <c r="H114">
        <v>405</v>
      </c>
      <c r="I114" s="7">
        <v>1974</v>
      </c>
    </row>
    <row r="115" spans="2:9" x14ac:dyDescent="0.25">
      <c r="B115">
        <v>407</v>
      </c>
      <c r="C115" s="7">
        <v>510</v>
      </c>
      <c r="E115">
        <v>407</v>
      </c>
      <c r="F115" s="7">
        <v>211</v>
      </c>
      <c r="H115">
        <v>407</v>
      </c>
      <c r="I115" s="7">
        <v>2722</v>
      </c>
    </row>
    <row r="116" spans="2:9" x14ac:dyDescent="0.25">
      <c r="B116">
        <v>408</v>
      </c>
      <c r="C116" s="7">
        <v>799</v>
      </c>
      <c r="E116">
        <v>408</v>
      </c>
      <c r="F116" s="7">
        <v>279</v>
      </c>
      <c r="H116">
        <v>408</v>
      </c>
      <c r="I116" s="7">
        <v>4205</v>
      </c>
    </row>
    <row r="117" spans="2:9" x14ac:dyDescent="0.25">
      <c r="B117">
        <v>414</v>
      </c>
      <c r="C117" s="7">
        <v>780</v>
      </c>
      <c r="E117">
        <v>414</v>
      </c>
      <c r="F117" s="7">
        <v>248</v>
      </c>
      <c r="H117">
        <v>414</v>
      </c>
      <c r="I117" s="7">
        <v>3482</v>
      </c>
    </row>
    <row r="118" spans="2:9" x14ac:dyDescent="0.25">
      <c r="B118">
        <v>417</v>
      </c>
      <c r="C118" s="7">
        <v>530</v>
      </c>
      <c r="E118">
        <v>417</v>
      </c>
      <c r="F118" s="7">
        <v>213</v>
      </c>
      <c r="H118">
        <v>417</v>
      </c>
      <c r="I118" s="7">
        <v>2780</v>
      </c>
    </row>
    <row r="119" spans="2:9" x14ac:dyDescent="0.25">
      <c r="B119">
        <v>421</v>
      </c>
      <c r="C119" s="7">
        <v>648</v>
      </c>
      <c r="E119">
        <v>421</v>
      </c>
      <c r="F119" s="7">
        <v>232</v>
      </c>
      <c r="H119">
        <v>421</v>
      </c>
      <c r="I119" s="7">
        <v>4229</v>
      </c>
    </row>
    <row r="120" spans="2:9" x14ac:dyDescent="0.25">
      <c r="B120">
        <v>429</v>
      </c>
      <c r="C120" s="7">
        <v>633</v>
      </c>
      <c r="E120">
        <v>429</v>
      </c>
      <c r="F120" s="7">
        <v>211</v>
      </c>
      <c r="H120">
        <v>429</v>
      </c>
      <c r="I120" s="7">
        <v>818</v>
      </c>
    </row>
    <row r="121" spans="2:9" x14ac:dyDescent="0.25">
      <c r="B121">
        <v>441</v>
      </c>
      <c r="C121" s="7">
        <v>595</v>
      </c>
      <c r="E121">
        <v>441</v>
      </c>
      <c r="F121" s="7">
        <v>204</v>
      </c>
      <c r="H121">
        <v>441</v>
      </c>
      <c r="I121" s="7">
        <v>3482</v>
      </c>
    </row>
    <row r="122" spans="2:9" x14ac:dyDescent="0.25">
      <c r="B122">
        <v>446</v>
      </c>
      <c r="C122" s="7">
        <v>628</v>
      </c>
      <c r="E122">
        <v>446</v>
      </c>
      <c r="F122" s="7">
        <v>194</v>
      </c>
      <c r="H122">
        <v>446</v>
      </c>
      <c r="I122" s="7">
        <v>1675</v>
      </c>
    </row>
    <row r="123" spans="2:9" x14ac:dyDescent="0.25">
      <c r="B123">
        <v>448</v>
      </c>
      <c r="C123" s="7">
        <v>474</v>
      </c>
      <c r="E123">
        <v>448</v>
      </c>
      <c r="F123" s="7">
        <v>216</v>
      </c>
      <c r="H123">
        <v>448</v>
      </c>
      <c r="I123" s="7">
        <v>1623</v>
      </c>
    </row>
    <row r="124" spans="2:9" x14ac:dyDescent="0.25">
      <c r="B124">
        <v>451</v>
      </c>
      <c r="C124" s="7">
        <v>547</v>
      </c>
      <c r="E124">
        <v>451</v>
      </c>
      <c r="F124" s="7">
        <v>215</v>
      </c>
      <c r="H124">
        <v>451</v>
      </c>
      <c r="I124" s="7">
        <v>2538</v>
      </c>
    </row>
    <row r="125" spans="2:9" x14ac:dyDescent="0.25">
      <c r="B125">
        <v>470</v>
      </c>
      <c r="C125" s="7">
        <v>615</v>
      </c>
      <c r="E125">
        <v>470</v>
      </c>
      <c r="F125" s="7">
        <v>208</v>
      </c>
      <c r="H125">
        <v>470</v>
      </c>
      <c r="I125" s="7">
        <v>2658</v>
      </c>
    </row>
    <row r="126" spans="2:9" x14ac:dyDescent="0.25">
      <c r="B126">
        <v>473</v>
      </c>
      <c r="C126" s="7">
        <v>760</v>
      </c>
      <c r="E126">
        <v>473</v>
      </c>
      <c r="F126" s="7">
        <v>255</v>
      </c>
      <c r="H126">
        <v>473</v>
      </c>
      <c r="I126" s="7">
        <v>3281</v>
      </c>
    </row>
    <row r="127" spans="2:9" x14ac:dyDescent="0.25">
      <c r="B127">
        <v>474</v>
      </c>
      <c r="C127" s="7">
        <v>584</v>
      </c>
      <c r="E127">
        <v>474</v>
      </c>
      <c r="F127" s="7">
        <v>260</v>
      </c>
      <c r="H127">
        <v>474</v>
      </c>
      <c r="I127" s="7">
        <v>4823</v>
      </c>
    </row>
    <row r="128" spans="2:9" x14ac:dyDescent="0.25">
      <c r="B128">
        <v>481</v>
      </c>
      <c r="C128" s="7">
        <v>680</v>
      </c>
      <c r="E128">
        <v>481</v>
      </c>
      <c r="F128" s="7">
        <v>208</v>
      </c>
      <c r="H128">
        <v>481</v>
      </c>
      <c r="I128" s="7">
        <v>1909</v>
      </c>
    </row>
    <row r="129" spans="2:9" x14ac:dyDescent="0.25">
      <c r="B129">
        <v>483</v>
      </c>
      <c r="C129" s="7">
        <v>618</v>
      </c>
      <c r="E129">
        <v>483</v>
      </c>
      <c r="F129" s="7">
        <v>248</v>
      </c>
      <c r="H129">
        <v>483</v>
      </c>
      <c r="I129" s="7">
        <v>3098</v>
      </c>
    </row>
    <row r="130" spans="2:9" x14ac:dyDescent="0.25">
      <c r="B130">
        <v>486</v>
      </c>
      <c r="C130" s="7">
        <v>713</v>
      </c>
      <c r="E130">
        <v>486</v>
      </c>
      <c r="F130" s="7">
        <v>259</v>
      </c>
      <c r="H130">
        <v>486</v>
      </c>
      <c r="I130" s="7">
        <v>4619</v>
      </c>
    </row>
    <row r="131" spans="2:9" x14ac:dyDescent="0.25">
      <c r="B131">
        <v>491</v>
      </c>
      <c r="C131" s="7">
        <v>400</v>
      </c>
      <c r="E131">
        <v>491</v>
      </c>
      <c r="F131" s="7">
        <v>218</v>
      </c>
      <c r="H131">
        <v>491</v>
      </c>
      <c r="I131" s="7">
        <v>3409</v>
      </c>
    </row>
    <row r="132" spans="2:9" x14ac:dyDescent="0.25">
      <c r="B132">
        <v>493</v>
      </c>
      <c r="C132" s="7">
        <v>484</v>
      </c>
      <c r="E132">
        <v>493</v>
      </c>
      <c r="F132" s="7">
        <v>215</v>
      </c>
      <c r="H132">
        <v>493</v>
      </c>
      <c r="I132" s="7">
        <v>1458</v>
      </c>
    </row>
    <row r="133" spans="2:9" x14ac:dyDescent="0.25">
      <c r="B133">
        <v>499</v>
      </c>
      <c r="C133" s="7">
        <v>831</v>
      </c>
      <c r="E133">
        <v>499</v>
      </c>
      <c r="F133" s="7">
        <v>266</v>
      </c>
      <c r="H133">
        <v>499</v>
      </c>
      <c r="I133" s="7">
        <v>4879</v>
      </c>
    </row>
    <row r="134" spans="2:9" x14ac:dyDescent="0.25">
      <c r="B134">
        <v>500</v>
      </c>
      <c r="C134" s="7">
        <v>948</v>
      </c>
      <c r="E134">
        <v>500</v>
      </c>
      <c r="F134" s="7">
        <v>251</v>
      </c>
      <c r="H134">
        <v>500</v>
      </c>
      <c r="I134" s="7">
        <v>3278</v>
      </c>
    </row>
    <row r="135" spans="2:9" x14ac:dyDescent="0.25">
      <c r="B135" t="s">
        <v>10</v>
      </c>
      <c r="C135" s="7">
        <v>84004</v>
      </c>
      <c r="E135" t="s">
        <v>10</v>
      </c>
      <c r="F135" s="7">
        <v>28283</v>
      </c>
      <c r="H135" t="s">
        <v>10</v>
      </c>
      <c r="I135" s="7">
        <v>383836</v>
      </c>
    </row>
  </sheetData>
  <pageMargins left="0.7" right="0.7" top="0.75" bottom="0.75" header="0.3" footer="0.3"/>
  <pageSetup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C10D-5CF4-468E-A463-84453486C35C}">
  <dimension ref="B2:I130"/>
  <sheetViews>
    <sheetView workbookViewId="0">
      <selection activeCell="K4" sqref="K4"/>
    </sheetView>
  </sheetViews>
  <sheetFormatPr defaultRowHeight="15" x14ac:dyDescent="0.25"/>
  <cols>
    <col min="2" max="2" width="23.85546875" bestFit="1" customWidth="1"/>
    <col min="3" max="3" width="10.7109375" bestFit="1" customWidth="1"/>
    <col min="4" max="4" width="11.28515625" bestFit="1" customWidth="1"/>
    <col min="5" max="5" width="14.85546875" bestFit="1" customWidth="1"/>
    <col min="6" max="6" width="10.7109375" bestFit="1" customWidth="1"/>
    <col min="7" max="7" width="11.28515625" bestFit="1" customWidth="1"/>
    <col min="8" max="8" width="12.85546875" bestFit="1" customWidth="1"/>
    <col min="9" max="9" width="10.7109375" bestFit="1" customWidth="1"/>
    <col min="10" max="10" width="11.28515625" bestFit="1" customWidth="1"/>
    <col min="11" max="12" width="10.7109375" bestFit="1" customWidth="1"/>
    <col min="13" max="13" width="11.28515625" bestFit="1" customWidth="1"/>
  </cols>
  <sheetData>
    <row r="2" spans="2:9" x14ac:dyDescent="0.25">
      <c r="B2" s="9" t="s">
        <v>9</v>
      </c>
      <c r="C2" s="8">
        <f>AVERAGE(C7:C134)</f>
        <v>2498.0967741935483</v>
      </c>
      <c r="E2" s="9" t="s">
        <v>13</v>
      </c>
      <c r="F2" s="8">
        <f>AVERAGE(F7:F134)</f>
        <v>494.32258064516128</v>
      </c>
      <c r="H2" s="9" t="s">
        <v>15</v>
      </c>
      <c r="I2" s="8">
        <f>AVERAGE(I7:I134)</f>
        <v>10887.209677419354</v>
      </c>
    </row>
    <row r="5" spans="2:9" x14ac:dyDescent="0.25">
      <c r="B5" s="6" t="s">
        <v>11</v>
      </c>
      <c r="C5" s="6" t="s">
        <v>1</v>
      </c>
      <c r="E5" s="6" t="s">
        <v>12</v>
      </c>
      <c r="F5" s="6" t="s">
        <v>1</v>
      </c>
      <c r="H5" s="6" t="s">
        <v>14</v>
      </c>
      <c r="I5" s="6" t="s">
        <v>1</v>
      </c>
    </row>
    <row r="6" spans="2:9" x14ac:dyDescent="0.25">
      <c r="B6" s="6" t="s">
        <v>0</v>
      </c>
      <c r="C6">
        <v>2</v>
      </c>
      <c r="E6" s="6" t="s">
        <v>0</v>
      </c>
      <c r="F6">
        <v>2</v>
      </c>
      <c r="H6" s="6" t="s">
        <v>0</v>
      </c>
      <c r="I6">
        <v>2</v>
      </c>
    </row>
    <row r="7" spans="2:9" x14ac:dyDescent="0.25">
      <c r="B7">
        <v>1</v>
      </c>
      <c r="C7" s="7">
        <v>1585</v>
      </c>
      <c r="E7">
        <v>1</v>
      </c>
      <c r="F7" s="7">
        <v>252</v>
      </c>
      <c r="H7">
        <v>1</v>
      </c>
      <c r="I7" s="7">
        <v>5692</v>
      </c>
    </row>
    <row r="8" spans="2:9" x14ac:dyDescent="0.25">
      <c r="B8">
        <v>2</v>
      </c>
      <c r="C8" s="7">
        <v>1314</v>
      </c>
      <c r="E8">
        <v>2</v>
      </c>
      <c r="F8" s="7">
        <v>216</v>
      </c>
      <c r="H8">
        <v>2</v>
      </c>
      <c r="I8" s="7">
        <v>4267</v>
      </c>
    </row>
    <row r="9" spans="2:9" x14ac:dyDescent="0.25">
      <c r="B9">
        <v>9</v>
      </c>
      <c r="C9" s="7">
        <v>1498</v>
      </c>
      <c r="E9">
        <v>9</v>
      </c>
      <c r="F9" s="7">
        <v>256</v>
      </c>
      <c r="H9">
        <v>9</v>
      </c>
      <c r="I9" s="7">
        <v>6275</v>
      </c>
    </row>
    <row r="10" spans="2:9" x14ac:dyDescent="0.25">
      <c r="B10">
        <v>23</v>
      </c>
      <c r="C10" s="7">
        <v>933</v>
      </c>
      <c r="E10">
        <v>23</v>
      </c>
      <c r="F10" s="7">
        <v>251</v>
      </c>
      <c r="H10">
        <v>23</v>
      </c>
      <c r="I10" s="7">
        <v>2598</v>
      </c>
    </row>
    <row r="11" spans="2:9" x14ac:dyDescent="0.25">
      <c r="B11">
        <v>24</v>
      </c>
      <c r="C11" s="7">
        <v>903</v>
      </c>
      <c r="E11">
        <v>24</v>
      </c>
      <c r="F11" s="7">
        <v>255</v>
      </c>
      <c r="H11">
        <v>24</v>
      </c>
      <c r="I11" s="7">
        <v>6261</v>
      </c>
    </row>
    <row r="12" spans="2:9" x14ac:dyDescent="0.25">
      <c r="B12">
        <v>25</v>
      </c>
      <c r="C12" s="7">
        <v>1346</v>
      </c>
      <c r="E12">
        <v>25</v>
      </c>
      <c r="F12" s="7">
        <v>250</v>
      </c>
      <c r="H12">
        <v>25</v>
      </c>
      <c r="I12" s="7">
        <v>5402</v>
      </c>
    </row>
    <row r="13" spans="2:9" x14ac:dyDescent="0.25">
      <c r="B13">
        <v>27</v>
      </c>
      <c r="C13" s="7">
        <v>1407</v>
      </c>
      <c r="E13">
        <v>27</v>
      </c>
      <c r="F13" s="7">
        <v>257</v>
      </c>
      <c r="H13">
        <v>27</v>
      </c>
      <c r="I13" s="7">
        <v>5889</v>
      </c>
    </row>
    <row r="14" spans="2:9" x14ac:dyDescent="0.25">
      <c r="B14">
        <v>29</v>
      </c>
      <c r="C14" s="7">
        <v>699</v>
      </c>
      <c r="E14">
        <v>29</v>
      </c>
      <c r="F14" s="7">
        <v>254</v>
      </c>
      <c r="H14">
        <v>29</v>
      </c>
      <c r="I14" s="7">
        <v>5737</v>
      </c>
    </row>
    <row r="15" spans="2:9" x14ac:dyDescent="0.25">
      <c r="B15">
        <v>33</v>
      </c>
      <c r="C15" s="7">
        <v>1091</v>
      </c>
      <c r="E15">
        <v>33</v>
      </c>
      <c r="F15" s="7">
        <v>261</v>
      </c>
      <c r="H15">
        <v>33</v>
      </c>
      <c r="I15" s="7">
        <v>7212</v>
      </c>
    </row>
    <row r="16" spans="2:9" x14ac:dyDescent="0.25">
      <c r="B16">
        <v>36</v>
      </c>
      <c r="C16" s="7">
        <v>1548</v>
      </c>
      <c r="E16">
        <v>36</v>
      </c>
      <c r="F16" s="7">
        <v>249</v>
      </c>
      <c r="H16">
        <v>36</v>
      </c>
      <c r="I16" s="7">
        <v>6428</v>
      </c>
    </row>
    <row r="17" spans="2:9" x14ac:dyDescent="0.25">
      <c r="B17">
        <v>38</v>
      </c>
      <c r="C17" s="7">
        <v>1669</v>
      </c>
      <c r="E17">
        <v>38</v>
      </c>
      <c r="F17" s="7">
        <v>245</v>
      </c>
      <c r="H17">
        <v>38</v>
      </c>
      <c r="I17" s="7">
        <v>5516</v>
      </c>
    </row>
    <row r="18" spans="2:9" x14ac:dyDescent="0.25">
      <c r="B18">
        <v>43</v>
      </c>
      <c r="C18" s="7">
        <v>1424</v>
      </c>
      <c r="E18">
        <v>43</v>
      </c>
      <c r="F18" s="7">
        <v>264</v>
      </c>
      <c r="H18">
        <v>43</v>
      </c>
      <c r="I18" s="7">
        <v>6067</v>
      </c>
    </row>
    <row r="19" spans="2:9" x14ac:dyDescent="0.25">
      <c r="B19">
        <v>46</v>
      </c>
      <c r="C19" s="7">
        <v>1458</v>
      </c>
      <c r="E19">
        <v>46</v>
      </c>
      <c r="F19" s="7">
        <v>277</v>
      </c>
      <c r="H19">
        <v>46</v>
      </c>
      <c r="I19" s="7">
        <v>6153</v>
      </c>
    </row>
    <row r="20" spans="2:9" x14ac:dyDescent="0.25">
      <c r="B20">
        <v>48</v>
      </c>
      <c r="C20" s="7">
        <v>1453</v>
      </c>
      <c r="E20">
        <v>48</v>
      </c>
      <c r="F20" s="7">
        <v>251</v>
      </c>
      <c r="H20">
        <v>48</v>
      </c>
      <c r="I20" s="7">
        <v>4930</v>
      </c>
    </row>
    <row r="21" spans="2:9" x14ac:dyDescent="0.25">
      <c r="B21">
        <v>49</v>
      </c>
      <c r="C21" s="7">
        <v>1658</v>
      </c>
      <c r="E21">
        <v>49</v>
      </c>
      <c r="F21" s="7">
        <v>257</v>
      </c>
      <c r="H21">
        <v>49</v>
      </c>
      <c r="I21" s="7">
        <v>6025</v>
      </c>
    </row>
    <row r="22" spans="2:9" x14ac:dyDescent="0.25">
      <c r="B22">
        <v>50</v>
      </c>
      <c r="C22" s="7">
        <v>1664</v>
      </c>
      <c r="E22">
        <v>50</v>
      </c>
      <c r="F22" s="7">
        <v>247</v>
      </c>
      <c r="H22">
        <v>50</v>
      </c>
      <c r="I22" s="7">
        <v>5314</v>
      </c>
    </row>
    <row r="23" spans="2:9" x14ac:dyDescent="0.25">
      <c r="B23">
        <v>51</v>
      </c>
      <c r="C23" s="7">
        <v>1062</v>
      </c>
      <c r="E23">
        <v>51</v>
      </c>
      <c r="F23" s="7">
        <v>260</v>
      </c>
      <c r="H23">
        <v>51</v>
      </c>
      <c r="I23" s="7">
        <v>5179</v>
      </c>
    </row>
    <row r="24" spans="2:9" x14ac:dyDescent="0.25">
      <c r="B24">
        <v>52</v>
      </c>
      <c r="C24" s="7">
        <v>1660</v>
      </c>
      <c r="E24">
        <v>52</v>
      </c>
      <c r="F24" s="7">
        <v>253</v>
      </c>
      <c r="H24">
        <v>52</v>
      </c>
      <c r="I24" s="7">
        <v>5768</v>
      </c>
    </row>
    <row r="25" spans="2:9" x14ac:dyDescent="0.25">
      <c r="B25">
        <v>60</v>
      </c>
      <c r="C25" s="7">
        <v>1272</v>
      </c>
      <c r="E25">
        <v>60</v>
      </c>
      <c r="F25" s="7">
        <v>260</v>
      </c>
      <c r="H25">
        <v>60</v>
      </c>
      <c r="I25" s="7">
        <v>6434</v>
      </c>
    </row>
    <row r="26" spans="2:9" x14ac:dyDescent="0.25">
      <c r="B26">
        <v>62</v>
      </c>
      <c r="C26" s="7">
        <v>1476</v>
      </c>
      <c r="E26">
        <v>62</v>
      </c>
      <c r="F26" s="7">
        <v>257</v>
      </c>
      <c r="H26">
        <v>62</v>
      </c>
      <c r="I26" s="7">
        <v>6675</v>
      </c>
    </row>
    <row r="27" spans="2:9" x14ac:dyDescent="0.25">
      <c r="B27">
        <v>68</v>
      </c>
      <c r="C27" s="7">
        <v>1292</v>
      </c>
      <c r="E27">
        <v>68</v>
      </c>
      <c r="F27" s="7">
        <v>259</v>
      </c>
      <c r="H27">
        <v>68</v>
      </c>
      <c r="I27" s="7">
        <v>7043</v>
      </c>
    </row>
    <row r="28" spans="2:9" x14ac:dyDescent="0.25">
      <c r="B28">
        <v>71</v>
      </c>
      <c r="C28" s="7">
        <v>1914</v>
      </c>
      <c r="E28">
        <v>71</v>
      </c>
      <c r="F28" s="7">
        <v>247</v>
      </c>
      <c r="H28">
        <v>71</v>
      </c>
      <c r="I28" s="7">
        <v>6584</v>
      </c>
    </row>
    <row r="29" spans="2:9" x14ac:dyDescent="0.25">
      <c r="B29">
        <v>75</v>
      </c>
      <c r="C29" s="7">
        <v>875</v>
      </c>
      <c r="E29">
        <v>75</v>
      </c>
      <c r="F29" s="7">
        <v>246</v>
      </c>
      <c r="H29">
        <v>75</v>
      </c>
      <c r="I29" s="7">
        <v>6309</v>
      </c>
    </row>
    <row r="30" spans="2:9" x14ac:dyDescent="0.25">
      <c r="B30">
        <v>76</v>
      </c>
      <c r="C30" s="7">
        <v>1534</v>
      </c>
      <c r="E30">
        <v>76</v>
      </c>
      <c r="F30" s="7">
        <v>254</v>
      </c>
      <c r="H30">
        <v>76</v>
      </c>
      <c r="I30" s="7">
        <v>6956</v>
      </c>
    </row>
    <row r="31" spans="2:9" x14ac:dyDescent="0.25">
      <c r="B31">
        <v>77</v>
      </c>
      <c r="C31" s="7">
        <v>1283</v>
      </c>
      <c r="E31">
        <v>77</v>
      </c>
      <c r="F31" s="7">
        <v>261</v>
      </c>
      <c r="H31">
        <v>77</v>
      </c>
      <c r="I31" s="7">
        <v>7363</v>
      </c>
    </row>
    <row r="32" spans="2:9" x14ac:dyDescent="0.25">
      <c r="B32">
        <v>81</v>
      </c>
      <c r="C32" s="7">
        <v>1028</v>
      </c>
      <c r="E32">
        <v>81</v>
      </c>
      <c r="F32" s="7">
        <v>244</v>
      </c>
      <c r="H32">
        <v>81</v>
      </c>
      <c r="I32" s="7">
        <v>3752</v>
      </c>
    </row>
    <row r="33" spans="2:9" x14ac:dyDescent="0.25">
      <c r="B33">
        <v>83</v>
      </c>
      <c r="C33" s="7">
        <v>989</v>
      </c>
      <c r="E33">
        <v>83</v>
      </c>
      <c r="F33" s="7">
        <v>254</v>
      </c>
      <c r="H33">
        <v>83</v>
      </c>
      <c r="I33" s="7">
        <v>5429</v>
      </c>
    </row>
    <row r="34" spans="2:9" x14ac:dyDescent="0.25">
      <c r="B34">
        <v>89</v>
      </c>
      <c r="C34" s="7">
        <v>943</v>
      </c>
      <c r="E34">
        <v>89</v>
      </c>
      <c r="F34" s="7">
        <v>255</v>
      </c>
      <c r="H34">
        <v>89</v>
      </c>
      <c r="I34" s="7">
        <v>4752</v>
      </c>
    </row>
    <row r="35" spans="2:9" x14ac:dyDescent="0.25">
      <c r="B35">
        <v>92</v>
      </c>
      <c r="C35" s="7">
        <v>1134</v>
      </c>
      <c r="E35">
        <v>92</v>
      </c>
      <c r="F35" s="7">
        <v>199</v>
      </c>
      <c r="H35">
        <v>92</v>
      </c>
      <c r="I35" s="7">
        <v>3285</v>
      </c>
    </row>
    <row r="36" spans="2:9" x14ac:dyDescent="0.25">
      <c r="B36">
        <v>93</v>
      </c>
      <c r="C36" s="7">
        <v>1278</v>
      </c>
      <c r="E36">
        <v>93</v>
      </c>
      <c r="F36" s="7">
        <v>259</v>
      </c>
      <c r="H36">
        <v>93</v>
      </c>
      <c r="I36" s="7">
        <v>4497</v>
      </c>
    </row>
    <row r="37" spans="2:9" x14ac:dyDescent="0.25">
      <c r="B37">
        <v>95</v>
      </c>
      <c r="C37" s="7">
        <v>1088</v>
      </c>
      <c r="E37">
        <v>95</v>
      </c>
      <c r="F37" s="7">
        <v>259</v>
      </c>
      <c r="H37">
        <v>95</v>
      </c>
      <c r="I37" s="7">
        <v>5048</v>
      </c>
    </row>
    <row r="38" spans="2:9" x14ac:dyDescent="0.25">
      <c r="B38">
        <v>96</v>
      </c>
      <c r="C38" s="7">
        <v>1137</v>
      </c>
      <c r="E38">
        <v>96</v>
      </c>
      <c r="F38" s="7">
        <v>241</v>
      </c>
      <c r="H38">
        <v>96</v>
      </c>
      <c r="I38" s="7">
        <v>6145</v>
      </c>
    </row>
    <row r="39" spans="2:9" x14ac:dyDescent="0.25">
      <c r="B39">
        <v>98</v>
      </c>
      <c r="C39" s="7">
        <v>831</v>
      </c>
      <c r="E39">
        <v>98</v>
      </c>
      <c r="F39" s="7">
        <v>265</v>
      </c>
      <c r="H39">
        <v>98</v>
      </c>
      <c r="I39" s="7">
        <v>7345</v>
      </c>
    </row>
    <row r="40" spans="2:9" x14ac:dyDescent="0.25">
      <c r="B40">
        <v>100</v>
      </c>
      <c r="C40" s="7">
        <v>1040</v>
      </c>
      <c r="E40">
        <v>100</v>
      </c>
      <c r="F40" s="7">
        <v>275</v>
      </c>
      <c r="H40">
        <v>100</v>
      </c>
      <c r="I40" s="7">
        <v>5991</v>
      </c>
    </row>
    <row r="41" spans="2:9" x14ac:dyDescent="0.25">
      <c r="B41">
        <v>101</v>
      </c>
      <c r="C41" s="7">
        <v>1233</v>
      </c>
      <c r="E41">
        <v>101</v>
      </c>
      <c r="F41" s="7">
        <v>245</v>
      </c>
      <c r="H41">
        <v>101</v>
      </c>
      <c r="I41" s="7">
        <v>3895</v>
      </c>
    </row>
    <row r="42" spans="2:9" x14ac:dyDescent="0.25">
      <c r="B42">
        <v>106</v>
      </c>
      <c r="C42" s="7">
        <v>568</v>
      </c>
      <c r="E42">
        <v>106</v>
      </c>
      <c r="F42" s="7">
        <v>208</v>
      </c>
      <c r="H42">
        <v>106</v>
      </c>
      <c r="I42" s="7">
        <v>2584</v>
      </c>
    </row>
    <row r="43" spans="2:9" x14ac:dyDescent="0.25">
      <c r="B43">
        <v>110</v>
      </c>
      <c r="C43" s="7">
        <v>1300</v>
      </c>
      <c r="E43">
        <v>110</v>
      </c>
      <c r="F43" s="7">
        <v>259</v>
      </c>
      <c r="H43">
        <v>110</v>
      </c>
      <c r="I43" s="7">
        <v>5481</v>
      </c>
    </row>
    <row r="44" spans="2:9" x14ac:dyDescent="0.25">
      <c r="B44">
        <v>115</v>
      </c>
      <c r="C44" s="7">
        <v>1731</v>
      </c>
      <c r="E44">
        <v>115</v>
      </c>
      <c r="F44" s="7">
        <v>264</v>
      </c>
      <c r="H44">
        <v>115</v>
      </c>
      <c r="I44" s="7">
        <v>4112</v>
      </c>
    </row>
    <row r="45" spans="2:9" x14ac:dyDescent="0.25">
      <c r="B45">
        <v>121</v>
      </c>
      <c r="C45" s="7">
        <v>1588</v>
      </c>
      <c r="E45">
        <v>121</v>
      </c>
      <c r="F45" s="7">
        <v>254</v>
      </c>
      <c r="H45">
        <v>121</v>
      </c>
      <c r="I45" s="7">
        <v>5924</v>
      </c>
    </row>
    <row r="46" spans="2:9" x14ac:dyDescent="0.25">
      <c r="B46">
        <v>124</v>
      </c>
      <c r="C46" s="7">
        <v>1500</v>
      </c>
      <c r="E46">
        <v>124</v>
      </c>
      <c r="F46" s="7">
        <v>261</v>
      </c>
      <c r="H46">
        <v>124</v>
      </c>
      <c r="I46" s="7">
        <v>4963</v>
      </c>
    </row>
    <row r="47" spans="2:9" x14ac:dyDescent="0.25">
      <c r="B47">
        <v>136</v>
      </c>
      <c r="C47" s="7">
        <v>2171</v>
      </c>
      <c r="E47">
        <v>136</v>
      </c>
      <c r="F47" s="7">
        <v>250</v>
      </c>
      <c r="H47">
        <v>136</v>
      </c>
      <c r="I47" s="7">
        <v>6796</v>
      </c>
    </row>
    <row r="48" spans="2:9" x14ac:dyDescent="0.25">
      <c r="B48">
        <v>137</v>
      </c>
      <c r="C48" s="7">
        <v>810</v>
      </c>
      <c r="E48">
        <v>137</v>
      </c>
      <c r="F48" s="7">
        <v>252</v>
      </c>
      <c r="H48">
        <v>137</v>
      </c>
      <c r="I48" s="7">
        <v>5963</v>
      </c>
    </row>
    <row r="49" spans="2:9" x14ac:dyDescent="0.25">
      <c r="B49">
        <v>138</v>
      </c>
      <c r="C49" s="7">
        <v>1460</v>
      </c>
      <c r="E49">
        <v>138</v>
      </c>
      <c r="F49" s="7">
        <v>253</v>
      </c>
      <c r="H49">
        <v>138</v>
      </c>
      <c r="I49" s="7">
        <v>6727</v>
      </c>
    </row>
    <row r="50" spans="2:9" x14ac:dyDescent="0.25">
      <c r="B50">
        <v>147</v>
      </c>
      <c r="C50" s="7">
        <v>1467</v>
      </c>
      <c r="E50">
        <v>147</v>
      </c>
      <c r="F50" s="7">
        <v>245</v>
      </c>
      <c r="H50">
        <v>147</v>
      </c>
      <c r="I50" s="7">
        <v>6661</v>
      </c>
    </row>
    <row r="51" spans="2:9" x14ac:dyDescent="0.25">
      <c r="B51">
        <v>151</v>
      </c>
      <c r="C51" s="7">
        <v>1470</v>
      </c>
      <c r="E51">
        <v>151</v>
      </c>
      <c r="F51" s="7">
        <v>257</v>
      </c>
      <c r="H51">
        <v>151</v>
      </c>
      <c r="I51" s="7">
        <v>6623</v>
      </c>
    </row>
    <row r="52" spans="2:9" x14ac:dyDescent="0.25">
      <c r="B52">
        <v>155</v>
      </c>
      <c r="C52" s="7">
        <v>1326</v>
      </c>
      <c r="E52">
        <v>155</v>
      </c>
      <c r="F52" s="7">
        <v>255</v>
      </c>
      <c r="H52">
        <v>155</v>
      </c>
      <c r="I52" s="7">
        <v>6186</v>
      </c>
    </row>
    <row r="53" spans="2:9" x14ac:dyDescent="0.25">
      <c r="B53">
        <v>161</v>
      </c>
      <c r="C53" s="7">
        <v>1573</v>
      </c>
      <c r="E53">
        <v>161</v>
      </c>
      <c r="F53" s="7">
        <v>253</v>
      </c>
      <c r="H53">
        <v>161</v>
      </c>
      <c r="I53" s="7">
        <v>5097</v>
      </c>
    </row>
    <row r="54" spans="2:9" x14ac:dyDescent="0.25">
      <c r="B54">
        <v>164</v>
      </c>
      <c r="C54" s="7">
        <v>1248</v>
      </c>
      <c r="E54">
        <v>164</v>
      </c>
      <c r="F54" s="7">
        <v>271</v>
      </c>
      <c r="H54">
        <v>164</v>
      </c>
      <c r="I54" s="7">
        <v>6969</v>
      </c>
    </row>
    <row r="55" spans="2:9" x14ac:dyDescent="0.25">
      <c r="B55">
        <v>168</v>
      </c>
      <c r="C55" s="7">
        <v>1117</v>
      </c>
      <c r="E55">
        <v>168</v>
      </c>
      <c r="F55" s="7">
        <v>260</v>
      </c>
      <c r="H55">
        <v>168</v>
      </c>
      <c r="I55" s="7">
        <v>4560</v>
      </c>
    </row>
    <row r="56" spans="2:9" x14ac:dyDescent="0.25">
      <c r="B56">
        <v>172</v>
      </c>
      <c r="C56" s="7">
        <v>926</v>
      </c>
      <c r="E56">
        <v>172</v>
      </c>
      <c r="F56" s="7">
        <v>252</v>
      </c>
      <c r="H56">
        <v>172</v>
      </c>
      <c r="I56" s="7">
        <v>7161</v>
      </c>
    </row>
    <row r="57" spans="2:9" x14ac:dyDescent="0.25">
      <c r="B57">
        <v>174</v>
      </c>
      <c r="C57" s="7">
        <v>1070</v>
      </c>
      <c r="E57">
        <v>174</v>
      </c>
      <c r="F57" s="7">
        <v>255</v>
      </c>
      <c r="H57">
        <v>174</v>
      </c>
      <c r="I57" s="7">
        <v>3274</v>
      </c>
    </row>
    <row r="58" spans="2:9" x14ac:dyDescent="0.25">
      <c r="B58">
        <v>183</v>
      </c>
      <c r="C58" s="7">
        <v>1521</v>
      </c>
      <c r="E58">
        <v>183</v>
      </c>
      <c r="F58" s="7">
        <v>275</v>
      </c>
      <c r="H58">
        <v>183</v>
      </c>
      <c r="I58" s="7">
        <v>7025</v>
      </c>
    </row>
    <row r="59" spans="2:9" x14ac:dyDescent="0.25">
      <c r="B59">
        <v>198</v>
      </c>
      <c r="C59" s="7">
        <v>1065</v>
      </c>
      <c r="E59">
        <v>198</v>
      </c>
      <c r="F59" s="7">
        <v>263</v>
      </c>
      <c r="H59">
        <v>198</v>
      </c>
      <c r="I59" s="7">
        <v>4977</v>
      </c>
    </row>
    <row r="60" spans="2:9" x14ac:dyDescent="0.25">
      <c r="B60">
        <v>199</v>
      </c>
      <c r="C60" s="7">
        <v>1262</v>
      </c>
      <c r="E60">
        <v>199</v>
      </c>
      <c r="F60" s="7">
        <v>254</v>
      </c>
      <c r="H60">
        <v>199</v>
      </c>
      <c r="I60" s="7">
        <v>7340</v>
      </c>
    </row>
    <row r="61" spans="2:9" x14ac:dyDescent="0.25">
      <c r="B61">
        <v>200</v>
      </c>
      <c r="C61" s="7">
        <v>1800</v>
      </c>
      <c r="E61">
        <v>200</v>
      </c>
      <c r="F61" s="7">
        <v>267</v>
      </c>
      <c r="H61">
        <v>200</v>
      </c>
      <c r="I61" s="7">
        <v>7850</v>
      </c>
    </row>
    <row r="62" spans="2:9" x14ac:dyDescent="0.25">
      <c r="B62">
        <v>202</v>
      </c>
      <c r="C62" s="7">
        <v>1086</v>
      </c>
      <c r="E62">
        <v>202</v>
      </c>
      <c r="F62" s="7">
        <v>256</v>
      </c>
      <c r="H62">
        <v>202</v>
      </c>
      <c r="I62" s="7">
        <v>5276</v>
      </c>
    </row>
    <row r="63" spans="2:9" x14ac:dyDescent="0.25">
      <c r="B63">
        <v>213</v>
      </c>
      <c r="C63" s="7">
        <v>1088</v>
      </c>
      <c r="E63">
        <v>213</v>
      </c>
      <c r="F63" s="7">
        <v>252</v>
      </c>
      <c r="H63">
        <v>213</v>
      </c>
      <c r="I63" s="7">
        <v>6915</v>
      </c>
    </row>
    <row r="64" spans="2:9" x14ac:dyDescent="0.25">
      <c r="B64">
        <v>217</v>
      </c>
      <c r="C64" s="7">
        <v>724</v>
      </c>
      <c r="E64">
        <v>217</v>
      </c>
      <c r="F64" s="7">
        <v>205</v>
      </c>
      <c r="H64">
        <v>217</v>
      </c>
      <c r="I64" s="7">
        <v>2554</v>
      </c>
    </row>
    <row r="65" spans="2:9" x14ac:dyDescent="0.25">
      <c r="B65">
        <v>219</v>
      </c>
      <c r="C65" s="7">
        <v>1740</v>
      </c>
      <c r="E65">
        <v>219</v>
      </c>
      <c r="F65" s="7">
        <v>199</v>
      </c>
      <c r="H65">
        <v>219</v>
      </c>
      <c r="I65" s="7">
        <v>6727</v>
      </c>
    </row>
    <row r="66" spans="2:9" x14ac:dyDescent="0.25">
      <c r="B66">
        <v>222</v>
      </c>
      <c r="C66" s="7">
        <v>1522</v>
      </c>
      <c r="E66">
        <v>222</v>
      </c>
      <c r="F66" s="7">
        <v>200</v>
      </c>
      <c r="H66">
        <v>222</v>
      </c>
      <c r="I66" s="7">
        <v>3729</v>
      </c>
    </row>
    <row r="67" spans="2:9" x14ac:dyDescent="0.25">
      <c r="B67">
        <v>229</v>
      </c>
      <c r="C67" s="7">
        <v>1687</v>
      </c>
      <c r="E67">
        <v>229</v>
      </c>
      <c r="F67" s="7">
        <v>219</v>
      </c>
      <c r="H67">
        <v>229</v>
      </c>
      <c r="I67" s="7">
        <v>3482</v>
      </c>
    </row>
    <row r="68" spans="2:9" x14ac:dyDescent="0.25">
      <c r="B68">
        <v>240</v>
      </c>
      <c r="C68" s="7">
        <v>823</v>
      </c>
      <c r="E68">
        <v>240</v>
      </c>
      <c r="F68" s="7">
        <v>244</v>
      </c>
      <c r="H68">
        <v>240</v>
      </c>
      <c r="I68" s="7">
        <v>3831</v>
      </c>
    </row>
    <row r="69" spans="2:9" x14ac:dyDescent="0.25">
      <c r="B69">
        <v>242</v>
      </c>
      <c r="C69" s="7">
        <v>1787</v>
      </c>
      <c r="E69">
        <v>242</v>
      </c>
      <c r="F69" s="7">
        <v>254</v>
      </c>
      <c r="H69">
        <v>242</v>
      </c>
      <c r="I69" s="7">
        <v>6863</v>
      </c>
    </row>
    <row r="70" spans="2:9" x14ac:dyDescent="0.25">
      <c r="B70">
        <v>252</v>
      </c>
      <c r="C70" s="7">
        <v>840</v>
      </c>
      <c r="E70">
        <v>252</v>
      </c>
      <c r="F70" s="7">
        <v>259</v>
      </c>
      <c r="H70">
        <v>252</v>
      </c>
      <c r="I70" s="7">
        <v>4505</v>
      </c>
    </row>
    <row r="71" spans="2:9" x14ac:dyDescent="0.25">
      <c r="B71">
        <v>255</v>
      </c>
      <c r="C71" s="7">
        <v>1432</v>
      </c>
      <c r="E71">
        <v>255</v>
      </c>
      <c r="F71" s="7">
        <v>199</v>
      </c>
      <c r="H71">
        <v>255</v>
      </c>
      <c r="I71" s="7">
        <v>4287</v>
      </c>
    </row>
    <row r="72" spans="2:9" x14ac:dyDescent="0.25">
      <c r="B72">
        <v>256</v>
      </c>
      <c r="C72" s="7">
        <v>756</v>
      </c>
      <c r="E72">
        <v>256</v>
      </c>
      <c r="F72" s="7">
        <v>242</v>
      </c>
      <c r="H72">
        <v>256</v>
      </c>
      <c r="I72" s="7">
        <v>4742</v>
      </c>
    </row>
    <row r="73" spans="2:9" x14ac:dyDescent="0.25">
      <c r="B73">
        <v>258</v>
      </c>
      <c r="C73" s="7">
        <v>887</v>
      </c>
      <c r="E73">
        <v>258</v>
      </c>
      <c r="F73" s="7">
        <v>191</v>
      </c>
      <c r="H73">
        <v>258</v>
      </c>
      <c r="I73" s="7">
        <v>1789</v>
      </c>
    </row>
    <row r="74" spans="2:9" x14ac:dyDescent="0.25">
      <c r="B74">
        <v>263</v>
      </c>
      <c r="C74" s="7">
        <v>1262</v>
      </c>
      <c r="E74">
        <v>263</v>
      </c>
      <c r="F74" s="7">
        <v>216</v>
      </c>
      <c r="H74">
        <v>263</v>
      </c>
      <c r="I74" s="7">
        <v>5036</v>
      </c>
    </row>
    <row r="75" spans="2:9" x14ac:dyDescent="0.25">
      <c r="B75">
        <v>268</v>
      </c>
      <c r="C75" s="7">
        <v>1044</v>
      </c>
      <c r="E75">
        <v>268</v>
      </c>
      <c r="F75" s="7">
        <v>244</v>
      </c>
      <c r="H75">
        <v>268</v>
      </c>
      <c r="I75" s="7">
        <v>4646</v>
      </c>
    </row>
    <row r="76" spans="2:9" x14ac:dyDescent="0.25">
      <c r="B76">
        <v>270</v>
      </c>
      <c r="C76" s="7">
        <v>1576</v>
      </c>
      <c r="E76">
        <v>270</v>
      </c>
      <c r="F76" s="7">
        <v>248</v>
      </c>
      <c r="H76">
        <v>270</v>
      </c>
      <c r="I76" s="7">
        <v>8318</v>
      </c>
    </row>
    <row r="77" spans="2:9" x14ac:dyDescent="0.25">
      <c r="B77">
        <v>274</v>
      </c>
      <c r="C77" s="7">
        <v>1167</v>
      </c>
      <c r="E77">
        <v>274</v>
      </c>
      <c r="F77" s="7">
        <v>264</v>
      </c>
      <c r="H77">
        <v>274</v>
      </c>
      <c r="I77" s="7">
        <v>6004</v>
      </c>
    </row>
    <row r="78" spans="2:9" x14ac:dyDescent="0.25">
      <c r="B78">
        <v>275</v>
      </c>
      <c r="C78" s="7">
        <v>1295</v>
      </c>
      <c r="E78">
        <v>275</v>
      </c>
      <c r="F78" s="7">
        <v>249</v>
      </c>
      <c r="H78">
        <v>275</v>
      </c>
      <c r="I78" s="7">
        <v>6608</v>
      </c>
    </row>
    <row r="79" spans="2:9" x14ac:dyDescent="0.25">
      <c r="B79">
        <v>287</v>
      </c>
      <c r="C79" s="7">
        <v>1070</v>
      </c>
      <c r="E79">
        <v>287</v>
      </c>
      <c r="F79" s="7">
        <v>269</v>
      </c>
      <c r="H79">
        <v>287</v>
      </c>
      <c r="I79" s="7">
        <v>6650</v>
      </c>
    </row>
    <row r="80" spans="2:9" x14ac:dyDescent="0.25">
      <c r="B80">
        <v>292</v>
      </c>
      <c r="C80" s="7">
        <v>679</v>
      </c>
      <c r="E80">
        <v>292</v>
      </c>
      <c r="F80" s="7">
        <v>258</v>
      </c>
      <c r="H80">
        <v>292</v>
      </c>
      <c r="I80" s="7">
        <v>4678</v>
      </c>
    </row>
    <row r="81" spans="2:9" x14ac:dyDescent="0.25">
      <c r="B81">
        <v>298</v>
      </c>
      <c r="C81" s="7">
        <v>1317</v>
      </c>
      <c r="E81">
        <v>298</v>
      </c>
      <c r="F81" s="7">
        <v>246</v>
      </c>
      <c r="H81">
        <v>298</v>
      </c>
      <c r="I81" s="7">
        <v>5620</v>
      </c>
    </row>
    <row r="82" spans="2:9" x14ac:dyDescent="0.25">
      <c r="B82">
        <v>300</v>
      </c>
      <c r="C82" s="7">
        <v>1380</v>
      </c>
      <c r="E82">
        <v>300</v>
      </c>
      <c r="F82" s="7">
        <v>272</v>
      </c>
      <c r="H82">
        <v>300</v>
      </c>
      <c r="I82" s="7">
        <v>5384</v>
      </c>
    </row>
    <row r="83" spans="2:9" x14ac:dyDescent="0.25">
      <c r="B83">
        <v>311</v>
      </c>
      <c r="C83" s="7">
        <v>1141</v>
      </c>
      <c r="E83">
        <v>311</v>
      </c>
      <c r="F83" s="7">
        <v>260</v>
      </c>
      <c r="H83">
        <v>311</v>
      </c>
      <c r="I83" s="7">
        <v>6490</v>
      </c>
    </row>
    <row r="84" spans="2:9" x14ac:dyDescent="0.25">
      <c r="B84">
        <v>321</v>
      </c>
      <c r="C84" s="7">
        <v>1493</v>
      </c>
      <c r="E84">
        <v>321</v>
      </c>
      <c r="F84" s="7">
        <v>259</v>
      </c>
      <c r="H84">
        <v>321</v>
      </c>
      <c r="I84" s="7">
        <v>3374</v>
      </c>
    </row>
    <row r="85" spans="2:9" x14ac:dyDescent="0.25">
      <c r="B85">
        <v>330</v>
      </c>
      <c r="C85" s="7">
        <v>1166</v>
      </c>
      <c r="E85">
        <v>330</v>
      </c>
      <c r="F85" s="7">
        <v>209</v>
      </c>
      <c r="H85">
        <v>330</v>
      </c>
      <c r="I85" s="7">
        <v>5906</v>
      </c>
    </row>
    <row r="86" spans="2:9" x14ac:dyDescent="0.25">
      <c r="B86">
        <v>331</v>
      </c>
      <c r="C86" s="7">
        <v>1589</v>
      </c>
      <c r="E86">
        <v>331</v>
      </c>
      <c r="F86" s="7">
        <v>245</v>
      </c>
      <c r="H86">
        <v>331</v>
      </c>
      <c r="I86" s="7">
        <v>5452</v>
      </c>
    </row>
    <row r="87" spans="2:9" x14ac:dyDescent="0.25">
      <c r="B87">
        <v>338</v>
      </c>
      <c r="C87" s="7">
        <v>1707</v>
      </c>
      <c r="E87">
        <v>338</v>
      </c>
      <c r="F87" s="7">
        <v>257</v>
      </c>
      <c r="H87">
        <v>338</v>
      </c>
      <c r="I87" s="7">
        <v>6445</v>
      </c>
    </row>
    <row r="88" spans="2:9" x14ac:dyDescent="0.25">
      <c r="B88">
        <v>339</v>
      </c>
      <c r="C88" s="7">
        <v>1138</v>
      </c>
      <c r="E88">
        <v>339</v>
      </c>
      <c r="F88" s="7">
        <v>267</v>
      </c>
      <c r="H88">
        <v>339</v>
      </c>
      <c r="I88" s="7">
        <v>5896</v>
      </c>
    </row>
    <row r="89" spans="2:9" x14ac:dyDescent="0.25">
      <c r="B89">
        <v>347</v>
      </c>
      <c r="C89" s="7">
        <v>1050</v>
      </c>
      <c r="E89">
        <v>347</v>
      </c>
      <c r="F89" s="7">
        <v>268</v>
      </c>
      <c r="H89">
        <v>347</v>
      </c>
      <c r="I89" s="7">
        <v>7739</v>
      </c>
    </row>
    <row r="90" spans="2:9" x14ac:dyDescent="0.25">
      <c r="B90">
        <v>351</v>
      </c>
      <c r="C90" s="7">
        <v>1253</v>
      </c>
      <c r="E90">
        <v>351</v>
      </c>
      <c r="F90" s="7">
        <v>262</v>
      </c>
      <c r="H90">
        <v>351</v>
      </c>
      <c r="I90" s="7">
        <v>9104</v>
      </c>
    </row>
    <row r="91" spans="2:9" x14ac:dyDescent="0.25">
      <c r="B91">
        <v>355</v>
      </c>
      <c r="C91" s="7">
        <v>1830</v>
      </c>
      <c r="E91">
        <v>355</v>
      </c>
      <c r="F91" s="7">
        <v>212</v>
      </c>
      <c r="H91">
        <v>355</v>
      </c>
      <c r="I91" s="7">
        <v>5425</v>
      </c>
    </row>
    <row r="92" spans="2:9" x14ac:dyDescent="0.25">
      <c r="B92">
        <v>360</v>
      </c>
      <c r="C92" s="7">
        <v>1287</v>
      </c>
      <c r="E92">
        <v>360</v>
      </c>
      <c r="F92" s="7">
        <v>248</v>
      </c>
      <c r="H92">
        <v>360</v>
      </c>
      <c r="I92" s="7">
        <v>3511</v>
      </c>
    </row>
    <row r="93" spans="2:9" x14ac:dyDescent="0.25">
      <c r="B93">
        <v>362</v>
      </c>
      <c r="C93" s="7">
        <v>1802</v>
      </c>
      <c r="E93">
        <v>362</v>
      </c>
      <c r="F93" s="7">
        <v>252</v>
      </c>
      <c r="H93">
        <v>362</v>
      </c>
      <c r="I93" s="7">
        <v>5914</v>
      </c>
    </row>
    <row r="94" spans="2:9" x14ac:dyDescent="0.25">
      <c r="B94">
        <v>364</v>
      </c>
      <c r="C94" s="7">
        <v>1596</v>
      </c>
      <c r="E94">
        <v>364</v>
      </c>
      <c r="F94" s="7">
        <v>249</v>
      </c>
      <c r="H94">
        <v>364</v>
      </c>
      <c r="I94" s="7">
        <v>5542</v>
      </c>
    </row>
    <row r="95" spans="2:9" x14ac:dyDescent="0.25">
      <c r="B95">
        <v>366</v>
      </c>
      <c r="C95" s="7">
        <v>1355</v>
      </c>
      <c r="E95">
        <v>366</v>
      </c>
      <c r="F95" s="7">
        <v>256</v>
      </c>
      <c r="H95">
        <v>366</v>
      </c>
      <c r="I95" s="7">
        <v>4343</v>
      </c>
    </row>
    <row r="96" spans="2:9" x14ac:dyDescent="0.25">
      <c r="B96">
        <v>367</v>
      </c>
      <c r="C96" s="7">
        <v>1321</v>
      </c>
      <c r="E96">
        <v>367</v>
      </c>
      <c r="F96" s="7">
        <v>251</v>
      </c>
      <c r="H96">
        <v>367</v>
      </c>
      <c r="I96" s="7">
        <v>6548</v>
      </c>
    </row>
    <row r="97" spans="2:9" x14ac:dyDescent="0.25">
      <c r="B97">
        <v>370</v>
      </c>
      <c r="C97" s="7">
        <v>1439</v>
      </c>
      <c r="E97">
        <v>370</v>
      </c>
      <c r="F97" s="7">
        <v>264</v>
      </c>
      <c r="H97">
        <v>370</v>
      </c>
      <c r="I97" s="7">
        <v>6628</v>
      </c>
    </row>
    <row r="98" spans="2:9" x14ac:dyDescent="0.25">
      <c r="B98">
        <v>372</v>
      </c>
      <c r="C98" s="7">
        <v>1516</v>
      </c>
      <c r="E98">
        <v>372</v>
      </c>
      <c r="F98" s="7">
        <v>250</v>
      </c>
      <c r="H98">
        <v>372</v>
      </c>
      <c r="I98" s="7">
        <v>5072</v>
      </c>
    </row>
    <row r="99" spans="2:9" x14ac:dyDescent="0.25">
      <c r="B99">
        <v>373</v>
      </c>
      <c r="C99" s="7">
        <v>1051</v>
      </c>
      <c r="E99">
        <v>373</v>
      </c>
      <c r="F99" s="7">
        <v>257</v>
      </c>
      <c r="H99">
        <v>373</v>
      </c>
      <c r="I99" s="7">
        <v>5891</v>
      </c>
    </row>
    <row r="100" spans="2:9" x14ac:dyDescent="0.25">
      <c r="B100">
        <v>378</v>
      </c>
      <c r="C100" s="7">
        <v>989</v>
      </c>
      <c r="E100">
        <v>378</v>
      </c>
      <c r="F100" s="7">
        <v>252</v>
      </c>
      <c r="H100">
        <v>378</v>
      </c>
      <c r="I100" s="7">
        <v>4161</v>
      </c>
    </row>
    <row r="101" spans="2:9" x14ac:dyDescent="0.25">
      <c r="B101">
        <v>380</v>
      </c>
      <c r="C101" s="7">
        <v>760</v>
      </c>
      <c r="E101">
        <v>380</v>
      </c>
      <c r="F101" s="7">
        <v>200</v>
      </c>
      <c r="H101">
        <v>380</v>
      </c>
      <c r="I101" s="7">
        <v>3188</v>
      </c>
    </row>
    <row r="102" spans="2:9" x14ac:dyDescent="0.25">
      <c r="B102">
        <v>382</v>
      </c>
      <c r="C102" s="7">
        <v>991</v>
      </c>
      <c r="E102">
        <v>382</v>
      </c>
      <c r="F102" s="7">
        <v>209</v>
      </c>
      <c r="H102">
        <v>382</v>
      </c>
      <c r="I102" s="7">
        <v>3848</v>
      </c>
    </row>
    <row r="103" spans="2:9" x14ac:dyDescent="0.25">
      <c r="B103">
        <v>387</v>
      </c>
      <c r="C103" s="7">
        <v>1799</v>
      </c>
      <c r="E103">
        <v>387</v>
      </c>
      <c r="F103" s="7">
        <v>267</v>
      </c>
      <c r="H103">
        <v>387</v>
      </c>
      <c r="I103" s="7">
        <v>6072</v>
      </c>
    </row>
    <row r="104" spans="2:9" x14ac:dyDescent="0.25">
      <c r="B104">
        <v>390</v>
      </c>
      <c r="C104" s="7">
        <v>1533</v>
      </c>
      <c r="E104">
        <v>390</v>
      </c>
      <c r="F104" s="7">
        <v>247</v>
      </c>
      <c r="H104">
        <v>390</v>
      </c>
      <c r="I104" s="7">
        <v>7728</v>
      </c>
    </row>
    <row r="105" spans="2:9" x14ac:dyDescent="0.25">
      <c r="B105">
        <v>394</v>
      </c>
      <c r="C105" s="7">
        <v>914</v>
      </c>
      <c r="E105">
        <v>394</v>
      </c>
      <c r="F105" s="7">
        <v>249</v>
      </c>
      <c r="H105">
        <v>394</v>
      </c>
      <c r="I105" s="7">
        <v>3566</v>
      </c>
    </row>
    <row r="106" spans="2:9" x14ac:dyDescent="0.25">
      <c r="B106">
        <v>406</v>
      </c>
      <c r="C106" s="7">
        <v>1153</v>
      </c>
      <c r="E106">
        <v>406</v>
      </c>
      <c r="F106" s="7">
        <v>249</v>
      </c>
      <c r="H106">
        <v>406</v>
      </c>
      <c r="I106" s="7">
        <v>5167</v>
      </c>
    </row>
    <row r="107" spans="2:9" x14ac:dyDescent="0.25">
      <c r="B107">
        <v>416</v>
      </c>
      <c r="C107" s="7">
        <v>1048</v>
      </c>
      <c r="E107">
        <v>416</v>
      </c>
      <c r="F107" s="7">
        <v>252</v>
      </c>
      <c r="H107">
        <v>416</v>
      </c>
      <c r="I107" s="7">
        <v>6545</v>
      </c>
    </row>
    <row r="108" spans="2:9" x14ac:dyDescent="0.25">
      <c r="B108">
        <v>418</v>
      </c>
      <c r="C108" s="7">
        <v>1103</v>
      </c>
      <c r="E108">
        <v>418</v>
      </c>
      <c r="F108" s="7">
        <v>255</v>
      </c>
      <c r="H108">
        <v>418</v>
      </c>
      <c r="I108" s="7">
        <v>6845</v>
      </c>
    </row>
    <row r="109" spans="2:9" x14ac:dyDescent="0.25">
      <c r="B109">
        <v>419</v>
      </c>
      <c r="C109" s="7">
        <v>1237</v>
      </c>
      <c r="E109">
        <v>419</v>
      </c>
      <c r="F109" s="7">
        <v>258</v>
      </c>
      <c r="H109">
        <v>419</v>
      </c>
      <c r="I109" s="7">
        <v>4260</v>
      </c>
    </row>
    <row r="110" spans="2:9" x14ac:dyDescent="0.25">
      <c r="B110">
        <v>423</v>
      </c>
      <c r="C110" s="7">
        <v>1705</v>
      </c>
      <c r="E110">
        <v>423</v>
      </c>
      <c r="F110" s="7">
        <v>245</v>
      </c>
      <c r="H110">
        <v>423</v>
      </c>
      <c r="I110" s="7">
        <v>5764</v>
      </c>
    </row>
    <row r="111" spans="2:9" x14ac:dyDescent="0.25">
      <c r="B111">
        <v>425</v>
      </c>
      <c r="C111" s="7">
        <v>1187</v>
      </c>
      <c r="E111">
        <v>425</v>
      </c>
      <c r="F111" s="7">
        <v>206</v>
      </c>
      <c r="H111">
        <v>425</v>
      </c>
      <c r="I111" s="7">
        <v>2911</v>
      </c>
    </row>
    <row r="112" spans="2:9" x14ac:dyDescent="0.25">
      <c r="B112">
        <v>428</v>
      </c>
      <c r="C112" s="7">
        <v>984</v>
      </c>
      <c r="E112">
        <v>428</v>
      </c>
      <c r="F112" s="7">
        <v>201</v>
      </c>
      <c r="H112">
        <v>428</v>
      </c>
      <c r="I112" s="7">
        <v>2030</v>
      </c>
    </row>
    <row r="113" spans="2:9" x14ac:dyDescent="0.25">
      <c r="B113">
        <v>430</v>
      </c>
      <c r="C113" s="7">
        <v>1689</v>
      </c>
      <c r="E113">
        <v>430</v>
      </c>
      <c r="F113" s="7">
        <v>248</v>
      </c>
      <c r="H113">
        <v>430</v>
      </c>
      <c r="I113" s="7">
        <v>4652</v>
      </c>
    </row>
    <row r="114" spans="2:9" x14ac:dyDescent="0.25">
      <c r="B114">
        <v>434</v>
      </c>
      <c r="C114" s="7">
        <v>980</v>
      </c>
      <c r="E114">
        <v>434</v>
      </c>
      <c r="F114" s="7">
        <v>259</v>
      </c>
      <c r="H114">
        <v>434</v>
      </c>
      <c r="I114" s="7">
        <v>5567</v>
      </c>
    </row>
    <row r="115" spans="2:9" x14ac:dyDescent="0.25">
      <c r="B115">
        <v>436</v>
      </c>
      <c r="C115" s="7">
        <v>1700</v>
      </c>
      <c r="E115">
        <v>436</v>
      </c>
      <c r="F115" s="7">
        <v>261</v>
      </c>
      <c r="H115">
        <v>436</v>
      </c>
      <c r="I115" s="7">
        <v>5562</v>
      </c>
    </row>
    <row r="116" spans="2:9" x14ac:dyDescent="0.25">
      <c r="B116">
        <v>440</v>
      </c>
      <c r="C116" s="7">
        <v>1128</v>
      </c>
      <c r="E116">
        <v>440</v>
      </c>
      <c r="F116" s="7">
        <v>252</v>
      </c>
      <c r="H116">
        <v>440</v>
      </c>
      <c r="I116" s="7">
        <v>3816</v>
      </c>
    </row>
    <row r="117" spans="2:9" x14ac:dyDescent="0.25">
      <c r="B117">
        <v>442</v>
      </c>
      <c r="C117" s="7">
        <v>793</v>
      </c>
      <c r="E117">
        <v>442</v>
      </c>
      <c r="F117" s="7">
        <v>274</v>
      </c>
      <c r="H117">
        <v>442</v>
      </c>
      <c r="I117" s="7">
        <v>5444</v>
      </c>
    </row>
    <row r="118" spans="2:9" x14ac:dyDescent="0.25">
      <c r="B118">
        <v>444</v>
      </c>
      <c r="C118" s="7">
        <v>1142</v>
      </c>
      <c r="E118">
        <v>444</v>
      </c>
      <c r="F118" s="7">
        <v>252</v>
      </c>
      <c r="H118">
        <v>444</v>
      </c>
      <c r="I118" s="7">
        <v>4802</v>
      </c>
    </row>
    <row r="119" spans="2:9" x14ac:dyDescent="0.25">
      <c r="B119">
        <v>445</v>
      </c>
      <c r="C119" s="7">
        <v>814</v>
      </c>
      <c r="E119">
        <v>445</v>
      </c>
      <c r="F119" s="7">
        <v>273</v>
      </c>
      <c r="H119">
        <v>445</v>
      </c>
      <c r="I119" s="7">
        <v>7041</v>
      </c>
    </row>
    <row r="120" spans="2:9" x14ac:dyDescent="0.25">
      <c r="B120">
        <v>449</v>
      </c>
      <c r="C120" s="7">
        <v>1171</v>
      </c>
      <c r="E120">
        <v>449</v>
      </c>
      <c r="F120" s="7">
        <v>247</v>
      </c>
      <c r="H120">
        <v>449</v>
      </c>
      <c r="I120" s="7">
        <v>5803</v>
      </c>
    </row>
    <row r="121" spans="2:9" x14ac:dyDescent="0.25">
      <c r="B121">
        <v>452</v>
      </c>
      <c r="C121" s="7">
        <v>1068</v>
      </c>
      <c r="E121">
        <v>452</v>
      </c>
      <c r="F121" s="7">
        <v>249</v>
      </c>
      <c r="H121">
        <v>452</v>
      </c>
      <c r="I121" s="7">
        <v>4130</v>
      </c>
    </row>
    <row r="122" spans="2:9" x14ac:dyDescent="0.25">
      <c r="B122">
        <v>457</v>
      </c>
      <c r="C122" s="7">
        <v>727</v>
      </c>
      <c r="E122">
        <v>457</v>
      </c>
      <c r="F122" s="7">
        <v>264</v>
      </c>
      <c r="H122">
        <v>457</v>
      </c>
      <c r="I122" s="7">
        <v>5260</v>
      </c>
    </row>
    <row r="123" spans="2:9" x14ac:dyDescent="0.25">
      <c r="B123">
        <v>466</v>
      </c>
      <c r="C123" s="7">
        <v>820</v>
      </c>
      <c r="E123">
        <v>466</v>
      </c>
      <c r="F123" s="7">
        <v>286</v>
      </c>
      <c r="H123">
        <v>466</v>
      </c>
      <c r="I123" s="7">
        <v>6840</v>
      </c>
    </row>
    <row r="124" spans="2:9" x14ac:dyDescent="0.25">
      <c r="B124">
        <v>468</v>
      </c>
      <c r="C124" s="7">
        <v>1076</v>
      </c>
      <c r="E124">
        <v>468</v>
      </c>
      <c r="F124" s="7">
        <v>197</v>
      </c>
      <c r="H124">
        <v>468</v>
      </c>
      <c r="I124" s="7">
        <v>1686</v>
      </c>
    </row>
    <row r="125" spans="2:9" x14ac:dyDescent="0.25">
      <c r="B125">
        <v>472</v>
      </c>
      <c r="C125" s="7">
        <v>1434</v>
      </c>
      <c r="E125">
        <v>472</v>
      </c>
      <c r="F125" s="7">
        <v>249</v>
      </c>
      <c r="H125">
        <v>472</v>
      </c>
      <c r="I125" s="7">
        <v>3578</v>
      </c>
    </row>
    <row r="126" spans="2:9" x14ac:dyDescent="0.25">
      <c r="B126">
        <v>482</v>
      </c>
      <c r="C126" s="7">
        <v>1009</v>
      </c>
      <c r="E126">
        <v>482</v>
      </c>
      <c r="F126" s="7">
        <v>259</v>
      </c>
      <c r="H126">
        <v>482</v>
      </c>
      <c r="I126" s="7">
        <v>6806</v>
      </c>
    </row>
    <row r="127" spans="2:9" x14ac:dyDescent="0.25">
      <c r="B127">
        <v>489</v>
      </c>
      <c r="C127" s="7">
        <v>747</v>
      </c>
      <c r="E127">
        <v>489</v>
      </c>
      <c r="F127" s="7">
        <v>266</v>
      </c>
      <c r="H127">
        <v>489</v>
      </c>
      <c r="I127" s="7">
        <v>6447</v>
      </c>
    </row>
    <row r="128" spans="2:9" x14ac:dyDescent="0.25">
      <c r="B128">
        <v>497</v>
      </c>
      <c r="C128" s="7">
        <v>990</v>
      </c>
      <c r="E128">
        <v>497</v>
      </c>
      <c r="F128" s="7">
        <v>274</v>
      </c>
      <c r="H128">
        <v>497</v>
      </c>
      <c r="I128" s="7">
        <v>8400</v>
      </c>
    </row>
    <row r="129" spans="2:9" x14ac:dyDescent="0.25">
      <c r="B129">
        <v>498</v>
      </c>
      <c r="C129" s="7">
        <v>1603</v>
      </c>
      <c r="E129">
        <v>498</v>
      </c>
      <c r="F129" s="7">
        <v>253</v>
      </c>
      <c r="H129">
        <v>498</v>
      </c>
      <c r="I129" s="7">
        <v>5675</v>
      </c>
    </row>
    <row r="130" spans="2:9" x14ac:dyDescent="0.25">
      <c r="B130" t="s">
        <v>10</v>
      </c>
      <c r="C130" s="7">
        <v>154882</v>
      </c>
      <c r="E130" t="s">
        <v>10</v>
      </c>
      <c r="F130" s="7">
        <v>30648</v>
      </c>
      <c r="H130" t="s">
        <v>10</v>
      </c>
      <c r="I130" s="7">
        <v>675007</v>
      </c>
    </row>
  </sheetData>
  <pageMargins left="0.7" right="0.7" top="0.75" bottom="0.75" header="0.3" footer="0.3"/>
  <pageSetup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EAE-7FFB-4344-9AD0-4950C03D8DFC}">
  <dimension ref="B2:F288"/>
  <sheetViews>
    <sheetView workbookViewId="0">
      <selection activeCell="J7" sqref="J7:J8"/>
    </sheetView>
  </sheetViews>
  <sheetFormatPr defaultRowHeight="15" x14ac:dyDescent="0.25"/>
  <cols>
    <col min="2" max="2" width="18.7109375" bestFit="1" customWidth="1"/>
    <col min="3" max="3" width="13" bestFit="1" customWidth="1"/>
    <col min="4" max="4" width="11.28515625" bestFit="1" customWidth="1"/>
    <col min="5" max="5" width="18.7109375" bestFit="1" customWidth="1"/>
    <col min="6" max="6" width="13" bestFit="1" customWidth="1"/>
    <col min="7" max="8" width="11.28515625" bestFit="1" customWidth="1"/>
  </cols>
  <sheetData>
    <row r="2" spans="2:6" x14ac:dyDescent="0.25">
      <c r="B2" s="9" t="s">
        <v>17</v>
      </c>
      <c r="C2" s="8">
        <f>AVERAGE(C6:C223)</f>
        <v>35742.206422018346</v>
      </c>
      <c r="E2" s="9" t="s">
        <v>18</v>
      </c>
      <c r="F2" s="8">
        <f>AVERAGE(F6:F287)</f>
        <v>49940.570921985818</v>
      </c>
    </row>
    <row r="4" spans="2:6" x14ac:dyDescent="0.25">
      <c r="B4" s="6" t="s">
        <v>16</v>
      </c>
      <c r="C4" s="6" t="s">
        <v>2</v>
      </c>
      <c r="E4" s="6" t="s">
        <v>16</v>
      </c>
      <c r="F4" s="6" t="s">
        <v>2</v>
      </c>
    </row>
    <row r="5" spans="2:6" x14ac:dyDescent="0.25">
      <c r="B5" s="6" t="s">
        <v>0</v>
      </c>
      <c r="C5">
        <v>0</v>
      </c>
      <c r="E5" s="6" t="s">
        <v>0</v>
      </c>
      <c r="F5">
        <v>1</v>
      </c>
    </row>
    <row r="6" spans="2:6" x14ac:dyDescent="0.25">
      <c r="B6">
        <v>2</v>
      </c>
      <c r="C6" s="7">
        <v>48273</v>
      </c>
      <c r="E6">
        <v>1</v>
      </c>
      <c r="F6" s="7">
        <v>58206</v>
      </c>
    </row>
    <row r="7" spans="2:6" x14ac:dyDescent="0.25">
      <c r="B7">
        <v>3</v>
      </c>
      <c r="C7" s="7">
        <v>37582</v>
      </c>
      <c r="E7">
        <v>4</v>
      </c>
      <c r="F7" s="7">
        <v>56610</v>
      </c>
    </row>
    <row r="8" spans="2:6" x14ac:dyDescent="0.25">
      <c r="B8">
        <v>5</v>
      </c>
      <c r="C8" s="7">
        <v>37731</v>
      </c>
      <c r="E8">
        <v>7</v>
      </c>
      <c r="F8" s="7">
        <v>47969</v>
      </c>
    </row>
    <row r="9" spans="2:6" x14ac:dyDescent="0.25">
      <c r="B9">
        <v>6</v>
      </c>
      <c r="C9" s="7">
        <v>30434</v>
      </c>
      <c r="E9">
        <v>8</v>
      </c>
      <c r="F9" s="7">
        <v>55487</v>
      </c>
    </row>
    <row r="10" spans="2:6" x14ac:dyDescent="0.25">
      <c r="B10">
        <v>10</v>
      </c>
      <c r="C10" s="7">
        <v>36970</v>
      </c>
      <c r="E10">
        <v>9</v>
      </c>
      <c r="F10" s="7">
        <v>59947</v>
      </c>
    </row>
    <row r="11" spans="2:6" x14ac:dyDescent="0.25">
      <c r="B11">
        <v>12</v>
      </c>
      <c r="C11" s="7">
        <v>27350</v>
      </c>
      <c r="E11">
        <v>11</v>
      </c>
      <c r="F11" s="7">
        <v>53113</v>
      </c>
    </row>
    <row r="12" spans="2:6" x14ac:dyDescent="0.25">
      <c r="B12">
        <v>14</v>
      </c>
      <c r="C12" s="7">
        <v>29692</v>
      </c>
      <c r="E12">
        <v>13</v>
      </c>
      <c r="F12" s="7">
        <v>48064</v>
      </c>
    </row>
    <row r="13" spans="2:6" x14ac:dyDescent="0.25">
      <c r="B13">
        <v>17</v>
      </c>
      <c r="C13" s="7">
        <v>49883</v>
      </c>
      <c r="E13">
        <v>15</v>
      </c>
      <c r="F13" s="7">
        <v>25853</v>
      </c>
    </row>
    <row r="14" spans="2:6" x14ac:dyDescent="0.25">
      <c r="B14">
        <v>26</v>
      </c>
      <c r="C14" s="7">
        <v>66868</v>
      </c>
      <c r="E14">
        <v>16</v>
      </c>
      <c r="F14" s="7">
        <v>49728</v>
      </c>
    </row>
    <row r="15" spans="2:6" x14ac:dyDescent="0.25">
      <c r="B15">
        <v>31</v>
      </c>
      <c r="C15" s="7">
        <v>18846</v>
      </c>
      <c r="E15">
        <v>18</v>
      </c>
      <c r="F15" s="7">
        <v>46265</v>
      </c>
    </row>
    <row r="16" spans="2:6" x14ac:dyDescent="0.25">
      <c r="B16">
        <v>34</v>
      </c>
      <c r="C16" s="7">
        <v>23597</v>
      </c>
      <c r="E16">
        <v>19</v>
      </c>
      <c r="F16" s="7">
        <v>49809</v>
      </c>
    </row>
    <row r="17" spans="2:6" x14ac:dyDescent="0.25">
      <c r="B17">
        <v>35</v>
      </c>
      <c r="C17" s="7">
        <v>28851</v>
      </c>
      <c r="E17">
        <v>20</v>
      </c>
      <c r="F17" s="7">
        <v>43640</v>
      </c>
    </row>
    <row r="18" spans="2:6" x14ac:dyDescent="0.25">
      <c r="B18">
        <v>45</v>
      </c>
      <c r="C18" s="7">
        <v>35289</v>
      </c>
      <c r="E18">
        <v>21</v>
      </c>
      <c r="F18" s="7">
        <v>57395</v>
      </c>
    </row>
    <row r="19" spans="2:6" x14ac:dyDescent="0.25">
      <c r="B19">
        <v>47</v>
      </c>
      <c r="C19" s="7">
        <v>30693</v>
      </c>
      <c r="E19">
        <v>22</v>
      </c>
      <c r="F19" s="7">
        <v>52847</v>
      </c>
    </row>
    <row r="20" spans="2:6" x14ac:dyDescent="0.25">
      <c r="B20">
        <v>53</v>
      </c>
      <c r="C20" s="7">
        <v>43436</v>
      </c>
      <c r="E20">
        <v>23</v>
      </c>
      <c r="F20" s="7">
        <v>59486</v>
      </c>
    </row>
    <row r="21" spans="2:6" x14ac:dyDescent="0.25">
      <c r="B21">
        <v>55</v>
      </c>
      <c r="C21" s="7">
        <v>64489</v>
      </c>
      <c r="E21">
        <v>24</v>
      </c>
      <c r="F21" s="7">
        <v>57577</v>
      </c>
    </row>
    <row r="22" spans="2:6" x14ac:dyDescent="0.25">
      <c r="B22">
        <v>57</v>
      </c>
      <c r="C22" s="7">
        <v>20234</v>
      </c>
      <c r="E22">
        <v>25</v>
      </c>
      <c r="F22" s="7">
        <v>63825</v>
      </c>
    </row>
    <row r="23" spans="2:6" x14ac:dyDescent="0.25">
      <c r="B23">
        <v>59</v>
      </c>
      <c r="C23" s="7">
        <v>16252</v>
      </c>
      <c r="E23">
        <v>27</v>
      </c>
      <c r="F23" s="7">
        <v>48376</v>
      </c>
    </row>
    <row r="24" spans="2:6" x14ac:dyDescent="0.25">
      <c r="B24">
        <v>63</v>
      </c>
      <c r="C24" s="7">
        <v>31051</v>
      </c>
      <c r="E24">
        <v>28</v>
      </c>
      <c r="F24" s="7">
        <v>33646</v>
      </c>
    </row>
    <row r="25" spans="2:6" x14ac:dyDescent="0.25">
      <c r="B25">
        <v>66</v>
      </c>
      <c r="C25" s="7">
        <v>27222</v>
      </c>
      <c r="E25">
        <v>29</v>
      </c>
      <c r="F25" s="7">
        <v>65241</v>
      </c>
    </row>
    <row r="26" spans="2:6" x14ac:dyDescent="0.25">
      <c r="B26">
        <v>67</v>
      </c>
      <c r="C26" s="7">
        <v>27651</v>
      </c>
      <c r="E26">
        <v>30</v>
      </c>
      <c r="F26" s="7">
        <v>34531</v>
      </c>
    </row>
    <row r="27" spans="2:6" x14ac:dyDescent="0.25">
      <c r="B27">
        <v>69</v>
      </c>
      <c r="C27" s="7">
        <v>42168</v>
      </c>
      <c r="E27">
        <v>32</v>
      </c>
      <c r="F27" s="7">
        <v>49181</v>
      </c>
    </row>
    <row r="28" spans="2:6" x14ac:dyDescent="0.25">
      <c r="B28">
        <v>74</v>
      </c>
      <c r="C28" s="7">
        <v>35466</v>
      </c>
      <c r="E28">
        <v>33</v>
      </c>
      <c r="F28" s="7">
        <v>65276</v>
      </c>
    </row>
    <row r="29" spans="2:6" x14ac:dyDescent="0.25">
      <c r="B29">
        <v>86</v>
      </c>
      <c r="C29" s="7">
        <v>36373</v>
      </c>
      <c r="E29">
        <v>36</v>
      </c>
      <c r="F29" s="7">
        <v>62276</v>
      </c>
    </row>
    <row r="30" spans="2:6" x14ac:dyDescent="0.25">
      <c r="B30">
        <v>87</v>
      </c>
      <c r="C30" s="7">
        <v>60940</v>
      </c>
      <c r="E30">
        <v>37</v>
      </c>
      <c r="F30" s="7">
        <v>42639</v>
      </c>
    </row>
    <row r="31" spans="2:6" x14ac:dyDescent="0.25">
      <c r="B31">
        <v>90</v>
      </c>
      <c r="C31" s="7">
        <v>32061</v>
      </c>
      <c r="E31">
        <v>38</v>
      </c>
      <c r="F31" s="7">
        <v>35592</v>
      </c>
    </row>
    <row r="32" spans="2:6" x14ac:dyDescent="0.25">
      <c r="B32">
        <v>92</v>
      </c>
      <c r="C32" s="7">
        <v>48232</v>
      </c>
      <c r="E32">
        <v>39</v>
      </c>
      <c r="F32" s="7">
        <v>49777</v>
      </c>
    </row>
    <row r="33" spans="2:6" x14ac:dyDescent="0.25">
      <c r="B33">
        <v>99</v>
      </c>
      <c r="C33" s="7">
        <v>41490</v>
      </c>
      <c r="E33">
        <v>40</v>
      </c>
      <c r="F33" s="7">
        <v>21451</v>
      </c>
    </row>
    <row r="34" spans="2:6" x14ac:dyDescent="0.25">
      <c r="B34">
        <v>103</v>
      </c>
      <c r="C34" s="7">
        <v>36588</v>
      </c>
      <c r="E34">
        <v>41</v>
      </c>
      <c r="F34" s="7">
        <v>37808</v>
      </c>
    </row>
    <row r="35" spans="2:6" x14ac:dyDescent="0.25">
      <c r="B35">
        <v>104</v>
      </c>
      <c r="C35" s="7">
        <v>48726</v>
      </c>
      <c r="E35">
        <v>42</v>
      </c>
      <c r="F35" s="7">
        <v>56375</v>
      </c>
    </row>
    <row r="36" spans="2:6" x14ac:dyDescent="0.25">
      <c r="B36">
        <v>106</v>
      </c>
      <c r="C36" s="7">
        <v>38740</v>
      </c>
      <c r="E36">
        <v>43</v>
      </c>
      <c r="F36" s="7">
        <v>67798</v>
      </c>
    </row>
    <row r="37" spans="2:6" x14ac:dyDescent="0.25">
      <c r="B37">
        <v>107</v>
      </c>
      <c r="C37" s="7">
        <v>26219</v>
      </c>
      <c r="E37">
        <v>44</v>
      </c>
      <c r="F37" s="7">
        <v>29805</v>
      </c>
    </row>
    <row r="38" spans="2:6" x14ac:dyDescent="0.25">
      <c r="B38">
        <v>111</v>
      </c>
      <c r="C38" s="7">
        <v>40397</v>
      </c>
      <c r="E38">
        <v>46</v>
      </c>
      <c r="F38" s="7">
        <v>63354</v>
      </c>
    </row>
    <row r="39" spans="2:6" x14ac:dyDescent="0.25">
      <c r="B39">
        <v>112</v>
      </c>
      <c r="C39" s="7">
        <v>65601</v>
      </c>
      <c r="E39">
        <v>48</v>
      </c>
      <c r="F39" s="7">
        <v>68806</v>
      </c>
    </row>
    <row r="40" spans="2:6" x14ac:dyDescent="0.25">
      <c r="B40">
        <v>113</v>
      </c>
      <c r="C40" s="7">
        <v>43657</v>
      </c>
      <c r="E40">
        <v>49</v>
      </c>
      <c r="F40" s="7">
        <v>66770</v>
      </c>
    </row>
    <row r="41" spans="2:6" x14ac:dyDescent="0.25">
      <c r="B41">
        <v>122</v>
      </c>
      <c r="C41" s="7">
        <v>24478</v>
      </c>
      <c r="E41">
        <v>50</v>
      </c>
      <c r="F41" s="7">
        <v>59321</v>
      </c>
    </row>
    <row r="42" spans="2:6" x14ac:dyDescent="0.25">
      <c r="B42">
        <v>123</v>
      </c>
      <c r="C42" s="7">
        <v>36395</v>
      </c>
      <c r="E42">
        <v>51</v>
      </c>
      <c r="F42" s="7">
        <v>49954</v>
      </c>
    </row>
    <row r="43" spans="2:6" x14ac:dyDescent="0.25">
      <c r="B43">
        <v>125</v>
      </c>
      <c r="C43" s="7">
        <v>21557</v>
      </c>
      <c r="E43">
        <v>52</v>
      </c>
      <c r="F43" s="7">
        <v>55752</v>
      </c>
    </row>
    <row r="44" spans="2:6" x14ac:dyDescent="0.25">
      <c r="B44">
        <v>126</v>
      </c>
      <c r="C44" s="7">
        <v>37186</v>
      </c>
      <c r="E44">
        <v>54</v>
      </c>
      <c r="F44" s="7">
        <v>36780</v>
      </c>
    </row>
    <row r="45" spans="2:6" x14ac:dyDescent="0.25">
      <c r="B45">
        <v>127</v>
      </c>
      <c r="C45" s="7">
        <v>34806</v>
      </c>
      <c r="E45">
        <v>56</v>
      </c>
      <c r="F45" s="7">
        <v>30433</v>
      </c>
    </row>
    <row r="46" spans="2:6" x14ac:dyDescent="0.25">
      <c r="B46">
        <v>129</v>
      </c>
      <c r="C46" s="7">
        <v>30584</v>
      </c>
      <c r="E46">
        <v>58</v>
      </c>
      <c r="F46" s="7">
        <v>32848</v>
      </c>
    </row>
    <row r="47" spans="2:6" x14ac:dyDescent="0.25">
      <c r="B47">
        <v>132</v>
      </c>
      <c r="C47" s="7">
        <v>24128</v>
      </c>
      <c r="E47">
        <v>60</v>
      </c>
      <c r="F47" s="7">
        <v>75225</v>
      </c>
    </row>
    <row r="48" spans="2:6" x14ac:dyDescent="0.25">
      <c r="B48">
        <v>133</v>
      </c>
      <c r="C48" s="7">
        <v>46342</v>
      </c>
      <c r="E48">
        <v>61</v>
      </c>
      <c r="F48" s="7">
        <v>38838</v>
      </c>
    </row>
    <row r="49" spans="2:6" x14ac:dyDescent="0.25">
      <c r="B49">
        <v>134</v>
      </c>
      <c r="C49" s="7">
        <v>23302</v>
      </c>
      <c r="E49">
        <v>62</v>
      </c>
      <c r="F49" s="7">
        <v>60993</v>
      </c>
    </row>
    <row r="50" spans="2:6" x14ac:dyDescent="0.25">
      <c r="B50">
        <v>140</v>
      </c>
      <c r="C50" s="7">
        <v>28837</v>
      </c>
      <c r="E50">
        <v>64</v>
      </c>
      <c r="F50" s="7">
        <v>43847</v>
      </c>
    </row>
    <row r="51" spans="2:6" x14ac:dyDescent="0.25">
      <c r="B51">
        <v>141</v>
      </c>
      <c r="C51" s="7">
        <v>34354</v>
      </c>
      <c r="E51">
        <v>65</v>
      </c>
      <c r="F51" s="7">
        <v>39862</v>
      </c>
    </row>
    <row r="52" spans="2:6" x14ac:dyDescent="0.25">
      <c r="B52">
        <v>142</v>
      </c>
      <c r="C52" s="7">
        <v>24442</v>
      </c>
      <c r="E52">
        <v>68</v>
      </c>
      <c r="F52" s="7">
        <v>53650</v>
      </c>
    </row>
    <row r="53" spans="2:6" x14ac:dyDescent="0.25">
      <c r="B53">
        <v>143</v>
      </c>
      <c r="C53" s="7">
        <v>22259</v>
      </c>
      <c r="E53">
        <v>70</v>
      </c>
      <c r="F53" s="7">
        <v>36472</v>
      </c>
    </row>
    <row r="54" spans="2:6" x14ac:dyDescent="0.25">
      <c r="B54">
        <v>145</v>
      </c>
      <c r="C54" s="7">
        <v>25713</v>
      </c>
      <c r="E54">
        <v>71</v>
      </c>
      <c r="F54" s="7">
        <v>66346</v>
      </c>
    </row>
    <row r="55" spans="2:6" x14ac:dyDescent="0.25">
      <c r="B55">
        <v>148</v>
      </c>
      <c r="C55" s="7">
        <v>27721</v>
      </c>
      <c r="E55">
        <v>72</v>
      </c>
      <c r="F55" s="7">
        <v>63572</v>
      </c>
    </row>
    <row r="56" spans="2:6" x14ac:dyDescent="0.25">
      <c r="B56">
        <v>149</v>
      </c>
      <c r="C56" s="7">
        <v>39602</v>
      </c>
      <c r="E56">
        <v>73</v>
      </c>
      <c r="F56" s="7">
        <v>50233</v>
      </c>
    </row>
    <row r="57" spans="2:6" x14ac:dyDescent="0.25">
      <c r="B57">
        <v>150</v>
      </c>
      <c r="C57" s="7">
        <v>31100</v>
      </c>
      <c r="E57">
        <v>75</v>
      </c>
      <c r="F57" s="7">
        <v>77892</v>
      </c>
    </row>
    <row r="58" spans="2:6" x14ac:dyDescent="0.25">
      <c r="B58">
        <v>152</v>
      </c>
      <c r="C58" s="7">
        <v>20277</v>
      </c>
      <c r="E58">
        <v>76</v>
      </c>
      <c r="F58" s="7">
        <v>53117</v>
      </c>
    </row>
    <row r="59" spans="2:6" x14ac:dyDescent="0.25">
      <c r="B59">
        <v>156</v>
      </c>
      <c r="C59" s="7">
        <v>30557</v>
      </c>
      <c r="E59">
        <v>77</v>
      </c>
      <c r="F59" s="7">
        <v>56310</v>
      </c>
    </row>
    <row r="60" spans="2:6" x14ac:dyDescent="0.25">
      <c r="B60">
        <v>157</v>
      </c>
      <c r="C60" s="7">
        <v>30482</v>
      </c>
      <c r="E60">
        <v>78</v>
      </c>
      <c r="F60" s="7">
        <v>58563</v>
      </c>
    </row>
    <row r="61" spans="2:6" x14ac:dyDescent="0.25">
      <c r="B61">
        <v>162</v>
      </c>
      <c r="C61" s="7">
        <v>37154</v>
      </c>
      <c r="E61">
        <v>79</v>
      </c>
      <c r="F61" s="7">
        <v>33105</v>
      </c>
    </row>
    <row r="62" spans="2:6" x14ac:dyDescent="0.25">
      <c r="B62">
        <v>163</v>
      </c>
      <c r="C62" s="7">
        <v>42841</v>
      </c>
      <c r="E62">
        <v>80</v>
      </c>
      <c r="F62" s="7">
        <v>34259</v>
      </c>
    </row>
    <row r="63" spans="2:6" x14ac:dyDescent="0.25">
      <c r="B63">
        <v>165</v>
      </c>
      <c r="C63" s="7">
        <v>33442</v>
      </c>
      <c r="E63">
        <v>81</v>
      </c>
      <c r="F63" s="7">
        <v>26910</v>
      </c>
    </row>
    <row r="64" spans="2:6" x14ac:dyDescent="0.25">
      <c r="B64">
        <v>170</v>
      </c>
      <c r="C64" s="7">
        <v>28340</v>
      </c>
      <c r="E64">
        <v>82</v>
      </c>
      <c r="F64" s="7">
        <v>36065</v>
      </c>
    </row>
    <row r="65" spans="2:6" x14ac:dyDescent="0.25">
      <c r="B65">
        <v>173</v>
      </c>
      <c r="C65" s="7">
        <v>41275</v>
      </c>
      <c r="E65">
        <v>83</v>
      </c>
      <c r="F65" s="7">
        <v>56330</v>
      </c>
    </row>
    <row r="66" spans="2:6" x14ac:dyDescent="0.25">
      <c r="B66">
        <v>175</v>
      </c>
      <c r="C66" s="7">
        <v>68115</v>
      </c>
      <c r="E66">
        <v>84</v>
      </c>
      <c r="F66" s="7">
        <v>54863</v>
      </c>
    </row>
    <row r="67" spans="2:6" x14ac:dyDescent="0.25">
      <c r="B67">
        <v>176</v>
      </c>
      <c r="C67" s="7">
        <v>25755</v>
      </c>
      <c r="E67">
        <v>85</v>
      </c>
      <c r="F67" s="7">
        <v>48304</v>
      </c>
    </row>
    <row r="68" spans="2:6" x14ac:dyDescent="0.25">
      <c r="B68">
        <v>177</v>
      </c>
      <c r="C68" s="7">
        <v>33699</v>
      </c>
      <c r="E68">
        <v>88</v>
      </c>
      <c r="F68" s="7">
        <v>53249</v>
      </c>
    </row>
    <row r="69" spans="2:6" x14ac:dyDescent="0.25">
      <c r="B69">
        <v>178</v>
      </c>
      <c r="C69" s="7">
        <v>36384</v>
      </c>
      <c r="E69">
        <v>89</v>
      </c>
      <c r="F69" s="7">
        <v>59064</v>
      </c>
    </row>
    <row r="70" spans="2:6" x14ac:dyDescent="0.25">
      <c r="B70">
        <v>179</v>
      </c>
      <c r="C70" s="7">
        <v>25816</v>
      </c>
      <c r="E70">
        <v>91</v>
      </c>
      <c r="F70" s="7">
        <v>27377</v>
      </c>
    </row>
    <row r="71" spans="2:6" x14ac:dyDescent="0.25">
      <c r="B71">
        <v>180</v>
      </c>
      <c r="C71" s="7">
        <v>30415</v>
      </c>
      <c r="E71">
        <v>93</v>
      </c>
      <c r="F71" s="7">
        <v>62280</v>
      </c>
    </row>
    <row r="72" spans="2:6" x14ac:dyDescent="0.25">
      <c r="B72">
        <v>181</v>
      </c>
      <c r="C72" s="7">
        <v>34150</v>
      </c>
      <c r="E72">
        <v>94</v>
      </c>
      <c r="F72" s="7">
        <v>37184</v>
      </c>
    </row>
    <row r="73" spans="2:6" x14ac:dyDescent="0.25">
      <c r="B73">
        <v>182</v>
      </c>
      <c r="C73" s="7">
        <v>31484</v>
      </c>
      <c r="E73">
        <v>95</v>
      </c>
      <c r="F73" s="7">
        <v>64154</v>
      </c>
    </row>
    <row r="74" spans="2:6" x14ac:dyDescent="0.25">
      <c r="B74">
        <v>184</v>
      </c>
      <c r="C74" s="7">
        <v>26788</v>
      </c>
      <c r="E74">
        <v>96</v>
      </c>
      <c r="F74" s="7">
        <v>86398</v>
      </c>
    </row>
    <row r="75" spans="2:6" x14ac:dyDescent="0.25">
      <c r="B75">
        <v>189</v>
      </c>
      <c r="C75" s="7">
        <v>37650</v>
      </c>
      <c r="E75">
        <v>97</v>
      </c>
      <c r="F75" s="7">
        <v>41335</v>
      </c>
    </row>
    <row r="76" spans="2:6" x14ac:dyDescent="0.25">
      <c r="B76">
        <v>195</v>
      </c>
      <c r="C76" s="7">
        <v>26167</v>
      </c>
      <c r="E76">
        <v>98</v>
      </c>
      <c r="F76" s="7">
        <v>62522</v>
      </c>
    </row>
    <row r="77" spans="2:6" x14ac:dyDescent="0.25">
      <c r="B77">
        <v>196</v>
      </c>
      <c r="C77" s="7">
        <v>33456</v>
      </c>
      <c r="E77">
        <v>100</v>
      </c>
      <c r="F77" s="7">
        <v>45391</v>
      </c>
    </row>
    <row r="78" spans="2:6" x14ac:dyDescent="0.25">
      <c r="B78">
        <v>197</v>
      </c>
      <c r="C78" s="7">
        <v>20182</v>
      </c>
      <c r="E78">
        <v>101</v>
      </c>
      <c r="F78" s="7">
        <v>39367</v>
      </c>
    </row>
    <row r="79" spans="2:6" x14ac:dyDescent="0.25">
      <c r="B79">
        <v>201</v>
      </c>
      <c r="C79" s="7">
        <v>31198</v>
      </c>
      <c r="E79">
        <v>102</v>
      </c>
      <c r="F79" s="7">
        <v>75865</v>
      </c>
    </row>
    <row r="80" spans="2:6" x14ac:dyDescent="0.25">
      <c r="B80">
        <v>203</v>
      </c>
      <c r="C80" s="7">
        <v>24578</v>
      </c>
      <c r="E80">
        <v>105</v>
      </c>
      <c r="F80" s="7">
        <v>75208</v>
      </c>
    </row>
    <row r="81" spans="2:6" x14ac:dyDescent="0.25">
      <c r="B81">
        <v>204</v>
      </c>
      <c r="C81" s="7">
        <v>30002</v>
      </c>
      <c r="E81">
        <v>108</v>
      </c>
      <c r="F81" s="7">
        <v>32806</v>
      </c>
    </row>
    <row r="82" spans="2:6" x14ac:dyDescent="0.25">
      <c r="B82">
        <v>206</v>
      </c>
      <c r="C82" s="7">
        <v>25835</v>
      </c>
      <c r="E82">
        <v>109</v>
      </c>
      <c r="F82" s="7">
        <v>46667</v>
      </c>
    </row>
    <row r="83" spans="2:6" x14ac:dyDescent="0.25">
      <c r="B83">
        <v>207</v>
      </c>
      <c r="C83" s="7">
        <v>18276</v>
      </c>
      <c r="E83">
        <v>110</v>
      </c>
      <c r="F83" s="7">
        <v>65115</v>
      </c>
    </row>
    <row r="84" spans="2:6" x14ac:dyDescent="0.25">
      <c r="B84">
        <v>208</v>
      </c>
      <c r="C84" s="7">
        <v>22380</v>
      </c>
      <c r="E84">
        <v>114</v>
      </c>
      <c r="F84" s="7">
        <v>37523</v>
      </c>
    </row>
    <row r="85" spans="2:6" x14ac:dyDescent="0.25">
      <c r="B85">
        <v>210</v>
      </c>
      <c r="C85" s="7">
        <v>60953</v>
      </c>
      <c r="E85">
        <v>115</v>
      </c>
      <c r="F85" s="7">
        <v>73734</v>
      </c>
    </row>
    <row r="86" spans="2:6" x14ac:dyDescent="0.25">
      <c r="B86">
        <v>211</v>
      </c>
      <c r="C86" s="7">
        <v>29322</v>
      </c>
      <c r="E86">
        <v>116</v>
      </c>
      <c r="F86" s="7">
        <v>58580</v>
      </c>
    </row>
    <row r="87" spans="2:6" x14ac:dyDescent="0.25">
      <c r="B87">
        <v>215</v>
      </c>
      <c r="C87" s="7">
        <v>39255</v>
      </c>
      <c r="E87">
        <v>117</v>
      </c>
      <c r="F87" s="7">
        <v>55806</v>
      </c>
    </row>
    <row r="88" spans="2:6" x14ac:dyDescent="0.25">
      <c r="B88">
        <v>216</v>
      </c>
      <c r="C88" s="7">
        <v>43737</v>
      </c>
      <c r="E88">
        <v>118</v>
      </c>
      <c r="F88" s="7">
        <v>31400</v>
      </c>
    </row>
    <row r="89" spans="2:6" x14ac:dyDescent="0.25">
      <c r="B89">
        <v>217</v>
      </c>
      <c r="C89" s="7">
        <v>41401</v>
      </c>
      <c r="E89">
        <v>119</v>
      </c>
      <c r="F89" s="7">
        <v>48455</v>
      </c>
    </row>
    <row r="90" spans="2:6" x14ac:dyDescent="0.25">
      <c r="B90">
        <v>218</v>
      </c>
      <c r="C90" s="7">
        <v>23779</v>
      </c>
      <c r="E90">
        <v>120</v>
      </c>
      <c r="F90" s="7">
        <v>40858</v>
      </c>
    </row>
    <row r="91" spans="2:6" x14ac:dyDescent="0.25">
      <c r="B91">
        <v>219</v>
      </c>
      <c r="C91" s="7">
        <v>53165</v>
      </c>
      <c r="E91">
        <v>121</v>
      </c>
      <c r="F91" s="7">
        <v>59737</v>
      </c>
    </row>
    <row r="92" spans="2:6" x14ac:dyDescent="0.25">
      <c r="B92">
        <v>220</v>
      </c>
      <c r="C92" s="7">
        <v>34756</v>
      </c>
      <c r="E92">
        <v>124</v>
      </c>
      <c r="F92" s="7">
        <v>42843</v>
      </c>
    </row>
    <row r="93" spans="2:6" x14ac:dyDescent="0.25">
      <c r="B93">
        <v>221</v>
      </c>
      <c r="C93" s="7">
        <v>49479</v>
      </c>
      <c r="E93">
        <v>128</v>
      </c>
      <c r="F93" s="7">
        <v>35479</v>
      </c>
    </row>
    <row r="94" spans="2:6" x14ac:dyDescent="0.25">
      <c r="B94">
        <v>222</v>
      </c>
      <c r="C94" s="7">
        <v>72949</v>
      </c>
      <c r="E94">
        <v>130</v>
      </c>
      <c r="F94" s="7">
        <v>52448</v>
      </c>
    </row>
    <row r="95" spans="2:6" x14ac:dyDescent="0.25">
      <c r="B95">
        <v>223</v>
      </c>
      <c r="C95" s="7">
        <v>39987</v>
      </c>
      <c r="E95">
        <v>131</v>
      </c>
      <c r="F95" s="7">
        <v>39096</v>
      </c>
    </row>
    <row r="96" spans="2:6" x14ac:dyDescent="0.25">
      <c r="B96">
        <v>224</v>
      </c>
      <c r="C96" s="7">
        <v>34204</v>
      </c>
      <c r="E96">
        <v>135</v>
      </c>
      <c r="F96" s="7">
        <v>39578</v>
      </c>
    </row>
    <row r="97" spans="2:6" x14ac:dyDescent="0.25">
      <c r="B97">
        <v>225</v>
      </c>
      <c r="C97" s="7">
        <v>38975</v>
      </c>
      <c r="E97">
        <v>136</v>
      </c>
      <c r="F97" s="7">
        <v>49132</v>
      </c>
    </row>
    <row r="98" spans="2:6" x14ac:dyDescent="0.25">
      <c r="B98">
        <v>227</v>
      </c>
      <c r="C98" s="7">
        <v>18706</v>
      </c>
      <c r="E98">
        <v>137</v>
      </c>
      <c r="F98" s="7">
        <v>56838</v>
      </c>
    </row>
    <row r="99" spans="2:6" x14ac:dyDescent="0.25">
      <c r="B99">
        <v>228</v>
      </c>
      <c r="C99" s="7">
        <v>52965</v>
      </c>
      <c r="E99">
        <v>138</v>
      </c>
      <c r="F99" s="7">
        <v>61955</v>
      </c>
    </row>
    <row r="100" spans="2:6" x14ac:dyDescent="0.25">
      <c r="B100">
        <v>229</v>
      </c>
      <c r="C100" s="7">
        <v>65318</v>
      </c>
      <c r="E100">
        <v>139</v>
      </c>
      <c r="F100" s="7">
        <v>71211</v>
      </c>
    </row>
    <row r="101" spans="2:6" x14ac:dyDescent="0.25">
      <c r="B101">
        <v>231</v>
      </c>
      <c r="C101" s="7">
        <v>56645</v>
      </c>
      <c r="E101">
        <v>144</v>
      </c>
      <c r="F101" s="7">
        <v>48910</v>
      </c>
    </row>
    <row r="102" spans="2:6" x14ac:dyDescent="0.25">
      <c r="B102">
        <v>233</v>
      </c>
      <c r="C102" s="7">
        <v>33538</v>
      </c>
      <c r="E102">
        <v>146</v>
      </c>
      <c r="F102" s="7">
        <v>22991</v>
      </c>
    </row>
    <row r="103" spans="2:6" x14ac:dyDescent="0.25">
      <c r="B103">
        <v>236</v>
      </c>
      <c r="C103" s="7">
        <v>32271</v>
      </c>
      <c r="E103">
        <v>147</v>
      </c>
      <c r="F103" s="7">
        <v>84820</v>
      </c>
    </row>
    <row r="104" spans="2:6" x14ac:dyDescent="0.25">
      <c r="B104">
        <v>238</v>
      </c>
      <c r="C104" s="7">
        <v>37235</v>
      </c>
      <c r="E104">
        <v>151</v>
      </c>
      <c r="F104" s="7">
        <v>58451</v>
      </c>
    </row>
    <row r="105" spans="2:6" x14ac:dyDescent="0.25">
      <c r="B105">
        <v>247</v>
      </c>
      <c r="C105" s="7">
        <v>38425</v>
      </c>
      <c r="E105">
        <v>153</v>
      </c>
      <c r="F105" s="7">
        <v>33963</v>
      </c>
    </row>
    <row r="106" spans="2:6" x14ac:dyDescent="0.25">
      <c r="B106">
        <v>250</v>
      </c>
      <c r="C106" s="7">
        <v>34052</v>
      </c>
      <c r="E106">
        <v>154</v>
      </c>
      <c r="F106" s="7">
        <v>45869</v>
      </c>
    </row>
    <row r="107" spans="2:6" x14ac:dyDescent="0.25">
      <c r="B107">
        <v>253</v>
      </c>
      <c r="C107" s="7">
        <v>21402</v>
      </c>
      <c r="E107">
        <v>155</v>
      </c>
      <c r="F107" s="7">
        <v>62071</v>
      </c>
    </row>
    <row r="108" spans="2:6" x14ac:dyDescent="0.25">
      <c r="B108">
        <v>255</v>
      </c>
      <c r="C108" s="7">
        <v>64179</v>
      </c>
      <c r="E108">
        <v>158</v>
      </c>
      <c r="F108" s="7">
        <v>90488</v>
      </c>
    </row>
    <row r="109" spans="2:6" x14ac:dyDescent="0.25">
      <c r="B109">
        <v>257</v>
      </c>
      <c r="C109" s="7">
        <v>43163</v>
      </c>
      <c r="E109">
        <v>159</v>
      </c>
      <c r="F109" s="7">
        <v>61174</v>
      </c>
    </row>
    <row r="110" spans="2:6" x14ac:dyDescent="0.25">
      <c r="B110">
        <v>258</v>
      </c>
      <c r="C110" s="7">
        <v>51372</v>
      </c>
      <c r="E110">
        <v>160</v>
      </c>
      <c r="F110" s="7">
        <v>28378</v>
      </c>
    </row>
    <row r="111" spans="2:6" x14ac:dyDescent="0.25">
      <c r="B111">
        <v>259</v>
      </c>
      <c r="C111" s="7">
        <v>23763</v>
      </c>
      <c r="E111">
        <v>161</v>
      </c>
      <c r="F111" s="7">
        <v>39847</v>
      </c>
    </row>
    <row r="112" spans="2:6" x14ac:dyDescent="0.25">
      <c r="B112">
        <v>260</v>
      </c>
      <c r="C112" s="7">
        <v>20987</v>
      </c>
      <c r="E112">
        <v>164</v>
      </c>
      <c r="F112" s="7">
        <v>56072</v>
      </c>
    </row>
    <row r="113" spans="2:6" x14ac:dyDescent="0.25">
      <c r="B113">
        <v>261</v>
      </c>
      <c r="C113" s="7">
        <v>49819</v>
      </c>
      <c r="E113">
        <v>166</v>
      </c>
      <c r="F113" s="7">
        <v>28822</v>
      </c>
    </row>
    <row r="114" spans="2:6" x14ac:dyDescent="0.25">
      <c r="B114">
        <v>263</v>
      </c>
      <c r="C114" s="7">
        <v>71130</v>
      </c>
      <c r="E114">
        <v>167</v>
      </c>
      <c r="F114" s="7">
        <v>33018</v>
      </c>
    </row>
    <row r="115" spans="2:6" x14ac:dyDescent="0.25">
      <c r="B115">
        <v>265</v>
      </c>
      <c r="C115" s="7">
        <v>21701</v>
      </c>
      <c r="E115">
        <v>168</v>
      </c>
      <c r="F115" s="7">
        <v>30225</v>
      </c>
    </row>
    <row r="116" spans="2:6" x14ac:dyDescent="0.25">
      <c r="B116">
        <v>266</v>
      </c>
      <c r="C116" s="7">
        <v>27700</v>
      </c>
      <c r="E116">
        <v>169</v>
      </c>
      <c r="F116" s="7">
        <v>42178</v>
      </c>
    </row>
    <row r="117" spans="2:6" x14ac:dyDescent="0.25">
      <c r="B117">
        <v>267</v>
      </c>
      <c r="C117" s="7">
        <v>32420</v>
      </c>
      <c r="E117">
        <v>171</v>
      </c>
      <c r="F117" s="7">
        <v>43027</v>
      </c>
    </row>
    <row r="118" spans="2:6" x14ac:dyDescent="0.25">
      <c r="B118">
        <v>272</v>
      </c>
      <c r="C118" s="7">
        <v>38634</v>
      </c>
      <c r="E118">
        <v>172</v>
      </c>
      <c r="F118" s="7">
        <v>76547</v>
      </c>
    </row>
    <row r="119" spans="2:6" x14ac:dyDescent="0.25">
      <c r="B119">
        <v>280</v>
      </c>
      <c r="C119" s="7">
        <v>31461</v>
      </c>
      <c r="E119">
        <v>174</v>
      </c>
      <c r="F119" s="7">
        <v>59708</v>
      </c>
    </row>
    <row r="120" spans="2:6" x14ac:dyDescent="0.25">
      <c r="B120">
        <v>281</v>
      </c>
      <c r="C120" s="7">
        <v>38389</v>
      </c>
      <c r="E120">
        <v>183</v>
      </c>
      <c r="F120" s="7">
        <v>68108</v>
      </c>
    </row>
    <row r="121" spans="2:6" x14ac:dyDescent="0.25">
      <c r="B121">
        <v>283</v>
      </c>
      <c r="C121" s="7">
        <v>31721</v>
      </c>
      <c r="E121">
        <v>185</v>
      </c>
      <c r="F121" s="7">
        <v>68299</v>
      </c>
    </row>
    <row r="122" spans="2:6" x14ac:dyDescent="0.25">
      <c r="B122">
        <v>284</v>
      </c>
      <c r="C122" s="7">
        <v>28835</v>
      </c>
      <c r="E122">
        <v>186</v>
      </c>
      <c r="F122" s="7">
        <v>36015</v>
      </c>
    </row>
    <row r="123" spans="2:6" x14ac:dyDescent="0.25">
      <c r="B123">
        <v>288</v>
      </c>
      <c r="C123" s="7">
        <v>45455</v>
      </c>
      <c r="E123">
        <v>187</v>
      </c>
      <c r="F123" s="7">
        <v>46561</v>
      </c>
    </row>
    <row r="124" spans="2:6" x14ac:dyDescent="0.25">
      <c r="B124">
        <v>290</v>
      </c>
      <c r="C124" s="7">
        <v>48330</v>
      </c>
      <c r="E124">
        <v>188</v>
      </c>
      <c r="F124" s="7">
        <v>52434</v>
      </c>
    </row>
    <row r="125" spans="2:6" x14ac:dyDescent="0.25">
      <c r="B125">
        <v>291</v>
      </c>
      <c r="C125" s="7">
        <v>50724</v>
      </c>
      <c r="E125">
        <v>190</v>
      </c>
      <c r="F125" s="7">
        <v>34308</v>
      </c>
    </row>
    <row r="126" spans="2:6" x14ac:dyDescent="0.25">
      <c r="B126">
        <v>293</v>
      </c>
      <c r="C126" s="7">
        <v>29289</v>
      </c>
      <c r="E126">
        <v>191</v>
      </c>
      <c r="F126" s="7">
        <v>53576</v>
      </c>
    </row>
    <row r="127" spans="2:6" x14ac:dyDescent="0.25">
      <c r="B127">
        <v>294</v>
      </c>
      <c r="C127" s="7">
        <v>36838</v>
      </c>
      <c r="E127">
        <v>192</v>
      </c>
      <c r="F127" s="7">
        <v>46249</v>
      </c>
    </row>
    <row r="128" spans="2:6" x14ac:dyDescent="0.25">
      <c r="B128">
        <v>296</v>
      </c>
      <c r="C128" s="7">
        <v>21382</v>
      </c>
      <c r="E128">
        <v>193</v>
      </c>
      <c r="F128" s="7">
        <v>33940</v>
      </c>
    </row>
    <row r="129" spans="2:6" x14ac:dyDescent="0.25">
      <c r="B129">
        <v>302</v>
      </c>
      <c r="C129" s="7">
        <v>46289</v>
      </c>
      <c r="E129">
        <v>194</v>
      </c>
      <c r="F129" s="7">
        <v>37924</v>
      </c>
    </row>
    <row r="130" spans="2:6" x14ac:dyDescent="0.25">
      <c r="B130">
        <v>303</v>
      </c>
      <c r="C130" s="7">
        <v>35883</v>
      </c>
      <c r="E130">
        <v>198</v>
      </c>
      <c r="F130" s="7">
        <v>65699</v>
      </c>
    </row>
    <row r="131" spans="2:6" x14ac:dyDescent="0.25">
      <c r="B131">
        <v>306</v>
      </c>
      <c r="C131" s="7">
        <v>32649</v>
      </c>
      <c r="E131">
        <v>199</v>
      </c>
      <c r="F131" s="7">
        <v>59015</v>
      </c>
    </row>
    <row r="132" spans="2:6" x14ac:dyDescent="0.25">
      <c r="B132">
        <v>309</v>
      </c>
      <c r="C132" s="7">
        <v>30539</v>
      </c>
      <c r="E132">
        <v>200</v>
      </c>
      <c r="F132" s="7">
        <v>81366</v>
      </c>
    </row>
    <row r="133" spans="2:6" x14ac:dyDescent="0.25">
      <c r="B133">
        <v>310</v>
      </c>
      <c r="C133" s="7">
        <v>32697</v>
      </c>
      <c r="E133">
        <v>202</v>
      </c>
      <c r="F133" s="7">
        <v>40383</v>
      </c>
    </row>
    <row r="134" spans="2:6" x14ac:dyDescent="0.25">
      <c r="B134">
        <v>312</v>
      </c>
      <c r="C134" s="7">
        <v>29386</v>
      </c>
      <c r="E134">
        <v>205</v>
      </c>
      <c r="F134" s="7">
        <v>42058</v>
      </c>
    </row>
    <row r="135" spans="2:6" x14ac:dyDescent="0.25">
      <c r="B135">
        <v>313</v>
      </c>
      <c r="C135" s="7">
        <v>24109</v>
      </c>
      <c r="E135">
        <v>209</v>
      </c>
      <c r="F135" s="7">
        <v>48893</v>
      </c>
    </row>
    <row r="136" spans="2:6" x14ac:dyDescent="0.25">
      <c r="B136">
        <v>317</v>
      </c>
      <c r="C136" s="7">
        <v>28910</v>
      </c>
      <c r="E136">
        <v>212</v>
      </c>
      <c r="F136" s="7">
        <v>36170</v>
      </c>
    </row>
    <row r="137" spans="2:6" x14ac:dyDescent="0.25">
      <c r="B137">
        <v>320</v>
      </c>
      <c r="C137" s="7">
        <v>69615</v>
      </c>
      <c r="E137">
        <v>213</v>
      </c>
      <c r="F137" s="7">
        <v>70692</v>
      </c>
    </row>
    <row r="138" spans="2:6" x14ac:dyDescent="0.25">
      <c r="B138">
        <v>322</v>
      </c>
      <c r="C138" s="7">
        <v>22091</v>
      </c>
      <c r="E138">
        <v>214</v>
      </c>
      <c r="F138" s="7">
        <v>36742</v>
      </c>
    </row>
    <row r="139" spans="2:6" x14ac:dyDescent="0.25">
      <c r="B139">
        <v>325</v>
      </c>
      <c r="C139" s="7">
        <v>21699</v>
      </c>
      <c r="E139">
        <v>226</v>
      </c>
      <c r="F139" s="7">
        <v>39991</v>
      </c>
    </row>
    <row r="140" spans="2:6" x14ac:dyDescent="0.25">
      <c r="B140">
        <v>326</v>
      </c>
      <c r="C140" s="7">
        <v>24430</v>
      </c>
      <c r="E140">
        <v>230</v>
      </c>
      <c r="F140" s="7">
        <v>32630</v>
      </c>
    </row>
    <row r="141" spans="2:6" x14ac:dyDescent="0.25">
      <c r="B141">
        <v>328</v>
      </c>
      <c r="C141" s="7">
        <v>19316</v>
      </c>
      <c r="E141">
        <v>232</v>
      </c>
      <c r="F141" s="7">
        <v>40270</v>
      </c>
    </row>
    <row r="142" spans="2:6" x14ac:dyDescent="0.25">
      <c r="B142">
        <v>330</v>
      </c>
      <c r="C142" s="7">
        <v>83859</v>
      </c>
      <c r="E142">
        <v>234</v>
      </c>
      <c r="F142" s="7">
        <v>37599</v>
      </c>
    </row>
    <row r="143" spans="2:6" x14ac:dyDescent="0.25">
      <c r="B143">
        <v>332</v>
      </c>
      <c r="C143" s="7">
        <v>26351</v>
      </c>
      <c r="E143">
        <v>235</v>
      </c>
      <c r="F143" s="7">
        <v>59579</v>
      </c>
    </row>
    <row r="144" spans="2:6" x14ac:dyDescent="0.25">
      <c r="B144">
        <v>336</v>
      </c>
      <c r="C144" s="7">
        <v>38891</v>
      </c>
      <c r="E144">
        <v>237</v>
      </c>
      <c r="F144" s="7">
        <v>41427</v>
      </c>
    </row>
    <row r="145" spans="2:6" x14ac:dyDescent="0.25">
      <c r="B145">
        <v>340</v>
      </c>
      <c r="C145" s="7">
        <v>35241</v>
      </c>
      <c r="E145">
        <v>239</v>
      </c>
      <c r="F145" s="7">
        <v>31519</v>
      </c>
    </row>
    <row r="146" spans="2:6" x14ac:dyDescent="0.25">
      <c r="B146">
        <v>341</v>
      </c>
      <c r="C146" s="7">
        <v>17881</v>
      </c>
      <c r="E146">
        <v>240</v>
      </c>
      <c r="F146" s="7">
        <v>73980</v>
      </c>
    </row>
    <row r="147" spans="2:6" x14ac:dyDescent="0.25">
      <c r="B147">
        <v>342</v>
      </c>
      <c r="C147" s="7">
        <v>35310</v>
      </c>
      <c r="E147">
        <v>241</v>
      </c>
      <c r="F147" s="7">
        <v>20514</v>
      </c>
    </row>
    <row r="148" spans="2:6" x14ac:dyDescent="0.25">
      <c r="B148">
        <v>343</v>
      </c>
      <c r="C148" s="7">
        <v>25167</v>
      </c>
      <c r="E148">
        <v>242</v>
      </c>
      <c r="F148" s="7">
        <v>81612</v>
      </c>
    </row>
    <row r="149" spans="2:6" x14ac:dyDescent="0.25">
      <c r="B149">
        <v>344</v>
      </c>
      <c r="C149" s="7">
        <v>24859</v>
      </c>
      <c r="E149">
        <v>243</v>
      </c>
      <c r="F149" s="7">
        <v>65717</v>
      </c>
    </row>
    <row r="150" spans="2:6" x14ac:dyDescent="0.25">
      <c r="B150">
        <v>345</v>
      </c>
      <c r="C150" s="7">
        <v>38993</v>
      </c>
      <c r="E150">
        <v>244</v>
      </c>
      <c r="F150" s="7">
        <v>50155</v>
      </c>
    </row>
    <row r="151" spans="2:6" x14ac:dyDescent="0.25">
      <c r="B151">
        <v>350</v>
      </c>
      <c r="C151" s="7">
        <v>30527</v>
      </c>
      <c r="E151">
        <v>245</v>
      </c>
      <c r="F151" s="7">
        <v>35502</v>
      </c>
    </row>
    <row r="152" spans="2:6" x14ac:dyDescent="0.25">
      <c r="B152">
        <v>352</v>
      </c>
      <c r="C152" s="7">
        <v>24064</v>
      </c>
      <c r="E152">
        <v>246</v>
      </c>
      <c r="F152" s="7">
        <v>40874</v>
      </c>
    </row>
    <row r="153" spans="2:6" x14ac:dyDescent="0.25">
      <c r="B153">
        <v>353</v>
      </c>
      <c r="C153" s="7">
        <v>28950</v>
      </c>
      <c r="E153">
        <v>248</v>
      </c>
      <c r="F153" s="7">
        <v>30045</v>
      </c>
    </row>
    <row r="154" spans="2:6" x14ac:dyDescent="0.25">
      <c r="B154">
        <v>354</v>
      </c>
      <c r="C154" s="7">
        <v>33176</v>
      </c>
      <c r="E154">
        <v>249</v>
      </c>
      <c r="F154" s="7">
        <v>31644</v>
      </c>
    </row>
    <row r="155" spans="2:6" x14ac:dyDescent="0.25">
      <c r="B155">
        <v>355</v>
      </c>
      <c r="C155" s="7">
        <v>37297</v>
      </c>
      <c r="E155">
        <v>251</v>
      </c>
      <c r="F155" s="7">
        <v>47336</v>
      </c>
    </row>
    <row r="156" spans="2:6" x14ac:dyDescent="0.25">
      <c r="B156">
        <v>357</v>
      </c>
      <c r="C156" s="7">
        <v>33723</v>
      </c>
      <c r="E156">
        <v>252</v>
      </c>
      <c r="F156" s="7">
        <v>38007</v>
      </c>
    </row>
    <row r="157" spans="2:6" x14ac:dyDescent="0.25">
      <c r="B157">
        <v>358</v>
      </c>
      <c r="C157" s="7">
        <v>45572</v>
      </c>
      <c r="E157">
        <v>254</v>
      </c>
      <c r="F157" s="7">
        <v>39353</v>
      </c>
    </row>
    <row r="158" spans="2:6" x14ac:dyDescent="0.25">
      <c r="B158">
        <v>359</v>
      </c>
      <c r="C158" s="7">
        <v>46672</v>
      </c>
      <c r="E158">
        <v>256</v>
      </c>
      <c r="F158" s="7">
        <v>67184</v>
      </c>
    </row>
    <row r="159" spans="2:6" x14ac:dyDescent="0.25">
      <c r="B159">
        <v>361</v>
      </c>
      <c r="C159" s="7">
        <v>36588</v>
      </c>
      <c r="E159">
        <v>262</v>
      </c>
      <c r="F159" s="7">
        <v>58303</v>
      </c>
    </row>
    <row r="160" spans="2:6" x14ac:dyDescent="0.25">
      <c r="B160">
        <v>363</v>
      </c>
      <c r="C160" s="7">
        <v>28068</v>
      </c>
      <c r="E160">
        <v>264</v>
      </c>
      <c r="F160" s="7">
        <v>37375</v>
      </c>
    </row>
    <row r="161" spans="2:6" x14ac:dyDescent="0.25">
      <c r="B161">
        <v>368</v>
      </c>
      <c r="C161" s="7">
        <v>35943</v>
      </c>
      <c r="E161">
        <v>268</v>
      </c>
      <c r="F161" s="7">
        <v>65740</v>
      </c>
    </row>
    <row r="162" spans="2:6" x14ac:dyDescent="0.25">
      <c r="B162">
        <v>371</v>
      </c>
      <c r="C162" s="7">
        <v>27160</v>
      </c>
      <c r="E162">
        <v>269</v>
      </c>
      <c r="F162" s="7">
        <v>37552</v>
      </c>
    </row>
    <row r="163" spans="2:6" x14ac:dyDescent="0.25">
      <c r="B163">
        <v>374</v>
      </c>
      <c r="C163" s="7">
        <v>39778</v>
      </c>
      <c r="E163">
        <v>270</v>
      </c>
      <c r="F163" s="7">
        <v>58182</v>
      </c>
    </row>
    <row r="164" spans="2:6" x14ac:dyDescent="0.25">
      <c r="B164">
        <v>375</v>
      </c>
      <c r="C164" s="7">
        <v>31090</v>
      </c>
      <c r="E164">
        <v>271</v>
      </c>
      <c r="F164" s="7">
        <v>34662</v>
      </c>
    </row>
    <row r="165" spans="2:6" x14ac:dyDescent="0.25">
      <c r="B165">
        <v>377</v>
      </c>
      <c r="C165" s="7">
        <v>31238</v>
      </c>
      <c r="E165">
        <v>273</v>
      </c>
      <c r="F165" s="7">
        <v>27085</v>
      </c>
    </row>
    <row r="166" spans="2:6" x14ac:dyDescent="0.25">
      <c r="B166">
        <v>379</v>
      </c>
      <c r="C166" s="7">
        <v>37117</v>
      </c>
      <c r="E166">
        <v>274</v>
      </c>
      <c r="F166" s="7">
        <v>60590</v>
      </c>
    </row>
    <row r="167" spans="2:6" x14ac:dyDescent="0.25">
      <c r="B167">
        <v>380</v>
      </c>
      <c r="C167" s="7">
        <v>43832</v>
      </c>
      <c r="E167">
        <v>275</v>
      </c>
      <c r="F167" s="7">
        <v>98881</v>
      </c>
    </row>
    <row r="168" spans="2:6" x14ac:dyDescent="0.25">
      <c r="B168">
        <v>381</v>
      </c>
      <c r="C168" s="7">
        <v>35105</v>
      </c>
      <c r="E168">
        <v>276</v>
      </c>
      <c r="F168" s="7">
        <v>46473</v>
      </c>
    </row>
    <row r="169" spans="2:6" x14ac:dyDescent="0.25">
      <c r="B169">
        <v>382</v>
      </c>
      <c r="C169" s="7">
        <v>45609</v>
      </c>
      <c r="E169">
        <v>277</v>
      </c>
      <c r="F169" s="7">
        <v>54374</v>
      </c>
    </row>
    <row r="170" spans="2:6" x14ac:dyDescent="0.25">
      <c r="B170">
        <v>385</v>
      </c>
      <c r="C170" s="7">
        <v>22393</v>
      </c>
      <c r="E170">
        <v>278</v>
      </c>
      <c r="F170" s="7">
        <v>64630</v>
      </c>
    </row>
    <row r="171" spans="2:6" x14ac:dyDescent="0.25">
      <c r="B171">
        <v>386</v>
      </c>
      <c r="C171" s="7">
        <v>49447</v>
      </c>
      <c r="E171">
        <v>279</v>
      </c>
      <c r="F171" s="7">
        <v>39320</v>
      </c>
    </row>
    <row r="172" spans="2:6" x14ac:dyDescent="0.25">
      <c r="B172">
        <v>388</v>
      </c>
      <c r="C172" s="7">
        <v>25997</v>
      </c>
      <c r="E172">
        <v>282</v>
      </c>
      <c r="F172" s="7">
        <v>43179</v>
      </c>
    </row>
    <row r="173" spans="2:6" x14ac:dyDescent="0.25">
      <c r="B173">
        <v>389</v>
      </c>
      <c r="C173" s="7">
        <v>46656</v>
      </c>
      <c r="E173">
        <v>285</v>
      </c>
      <c r="F173" s="7">
        <v>65852</v>
      </c>
    </row>
    <row r="174" spans="2:6" x14ac:dyDescent="0.25">
      <c r="B174">
        <v>393</v>
      </c>
      <c r="C174" s="7">
        <v>53248</v>
      </c>
      <c r="E174">
        <v>286</v>
      </c>
      <c r="F174" s="7">
        <v>49156</v>
      </c>
    </row>
    <row r="175" spans="2:6" x14ac:dyDescent="0.25">
      <c r="B175">
        <v>396</v>
      </c>
      <c r="C175" s="7">
        <v>46271</v>
      </c>
      <c r="E175">
        <v>287</v>
      </c>
      <c r="F175" s="7">
        <v>57772</v>
      </c>
    </row>
    <row r="176" spans="2:6" x14ac:dyDescent="0.25">
      <c r="B176">
        <v>399</v>
      </c>
      <c r="C176" s="7">
        <v>38697</v>
      </c>
      <c r="E176">
        <v>289</v>
      </c>
      <c r="F176" s="7">
        <v>46890</v>
      </c>
    </row>
    <row r="177" spans="2:6" x14ac:dyDescent="0.25">
      <c r="B177">
        <v>400</v>
      </c>
      <c r="C177" s="7">
        <v>32794</v>
      </c>
      <c r="E177">
        <v>292</v>
      </c>
      <c r="F177" s="7">
        <v>48586</v>
      </c>
    </row>
    <row r="178" spans="2:6" x14ac:dyDescent="0.25">
      <c r="B178">
        <v>401</v>
      </c>
      <c r="C178" s="7">
        <v>26101</v>
      </c>
      <c r="E178">
        <v>295</v>
      </c>
      <c r="F178" s="7">
        <v>39080</v>
      </c>
    </row>
    <row r="179" spans="2:6" x14ac:dyDescent="0.25">
      <c r="B179">
        <v>402</v>
      </c>
      <c r="C179" s="7">
        <v>25655</v>
      </c>
      <c r="E179">
        <v>297</v>
      </c>
      <c r="F179" s="7">
        <v>42390</v>
      </c>
    </row>
    <row r="180" spans="2:6" x14ac:dyDescent="0.25">
      <c r="B180">
        <v>403</v>
      </c>
      <c r="C180" s="7">
        <v>44158</v>
      </c>
      <c r="E180">
        <v>298</v>
      </c>
      <c r="F180" s="7">
        <v>48120</v>
      </c>
    </row>
    <row r="181" spans="2:6" x14ac:dyDescent="0.25">
      <c r="B181">
        <v>405</v>
      </c>
      <c r="C181" s="7">
        <v>24503</v>
      </c>
      <c r="E181">
        <v>299</v>
      </c>
      <c r="F181" s="7">
        <v>35343</v>
      </c>
    </row>
    <row r="182" spans="2:6" x14ac:dyDescent="0.25">
      <c r="B182">
        <v>407</v>
      </c>
      <c r="C182" s="7">
        <v>23695</v>
      </c>
      <c r="E182">
        <v>300</v>
      </c>
      <c r="F182" s="7">
        <v>75049</v>
      </c>
    </row>
    <row r="183" spans="2:6" x14ac:dyDescent="0.25">
      <c r="B183">
        <v>409</v>
      </c>
      <c r="C183" s="7">
        <v>24306</v>
      </c>
      <c r="E183">
        <v>301</v>
      </c>
      <c r="F183" s="7">
        <v>32316</v>
      </c>
    </row>
    <row r="184" spans="2:6" x14ac:dyDescent="0.25">
      <c r="B184">
        <v>411</v>
      </c>
      <c r="C184" s="7">
        <v>25886</v>
      </c>
      <c r="E184">
        <v>304</v>
      </c>
      <c r="F184" s="7">
        <v>37904</v>
      </c>
    </row>
    <row r="185" spans="2:6" x14ac:dyDescent="0.25">
      <c r="B185">
        <v>412</v>
      </c>
      <c r="C185" s="7">
        <v>45625</v>
      </c>
      <c r="E185">
        <v>305</v>
      </c>
      <c r="F185" s="7">
        <v>54901</v>
      </c>
    </row>
    <row r="186" spans="2:6" x14ac:dyDescent="0.25">
      <c r="B186">
        <v>415</v>
      </c>
      <c r="C186" s="7">
        <v>64570</v>
      </c>
      <c r="E186">
        <v>307</v>
      </c>
      <c r="F186" s="7">
        <v>16971</v>
      </c>
    </row>
    <row r="187" spans="2:6" x14ac:dyDescent="0.25">
      <c r="B187">
        <v>417</v>
      </c>
      <c r="C187" s="7">
        <v>31657</v>
      </c>
      <c r="E187">
        <v>308</v>
      </c>
      <c r="F187" s="7">
        <v>34431</v>
      </c>
    </row>
    <row r="188" spans="2:6" x14ac:dyDescent="0.25">
      <c r="B188">
        <v>421</v>
      </c>
      <c r="C188" s="7">
        <v>26380</v>
      </c>
      <c r="E188">
        <v>311</v>
      </c>
      <c r="F188" s="7">
        <v>84886</v>
      </c>
    </row>
    <row r="189" spans="2:6" x14ac:dyDescent="0.25">
      <c r="B189">
        <v>424</v>
      </c>
      <c r="C189" s="7">
        <v>37435</v>
      </c>
      <c r="E189">
        <v>314</v>
      </c>
      <c r="F189" s="7">
        <v>36493</v>
      </c>
    </row>
    <row r="190" spans="2:6" x14ac:dyDescent="0.25">
      <c r="B190">
        <v>425</v>
      </c>
      <c r="C190" s="7">
        <v>42419</v>
      </c>
      <c r="E190">
        <v>315</v>
      </c>
      <c r="F190" s="7">
        <v>55506</v>
      </c>
    </row>
    <row r="191" spans="2:6" x14ac:dyDescent="0.25">
      <c r="B191">
        <v>426</v>
      </c>
      <c r="C191" s="7">
        <v>43482</v>
      </c>
      <c r="E191">
        <v>316</v>
      </c>
      <c r="F191" s="7">
        <v>39627</v>
      </c>
    </row>
    <row r="192" spans="2:6" x14ac:dyDescent="0.25">
      <c r="B192">
        <v>428</v>
      </c>
      <c r="C192" s="7">
        <v>45038</v>
      </c>
      <c r="E192">
        <v>318</v>
      </c>
      <c r="F192" s="7">
        <v>24493</v>
      </c>
    </row>
    <row r="193" spans="2:6" x14ac:dyDescent="0.25">
      <c r="B193">
        <v>429</v>
      </c>
      <c r="C193" s="7">
        <v>33087</v>
      </c>
      <c r="E193">
        <v>319</v>
      </c>
      <c r="F193" s="7">
        <v>41965</v>
      </c>
    </row>
    <row r="194" spans="2:6" x14ac:dyDescent="0.25">
      <c r="B194">
        <v>432</v>
      </c>
      <c r="C194" s="7">
        <v>29407</v>
      </c>
      <c r="E194">
        <v>321</v>
      </c>
      <c r="F194" s="7">
        <v>41069</v>
      </c>
    </row>
    <row r="195" spans="2:6" x14ac:dyDescent="0.25">
      <c r="B195">
        <v>437</v>
      </c>
      <c r="C195" s="7">
        <v>20844</v>
      </c>
      <c r="E195">
        <v>323</v>
      </c>
      <c r="F195" s="7">
        <v>40813</v>
      </c>
    </row>
    <row r="196" spans="2:6" x14ac:dyDescent="0.25">
      <c r="B196">
        <v>438</v>
      </c>
      <c r="C196" s="7">
        <v>53607</v>
      </c>
      <c r="E196">
        <v>324</v>
      </c>
      <c r="F196" s="7">
        <v>40742</v>
      </c>
    </row>
    <row r="197" spans="2:6" x14ac:dyDescent="0.25">
      <c r="B197">
        <v>439</v>
      </c>
      <c r="C197" s="7">
        <v>38481</v>
      </c>
      <c r="E197">
        <v>327</v>
      </c>
      <c r="F197" s="7">
        <v>49744</v>
      </c>
    </row>
    <row r="198" spans="2:6" x14ac:dyDescent="0.25">
      <c r="B198">
        <v>441</v>
      </c>
      <c r="C198" s="7">
        <v>31118</v>
      </c>
      <c r="E198">
        <v>329</v>
      </c>
      <c r="F198" s="7">
        <v>52862</v>
      </c>
    </row>
    <row r="199" spans="2:6" x14ac:dyDescent="0.25">
      <c r="B199">
        <v>443</v>
      </c>
      <c r="C199" s="7">
        <v>25246</v>
      </c>
      <c r="E199">
        <v>331</v>
      </c>
      <c r="F199" s="7">
        <v>46023</v>
      </c>
    </row>
    <row r="200" spans="2:6" x14ac:dyDescent="0.25">
      <c r="B200">
        <v>446</v>
      </c>
      <c r="C200" s="7">
        <v>24327</v>
      </c>
      <c r="E200">
        <v>333</v>
      </c>
      <c r="F200" s="7">
        <v>50383</v>
      </c>
    </row>
    <row r="201" spans="2:6" x14ac:dyDescent="0.25">
      <c r="B201">
        <v>448</v>
      </c>
      <c r="C201" s="7">
        <v>23653</v>
      </c>
      <c r="E201">
        <v>334</v>
      </c>
      <c r="F201" s="7">
        <v>36630</v>
      </c>
    </row>
    <row r="202" spans="2:6" x14ac:dyDescent="0.25">
      <c r="B202">
        <v>450</v>
      </c>
      <c r="C202" s="7">
        <v>47570</v>
      </c>
      <c r="E202">
        <v>335</v>
      </c>
      <c r="F202" s="7">
        <v>39773</v>
      </c>
    </row>
    <row r="203" spans="2:6" x14ac:dyDescent="0.25">
      <c r="B203">
        <v>451</v>
      </c>
      <c r="C203" s="7">
        <v>20435</v>
      </c>
      <c r="E203">
        <v>337</v>
      </c>
      <c r="F203" s="7">
        <v>42323</v>
      </c>
    </row>
    <row r="204" spans="2:6" x14ac:dyDescent="0.25">
      <c r="B204">
        <v>453</v>
      </c>
      <c r="C204" s="7">
        <v>42603</v>
      </c>
      <c r="E204">
        <v>338</v>
      </c>
      <c r="F204" s="7">
        <v>43891</v>
      </c>
    </row>
    <row r="205" spans="2:6" x14ac:dyDescent="0.25">
      <c r="B205">
        <v>454</v>
      </c>
      <c r="C205" s="7">
        <v>35043</v>
      </c>
      <c r="E205">
        <v>339</v>
      </c>
      <c r="F205" s="7">
        <v>71659</v>
      </c>
    </row>
    <row r="206" spans="2:6" x14ac:dyDescent="0.25">
      <c r="B206">
        <v>455</v>
      </c>
      <c r="C206" s="7">
        <v>18782</v>
      </c>
      <c r="E206">
        <v>346</v>
      </c>
      <c r="F206" s="7">
        <v>30384</v>
      </c>
    </row>
    <row r="207" spans="2:6" x14ac:dyDescent="0.25">
      <c r="B207">
        <v>456</v>
      </c>
      <c r="C207" s="7">
        <v>32125</v>
      </c>
      <c r="E207">
        <v>347</v>
      </c>
      <c r="F207" s="7">
        <v>56967</v>
      </c>
    </row>
    <row r="208" spans="2:6" x14ac:dyDescent="0.25">
      <c r="B208">
        <v>458</v>
      </c>
      <c r="C208" s="7">
        <v>29101</v>
      </c>
      <c r="E208">
        <v>348</v>
      </c>
      <c r="F208" s="7">
        <v>53283</v>
      </c>
    </row>
    <row r="209" spans="2:6" x14ac:dyDescent="0.25">
      <c r="B209">
        <v>460</v>
      </c>
      <c r="C209" s="7">
        <v>26103</v>
      </c>
      <c r="E209">
        <v>349</v>
      </c>
      <c r="F209" s="7">
        <v>44436</v>
      </c>
    </row>
    <row r="210" spans="2:6" x14ac:dyDescent="0.25">
      <c r="B210">
        <v>462</v>
      </c>
      <c r="C210" s="7">
        <v>29718</v>
      </c>
      <c r="E210">
        <v>351</v>
      </c>
      <c r="F210" s="7">
        <v>95583</v>
      </c>
    </row>
    <row r="211" spans="2:6" x14ac:dyDescent="0.25">
      <c r="B211">
        <v>464</v>
      </c>
      <c r="C211" s="7">
        <v>33467</v>
      </c>
      <c r="E211">
        <v>356</v>
      </c>
      <c r="F211" s="7">
        <v>33653</v>
      </c>
    </row>
    <row r="212" spans="2:6" x14ac:dyDescent="0.25">
      <c r="B212">
        <v>465</v>
      </c>
      <c r="C212" s="7">
        <v>18119</v>
      </c>
      <c r="E212">
        <v>360</v>
      </c>
      <c r="F212" s="7">
        <v>37093</v>
      </c>
    </row>
    <row r="213" spans="2:6" x14ac:dyDescent="0.25">
      <c r="B213">
        <v>468</v>
      </c>
      <c r="C213" s="7">
        <v>45275</v>
      </c>
      <c r="E213">
        <v>362</v>
      </c>
      <c r="F213" s="7">
        <v>43934</v>
      </c>
    </row>
    <row r="214" spans="2:6" x14ac:dyDescent="0.25">
      <c r="B214">
        <v>470</v>
      </c>
      <c r="C214" s="7">
        <v>42249</v>
      </c>
      <c r="E214">
        <v>364</v>
      </c>
      <c r="F214" s="7">
        <v>75737</v>
      </c>
    </row>
    <row r="215" spans="2:6" x14ac:dyDescent="0.25">
      <c r="B215">
        <v>476</v>
      </c>
      <c r="C215" s="7">
        <v>49358</v>
      </c>
      <c r="E215">
        <v>365</v>
      </c>
      <c r="F215" s="7">
        <v>37107</v>
      </c>
    </row>
    <row r="216" spans="2:6" x14ac:dyDescent="0.25">
      <c r="B216">
        <v>480</v>
      </c>
      <c r="C216" s="7">
        <v>46703</v>
      </c>
      <c r="E216">
        <v>366</v>
      </c>
      <c r="F216" s="7">
        <v>62634</v>
      </c>
    </row>
    <row r="217" spans="2:6" x14ac:dyDescent="0.25">
      <c r="B217">
        <v>481</v>
      </c>
      <c r="C217" s="7">
        <v>33268</v>
      </c>
      <c r="E217">
        <v>367</v>
      </c>
      <c r="F217" s="7">
        <v>63946</v>
      </c>
    </row>
    <row r="218" spans="2:6" x14ac:dyDescent="0.25">
      <c r="B218">
        <v>484</v>
      </c>
      <c r="C218" s="7">
        <v>47244</v>
      </c>
      <c r="E218">
        <v>369</v>
      </c>
      <c r="F218" s="7">
        <v>24992</v>
      </c>
    </row>
    <row r="219" spans="2:6" x14ac:dyDescent="0.25">
      <c r="B219">
        <v>485</v>
      </c>
      <c r="C219" s="7">
        <v>57525</v>
      </c>
      <c r="E219">
        <v>370</v>
      </c>
      <c r="F219" s="7">
        <v>48643</v>
      </c>
    </row>
    <row r="220" spans="2:6" x14ac:dyDescent="0.25">
      <c r="B220">
        <v>488</v>
      </c>
      <c r="C220" s="7">
        <v>26610</v>
      </c>
      <c r="E220">
        <v>372</v>
      </c>
      <c r="F220" s="7">
        <v>49699</v>
      </c>
    </row>
    <row r="221" spans="2:6" x14ac:dyDescent="0.25">
      <c r="B221">
        <v>491</v>
      </c>
      <c r="C221" s="7">
        <v>31142</v>
      </c>
      <c r="E221">
        <v>373</v>
      </c>
      <c r="F221" s="7">
        <v>47659</v>
      </c>
    </row>
    <row r="222" spans="2:6" x14ac:dyDescent="0.25">
      <c r="B222">
        <v>493</v>
      </c>
      <c r="C222" s="7">
        <v>46379</v>
      </c>
      <c r="E222">
        <v>376</v>
      </c>
      <c r="F222" s="7">
        <v>42708</v>
      </c>
    </row>
    <row r="223" spans="2:6" x14ac:dyDescent="0.25">
      <c r="B223">
        <v>496</v>
      </c>
      <c r="C223" s="7">
        <v>42758</v>
      </c>
      <c r="E223">
        <v>378</v>
      </c>
      <c r="F223" s="7">
        <v>60240</v>
      </c>
    </row>
    <row r="224" spans="2:6" x14ac:dyDescent="0.25">
      <c r="B224" t="s">
        <v>10</v>
      </c>
      <c r="C224" s="7">
        <v>7791801</v>
      </c>
      <c r="E224">
        <v>383</v>
      </c>
      <c r="F224" s="7">
        <v>41914</v>
      </c>
    </row>
    <row r="225" spans="5:6" x14ac:dyDescent="0.25">
      <c r="E225">
        <v>384</v>
      </c>
      <c r="F225" s="7">
        <v>51202</v>
      </c>
    </row>
    <row r="226" spans="5:6" x14ac:dyDescent="0.25">
      <c r="E226">
        <v>387</v>
      </c>
      <c r="F226" s="7">
        <v>83363</v>
      </c>
    </row>
    <row r="227" spans="5:6" x14ac:dyDescent="0.25">
      <c r="E227">
        <v>390</v>
      </c>
      <c r="F227" s="7">
        <v>56857</v>
      </c>
    </row>
    <row r="228" spans="5:6" x14ac:dyDescent="0.25">
      <c r="E228">
        <v>391</v>
      </c>
      <c r="F228" s="7">
        <v>49943</v>
      </c>
    </row>
    <row r="229" spans="5:6" x14ac:dyDescent="0.25">
      <c r="E229">
        <v>392</v>
      </c>
      <c r="F229" s="7">
        <v>72515</v>
      </c>
    </row>
    <row r="230" spans="5:6" x14ac:dyDescent="0.25">
      <c r="E230">
        <v>394</v>
      </c>
      <c r="F230" s="7">
        <v>35572</v>
      </c>
    </row>
    <row r="231" spans="5:6" x14ac:dyDescent="0.25">
      <c r="E231">
        <v>395</v>
      </c>
      <c r="F231" s="7">
        <v>32425</v>
      </c>
    </row>
    <row r="232" spans="5:6" x14ac:dyDescent="0.25">
      <c r="E232">
        <v>397</v>
      </c>
      <c r="F232" s="7">
        <v>85621</v>
      </c>
    </row>
    <row r="233" spans="5:6" x14ac:dyDescent="0.25">
      <c r="E233">
        <v>398</v>
      </c>
      <c r="F233" s="7">
        <v>25076</v>
      </c>
    </row>
    <row r="234" spans="5:6" x14ac:dyDescent="0.25">
      <c r="E234">
        <v>404</v>
      </c>
      <c r="F234" s="7">
        <v>24114</v>
      </c>
    </row>
    <row r="235" spans="5:6" x14ac:dyDescent="0.25">
      <c r="E235">
        <v>406</v>
      </c>
      <c r="F235" s="7">
        <v>48914</v>
      </c>
    </row>
    <row r="236" spans="5:6" x14ac:dyDescent="0.25">
      <c r="E236">
        <v>408</v>
      </c>
      <c r="F236" s="7">
        <v>30372</v>
      </c>
    </row>
    <row r="237" spans="5:6" x14ac:dyDescent="0.25">
      <c r="E237">
        <v>410</v>
      </c>
      <c r="F237" s="7">
        <v>35079</v>
      </c>
    </row>
    <row r="238" spans="5:6" x14ac:dyDescent="0.25">
      <c r="E238">
        <v>413</v>
      </c>
      <c r="F238" s="7">
        <v>39341</v>
      </c>
    </row>
    <row r="239" spans="5:6" x14ac:dyDescent="0.25">
      <c r="E239">
        <v>414</v>
      </c>
      <c r="F239" s="7">
        <v>32433</v>
      </c>
    </row>
    <row r="240" spans="5:6" x14ac:dyDescent="0.25">
      <c r="E240">
        <v>416</v>
      </c>
      <c r="F240" s="7">
        <v>55665</v>
      </c>
    </row>
    <row r="241" spans="5:6" x14ac:dyDescent="0.25">
      <c r="E241">
        <v>418</v>
      </c>
      <c r="F241" s="7">
        <v>85374</v>
      </c>
    </row>
    <row r="242" spans="5:6" x14ac:dyDescent="0.25">
      <c r="E242">
        <v>419</v>
      </c>
      <c r="F242" s="7">
        <v>76800</v>
      </c>
    </row>
    <row r="243" spans="5:6" x14ac:dyDescent="0.25">
      <c r="E243">
        <v>420</v>
      </c>
      <c r="F243" s="7">
        <v>38681</v>
      </c>
    </row>
    <row r="244" spans="5:6" x14ac:dyDescent="0.25">
      <c r="E244">
        <v>422</v>
      </c>
      <c r="F244" s="7">
        <v>71206</v>
      </c>
    </row>
    <row r="245" spans="5:6" x14ac:dyDescent="0.25">
      <c r="E245">
        <v>423</v>
      </c>
      <c r="F245" s="7">
        <v>69863</v>
      </c>
    </row>
    <row r="246" spans="5:6" x14ac:dyDescent="0.25">
      <c r="E246">
        <v>427</v>
      </c>
      <c r="F246" s="7">
        <v>48439</v>
      </c>
    </row>
    <row r="247" spans="5:6" x14ac:dyDescent="0.25">
      <c r="E247">
        <v>430</v>
      </c>
      <c r="F247" s="7">
        <v>45993</v>
      </c>
    </row>
    <row r="248" spans="5:6" x14ac:dyDescent="0.25">
      <c r="E248">
        <v>431</v>
      </c>
      <c r="F248" s="7">
        <v>45220</v>
      </c>
    </row>
    <row r="249" spans="5:6" x14ac:dyDescent="0.25">
      <c r="E249">
        <v>433</v>
      </c>
      <c r="F249" s="7">
        <v>34933</v>
      </c>
    </row>
    <row r="250" spans="5:6" x14ac:dyDescent="0.25">
      <c r="E250">
        <v>434</v>
      </c>
      <c r="F250" s="7">
        <v>49206</v>
      </c>
    </row>
    <row r="251" spans="5:6" x14ac:dyDescent="0.25">
      <c r="E251">
        <v>435</v>
      </c>
      <c r="F251" s="7">
        <v>61764</v>
      </c>
    </row>
    <row r="252" spans="5:6" x14ac:dyDescent="0.25">
      <c r="E252">
        <v>436</v>
      </c>
      <c r="F252" s="7">
        <v>64982</v>
      </c>
    </row>
    <row r="253" spans="5:6" x14ac:dyDescent="0.25">
      <c r="E253">
        <v>440</v>
      </c>
      <c r="F253" s="7">
        <v>56151</v>
      </c>
    </row>
    <row r="254" spans="5:6" x14ac:dyDescent="0.25">
      <c r="E254">
        <v>442</v>
      </c>
      <c r="F254" s="7">
        <v>53338</v>
      </c>
    </row>
    <row r="255" spans="5:6" x14ac:dyDescent="0.25">
      <c r="E255">
        <v>444</v>
      </c>
      <c r="F255" s="7">
        <v>32705</v>
      </c>
    </row>
    <row r="256" spans="5:6" x14ac:dyDescent="0.25">
      <c r="E256">
        <v>445</v>
      </c>
      <c r="F256" s="7">
        <v>79696</v>
      </c>
    </row>
    <row r="257" spans="5:6" x14ac:dyDescent="0.25">
      <c r="E257">
        <v>447</v>
      </c>
      <c r="F257" s="7">
        <v>84098</v>
      </c>
    </row>
    <row r="258" spans="5:6" x14ac:dyDescent="0.25">
      <c r="E258">
        <v>449</v>
      </c>
      <c r="F258" s="7">
        <v>58305</v>
      </c>
    </row>
    <row r="259" spans="5:6" x14ac:dyDescent="0.25">
      <c r="E259">
        <v>452</v>
      </c>
      <c r="F259" s="7">
        <v>84675</v>
      </c>
    </row>
    <row r="260" spans="5:6" x14ac:dyDescent="0.25">
      <c r="E260">
        <v>457</v>
      </c>
      <c r="F260" s="7">
        <v>38157</v>
      </c>
    </row>
    <row r="261" spans="5:6" x14ac:dyDescent="0.25">
      <c r="E261">
        <v>459</v>
      </c>
      <c r="F261" s="7">
        <v>37869</v>
      </c>
    </row>
    <row r="262" spans="5:6" x14ac:dyDescent="0.25">
      <c r="E262">
        <v>461</v>
      </c>
      <c r="F262" s="7">
        <v>55264</v>
      </c>
    </row>
    <row r="263" spans="5:6" x14ac:dyDescent="0.25">
      <c r="E263">
        <v>463</v>
      </c>
      <c r="F263" s="7">
        <v>34884</v>
      </c>
    </row>
    <row r="264" spans="5:6" x14ac:dyDescent="0.25">
      <c r="E264">
        <v>466</v>
      </c>
      <c r="F264" s="7">
        <v>46100</v>
      </c>
    </row>
    <row r="265" spans="5:6" x14ac:dyDescent="0.25">
      <c r="E265">
        <v>467</v>
      </c>
      <c r="F265" s="7">
        <v>48369</v>
      </c>
    </row>
    <row r="266" spans="5:6" x14ac:dyDescent="0.25">
      <c r="E266">
        <v>469</v>
      </c>
      <c r="F266" s="7">
        <v>35430</v>
      </c>
    </row>
    <row r="267" spans="5:6" x14ac:dyDescent="0.25">
      <c r="E267">
        <v>471</v>
      </c>
      <c r="F267" s="7">
        <v>84823</v>
      </c>
    </row>
    <row r="268" spans="5:6" x14ac:dyDescent="0.25">
      <c r="E268">
        <v>472</v>
      </c>
      <c r="F268" s="7">
        <v>60069</v>
      </c>
    </row>
    <row r="269" spans="5:6" x14ac:dyDescent="0.25">
      <c r="E269">
        <v>473</v>
      </c>
      <c r="F269" s="7">
        <v>28534</v>
      </c>
    </row>
    <row r="270" spans="5:6" x14ac:dyDescent="0.25">
      <c r="E270">
        <v>474</v>
      </c>
      <c r="F270" s="7">
        <v>30433</v>
      </c>
    </row>
    <row r="271" spans="5:6" x14ac:dyDescent="0.25">
      <c r="E271">
        <v>475</v>
      </c>
      <c r="F271" s="7">
        <v>53184</v>
      </c>
    </row>
    <row r="272" spans="5:6" x14ac:dyDescent="0.25">
      <c r="E272">
        <v>477</v>
      </c>
      <c r="F272" s="7">
        <v>41628</v>
      </c>
    </row>
    <row r="273" spans="5:6" x14ac:dyDescent="0.25">
      <c r="E273">
        <v>478</v>
      </c>
      <c r="F273" s="7">
        <v>46389</v>
      </c>
    </row>
    <row r="274" spans="5:6" x14ac:dyDescent="0.25">
      <c r="E274">
        <v>479</v>
      </c>
      <c r="F274" s="7">
        <v>85051</v>
      </c>
    </row>
    <row r="275" spans="5:6" x14ac:dyDescent="0.25">
      <c r="E275">
        <v>482</v>
      </c>
      <c r="F275" s="7">
        <v>76435</v>
      </c>
    </row>
    <row r="276" spans="5:6" x14ac:dyDescent="0.25">
      <c r="E276">
        <v>483</v>
      </c>
      <c r="F276" s="7">
        <v>37450</v>
      </c>
    </row>
    <row r="277" spans="5:6" x14ac:dyDescent="0.25">
      <c r="E277">
        <v>486</v>
      </c>
      <c r="F277" s="7">
        <v>33919</v>
      </c>
    </row>
    <row r="278" spans="5:6" x14ac:dyDescent="0.25">
      <c r="E278">
        <v>487</v>
      </c>
      <c r="F278" s="7">
        <v>50643</v>
      </c>
    </row>
    <row r="279" spans="5:6" x14ac:dyDescent="0.25">
      <c r="E279">
        <v>489</v>
      </c>
      <c r="F279" s="7">
        <v>52656</v>
      </c>
    </row>
    <row r="280" spans="5:6" x14ac:dyDescent="0.25">
      <c r="E280">
        <v>490</v>
      </c>
      <c r="F280" s="7">
        <v>49255</v>
      </c>
    </row>
    <row r="281" spans="5:6" x14ac:dyDescent="0.25">
      <c r="E281">
        <v>492</v>
      </c>
      <c r="F281" s="7">
        <v>39189</v>
      </c>
    </row>
    <row r="282" spans="5:6" x14ac:dyDescent="0.25">
      <c r="E282">
        <v>494</v>
      </c>
      <c r="F282" s="7">
        <v>42313</v>
      </c>
    </row>
    <row r="283" spans="5:6" x14ac:dyDescent="0.25">
      <c r="E283">
        <v>495</v>
      </c>
      <c r="F283" s="7">
        <v>46828</v>
      </c>
    </row>
    <row r="284" spans="5:6" x14ac:dyDescent="0.25">
      <c r="E284">
        <v>497</v>
      </c>
      <c r="F284" s="7">
        <v>66397</v>
      </c>
    </row>
    <row r="285" spans="5:6" x14ac:dyDescent="0.25">
      <c r="E285">
        <v>498</v>
      </c>
      <c r="F285" s="7">
        <v>43599</v>
      </c>
    </row>
    <row r="286" spans="5:6" x14ac:dyDescent="0.25">
      <c r="E286">
        <v>499</v>
      </c>
      <c r="F286" s="7">
        <v>25713</v>
      </c>
    </row>
    <row r="287" spans="5:6" x14ac:dyDescent="0.25">
      <c r="E287">
        <v>500</v>
      </c>
      <c r="F287" s="7">
        <v>39187</v>
      </c>
    </row>
    <row r="288" spans="5:6" x14ac:dyDescent="0.25">
      <c r="E288" t="s">
        <v>10</v>
      </c>
      <c r="F288" s="7">
        <v>14083241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BBF3-BDD2-40C2-941F-0268830CD970}">
  <dimension ref="B2:C5"/>
  <sheetViews>
    <sheetView workbookViewId="0">
      <selection activeCell="C2" sqref="C2"/>
    </sheetView>
  </sheetViews>
  <sheetFormatPr defaultRowHeight="15" x14ac:dyDescent="0.25"/>
  <cols>
    <col min="2" max="2" width="57.85546875" customWidth="1"/>
  </cols>
  <sheetData>
    <row r="2" spans="2:3" x14ac:dyDescent="0.25">
      <c r="B2" s="9" t="s">
        <v>19</v>
      </c>
      <c r="C2">
        <f>COUNTIFS(Data!B2:B501,"=1",Data!D2:D501,"=1")</f>
        <v>49</v>
      </c>
    </row>
    <row r="3" spans="2:3" x14ac:dyDescent="0.25">
      <c r="B3" s="9" t="s">
        <v>22</v>
      </c>
      <c r="C3">
        <f>C4-C2</f>
        <v>451</v>
      </c>
    </row>
    <row r="4" spans="2:3" x14ac:dyDescent="0.25">
      <c r="B4" s="9" t="s">
        <v>20</v>
      </c>
      <c r="C4">
        <f>COUNT(Data!A2:A501)</f>
        <v>500</v>
      </c>
    </row>
    <row r="5" spans="2:3" x14ac:dyDescent="0.25">
      <c r="B5" s="9" t="s">
        <v>21</v>
      </c>
      <c r="C5" s="10">
        <f>(C2/C4)</f>
        <v>9.8000000000000004E-2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F0F4-36B9-4E8E-A752-7FFCE0AC95E9}">
  <dimension ref="B2:H288"/>
  <sheetViews>
    <sheetView topLeftCell="A3" workbookViewId="0">
      <selection activeCell="K9" sqref="K9"/>
    </sheetView>
  </sheetViews>
  <sheetFormatPr defaultRowHeight="15" x14ac:dyDescent="0.25"/>
  <cols>
    <col min="2" max="2" width="13.85546875" customWidth="1"/>
    <col min="3" max="3" width="28.28515625" customWidth="1"/>
    <col min="4" max="4" width="10.140625" customWidth="1"/>
    <col min="7" max="7" width="36.28515625" customWidth="1"/>
    <col min="8" max="8" width="35.42578125" customWidth="1"/>
    <col min="9" max="10" width="11.28515625" bestFit="1" customWidth="1"/>
  </cols>
  <sheetData>
    <row r="2" spans="2:8" ht="15.75" thickBot="1" x14ac:dyDescent="0.3"/>
    <row r="3" spans="2:8" ht="15.75" thickBot="1" x14ac:dyDescent="0.3">
      <c r="B3" s="22" t="s">
        <v>25</v>
      </c>
      <c r="C3" s="30">
        <f>QUARTILE(Data!G2:G501,3)</f>
        <v>1214</v>
      </c>
      <c r="D3" s="31"/>
      <c r="G3" s="32" t="s">
        <v>28</v>
      </c>
      <c r="H3" s="33"/>
    </row>
    <row r="4" spans="2:8" ht="15.75" thickBot="1" x14ac:dyDescent="0.3">
      <c r="G4" s="34"/>
      <c r="H4" s="35"/>
    </row>
    <row r="5" spans="2:8" ht="15.75" thickBot="1" x14ac:dyDescent="0.3"/>
    <row r="6" spans="2:8" x14ac:dyDescent="0.25">
      <c r="B6" s="13" t="s">
        <v>0</v>
      </c>
      <c r="C6" s="14" t="s">
        <v>26</v>
      </c>
      <c r="D6" s="15" t="s">
        <v>23</v>
      </c>
      <c r="G6" s="6" t="s">
        <v>27</v>
      </c>
      <c r="H6" s="6" t="s">
        <v>23</v>
      </c>
    </row>
    <row r="7" spans="2:8" x14ac:dyDescent="0.25">
      <c r="B7" s="16">
        <v>1</v>
      </c>
      <c r="C7" s="17">
        <v>1585</v>
      </c>
      <c r="D7" s="18">
        <f t="shared" ref="D7:D70" si="0">IF(C7&gt;=$C$3,(1),(2))</f>
        <v>1</v>
      </c>
      <c r="G7" s="6" t="s">
        <v>0</v>
      </c>
      <c r="H7">
        <v>1</v>
      </c>
    </row>
    <row r="8" spans="2:8" x14ac:dyDescent="0.25">
      <c r="B8" s="16">
        <v>4</v>
      </c>
      <c r="C8" s="17">
        <v>1002</v>
      </c>
      <c r="D8" s="18">
        <f t="shared" si="0"/>
        <v>2</v>
      </c>
      <c r="G8">
        <v>1</v>
      </c>
      <c r="H8" s="7">
        <v>1585</v>
      </c>
    </row>
    <row r="9" spans="2:8" x14ac:dyDescent="0.25">
      <c r="B9" s="16">
        <v>7</v>
      </c>
      <c r="C9" s="17">
        <v>849</v>
      </c>
      <c r="D9" s="18">
        <f t="shared" si="0"/>
        <v>2</v>
      </c>
      <c r="G9">
        <v>9</v>
      </c>
      <c r="H9" s="7">
        <v>1498</v>
      </c>
    </row>
    <row r="10" spans="2:8" x14ac:dyDescent="0.25">
      <c r="B10" s="16">
        <v>8</v>
      </c>
      <c r="C10" s="17">
        <v>752</v>
      </c>
      <c r="D10" s="18">
        <f t="shared" si="0"/>
        <v>2</v>
      </c>
      <c r="G10">
        <v>13</v>
      </c>
      <c r="H10" s="7">
        <v>1434</v>
      </c>
    </row>
    <row r="11" spans="2:8" x14ac:dyDescent="0.25">
      <c r="B11" s="16">
        <v>9</v>
      </c>
      <c r="C11" s="17">
        <v>1498</v>
      </c>
      <c r="D11" s="18">
        <f t="shared" si="0"/>
        <v>1</v>
      </c>
      <c r="G11">
        <v>16</v>
      </c>
      <c r="H11" s="7">
        <v>1378</v>
      </c>
    </row>
    <row r="12" spans="2:8" x14ac:dyDescent="0.25">
      <c r="B12" s="16">
        <v>11</v>
      </c>
      <c r="C12" s="17">
        <v>1163</v>
      </c>
      <c r="D12" s="18">
        <f t="shared" si="0"/>
        <v>2</v>
      </c>
      <c r="G12">
        <v>18</v>
      </c>
      <c r="H12" s="7">
        <v>1626</v>
      </c>
    </row>
    <row r="13" spans="2:8" x14ac:dyDescent="0.25">
      <c r="B13" s="16">
        <v>13</v>
      </c>
      <c r="C13" s="17">
        <v>1434</v>
      </c>
      <c r="D13" s="18">
        <f t="shared" si="0"/>
        <v>1</v>
      </c>
      <c r="G13">
        <v>21</v>
      </c>
      <c r="H13" s="7">
        <v>1473</v>
      </c>
    </row>
    <row r="14" spans="2:8" x14ac:dyDescent="0.25">
      <c r="B14" s="16">
        <v>15</v>
      </c>
      <c r="C14" s="17">
        <v>948</v>
      </c>
      <c r="D14" s="18">
        <f t="shared" si="0"/>
        <v>2</v>
      </c>
      <c r="G14">
        <v>25</v>
      </c>
      <c r="H14" s="7">
        <v>1346</v>
      </c>
    </row>
    <row r="15" spans="2:8" x14ac:dyDescent="0.25">
      <c r="B15" s="16">
        <v>16</v>
      </c>
      <c r="C15" s="17">
        <v>1378</v>
      </c>
      <c r="D15" s="18">
        <f t="shared" si="0"/>
        <v>1</v>
      </c>
      <c r="G15">
        <v>27</v>
      </c>
      <c r="H15" s="7">
        <v>1407</v>
      </c>
    </row>
    <row r="16" spans="2:8" x14ac:dyDescent="0.25">
      <c r="B16" s="16">
        <v>18</v>
      </c>
      <c r="C16" s="17">
        <v>1626</v>
      </c>
      <c r="D16" s="18">
        <f t="shared" si="0"/>
        <v>1</v>
      </c>
      <c r="G16">
        <v>32</v>
      </c>
      <c r="H16" s="7">
        <v>1510</v>
      </c>
    </row>
    <row r="17" spans="2:8" x14ac:dyDescent="0.25">
      <c r="B17" s="16">
        <v>19</v>
      </c>
      <c r="C17" s="17">
        <v>834</v>
      </c>
      <c r="D17" s="18">
        <f t="shared" si="0"/>
        <v>2</v>
      </c>
      <c r="G17">
        <v>36</v>
      </c>
      <c r="H17" s="7">
        <v>1548</v>
      </c>
    </row>
    <row r="18" spans="2:8" x14ac:dyDescent="0.25">
      <c r="B18" s="16">
        <v>20</v>
      </c>
      <c r="C18" s="17">
        <v>729</v>
      </c>
      <c r="D18" s="18">
        <f t="shared" si="0"/>
        <v>2</v>
      </c>
      <c r="G18">
        <v>38</v>
      </c>
      <c r="H18" s="7">
        <v>1669</v>
      </c>
    </row>
    <row r="19" spans="2:8" x14ac:dyDescent="0.25">
      <c r="B19" s="16">
        <v>21</v>
      </c>
      <c r="C19" s="17">
        <v>1473</v>
      </c>
      <c r="D19" s="18">
        <f t="shared" si="0"/>
        <v>1</v>
      </c>
      <c r="G19">
        <v>43</v>
      </c>
      <c r="H19" s="7">
        <v>1424</v>
      </c>
    </row>
    <row r="20" spans="2:8" x14ac:dyDescent="0.25">
      <c r="B20" s="16">
        <v>22</v>
      </c>
      <c r="C20" s="17">
        <v>1038</v>
      </c>
      <c r="D20" s="18">
        <f t="shared" si="0"/>
        <v>2</v>
      </c>
      <c r="G20">
        <v>46</v>
      </c>
      <c r="H20" s="7">
        <v>1458</v>
      </c>
    </row>
    <row r="21" spans="2:8" x14ac:dyDescent="0.25">
      <c r="B21" s="16">
        <v>23</v>
      </c>
      <c r="C21" s="17">
        <v>933</v>
      </c>
      <c r="D21" s="18">
        <f t="shared" si="0"/>
        <v>2</v>
      </c>
      <c r="G21">
        <v>48</v>
      </c>
      <c r="H21" s="7">
        <v>1453</v>
      </c>
    </row>
    <row r="22" spans="2:8" x14ac:dyDescent="0.25">
      <c r="B22" s="16">
        <v>24</v>
      </c>
      <c r="C22" s="17">
        <v>903</v>
      </c>
      <c r="D22" s="18">
        <f t="shared" si="0"/>
        <v>2</v>
      </c>
      <c r="G22">
        <v>49</v>
      </c>
      <c r="H22" s="7">
        <v>1658</v>
      </c>
    </row>
    <row r="23" spans="2:8" x14ac:dyDescent="0.25">
      <c r="B23" s="16">
        <v>25</v>
      </c>
      <c r="C23" s="17">
        <v>1346</v>
      </c>
      <c r="D23" s="18">
        <f t="shared" si="0"/>
        <v>1</v>
      </c>
      <c r="G23">
        <v>50</v>
      </c>
      <c r="H23" s="7">
        <v>1664</v>
      </c>
    </row>
    <row r="24" spans="2:8" x14ac:dyDescent="0.25">
      <c r="B24" s="16">
        <v>27</v>
      </c>
      <c r="C24" s="17">
        <v>1407</v>
      </c>
      <c r="D24" s="18">
        <f t="shared" si="0"/>
        <v>1</v>
      </c>
      <c r="G24">
        <v>52</v>
      </c>
      <c r="H24" s="7">
        <v>1660</v>
      </c>
    </row>
    <row r="25" spans="2:8" x14ac:dyDescent="0.25">
      <c r="B25" s="16">
        <v>28</v>
      </c>
      <c r="C25" s="17">
        <v>606</v>
      </c>
      <c r="D25" s="18">
        <f t="shared" si="0"/>
        <v>2</v>
      </c>
      <c r="G25">
        <v>56</v>
      </c>
      <c r="H25" s="7">
        <v>1318</v>
      </c>
    </row>
    <row r="26" spans="2:8" x14ac:dyDescent="0.25">
      <c r="B26" s="16">
        <v>29</v>
      </c>
      <c r="C26" s="17">
        <v>699</v>
      </c>
      <c r="D26" s="18">
        <f t="shared" si="0"/>
        <v>2</v>
      </c>
      <c r="G26">
        <v>60</v>
      </c>
      <c r="H26" s="7">
        <v>1272</v>
      </c>
    </row>
    <row r="27" spans="2:8" x14ac:dyDescent="0.25">
      <c r="B27" s="16">
        <v>30</v>
      </c>
      <c r="C27" s="17">
        <v>988</v>
      </c>
      <c r="D27" s="18">
        <f t="shared" si="0"/>
        <v>2</v>
      </c>
      <c r="G27">
        <v>62</v>
      </c>
      <c r="H27" s="7">
        <v>1476</v>
      </c>
    </row>
    <row r="28" spans="2:8" x14ac:dyDescent="0.25">
      <c r="B28" s="16">
        <v>32</v>
      </c>
      <c r="C28" s="17">
        <v>1510</v>
      </c>
      <c r="D28" s="18">
        <f t="shared" si="0"/>
        <v>1</v>
      </c>
      <c r="G28">
        <v>65</v>
      </c>
      <c r="H28" s="7">
        <v>1472</v>
      </c>
    </row>
    <row r="29" spans="2:8" x14ac:dyDescent="0.25">
      <c r="B29" s="16">
        <v>33</v>
      </c>
      <c r="C29" s="17">
        <v>1091</v>
      </c>
      <c r="D29" s="18">
        <f t="shared" si="0"/>
        <v>2</v>
      </c>
      <c r="G29">
        <v>68</v>
      </c>
      <c r="H29" s="7">
        <v>1292</v>
      </c>
    </row>
    <row r="30" spans="2:8" x14ac:dyDescent="0.25">
      <c r="B30" s="16">
        <v>36</v>
      </c>
      <c r="C30" s="17">
        <v>1548</v>
      </c>
      <c r="D30" s="18">
        <f t="shared" si="0"/>
        <v>1</v>
      </c>
      <c r="G30">
        <v>70</v>
      </c>
      <c r="H30" s="7">
        <v>1435</v>
      </c>
    </row>
    <row r="31" spans="2:8" x14ac:dyDescent="0.25">
      <c r="B31" s="16">
        <v>37</v>
      </c>
      <c r="C31" s="17">
        <v>919</v>
      </c>
      <c r="D31" s="18">
        <f t="shared" si="0"/>
        <v>2</v>
      </c>
      <c r="G31">
        <v>71</v>
      </c>
      <c r="H31" s="7">
        <v>1914</v>
      </c>
    </row>
    <row r="32" spans="2:8" x14ac:dyDescent="0.25">
      <c r="B32" s="16">
        <v>38</v>
      </c>
      <c r="C32" s="17">
        <v>1669</v>
      </c>
      <c r="D32" s="18">
        <f t="shared" si="0"/>
        <v>1</v>
      </c>
      <c r="G32">
        <v>73</v>
      </c>
      <c r="H32" s="7">
        <v>1293</v>
      </c>
    </row>
    <row r="33" spans="2:8" x14ac:dyDescent="0.25">
      <c r="B33" s="16">
        <v>39</v>
      </c>
      <c r="C33" s="17">
        <v>1049</v>
      </c>
      <c r="D33" s="18">
        <f t="shared" si="0"/>
        <v>2</v>
      </c>
      <c r="G33">
        <v>76</v>
      </c>
      <c r="H33" s="7">
        <v>1534</v>
      </c>
    </row>
    <row r="34" spans="2:8" x14ac:dyDescent="0.25">
      <c r="B34" s="16">
        <v>40</v>
      </c>
      <c r="C34" s="17">
        <v>493</v>
      </c>
      <c r="D34" s="18">
        <f t="shared" si="0"/>
        <v>2</v>
      </c>
      <c r="G34">
        <v>77</v>
      </c>
      <c r="H34" s="7">
        <v>1283</v>
      </c>
    </row>
    <row r="35" spans="2:8" x14ac:dyDescent="0.25">
      <c r="B35" s="16">
        <v>41</v>
      </c>
      <c r="C35" s="17">
        <v>722</v>
      </c>
      <c r="D35" s="18">
        <f t="shared" si="0"/>
        <v>2</v>
      </c>
      <c r="G35">
        <v>80</v>
      </c>
      <c r="H35" s="7">
        <v>1302</v>
      </c>
    </row>
    <row r="36" spans="2:8" x14ac:dyDescent="0.25">
      <c r="B36" s="16">
        <v>42</v>
      </c>
      <c r="C36" s="17">
        <v>881</v>
      </c>
      <c r="D36" s="18">
        <f t="shared" si="0"/>
        <v>2</v>
      </c>
      <c r="G36">
        <v>84</v>
      </c>
      <c r="H36" s="7">
        <v>1751</v>
      </c>
    </row>
    <row r="37" spans="2:8" x14ac:dyDescent="0.25">
      <c r="B37" s="16">
        <v>43</v>
      </c>
      <c r="C37" s="17">
        <v>1424</v>
      </c>
      <c r="D37" s="18">
        <f t="shared" si="0"/>
        <v>1</v>
      </c>
      <c r="G37">
        <v>88</v>
      </c>
      <c r="H37" s="7">
        <v>1469</v>
      </c>
    </row>
    <row r="38" spans="2:8" x14ac:dyDescent="0.25">
      <c r="B38" s="16">
        <v>44</v>
      </c>
      <c r="C38" s="17">
        <v>1161</v>
      </c>
      <c r="D38" s="18">
        <f t="shared" si="0"/>
        <v>2</v>
      </c>
      <c r="G38">
        <v>93</v>
      </c>
      <c r="H38" s="7">
        <v>1278</v>
      </c>
    </row>
    <row r="39" spans="2:8" x14ac:dyDescent="0.25">
      <c r="B39" s="16">
        <v>46</v>
      </c>
      <c r="C39" s="17">
        <v>1458</v>
      </c>
      <c r="D39" s="18">
        <f t="shared" si="0"/>
        <v>1</v>
      </c>
      <c r="G39">
        <v>101</v>
      </c>
      <c r="H39" s="7">
        <v>1233</v>
      </c>
    </row>
    <row r="40" spans="2:8" x14ac:dyDescent="0.25">
      <c r="B40" s="16">
        <v>48</v>
      </c>
      <c r="C40" s="17">
        <v>1453</v>
      </c>
      <c r="D40" s="18">
        <f t="shared" si="0"/>
        <v>1</v>
      </c>
      <c r="G40">
        <v>105</v>
      </c>
      <c r="H40" s="7">
        <v>1503</v>
      </c>
    </row>
    <row r="41" spans="2:8" x14ac:dyDescent="0.25">
      <c r="B41" s="16">
        <v>49</v>
      </c>
      <c r="C41" s="17">
        <v>1658</v>
      </c>
      <c r="D41" s="18">
        <f t="shared" si="0"/>
        <v>1</v>
      </c>
      <c r="G41">
        <v>109</v>
      </c>
      <c r="H41" s="7">
        <v>1250</v>
      </c>
    </row>
    <row r="42" spans="2:8" x14ac:dyDescent="0.25">
      <c r="B42" s="16">
        <v>50</v>
      </c>
      <c r="C42" s="17">
        <v>1664</v>
      </c>
      <c r="D42" s="18">
        <f t="shared" si="0"/>
        <v>1</v>
      </c>
      <c r="G42">
        <v>110</v>
      </c>
      <c r="H42" s="7">
        <v>1300</v>
      </c>
    </row>
    <row r="43" spans="2:8" x14ac:dyDescent="0.25">
      <c r="B43" s="16">
        <v>51</v>
      </c>
      <c r="C43" s="17">
        <v>1062</v>
      </c>
      <c r="D43" s="18">
        <f t="shared" si="0"/>
        <v>2</v>
      </c>
      <c r="G43">
        <v>114</v>
      </c>
      <c r="H43" s="7">
        <v>1829</v>
      </c>
    </row>
    <row r="44" spans="2:8" x14ac:dyDescent="0.25">
      <c r="B44" s="16">
        <v>52</v>
      </c>
      <c r="C44" s="17">
        <v>1660</v>
      </c>
      <c r="D44" s="18">
        <f t="shared" si="0"/>
        <v>1</v>
      </c>
      <c r="G44">
        <v>115</v>
      </c>
      <c r="H44" s="7">
        <v>1731</v>
      </c>
    </row>
    <row r="45" spans="2:8" x14ac:dyDescent="0.25">
      <c r="B45" s="16">
        <v>54</v>
      </c>
      <c r="C45" s="17">
        <v>573</v>
      </c>
      <c r="D45" s="18">
        <f t="shared" si="0"/>
        <v>2</v>
      </c>
      <c r="G45">
        <v>117</v>
      </c>
      <c r="H45" s="7">
        <v>1676</v>
      </c>
    </row>
    <row r="46" spans="2:8" x14ac:dyDescent="0.25">
      <c r="B46" s="16">
        <v>56</v>
      </c>
      <c r="C46" s="17">
        <v>1318</v>
      </c>
      <c r="D46" s="18">
        <f t="shared" si="0"/>
        <v>1</v>
      </c>
      <c r="G46">
        <v>121</v>
      </c>
      <c r="H46" s="7">
        <v>1588</v>
      </c>
    </row>
    <row r="47" spans="2:8" x14ac:dyDescent="0.25">
      <c r="B47" s="16">
        <v>58</v>
      </c>
      <c r="C47" s="17">
        <v>720</v>
      </c>
      <c r="D47" s="18">
        <f t="shared" si="0"/>
        <v>2</v>
      </c>
      <c r="G47">
        <v>124</v>
      </c>
      <c r="H47" s="7">
        <v>1500</v>
      </c>
    </row>
    <row r="48" spans="2:8" x14ac:dyDescent="0.25">
      <c r="B48" s="16">
        <v>60</v>
      </c>
      <c r="C48" s="17">
        <v>1272</v>
      </c>
      <c r="D48" s="18">
        <f t="shared" si="0"/>
        <v>1</v>
      </c>
      <c r="G48">
        <v>136</v>
      </c>
      <c r="H48" s="7">
        <v>2171</v>
      </c>
    </row>
    <row r="49" spans="2:8" x14ac:dyDescent="0.25">
      <c r="B49" s="16">
        <v>61</v>
      </c>
      <c r="C49" s="17">
        <v>1084</v>
      </c>
      <c r="D49" s="18">
        <f t="shared" si="0"/>
        <v>2</v>
      </c>
      <c r="G49">
        <v>138</v>
      </c>
      <c r="H49" s="7">
        <v>1460</v>
      </c>
    </row>
    <row r="50" spans="2:8" x14ac:dyDescent="0.25">
      <c r="B50" s="16">
        <v>62</v>
      </c>
      <c r="C50" s="17">
        <v>1476</v>
      </c>
      <c r="D50" s="18">
        <f t="shared" si="0"/>
        <v>1</v>
      </c>
      <c r="G50">
        <v>139</v>
      </c>
      <c r="H50" s="7">
        <v>1514</v>
      </c>
    </row>
    <row r="51" spans="2:8" x14ac:dyDescent="0.25">
      <c r="B51" s="16">
        <v>64</v>
      </c>
      <c r="C51" s="17">
        <v>847</v>
      </c>
      <c r="D51" s="18">
        <f t="shared" si="0"/>
        <v>2</v>
      </c>
      <c r="G51">
        <v>146</v>
      </c>
      <c r="H51" s="7">
        <v>1252</v>
      </c>
    </row>
    <row r="52" spans="2:8" x14ac:dyDescent="0.25">
      <c r="B52" s="16">
        <v>65</v>
      </c>
      <c r="C52" s="17">
        <v>1472</v>
      </c>
      <c r="D52" s="18">
        <f t="shared" si="0"/>
        <v>1</v>
      </c>
      <c r="G52">
        <v>147</v>
      </c>
      <c r="H52" s="7">
        <v>1467</v>
      </c>
    </row>
    <row r="53" spans="2:8" x14ac:dyDescent="0.25">
      <c r="B53" s="16">
        <v>68</v>
      </c>
      <c r="C53" s="17">
        <v>1292</v>
      </c>
      <c r="D53" s="18">
        <f t="shared" si="0"/>
        <v>1</v>
      </c>
      <c r="G53">
        <v>151</v>
      </c>
      <c r="H53" s="7">
        <v>1470</v>
      </c>
    </row>
    <row r="54" spans="2:8" x14ac:dyDescent="0.25">
      <c r="B54" s="16">
        <v>70</v>
      </c>
      <c r="C54" s="17">
        <v>1435</v>
      </c>
      <c r="D54" s="18">
        <f t="shared" si="0"/>
        <v>1</v>
      </c>
      <c r="G54">
        <v>154</v>
      </c>
      <c r="H54" s="7">
        <v>1377</v>
      </c>
    </row>
    <row r="55" spans="2:8" x14ac:dyDescent="0.25">
      <c r="B55" s="16">
        <v>71</v>
      </c>
      <c r="C55" s="17">
        <v>1914</v>
      </c>
      <c r="D55" s="18">
        <f t="shared" si="0"/>
        <v>1</v>
      </c>
      <c r="G55">
        <v>155</v>
      </c>
      <c r="H55" s="7">
        <v>1326</v>
      </c>
    </row>
    <row r="56" spans="2:8" x14ac:dyDescent="0.25">
      <c r="B56" s="16">
        <v>72</v>
      </c>
      <c r="C56" s="17">
        <v>1123</v>
      </c>
      <c r="D56" s="18">
        <f t="shared" si="0"/>
        <v>2</v>
      </c>
      <c r="G56">
        <v>158</v>
      </c>
      <c r="H56" s="7">
        <v>1537</v>
      </c>
    </row>
    <row r="57" spans="2:8" x14ac:dyDescent="0.25">
      <c r="B57" s="16">
        <v>73</v>
      </c>
      <c r="C57" s="17">
        <v>1293</v>
      </c>
      <c r="D57" s="18">
        <f t="shared" si="0"/>
        <v>1</v>
      </c>
      <c r="G57">
        <v>159</v>
      </c>
      <c r="H57" s="7">
        <v>1601</v>
      </c>
    </row>
    <row r="58" spans="2:8" x14ac:dyDescent="0.25">
      <c r="B58" s="16">
        <v>75</v>
      </c>
      <c r="C58" s="17">
        <v>875</v>
      </c>
      <c r="D58" s="18">
        <f t="shared" si="0"/>
        <v>2</v>
      </c>
      <c r="G58">
        <v>161</v>
      </c>
      <c r="H58" s="7">
        <v>1573</v>
      </c>
    </row>
    <row r="59" spans="2:8" x14ac:dyDescent="0.25">
      <c r="B59" s="16">
        <v>76</v>
      </c>
      <c r="C59" s="17">
        <v>1534</v>
      </c>
      <c r="D59" s="18">
        <f t="shared" si="0"/>
        <v>1</v>
      </c>
      <c r="G59">
        <v>164</v>
      </c>
      <c r="H59" s="7">
        <v>1248</v>
      </c>
    </row>
    <row r="60" spans="2:8" x14ac:dyDescent="0.25">
      <c r="B60" s="16">
        <v>77</v>
      </c>
      <c r="C60" s="17">
        <v>1283</v>
      </c>
      <c r="D60" s="18">
        <f t="shared" si="0"/>
        <v>1</v>
      </c>
      <c r="G60">
        <v>169</v>
      </c>
      <c r="H60" s="7">
        <v>1269</v>
      </c>
    </row>
    <row r="61" spans="2:8" x14ac:dyDescent="0.25">
      <c r="B61" s="16">
        <v>78</v>
      </c>
      <c r="C61" s="17">
        <v>1138</v>
      </c>
      <c r="D61" s="18">
        <f t="shared" si="0"/>
        <v>2</v>
      </c>
      <c r="G61">
        <v>171</v>
      </c>
      <c r="H61" s="7">
        <v>1235</v>
      </c>
    </row>
    <row r="62" spans="2:8" x14ac:dyDescent="0.25">
      <c r="B62" s="16">
        <v>79</v>
      </c>
      <c r="C62" s="17">
        <v>976</v>
      </c>
      <c r="D62" s="18">
        <f t="shared" si="0"/>
        <v>2</v>
      </c>
      <c r="G62">
        <v>183</v>
      </c>
      <c r="H62" s="7">
        <v>1521</v>
      </c>
    </row>
    <row r="63" spans="2:8" x14ac:dyDescent="0.25">
      <c r="B63" s="16">
        <v>80</v>
      </c>
      <c r="C63" s="17">
        <v>1302</v>
      </c>
      <c r="D63" s="18">
        <f t="shared" si="0"/>
        <v>1</v>
      </c>
      <c r="G63">
        <v>185</v>
      </c>
      <c r="H63" s="7">
        <v>1271</v>
      </c>
    </row>
    <row r="64" spans="2:8" x14ac:dyDescent="0.25">
      <c r="B64" s="16">
        <v>81</v>
      </c>
      <c r="C64" s="17">
        <v>1028</v>
      </c>
      <c r="D64" s="18">
        <f t="shared" si="0"/>
        <v>2</v>
      </c>
      <c r="G64">
        <v>187</v>
      </c>
      <c r="H64" s="7">
        <v>1984</v>
      </c>
    </row>
    <row r="65" spans="2:8" x14ac:dyDescent="0.25">
      <c r="B65" s="16">
        <v>82</v>
      </c>
      <c r="C65" s="17">
        <v>640</v>
      </c>
      <c r="D65" s="18">
        <f t="shared" si="0"/>
        <v>2</v>
      </c>
      <c r="G65">
        <v>199</v>
      </c>
      <c r="H65" s="7">
        <v>1262</v>
      </c>
    </row>
    <row r="66" spans="2:8" x14ac:dyDescent="0.25">
      <c r="B66" s="16">
        <v>83</v>
      </c>
      <c r="C66" s="17">
        <v>989</v>
      </c>
      <c r="D66" s="18">
        <f t="shared" si="0"/>
        <v>2</v>
      </c>
      <c r="G66">
        <v>200</v>
      </c>
      <c r="H66" s="7">
        <v>1800</v>
      </c>
    </row>
    <row r="67" spans="2:8" x14ac:dyDescent="0.25">
      <c r="B67" s="16">
        <v>84</v>
      </c>
      <c r="C67" s="17">
        <v>1751</v>
      </c>
      <c r="D67" s="18">
        <f t="shared" si="0"/>
        <v>1</v>
      </c>
      <c r="G67">
        <v>214</v>
      </c>
      <c r="H67" s="7">
        <v>1304</v>
      </c>
    </row>
    <row r="68" spans="2:8" x14ac:dyDescent="0.25">
      <c r="B68" s="16">
        <v>85</v>
      </c>
      <c r="C68" s="17">
        <v>752</v>
      </c>
      <c r="D68" s="18">
        <f t="shared" si="0"/>
        <v>2</v>
      </c>
      <c r="G68">
        <v>230</v>
      </c>
      <c r="H68" s="7">
        <v>1391</v>
      </c>
    </row>
    <row r="69" spans="2:8" x14ac:dyDescent="0.25">
      <c r="B69" s="16">
        <v>88</v>
      </c>
      <c r="C69" s="17">
        <v>1469</v>
      </c>
      <c r="D69" s="18">
        <f t="shared" si="0"/>
        <v>1</v>
      </c>
      <c r="G69">
        <v>237</v>
      </c>
      <c r="H69" s="7">
        <v>1377</v>
      </c>
    </row>
    <row r="70" spans="2:8" x14ac:dyDescent="0.25">
      <c r="B70" s="16">
        <v>89</v>
      </c>
      <c r="C70" s="17">
        <v>943</v>
      </c>
      <c r="D70" s="18">
        <f t="shared" si="0"/>
        <v>2</v>
      </c>
      <c r="G70">
        <v>239</v>
      </c>
      <c r="H70" s="7">
        <v>1218</v>
      </c>
    </row>
    <row r="71" spans="2:8" x14ac:dyDescent="0.25">
      <c r="B71" s="16">
        <v>91</v>
      </c>
      <c r="C71" s="17">
        <v>815</v>
      </c>
      <c r="D71" s="18">
        <f t="shared" ref="D71:D134" si="1">IF(C71&gt;=$C$3,(1),(2))</f>
        <v>2</v>
      </c>
      <c r="G71">
        <v>242</v>
      </c>
      <c r="H71" s="7">
        <v>1787</v>
      </c>
    </row>
    <row r="72" spans="2:8" x14ac:dyDescent="0.25">
      <c r="B72" s="16">
        <v>93</v>
      </c>
      <c r="C72" s="17">
        <v>1278</v>
      </c>
      <c r="D72" s="18">
        <f t="shared" si="1"/>
        <v>1</v>
      </c>
      <c r="G72">
        <v>243</v>
      </c>
      <c r="H72" s="7">
        <v>1251</v>
      </c>
    </row>
    <row r="73" spans="2:8" x14ac:dyDescent="0.25">
      <c r="B73" s="16">
        <v>94</v>
      </c>
      <c r="C73" s="17">
        <v>1014</v>
      </c>
      <c r="D73" s="18">
        <f t="shared" si="1"/>
        <v>2</v>
      </c>
      <c r="G73">
        <v>246</v>
      </c>
      <c r="H73" s="7">
        <v>1217</v>
      </c>
    </row>
    <row r="74" spans="2:8" x14ac:dyDescent="0.25">
      <c r="B74" s="16">
        <v>95</v>
      </c>
      <c r="C74" s="17">
        <v>1088</v>
      </c>
      <c r="D74" s="18">
        <f t="shared" si="1"/>
        <v>2</v>
      </c>
      <c r="G74">
        <v>262</v>
      </c>
      <c r="H74" s="7">
        <v>1266</v>
      </c>
    </row>
    <row r="75" spans="2:8" x14ac:dyDescent="0.25">
      <c r="B75" s="16">
        <v>96</v>
      </c>
      <c r="C75" s="17">
        <v>1137</v>
      </c>
      <c r="D75" s="18">
        <f t="shared" si="1"/>
        <v>2</v>
      </c>
      <c r="G75">
        <v>270</v>
      </c>
      <c r="H75" s="7">
        <v>1576</v>
      </c>
    </row>
    <row r="76" spans="2:8" x14ac:dyDescent="0.25">
      <c r="B76" s="16">
        <v>97</v>
      </c>
      <c r="C76" s="17">
        <v>959</v>
      </c>
      <c r="D76" s="18">
        <f t="shared" si="1"/>
        <v>2</v>
      </c>
      <c r="G76">
        <v>275</v>
      </c>
      <c r="H76" s="7">
        <v>1295</v>
      </c>
    </row>
    <row r="77" spans="2:8" x14ac:dyDescent="0.25">
      <c r="B77" s="16">
        <v>98</v>
      </c>
      <c r="C77" s="17">
        <v>831</v>
      </c>
      <c r="D77" s="18">
        <f t="shared" si="1"/>
        <v>2</v>
      </c>
      <c r="G77">
        <v>276</v>
      </c>
      <c r="H77" s="7">
        <v>1489</v>
      </c>
    </row>
    <row r="78" spans="2:8" x14ac:dyDescent="0.25">
      <c r="B78" s="16">
        <v>100</v>
      </c>
      <c r="C78" s="17">
        <v>1040</v>
      </c>
      <c r="D78" s="18">
        <f t="shared" si="1"/>
        <v>2</v>
      </c>
      <c r="G78">
        <v>278</v>
      </c>
      <c r="H78" s="7">
        <v>1585</v>
      </c>
    </row>
    <row r="79" spans="2:8" x14ac:dyDescent="0.25">
      <c r="B79" s="16">
        <v>101</v>
      </c>
      <c r="C79" s="17">
        <v>1233</v>
      </c>
      <c r="D79" s="18">
        <f t="shared" si="1"/>
        <v>1</v>
      </c>
      <c r="G79">
        <v>279</v>
      </c>
      <c r="H79" s="7">
        <v>1259</v>
      </c>
    </row>
    <row r="80" spans="2:8" x14ac:dyDescent="0.25">
      <c r="B80" s="16">
        <v>102</v>
      </c>
      <c r="C80" s="17">
        <v>1078</v>
      </c>
      <c r="D80" s="18">
        <f t="shared" si="1"/>
        <v>2</v>
      </c>
      <c r="G80">
        <v>298</v>
      </c>
      <c r="H80" s="7">
        <v>1317</v>
      </c>
    </row>
    <row r="81" spans="2:8" x14ac:dyDescent="0.25">
      <c r="B81" s="16">
        <v>105</v>
      </c>
      <c r="C81" s="17">
        <v>1503</v>
      </c>
      <c r="D81" s="18">
        <f t="shared" si="1"/>
        <v>1</v>
      </c>
      <c r="G81">
        <v>300</v>
      </c>
      <c r="H81" s="7">
        <v>1380</v>
      </c>
    </row>
    <row r="82" spans="2:8" x14ac:dyDescent="0.25">
      <c r="B82" s="16">
        <v>108</v>
      </c>
      <c r="C82" s="17">
        <v>771</v>
      </c>
      <c r="D82" s="18">
        <f t="shared" si="1"/>
        <v>2</v>
      </c>
      <c r="G82">
        <v>304</v>
      </c>
      <c r="H82" s="7">
        <v>1614</v>
      </c>
    </row>
    <row r="83" spans="2:8" x14ac:dyDescent="0.25">
      <c r="B83" s="16">
        <v>109</v>
      </c>
      <c r="C83" s="17">
        <v>1250</v>
      </c>
      <c r="D83" s="18">
        <f t="shared" si="1"/>
        <v>1</v>
      </c>
      <c r="G83">
        <v>305</v>
      </c>
      <c r="H83" s="7">
        <v>1306</v>
      </c>
    </row>
    <row r="84" spans="2:8" x14ac:dyDescent="0.25">
      <c r="B84" s="16">
        <v>110</v>
      </c>
      <c r="C84" s="17">
        <v>1300</v>
      </c>
      <c r="D84" s="18">
        <f t="shared" si="1"/>
        <v>1</v>
      </c>
      <c r="G84">
        <v>314</v>
      </c>
      <c r="H84" s="7">
        <v>1434</v>
      </c>
    </row>
    <row r="85" spans="2:8" x14ac:dyDescent="0.25">
      <c r="B85" s="16">
        <v>114</v>
      </c>
      <c r="C85" s="17">
        <v>1829</v>
      </c>
      <c r="D85" s="18">
        <f t="shared" si="1"/>
        <v>1</v>
      </c>
      <c r="G85">
        <v>319</v>
      </c>
      <c r="H85" s="7">
        <v>1242</v>
      </c>
    </row>
    <row r="86" spans="2:8" x14ac:dyDescent="0.25">
      <c r="B86" s="16">
        <v>115</v>
      </c>
      <c r="C86" s="17">
        <v>1731</v>
      </c>
      <c r="D86" s="18">
        <f t="shared" si="1"/>
        <v>1</v>
      </c>
      <c r="G86">
        <v>321</v>
      </c>
      <c r="H86" s="7">
        <v>1493</v>
      </c>
    </row>
    <row r="87" spans="2:8" x14ac:dyDescent="0.25">
      <c r="B87" s="16">
        <v>116</v>
      </c>
      <c r="C87" s="17">
        <v>670</v>
      </c>
      <c r="D87" s="18">
        <f t="shared" si="1"/>
        <v>2</v>
      </c>
      <c r="G87">
        <v>324</v>
      </c>
      <c r="H87" s="7">
        <v>1403</v>
      </c>
    </row>
    <row r="88" spans="2:8" x14ac:dyDescent="0.25">
      <c r="B88" s="16">
        <v>117</v>
      </c>
      <c r="C88" s="17">
        <v>1676</v>
      </c>
      <c r="D88" s="18">
        <f t="shared" si="1"/>
        <v>1</v>
      </c>
      <c r="G88">
        <v>327</v>
      </c>
      <c r="H88" s="7">
        <v>1734</v>
      </c>
    </row>
    <row r="89" spans="2:8" x14ac:dyDescent="0.25">
      <c r="B89" s="16">
        <v>118</v>
      </c>
      <c r="C89" s="17">
        <v>1030</v>
      </c>
      <c r="D89" s="18">
        <f t="shared" si="1"/>
        <v>2</v>
      </c>
      <c r="G89">
        <v>331</v>
      </c>
      <c r="H89" s="7">
        <v>1589</v>
      </c>
    </row>
    <row r="90" spans="2:8" x14ac:dyDescent="0.25">
      <c r="B90" s="16">
        <v>119</v>
      </c>
      <c r="C90" s="17">
        <v>635</v>
      </c>
      <c r="D90" s="18">
        <f t="shared" si="1"/>
        <v>2</v>
      </c>
      <c r="G90">
        <v>334</v>
      </c>
      <c r="H90" s="7">
        <v>1295</v>
      </c>
    </row>
    <row r="91" spans="2:8" x14ac:dyDescent="0.25">
      <c r="B91" s="16">
        <v>120</v>
      </c>
      <c r="C91" s="17">
        <v>1049</v>
      </c>
      <c r="D91" s="18">
        <f t="shared" si="1"/>
        <v>2</v>
      </c>
      <c r="G91">
        <v>338</v>
      </c>
      <c r="H91" s="7">
        <v>1707</v>
      </c>
    </row>
    <row r="92" spans="2:8" x14ac:dyDescent="0.25">
      <c r="B92" s="16">
        <v>121</v>
      </c>
      <c r="C92" s="17">
        <v>1588</v>
      </c>
      <c r="D92" s="18">
        <f t="shared" si="1"/>
        <v>1</v>
      </c>
      <c r="G92">
        <v>346</v>
      </c>
      <c r="H92" s="7">
        <v>1432</v>
      </c>
    </row>
    <row r="93" spans="2:8" x14ac:dyDescent="0.25">
      <c r="B93" s="16">
        <v>124</v>
      </c>
      <c r="C93" s="17">
        <v>1500</v>
      </c>
      <c r="D93" s="18">
        <f t="shared" si="1"/>
        <v>1</v>
      </c>
      <c r="G93">
        <v>349</v>
      </c>
      <c r="H93" s="7">
        <v>1217</v>
      </c>
    </row>
    <row r="94" spans="2:8" x14ac:dyDescent="0.25">
      <c r="B94" s="16">
        <v>128</v>
      </c>
      <c r="C94" s="17">
        <v>964</v>
      </c>
      <c r="D94" s="18">
        <f t="shared" si="1"/>
        <v>2</v>
      </c>
      <c r="G94">
        <v>351</v>
      </c>
      <c r="H94" s="7">
        <v>1253</v>
      </c>
    </row>
    <row r="95" spans="2:8" x14ac:dyDescent="0.25">
      <c r="B95" s="16">
        <v>130</v>
      </c>
      <c r="C95" s="17">
        <v>1121</v>
      </c>
      <c r="D95" s="18">
        <f t="shared" si="1"/>
        <v>2</v>
      </c>
      <c r="G95">
        <v>360</v>
      </c>
      <c r="H95" s="7">
        <v>1287</v>
      </c>
    </row>
    <row r="96" spans="2:8" x14ac:dyDescent="0.25">
      <c r="B96" s="16">
        <v>131</v>
      </c>
      <c r="C96" s="17">
        <v>1203</v>
      </c>
      <c r="D96" s="18">
        <f t="shared" si="1"/>
        <v>2</v>
      </c>
      <c r="G96">
        <v>362</v>
      </c>
      <c r="H96" s="7">
        <v>1802</v>
      </c>
    </row>
    <row r="97" spans="2:8" x14ac:dyDescent="0.25">
      <c r="B97" s="16">
        <v>135</v>
      </c>
      <c r="C97" s="17">
        <v>953</v>
      </c>
      <c r="D97" s="18">
        <f t="shared" si="1"/>
        <v>2</v>
      </c>
      <c r="G97">
        <v>364</v>
      </c>
      <c r="H97" s="7">
        <v>1596</v>
      </c>
    </row>
    <row r="98" spans="2:8" x14ac:dyDescent="0.25">
      <c r="B98" s="16">
        <v>136</v>
      </c>
      <c r="C98" s="17">
        <v>2171</v>
      </c>
      <c r="D98" s="18">
        <f t="shared" si="1"/>
        <v>1</v>
      </c>
      <c r="G98">
        <v>365</v>
      </c>
      <c r="H98" s="7">
        <v>1331</v>
      </c>
    </row>
    <row r="99" spans="2:8" x14ac:dyDescent="0.25">
      <c r="B99" s="16">
        <v>137</v>
      </c>
      <c r="C99" s="17">
        <v>810</v>
      </c>
      <c r="D99" s="18">
        <f t="shared" si="1"/>
        <v>2</v>
      </c>
      <c r="G99">
        <v>366</v>
      </c>
      <c r="H99" s="7">
        <v>1355</v>
      </c>
    </row>
    <row r="100" spans="2:8" x14ac:dyDescent="0.25">
      <c r="B100" s="16">
        <v>138</v>
      </c>
      <c r="C100" s="17">
        <v>1460</v>
      </c>
      <c r="D100" s="18">
        <f t="shared" si="1"/>
        <v>1</v>
      </c>
      <c r="G100">
        <v>367</v>
      </c>
      <c r="H100" s="7">
        <v>1321</v>
      </c>
    </row>
    <row r="101" spans="2:8" x14ac:dyDescent="0.25">
      <c r="B101" s="16">
        <v>139</v>
      </c>
      <c r="C101" s="17">
        <v>1514</v>
      </c>
      <c r="D101" s="18">
        <f t="shared" si="1"/>
        <v>1</v>
      </c>
      <c r="G101">
        <v>370</v>
      </c>
      <c r="H101" s="7">
        <v>1439</v>
      </c>
    </row>
    <row r="102" spans="2:8" x14ac:dyDescent="0.25">
      <c r="B102" s="16">
        <v>144</v>
      </c>
      <c r="C102" s="17">
        <v>1007</v>
      </c>
      <c r="D102" s="18">
        <f t="shared" si="1"/>
        <v>2</v>
      </c>
      <c r="G102">
        <v>372</v>
      </c>
      <c r="H102" s="7">
        <v>1516</v>
      </c>
    </row>
    <row r="103" spans="2:8" x14ac:dyDescent="0.25">
      <c r="B103" s="16">
        <v>146</v>
      </c>
      <c r="C103" s="17">
        <v>1252</v>
      </c>
      <c r="D103" s="18">
        <f t="shared" si="1"/>
        <v>1</v>
      </c>
      <c r="G103">
        <v>383</v>
      </c>
      <c r="H103" s="7">
        <v>1223</v>
      </c>
    </row>
    <row r="104" spans="2:8" x14ac:dyDescent="0.25">
      <c r="B104" s="16">
        <v>147</v>
      </c>
      <c r="C104" s="17">
        <v>1467</v>
      </c>
      <c r="D104" s="18">
        <f t="shared" si="1"/>
        <v>1</v>
      </c>
      <c r="G104">
        <v>384</v>
      </c>
      <c r="H104" s="7">
        <v>1619</v>
      </c>
    </row>
    <row r="105" spans="2:8" x14ac:dyDescent="0.25">
      <c r="B105" s="16">
        <v>151</v>
      </c>
      <c r="C105" s="17">
        <v>1470</v>
      </c>
      <c r="D105" s="18">
        <f t="shared" si="1"/>
        <v>1</v>
      </c>
      <c r="G105">
        <v>387</v>
      </c>
      <c r="H105" s="7">
        <v>1799</v>
      </c>
    </row>
    <row r="106" spans="2:8" x14ac:dyDescent="0.25">
      <c r="B106" s="16">
        <v>153</v>
      </c>
      <c r="C106" s="17">
        <v>991</v>
      </c>
      <c r="D106" s="18">
        <f t="shared" si="1"/>
        <v>2</v>
      </c>
      <c r="G106">
        <v>390</v>
      </c>
      <c r="H106" s="7">
        <v>1533</v>
      </c>
    </row>
    <row r="107" spans="2:8" x14ac:dyDescent="0.25">
      <c r="B107" s="16">
        <v>154</v>
      </c>
      <c r="C107" s="17">
        <v>1377</v>
      </c>
      <c r="D107" s="18">
        <f t="shared" si="1"/>
        <v>1</v>
      </c>
      <c r="G107">
        <v>397</v>
      </c>
      <c r="H107" s="7">
        <v>1827</v>
      </c>
    </row>
    <row r="108" spans="2:8" x14ac:dyDescent="0.25">
      <c r="B108" s="16">
        <v>155</v>
      </c>
      <c r="C108" s="17">
        <v>1326</v>
      </c>
      <c r="D108" s="18">
        <f t="shared" si="1"/>
        <v>1</v>
      </c>
      <c r="G108">
        <v>419</v>
      </c>
      <c r="H108" s="7">
        <v>1237</v>
      </c>
    </row>
    <row r="109" spans="2:8" x14ac:dyDescent="0.25">
      <c r="B109" s="16">
        <v>158</v>
      </c>
      <c r="C109" s="17">
        <v>1537</v>
      </c>
      <c r="D109" s="18">
        <f t="shared" si="1"/>
        <v>1</v>
      </c>
      <c r="G109">
        <v>423</v>
      </c>
      <c r="H109" s="7">
        <v>1705</v>
      </c>
    </row>
    <row r="110" spans="2:8" x14ac:dyDescent="0.25">
      <c r="B110" s="16">
        <v>159</v>
      </c>
      <c r="C110" s="17">
        <v>1601</v>
      </c>
      <c r="D110" s="18">
        <f t="shared" si="1"/>
        <v>1</v>
      </c>
      <c r="G110">
        <v>430</v>
      </c>
      <c r="H110" s="7">
        <v>1689</v>
      </c>
    </row>
    <row r="111" spans="2:8" x14ac:dyDescent="0.25">
      <c r="B111" s="16">
        <v>160</v>
      </c>
      <c r="C111" s="17">
        <v>644</v>
      </c>
      <c r="D111" s="18">
        <f t="shared" si="1"/>
        <v>2</v>
      </c>
      <c r="G111">
        <v>433</v>
      </c>
      <c r="H111" s="7">
        <v>1705</v>
      </c>
    </row>
    <row r="112" spans="2:8" x14ac:dyDescent="0.25">
      <c r="B112" s="16">
        <v>161</v>
      </c>
      <c r="C112" s="17">
        <v>1573</v>
      </c>
      <c r="D112" s="18">
        <f t="shared" si="1"/>
        <v>1</v>
      </c>
      <c r="G112">
        <v>436</v>
      </c>
      <c r="H112" s="7">
        <v>1700</v>
      </c>
    </row>
    <row r="113" spans="2:8" x14ac:dyDescent="0.25">
      <c r="B113" s="16">
        <v>164</v>
      </c>
      <c r="C113" s="17">
        <v>1248</v>
      </c>
      <c r="D113" s="18">
        <f t="shared" si="1"/>
        <v>1</v>
      </c>
      <c r="G113">
        <v>461</v>
      </c>
      <c r="H113" s="7">
        <v>1420</v>
      </c>
    </row>
    <row r="114" spans="2:8" x14ac:dyDescent="0.25">
      <c r="B114" s="16">
        <v>166</v>
      </c>
      <c r="C114" s="17">
        <v>959</v>
      </c>
      <c r="D114" s="18">
        <f t="shared" si="1"/>
        <v>2</v>
      </c>
      <c r="G114">
        <v>467</v>
      </c>
      <c r="H114" s="7">
        <v>1222</v>
      </c>
    </row>
    <row r="115" spans="2:8" x14ac:dyDescent="0.25">
      <c r="B115" s="16">
        <v>167</v>
      </c>
      <c r="C115" s="17">
        <v>871</v>
      </c>
      <c r="D115" s="18">
        <f t="shared" si="1"/>
        <v>2</v>
      </c>
      <c r="G115">
        <v>472</v>
      </c>
      <c r="H115" s="7">
        <v>1434</v>
      </c>
    </row>
    <row r="116" spans="2:8" x14ac:dyDescent="0.25">
      <c r="B116" s="16">
        <v>168</v>
      </c>
      <c r="C116" s="17">
        <v>1117</v>
      </c>
      <c r="D116" s="18">
        <f t="shared" si="1"/>
        <v>2</v>
      </c>
      <c r="G116">
        <v>477</v>
      </c>
      <c r="H116" s="7">
        <v>1732</v>
      </c>
    </row>
    <row r="117" spans="2:8" x14ac:dyDescent="0.25">
      <c r="B117" s="16">
        <v>169</v>
      </c>
      <c r="C117" s="17">
        <v>1269</v>
      </c>
      <c r="D117" s="18">
        <f t="shared" si="1"/>
        <v>1</v>
      </c>
      <c r="G117">
        <v>478</v>
      </c>
      <c r="H117" s="7">
        <v>1780</v>
      </c>
    </row>
    <row r="118" spans="2:8" x14ac:dyDescent="0.25">
      <c r="B118" s="16">
        <v>171</v>
      </c>
      <c r="C118" s="17">
        <v>1235</v>
      </c>
      <c r="D118" s="18">
        <f t="shared" si="1"/>
        <v>1</v>
      </c>
      <c r="G118">
        <v>479</v>
      </c>
      <c r="H118" s="7">
        <v>1307</v>
      </c>
    </row>
    <row r="119" spans="2:8" x14ac:dyDescent="0.25">
      <c r="B119" s="16">
        <v>172</v>
      </c>
      <c r="C119" s="17">
        <v>926</v>
      </c>
      <c r="D119" s="18">
        <f t="shared" si="1"/>
        <v>2</v>
      </c>
      <c r="G119">
        <v>487</v>
      </c>
      <c r="H119" s="7">
        <v>1436</v>
      </c>
    </row>
    <row r="120" spans="2:8" x14ac:dyDescent="0.25">
      <c r="B120" s="16">
        <v>174</v>
      </c>
      <c r="C120" s="17">
        <v>1070</v>
      </c>
      <c r="D120" s="18">
        <f t="shared" si="1"/>
        <v>2</v>
      </c>
      <c r="G120">
        <v>490</v>
      </c>
      <c r="H120" s="7">
        <v>1280</v>
      </c>
    </row>
    <row r="121" spans="2:8" x14ac:dyDescent="0.25">
      <c r="B121" s="16">
        <v>183</v>
      </c>
      <c r="C121" s="17">
        <v>1521</v>
      </c>
      <c r="D121" s="18">
        <f t="shared" si="1"/>
        <v>1</v>
      </c>
      <c r="G121">
        <v>498</v>
      </c>
      <c r="H121" s="7">
        <v>1603</v>
      </c>
    </row>
    <row r="122" spans="2:8" x14ac:dyDescent="0.25">
      <c r="B122" s="16">
        <v>185</v>
      </c>
      <c r="C122" s="17">
        <v>1271</v>
      </c>
      <c r="D122" s="18">
        <f t="shared" si="1"/>
        <v>1</v>
      </c>
      <c r="G122" t="s">
        <v>10</v>
      </c>
      <c r="H122" s="7">
        <v>168157</v>
      </c>
    </row>
    <row r="123" spans="2:8" x14ac:dyDescent="0.25">
      <c r="B123" s="16">
        <v>186</v>
      </c>
      <c r="C123" s="17">
        <v>1150</v>
      </c>
      <c r="D123" s="18">
        <f t="shared" si="1"/>
        <v>2</v>
      </c>
    </row>
    <row r="124" spans="2:8" x14ac:dyDescent="0.25">
      <c r="B124" s="16">
        <v>187</v>
      </c>
      <c r="C124" s="17">
        <v>1984</v>
      </c>
      <c r="D124" s="18">
        <f t="shared" si="1"/>
        <v>1</v>
      </c>
    </row>
    <row r="125" spans="2:8" x14ac:dyDescent="0.25">
      <c r="B125" s="16">
        <v>188</v>
      </c>
      <c r="C125" s="17">
        <v>1093</v>
      </c>
      <c r="D125" s="18">
        <f t="shared" si="1"/>
        <v>2</v>
      </c>
    </row>
    <row r="126" spans="2:8" x14ac:dyDescent="0.25">
      <c r="B126" s="16">
        <v>190</v>
      </c>
      <c r="C126" s="17">
        <v>963</v>
      </c>
      <c r="D126" s="18">
        <f t="shared" si="1"/>
        <v>2</v>
      </c>
    </row>
    <row r="127" spans="2:8" x14ac:dyDescent="0.25">
      <c r="B127" s="16">
        <v>191</v>
      </c>
      <c r="C127" s="17">
        <v>1108</v>
      </c>
      <c r="D127" s="18">
        <f t="shared" si="1"/>
        <v>2</v>
      </c>
    </row>
    <row r="128" spans="2:8" x14ac:dyDescent="0.25">
      <c r="B128" s="16">
        <v>192</v>
      </c>
      <c r="C128" s="17">
        <v>1133</v>
      </c>
      <c r="D128" s="18">
        <f t="shared" si="1"/>
        <v>2</v>
      </c>
    </row>
    <row r="129" spans="2:4" x14ac:dyDescent="0.25">
      <c r="B129" s="16">
        <v>193</v>
      </c>
      <c r="C129" s="17">
        <v>1027</v>
      </c>
      <c r="D129" s="18">
        <f t="shared" si="1"/>
        <v>2</v>
      </c>
    </row>
    <row r="130" spans="2:4" x14ac:dyDescent="0.25">
      <c r="B130" s="16">
        <v>194</v>
      </c>
      <c r="C130" s="17">
        <v>653</v>
      </c>
      <c r="D130" s="18">
        <f t="shared" si="1"/>
        <v>2</v>
      </c>
    </row>
    <row r="131" spans="2:4" x14ac:dyDescent="0.25">
      <c r="B131" s="16">
        <v>198</v>
      </c>
      <c r="C131" s="17">
        <v>1065</v>
      </c>
      <c r="D131" s="18">
        <f t="shared" si="1"/>
        <v>2</v>
      </c>
    </row>
    <row r="132" spans="2:4" x14ac:dyDescent="0.25">
      <c r="B132" s="16">
        <v>199</v>
      </c>
      <c r="C132" s="17">
        <v>1262</v>
      </c>
      <c r="D132" s="18">
        <f t="shared" si="1"/>
        <v>1</v>
      </c>
    </row>
    <row r="133" spans="2:4" x14ac:dyDescent="0.25">
      <c r="B133" s="16">
        <v>200</v>
      </c>
      <c r="C133" s="17">
        <v>1800</v>
      </c>
      <c r="D133" s="18">
        <f t="shared" si="1"/>
        <v>1</v>
      </c>
    </row>
    <row r="134" spans="2:4" x14ac:dyDescent="0.25">
      <c r="B134" s="16">
        <v>202</v>
      </c>
      <c r="C134" s="17">
        <v>1086</v>
      </c>
      <c r="D134" s="18">
        <f t="shared" si="1"/>
        <v>2</v>
      </c>
    </row>
    <row r="135" spans="2:4" x14ac:dyDescent="0.25">
      <c r="B135" s="16">
        <v>205</v>
      </c>
      <c r="C135" s="17">
        <v>884</v>
      </c>
      <c r="D135" s="18">
        <f t="shared" ref="D135:D198" si="2">IF(C135&gt;=$C$3,(1),(2))</f>
        <v>2</v>
      </c>
    </row>
    <row r="136" spans="2:4" x14ac:dyDescent="0.25">
      <c r="B136" s="16">
        <v>209</v>
      </c>
      <c r="C136" s="17">
        <v>676</v>
      </c>
      <c r="D136" s="18">
        <f t="shared" si="2"/>
        <v>2</v>
      </c>
    </row>
    <row r="137" spans="2:4" x14ac:dyDescent="0.25">
      <c r="B137" s="16">
        <v>212</v>
      </c>
      <c r="C137" s="17">
        <v>1185</v>
      </c>
      <c r="D137" s="18">
        <f t="shared" si="2"/>
        <v>2</v>
      </c>
    </row>
    <row r="138" spans="2:4" x14ac:dyDescent="0.25">
      <c r="B138" s="16">
        <v>213</v>
      </c>
      <c r="C138" s="17">
        <v>1088</v>
      </c>
      <c r="D138" s="18">
        <f t="shared" si="2"/>
        <v>2</v>
      </c>
    </row>
    <row r="139" spans="2:4" x14ac:dyDescent="0.25">
      <c r="B139" s="16">
        <v>214</v>
      </c>
      <c r="C139" s="17">
        <v>1304</v>
      </c>
      <c r="D139" s="18">
        <f t="shared" si="2"/>
        <v>1</v>
      </c>
    </row>
    <row r="140" spans="2:4" x14ac:dyDescent="0.25">
      <c r="B140" s="16">
        <v>226</v>
      </c>
      <c r="C140" s="17">
        <v>796</v>
      </c>
      <c r="D140" s="18">
        <f t="shared" si="2"/>
        <v>2</v>
      </c>
    </row>
    <row r="141" spans="2:4" x14ac:dyDescent="0.25">
      <c r="B141" s="16">
        <v>230</v>
      </c>
      <c r="C141" s="17">
        <v>1391</v>
      </c>
      <c r="D141" s="18">
        <f t="shared" si="2"/>
        <v>1</v>
      </c>
    </row>
    <row r="142" spans="2:4" x14ac:dyDescent="0.25">
      <c r="B142" s="16">
        <v>232</v>
      </c>
      <c r="C142" s="17">
        <v>854</v>
      </c>
      <c r="D142" s="18">
        <f t="shared" si="2"/>
        <v>2</v>
      </c>
    </row>
    <row r="143" spans="2:4" x14ac:dyDescent="0.25">
      <c r="B143" s="16">
        <v>234</v>
      </c>
      <c r="C143" s="17">
        <v>1058</v>
      </c>
      <c r="D143" s="18">
        <f t="shared" si="2"/>
        <v>2</v>
      </c>
    </row>
    <row r="144" spans="2:4" x14ac:dyDescent="0.25">
      <c r="B144" s="16">
        <v>235</v>
      </c>
      <c r="C144" s="17">
        <v>1161</v>
      </c>
      <c r="D144" s="18">
        <f t="shared" si="2"/>
        <v>2</v>
      </c>
    </row>
    <row r="145" spans="2:4" x14ac:dyDescent="0.25">
      <c r="B145" s="16">
        <v>237</v>
      </c>
      <c r="C145" s="17">
        <v>1377</v>
      </c>
      <c r="D145" s="18">
        <f t="shared" si="2"/>
        <v>1</v>
      </c>
    </row>
    <row r="146" spans="2:4" x14ac:dyDescent="0.25">
      <c r="B146" s="16">
        <v>239</v>
      </c>
      <c r="C146" s="17">
        <v>1218</v>
      </c>
      <c r="D146" s="18">
        <f t="shared" si="2"/>
        <v>1</v>
      </c>
    </row>
    <row r="147" spans="2:4" x14ac:dyDescent="0.25">
      <c r="B147" s="16">
        <v>240</v>
      </c>
      <c r="C147" s="17">
        <v>823</v>
      </c>
      <c r="D147" s="18">
        <f t="shared" si="2"/>
        <v>2</v>
      </c>
    </row>
    <row r="148" spans="2:4" x14ac:dyDescent="0.25">
      <c r="B148" s="16">
        <v>241</v>
      </c>
      <c r="C148" s="17">
        <v>629</v>
      </c>
      <c r="D148" s="18">
        <f t="shared" si="2"/>
        <v>2</v>
      </c>
    </row>
    <row r="149" spans="2:4" x14ac:dyDescent="0.25">
      <c r="B149" s="16">
        <v>242</v>
      </c>
      <c r="C149" s="17">
        <v>1787</v>
      </c>
      <c r="D149" s="18">
        <f t="shared" si="2"/>
        <v>1</v>
      </c>
    </row>
    <row r="150" spans="2:4" x14ac:dyDescent="0.25">
      <c r="B150" s="16">
        <v>243</v>
      </c>
      <c r="C150" s="17">
        <v>1251</v>
      </c>
      <c r="D150" s="18">
        <f t="shared" si="2"/>
        <v>1</v>
      </c>
    </row>
    <row r="151" spans="2:4" x14ac:dyDescent="0.25">
      <c r="B151" s="16">
        <v>244</v>
      </c>
      <c r="C151" s="17">
        <v>1068</v>
      </c>
      <c r="D151" s="18">
        <f t="shared" si="2"/>
        <v>2</v>
      </c>
    </row>
    <row r="152" spans="2:4" x14ac:dyDescent="0.25">
      <c r="B152" s="16">
        <v>245</v>
      </c>
      <c r="C152" s="17">
        <v>829</v>
      </c>
      <c r="D152" s="18">
        <f t="shared" si="2"/>
        <v>2</v>
      </c>
    </row>
    <row r="153" spans="2:4" x14ac:dyDescent="0.25">
      <c r="B153" s="16">
        <v>246</v>
      </c>
      <c r="C153" s="17">
        <v>1217</v>
      </c>
      <c r="D153" s="18">
        <f t="shared" si="2"/>
        <v>1</v>
      </c>
    </row>
    <row r="154" spans="2:4" x14ac:dyDescent="0.25">
      <c r="B154" s="16">
        <v>248</v>
      </c>
      <c r="C154" s="17">
        <v>924</v>
      </c>
      <c r="D154" s="18">
        <f t="shared" si="2"/>
        <v>2</v>
      </c>
    </row>
    <row r="155" spans="2:4" x14ac:dyDescent="0.25">
      <c r="B155" s="16">
        <v>249</v>
      </c>
      <c r="C155" s="17">
        <v>821</v>
      </c>
      <c r="D155" s="18">
        <f t="shared" si="2"/>
        <v>2</v>
      </c>
    </row>
    <row r="156" spans="2:4" x14ac:dyDescent="0.25">
      <c r="B156" s="16">
        <v>251</v>
      </c>
      <c r="C156" s="17">
        <v>1044</v>
      </c>
      <c r="D156" s="18">
        <f t="shared" si="2"/>
        <v>2</v>
      </c>
    </row>
    <row r="157" spans="2:4" x14ac:dyDescent="0.25">
      <c r="B157" s="16">
        <v>252</v>
      </c>
      <c r="C157" s="17">
        <v>840</v>
      </c>
      <c r="D157" s="18">
        <f t="shared" si="2"/>
        <v>2</v>
      </c>
    </row>
    <row r="158" spans="2:4" x14ac:dyDescent="0.25">
      <c r="B158" s="16">
        <v>254</v>
      </c>
      <c r="C158" s="17">
        <v>495</v>
      </c>
      <c r="D158" s="18">
        <f t="shared" si="2"/>
        <v>2</v>
      </c>
    </row>
    <row r="159" spans="2:4" x14ac:dyDescent="0.25">
      <c r="B159" s="16">
        <v>256</v>
      </c>
      <c r="C159" s="17">
        <v>756</v>
      </c>
      <c r="D159" s="18">
        <f t="shared" si="2"/>
        <v>2</v>
      </c>
    </row>
    <row r="160" spans="2:4" x14ac:dyDescent="0.25">
      <c r="B160" s="16">
        <v>262</v>
      </c>
      <c r="C160" s="17">
        <v>1266</v>
      </c>
      <c r="D160" s="18">
        <f t="shared" si="2"/>
        <v>1</v>
      </c>
    </row>
    <row r="161" spans="2:4" x14ac:dyDescent="0.25">
      <c r="B161" s="16">
        <v>264</v>
      </c>
      <c r="C161" s="17">
        <v>985</v>
      </c>
      <c r="D161" s="18">
        <f t="shared" si="2"/>
        <v>2</v>
      </c>
    </row>
    <row r="162" spans="2:4" x14ac:dyDescent="0.25">
      <c r="B162" s="16">
        <v>268</v>
      </c>
      <c r="C162" s="17">
        <v>1044</v>
      </c>
      <c r="D162" s="18">
        <f t="shared" si="2"/>
        <v>2</v>
      </c>
    </row>
    <row r="163" spans="2:4" x14ac:dyDescent="0.25">
      <c r="B163" s="16">
        <v>269</v>
      </c>
      <c r="C163" s="17">
        <v>893</v>
      </c>
      <c r="D163" s="18">
        <f t="shared" si="2"/>
        <v>2</v>
      </c>
    </row>
    <row r="164" spans="2:4" x14ac:dyDescent="0.25">
      <c r="B164" s="16">
        <v>270</v>
      </c>
      <c r="C164" s="17">
        <v>1576</v>
      </c>
      <c r="D164" s="18">
        <f t="shared" si="2"/>
        <v>1</v>
      </c>
    </row>
    <row r="165" spans="2:4" x14ac:dyDescent="0.25">
      <c r="B165" s="16">
        <v>271</v>
      </c>
      <c r="C165" s="17">
        <v>724</v>
      </c>
      <c r="D165" s="18">
        <f t="shared" si="2"/>
        <v>2</v>
      </c>
    </row>
    <row r="166" spans="2:4" x14ac:dyDescent="0.25">
      <c r="B166" s="16">
        <v>273</v>
      </c>
      <c r="C166" s="17">
        <v>965</v>
      </c>
      <c r="D166" s="18">
        <f t="shared" si="2"/>
        <v>2</v>
      </c>
    </row>
    <row r="167" spans="2:4" x14ac:dyDescent="0.25">
      <c r="B167" s="16">
        <v>274</v>
      </c>
      <c r="C167" s="17">
        <v>1167</v>
      </c>
      <c r="D167" s="18">
        <f t="shared" si="2"/>
        <v>2</v>
      </c>
    </row>
    <row r="168" spans="2:4" x14ac:dyDescent="0.25">
      <c r="B168" s="16">
        <v>275</v>
      </c>
      <c r="C168" s="17">
        <v>1295</v>
      </c>
      <c r="D168" s="18">
        <f t="shared" si="2"/>
        <v>1</v>
      </c>
    </row>
    <row r="169" spans="2:4" x14ac:dyDescent="0.25">
      <c r="B169" s="16">
        <v>276</v>
      </c>
      <c r="C169" s="17">
        <v>1489</v>
      </c>
      <c r="D169" s="18">
        <f t="shared" si="2"/>
        <v>1</v>
      </c>
    </row>
    <row r="170" spans="2:4" x14ac:dyDescent="0.25">
      <c r="B170" s="16">
        <v>277</v>
      </c>
      <c r="C170" s="17">
        <v>804</v>
      </c>
      <c r="D170" s="18">
        <f t="shared" si="2"/>
        <v>2</v>
      </c>
    </row>
    <row r="171" spans="2:4" x14ac:dyDescent="0.25">
      <c r="B171" s="16">
        <v>278</v>
      </c>
      <c r="C171" s="17">
        <v>1585</v>
      </c>
      <c r="D171" s="18">
        <f t="shared" si="2"/>
        <v>1</v>
      </c>
    </row>
    <row r="172" spans="2:4" x14ac:dyDescent="0.25">
      <c r="B172" s="16">
        <v>279</v>
      </c>
      <c r="C172" s="17">
        <v>1259</v>
      </c>
      <c r="D172" s="18">
        <f t="shared" si="2"/>
        <v>1</v>
      </c>
    </row>
    <row r="173" spans="2:4" x14ac:dyDescent="0.25">
      <c r="B173" s="16">
        <v>282</v>
      </c>
      <c r="C173" s="17">
        <v>909</v>
      </c>
      <c r="D173" s="18">
        <f t="shared" si="2"/>
        <v>2</v>
      </c>
    </row>
    <row r="174" spans="2:4" x14ac:dyDescent="0.25">
      <c r="B174" s="16">
        <v>285</v>
      </c>
      <c r="C174" s="17">
        <v>908</v>
      </c>
      <c r="D174" s="18">
        <f t="shared" si="2"/>
        <v>2</v>
      </c>
    </row>
    <row r="175" spans="2:4" x14ac:dyDescent="0.25">
      <c r="B175" s="16">
        <v>286</v>
      </c>
      <c r="C175" s="17">
        <v>838</v>
      </c>
      <c r="D175" s="18">
        <f t="shared" si="2"/>
        <v>2</v>
      </c>
    </row>
    <row r="176" spans="2:4" x14ac:dyDescent="0.25">
      <c r="B176" s="16">
        <v>287</v>
      </c>
      <c r="C176" s="17">
        <v>1070</v>
      </c>
      <c r="D176" s="18">
        <f t="shared" si="2"/>
        <v>2</v>
      </c>
    </row>
    <row r="177" spans="2:4" x14ac:dyDescent="0.25">
      <c r="B177" s="16">
        <v>289</v>
      </c>
      <c r="C177" s="17">
        <v>577</v>
      </c>
      <c r="D177" s="18">
        <f t="shared" si="2"/>
        <v>2</v>
      </c>
    </row>
    <row r="178" spans="2:4" x14ac:dyDescent="0.25">
      <c r="B178" s="16">
        <v>292</v>
      </c>
      <c r="C178" s="17">
        <v>679</v>
      </c>
      <c r="D178" s="18">
        <f t="shared" si="2"/>
        <v>2</v>
      </c>
    </row>
    <row r="179" spans="2:4" x14ac:dyDescent="0.25">
      <c r="B179" s="16">
        <v>295</v>
      </c>
      <c r="C179" s="17">
        <v>1103</v>
      </c>
      <c r="D179" s="18">
        <f t="shared" si="2"/>
        <v>2</v>
      </c>
    </row>
    <row r="180" spans="2:4" x14ac:dyDescent="0.25">
      <c r="B180" s="16">
        <v>297</v>
      </c>
      <c r="C180" s="17">
        <v>1008</v>
      </c>
      <c r="D180" s="18">
        <f t="shared" si="2"/>
        <v>2</v>
      </c>
    </row>
    <row r="181" spans="2:4" x14ac:dyDescent="0.25">
      <c r="B181" s="16">
        <v>298</v>
      </c>
      <c r="C181" s="17">
        <v>1317</v>
      </c>
      <c r="D181" s="18">
        <f t="shared" si="2"/>
        <v>1</v>
      </c>
    </row>
    <row r="182" spans="2:4" x14ac:dyDescent="0.25">
      <c r="B182" s="16">
        <v>299</v>
      </c>
      <c r="C182" s="17">
        <v>556</v>
      </c>
      <c r="D182" s="18">
        <f t="shared" si="2"/>
        <v>2</v>
      </c>
    </row>
    <row r="183" spans="2:4" x14ac:dyDescent="0.25">
      <c r="B183" s="16">
        <v>300</v>
      </c>
      <c r="C183" s="17">
        <v>1380</v>
      </c>
      <c r="D183" s="18">
        <f t="shared" si="2"/>
        <v>1</v>
      </c>
    </row>
    <row r="184" spans="2:4" x14ac:dyDescent="0.25">
      <c r="B184" s="16">
        <v>301</v>
      </c>
      <c r="C184" s="17">
        <v>790</v>
      </c>
      <c r="D184" s="18">
        <f t="shared" si="2"/>
        <v>2</v>
      </c>
    </row>
    <row r="185" spans="2:4" x14ac:dyDescent="0.25">
      <c r="B185" s="16">
        <v>304</v>
      </c>
      <c r="C185" s="17">
        <v>1614</v>
      </c>
      <c r="D185" s="18">
        <f t="shared" si="2"/>
        <v>1</v>
      </c>
    </row>
    <row r="186" spans="2:4" x14ac:dyDescent="0.25">
      <c r="B186" s="16">
        <v>305</v>
      </c>
      <c r="C186" s="17">
        <v>1306</v>
      </c>
      <c r="D186" s="18">
        <f t="shared" si="2"/>
        <v>1</v>
      </c>
    </row>
    <row r="187" spans="2:4" x14ac:dyDescent="0.25">
      <c r="B187" s="16">
        <v>307</v>
      </c>
      <c r="C187" s="17">
        <v>807</v>
      </c>
      <c r="D187" s="18">
        <f t="shared" si="2"/>
        <v>2</v>
      </c>
    </row>
    <row r="188" spans="2:4" x14ac:dyDescent="0.25">
      <c r="B188" s="16">
        <v>308</v>
      </c>
      <c r="C188" s="17">
        <v>805</v>
      </c>
      <c r="D188" s="18">
        <f t="shared" si="2"/>
        <v>2</v>
      </c>
    </row>
    <row r="189" spans="2:4" x14ac:dyDescent="0.25">
      <c r="B189" s="16">
        <v>311</v>
      </c>
      <c r="C189" s="17">
        <v>1141</v>
      </c>
      <c r="D189" s="18">
        <f t="shared" si="2"/>
        <v>2</v>
      </c>
    </row>
    <row r="190" spans="2:4" x14ac:dyDescent="0.25">
      <c r="B190" s="16">
        <v>314</v>
      </c>
      <c r="C190" s="17">
        <v>1434</v>
      </c>
      <c r="D190" s="18">
        <f t="shared" si="2"/>
        <v>1</v>
      </c>
    </row>
    <row r="191" spans="2:4" x14ac:dyDescent="0.25">
      <c r="B191" s="16">
        <v>315</v>
      </c>
      <c r="C191" s="17">
        <v>1112</v>
      </c>
      <c r="D191" s="18">
        <f t="shared" si="2"/>
        <v>2</v>
      </c>
    </row>
    <row r="192" spans="2:4" x14ac:dyDescent="0.25">
      <c r="B192" s="16">
        <v>316</v>
      </c>
      <c r="C192" s="17">
        <v>933</v>
      </c>
      <c r="D192" s="18">
        <f t="shared" si="2"/>
        <v>2</v>
      </c>
    </row>
    <row r="193" spans="2:4" x14ac:dyDescent="0.25">
      <c r="B193" s="16">
        <v>318</v>
      </c>
      <c r="C193" s="17">
        <v>1136</v>
      </c>
      <c r="D193" s="18">
        <f t="shared" si="2"/>
        <v>2</v>
      </c>
    </row>
    <row r="194" spans="2:4" x14ac:dyDescent="0.25">
      <c r="B194" s="16">
        <v>319</v>
      </c>
      <c r="C194" s="17">
        <v>1242</v>
      </c>
      <c r="D194" s="18">
        <f t="shared" si="2"/>
        <v>1</v>
      </c>
    </row>
    <row r="195" spans="2:4" x14ac:dyDescent="0.25">
      <c r="B195" s="16">
        <v>321</v>
      </c>
      <c r="C195" s="17">
        <v>1493</v>
      </c>
      <c r="D195" s="18">
        <f t="shared" si="2"/>
        <v>1</v>
      </c>
    </row>
    <row r="196" spans="2:4" x14ac:dyDescent="0.25">
      <c r="B196" s="16">
        <v>323</v>
      </c>
      <c r="C196" s="17">
        <v>1039</v>
      </c>
      <c r="D196" s="18">
        <f t="shared" si="2"/>
        <v>2</v>
      </c>
    </row>
    <row r="197" spans="2:4" x14ac:dyDescent="0.25">
      <c r="B197" s="16">
        <v>324</v>
      </c>
      <c r="C197" s="17">
        <v>1403</v>
      </c>
      <c r="D197" s="18">
        <f t="shared" si="2"/>
        <v>1</v>
      </c>
    </row>
    <row r="198" spans="2:4" x14ac:dyDescent="0.25">
      <c r="B198" s="16">
        <v>327</v>
      </c>
      <c r="C198" s="17">
        <v>1734</v>
      </c>
      <c r="D198" s="18">
        <f t="shared" si="2"/>
        <v>1</v>
      </c>
    </row>
    <row r="199" spans="2:4" x14ac:dyDescent="0.25">
      <c r="B199" s="16">
        <v>329</v>
      </c>
      <c r="C199" s="17">
        <v>1042</v>
      </c>
      <c r="D199" s="18">
        <f t="shared" ref="D199:D262" si="3">IF(C199&gt;=$C$3,(1),(2))</f>
        <v>2</v>
      </c>
    </row>
    <row r="200" spans="2:4" x14ac:dyDescent="0.25">
      <c r="B200" s="16">
        <v>331</v>
      </c>
      <c r="C200" s="17">
        <v>1589</v>
      </c>
      <c r="D200" s="18">
        <f t="shared" si="3"/>
        <v>1</v>
      </c>
    </row>
    <row r="201" spans="2:4" x14ac:dyDescent="0.25">
      <c r="B201" s="16">
        <v>333</v>
      </c>
      <c r="C201" s="17">
        <v>614</v>
      </c>
      <c r="D201" s="18">
        <f t="shared" si="3"/>
        <v>2</v>
      </c>
    </row>
    <row r="202" spans="2:4" x14ac:dyDescent="0.25">
      <c r="B202" s="16">
        <v>334</v>
      </c>
      <c r="C202" s="17">
        <v>1295</v>
      </c>
      <c r="D202" s="18">
        <f t="shared" si="3"/>
        <v>1</v>
      </c>
    </row>
    <row r="203" spans="2:4" x14ac:dyDescent="0.25">
      <c r="B203" s="16">
        <v>335</v>
      </c>
      <c r="C203" s="17">
        <v>853</v>
      </c>
      <c r="D203" s="18">
        <f t="shared" si="3"/>
        <v>2</v>
      </c>
    </row>
    <row r="204" spans="2:4" x14ac:dyDescent="0.25">
      <c r="B204" s="16">
        <v>337</v>
      </c>
      <c r="C204" s="17">
        <v>866</v>
      </c>
      <c r="D204" s="18">
        <f t="shared" si="3"/>
        <v>2</v>
      </c>
    </row>
    <row r="205" spans="2:4" x14ac:dyDescent="0.25">
      <c r="B205" s="16">
        <v>338</v>
      </c>
      <c r="C205" s="17">
        <v>1707</v>
      </c>
      <c r="D205" s="18">
        <f t="shared" si="3"/>
        <v>1</v>
      </c>
    </row>
    <row r="206" spans="2:4" x14ac:dyDescent="0.25">
      <c r="B206" s="16">
        <v>339</v>
      </c>
      <c r="C206" s="17">
        <v>1138</v>
      </c>
      <c r="D206" s="18">
        <f t="shared" si="3"/>
        <v>2</v>
      </c>
    </row>
    <row r="207" spans="2:4" x14ac:dyDescent="0.25">
      <c r="B207" s="16">
        <v>346</v>
      </c>
      <c r="C207" s="17">
        <v>1432</v>
      </c>
      <c r="D207" s="18">
        <f t="shared" si="3"/>
        <v>1</v>
      </c>
    </row>
    <row r="208" spans="2:4" x14ac:dyDescent="0.25">
      <c r="B208" s="16">
        <v>347</v>
      </c>
      <c r="C208" s="17">
        <v>1050</v>
      </c>
      <c r="D208" s="18">
        <f t="shared" si="3"/>
        <v>2</v>
      </c>
    </row>
    <row r="209" spans="2:4" x14ac:dyDescent="0.25">
      <c r="B209" s="16">
        <v>348</v>
      </c>
      <c r="C209" s="17">
        <v>974</v>
      </c>
      <c r="D209" s="18">
        <f t="shared" si="3"/>
        <v>2</v>
      </c>
    </row>
    <row r="210" spans="2:4" x14ac:dyDescent="0.25">
      <c r="B210" s="16">
        <v>349</v>
      </c>
      <c r="C210" s="17">
        <v>1217</v>
      </c>
      <c r="D210" s="18">
        <f t="shared" si="3"/>
        <v>1</v>
      </c>
    </row>
    <row r="211" spans="2:4" x14ac:dyDescent="0.25">
      <c r="B211" s="16">
        <v>351</v>
      </c>
      <c r="C211" s="17">
        <v>1253</v>
      </c>
      <c r="D211" s="18">
        <f t="shared" si="3"/>
        <v>1</v>
      </c>
    </row>
    <row r="212" spans="2:4" x14ac:dyDescent="0.25">
      <c r="B212" s="16">
        <v>356</v>
      </c>
      <c r="C212" s="17">
        <v>1055</v>
      </c>
      <c r="D212" s="18">
        <f t="shared" si="3"/>
        <v>2</v>
      </c>
    </row>
    <row r="213" spans="2:4" x14ac:dyDescent="0.25">
      <c r="B213" s="16">
        <v>360</v>
      </c>
      <c r="C213" s="17">
        <v>1287</v>
      </c>
      <c r="D213" s="18">
        <f t="shared" si="3"/>
        <v>1</v>
      </c>
    </row>
    <row r="214" spans="2:4" x14ac:dyDescent="0.25">
      <c r="B214" s="16">
        <v>362</v>
      </c>
      <c r="C214" s="17">
        <v>1802</v>
      </c>
      <c r="D214" s="18">
        <f t="shared" si="3"/>
        <v>1</v>
      </c>
    </row>
    <row r="215" spans="2:4" x14ac:dyDescent="0.25">
      <c r="B215" s="16">
        <v>364</v>
      </c>
      <c r="C215" s="17">
        <v>1596</v>
      </c>
      <c r="D215" s="18">
        <f t="shared" si="3"/>
        <v>1</v>
      </c>
    </row>
    <row r="216" spans="2:4" x14ac:dyDescent="0.25">
      <c r="B216" s="16">
        <v>365</v>
      </c>
      <c r="C216" s="17">
        <v>1331</v>
      </c>
      <c r="D216" s="18">
        <f t="shared" si="3"/>
        <v>1</v>
      </c>
    </row>
    <row r="217" spans="2:4" x14ac:dyDescent="0.25">
      <c r="B217" s="16">
        <v>366</v>
      </c>
      <c r="C217" s="17">
        <v>1355</v>
      </c>
      <c r="D217" s="18">
        <f t="shared" si="3"/>
        <v>1</v>
      </c>
    </row>
    <row r="218" spans="2:4" x14ac:dyDescent="0.25">
      <c r="B218" s="16">
        <v>367</v>
      </c>
      <c r="C218" s="17">
        <v>1321</v>
      </c>
      <c r="D218" s="18">
        <f t="shared" si="3"/>
        <v>1</v>
      </c>
    </row>
    <row r="219" spans="2:4" x14ac:dyDescent="0.25">
      <c r="B219" s="16">
        <v>369</v>
      </c>
      <c r="C219" s="17">
        <v>579</v>
      </c>
      <c r="D219" s="18">
        <f t="shared" si="3"/>
        <v>2</v>
      </c>
    </row>
    <row r="220" spans="2:4" x14ac:dyDescent="0.25">
      <c r="B220" s="16">
        <v>370</v>
      </c>
      <c r="C220" s="17">
        <v>1439</v>
      </c>
      <c r="D220" s="18">
        <f t="shared" si="3"/>
        <v>1</v>
      </c>
    </row>
    <row r="221" spans="2:4" x14ac:dyDescent="0.25">
      <c r="B221" s="16">
        <v>372</v>
      </c>
      <c r="C221" s="17">
        <v>1516</v>
      </c>
      <c r="D221" s="18">
        <f t="shared" si="3"/>
        <v>1</v>
      </c>
    </row>
    <row r="222" spans="2:4" x14ac:dyDescent="0.25">
      <c r="B222" s="16">
        <v>373</v>
      </c>
      <c r="C222" s="17">
        <v>1051</v>
      </c>
      <c r="D222" s="18">
        <f t="shared" si="3"/>
        <v>2</v>
      </c>
    </row>
    <row r="223" spans="2:4" x14ac:dyDescent="0.25">
      <c r="B223" s="16">
        <v>376</v>
      </c>
      <c r="C223" s="17">
        <v>753</v>
      </c>
      <c r="D223" s="18">
        <f t="shared" si="3"/>
        <v>2</v>
      </c>
    </row>
    <row r="224" spans="2:4" x14ac:dyDescent="0.25">
      <c r="B224" s="16">
        <v>378</v>
      </c>
      <c r="C224" s="17">
        <v>989</v>
      </c>
      <c r="D224" s="18">
        <f t="shared" si="3"/>
        <v>2</v>
      </c>
    </row>
    <row r="225" spans="2:4" x14ac:dyDescent="0.25">
      <c r="B225" s="16">
        <v>383</v>
      </c>
      <c r="C225" s="17">
        <v>1223</v>
      </c>
      <c r="D225" s="18">
        <f t="shared" si="3"/>
        <v>1</v>
      </c>
    </row>
    <row r="226" spans="2:4" x14ac:dyDescent="0.25">
      <c r="B226" s="16">
        <v>384</v>
      </c>
      <c r="C226" s="17">
        <v>1619</v>
      </c>
      <c r="D226" s="18">
        <f t="shared" si="3"/>
        <v>1</v>
      </c>
    </row>
    <row r="227" spans="2:4" x14ac:dyDescent="0.25">
      <c r="B227" s="16">
        <v>387</v>
      </c>
      <c r="C227" s="17">
        <v>1799</v>
      </c>
      <c r="D227" s="18">
        <f t="shared" si="3"/>
        <v>1</v>
      </c>
    </row>
    <row r="228" spans="2:4" x14ac:dyDescent="0.25">
      <c r="B228" s="16">
        <v>390</v>
      </c>
      <c r="C228" s="17">
        <v>1533</v>
      </c>
      <c r="D228" s="18">
        <f t="shared" si="3"/>
        <v>1</v>
      </c>
    </row>
    <row r="229" spans="2:4" x14ac:dyDescent="0.25">
      <c r="B229" s="16">
        <v>391</v>
      </c>
      <c r="C229" s="17">
        <v>873</v>
      </c>
      <c r="D229" s="18">
        <f t="shared" si="3"/>
        <v>2</v>
      </c>
    </row>
    <row r="230" spans="2:4" x14ac:dyDescent="0.25">
      <c r="B230" s="16">
        <v>392</v>
      </c>
      <c r="C230" s="17">
        <v>1085</v>
      </c>
      <c r="D230" s="18">
        <f t="shared" si="3"/>
        <v>2</v>
      </c>
    </row>
    <row r="231" spans="2:4" x14ac:dyDescent="0.25">
      <c r="B231" s="16">
        <v>394</v>
      </c>
      <c r="C231" s="17">
        <v>914</v>
      </c>
      <c r="D231" s="18">
        <f t="shared" si="3"/>
        <v>2</v>
      </c>
    </row>
    <row r="232" spans="2:4" x14ac:dyDescent="0.25">
      <c r="B232" s="16">
        <v>395</v>
      </c>
      <c r="C232" s="17">
        <v>1176</v>
      </c>
      <c r="D232" s="18">
        <f t="shared" si="3"/>
        <v>2</v>
      </c>
    </row>
    <row r="233" spans="2:4" x14ac:dyDescent="0.25">
      <c r="B233" s="16">
        <v>397</v>
      </c>
      <c r="C233" s="17">
        <v>1827</v>
      </c>
      <c r="D233" s="18">
        <f t="shared" si="3"/>
        <v>1</v>
      </c>
    </row>
    <row r="234" spans="2:4" x14ac:dyDescent="0.25">
      <c r="B234" s="16">
        <v>398</v>
      </c>
      <c r="C234" s="17">
        <v>1081</v>
      </c>
      <c r="D234" s="18">
        <f t="shared" si="3"/>
        <v>2</v>
      </c>
    </row>
    <row r="235" spans="2:4" x14ac:dyDescent="0.25">
      <c r="B235" s="16">
        <v>404</v>
      </c>
      <c r="C235" s="17">
        <v>925</v>
      </c>
      <c r="D235" s="18">
        <f t="shared" si="3"/>
        <v>2</v>
      </c>
    </row>
    <row r="236" spans="2:4" x14ac:dyDescent="0.25">
      <c r="B236" s="16">
        <v>406</v>
      </c>
      <c r="C236" s="17">
        <v>1153</v>
      </c>
      <c r="D236" s="18">
        <f t="shared" si="3"/>
        <v>2</v>
      </c>
    </row>
    <row r="237" spans="2:4" x14ac:dyDescent="0.25">
      <c r="B237" s="16">
        <v>408</v>
      </c>
      <c r="C237" s="17">
        <v>799</v>
      </c>
      <c r="D237" s="18">
        <f t="shared" si="3"/>
        <v>2</v>
      </c>
    </row>
    <row r="238" spans="2:4" x14ac:dyDescent="0.25">
      <c r="B238" s="16">
        <v>410</v>
      </c>
      <c r="C238" s="17">
        <v>961</v>
      </c>
      <c r="D238" s="18">
        <f t="shared" si="3"/>
        <v>2</v>
      </c>
    </row>
    <row r="239" spans="2:4" x14ac:dyDescent="0.25">
      <c r="B239" s="16">
        <v>413</v>
      </c>
      <c r="C239" s="17">
        <v>773</v>
      </c>
      <c r="D239" s="18">
        <f t="shared" si="3"/>
        <v>2</v>
      </c>
    </row>
    <row r="240" spans="2:4" x14ac:dyDescent="0.25">
      <c r="B240" s="16">
        <v>414</v>
      </c>
      <c r="C240" s="17">
        <v>780</v>
      </c>
      <c r="D240" s="18">
        <f t="shared" si="3"/>
        <v>2</v>
      </c>
    </row>
    <row r="241" spans="2:4" x14ac:dyDescent="0.25">
      <c r="B241" s="16">
        <v>416</v>
      </c>
      <c r="C241" s="17">
        <v>1048</v>
      </c>
      <c r="D241" s="18">
        <f t="shared" si="3"/>
        <v>2</v>
      </c>
    </row>
    <row r="242" spans="2:4" x14ac:dyDescent="0.25">
      <c r="B242" s="16">
        <v>418</v>
      </c>
      <c r="C242" s="17">
        <v>1103</v>
      </c>
      <c r="D242" s="18">
        <f t="shared" si="3"/>
        <v>2</v>
      </c>
    </row>
    <row r="243" spans="2:4" x14ac:dyDescent="0.25">
      <c r="B243" s="16">
        <v>419</v>
      </c>
      <c r="C243" s="17">
        <v>1237</v>
      </c>
      <c r="D243" s="18">
        <f t="shared" si="3"/>
        <v>1</v>
      </c>
    </row>
    <row r="244" spans="2:4" x14ac:dyDescent="0.25">
      <c r="B244" s="16">
        <v>420</v>
      </c>
      <c r="C244" s="17">
        <v>956</v>
      </c>
      <c r="D244" s="18">
        <f t="shared" si="3"/>
        <v>2</v>
      </c>
    </row>
    <row r="245" spans="2:4" x14ac:dyDescent="0.25">
      <c r="B245" s="16">
        <v>422</v>
      </c>
      <c r="C245" s="17">
        <v>1009</v>
      </c>
      <c r="D245" s="18">
        <f t="shared" si="3"/>
        <v>2</v>
      </c>
    </row>
    <row r="246" spans="2:4" x14ac:dyDescent="0.25">
      <c r="B246" s="16">
        <v>423</v>
      </c>
      <c r="C246" s="17">
        <v>1705</v>
      </c>
      <c r="D246" s="18">
        <f t="shared" si="3"/>
        <v>1</v>
      </c>
    </row>
    <row r="247" spans="2:4" x14ac:dyDescent="0.25">
      <c r="B247" s="16">
        <v>427</v>
      </c>
      <c r="C247" s="17">
        <v>1147</v>
      </c>
      <c r="D247" s="18">
        <f t="shared" si="3"/>
        <v>2</v>
      </c>
    </row>
    <row r="248" spans="2:4" x14ac:dyDescent="0.25">
      <c r="B248" s="16">
        <v>430</v>
      </c>
      <c r="C248" s="17">
        <v>1689</v>
      </c>
      <c r="D248" s="18">
        <f t="shared" si="3"/>
        <v>1</v>
      </c>
    </row>
    <row r="249" spans="2:4" x14ac:dyDescent="0.25">
      <c r="B249" s="16">
        <v>431</v>
      </c>
      <c r="C249" s="17">
        <v>994</v>
      </c>
      <c r="D249" s="18">
        <f t="shared" si="3"/>
        <v>2</v>
      </c>
    </row>
    <row r="250" spans="2:4" x14ac:dyDescent="0.25">
      <c r="B250" s="16">
        <v>433</v>
      </c>
      <c r="C250" s="17">
        <v>1705</v>
      </c>
      <c r="D250" s="18">
        <f t="shared" si="3"/>
        <v>1</v>
      </c>
    </row>
    <row r="251" spans="2:4" x14ac:dyDescent="0.25">
      <c r="B251" s="16">
        <v>434</v>
      </c>
      <c r="C251" s="17">
        <v>980</v>
      </c>
      <c r="D251" s="18">
        <f t="shared" si="3"/>
        <v>2</v>
      </c>
    </row>
    <row r="252" spans="2:4" x14ac:dyDescent="0.25">
      <c r="B252" s="16">
        <v>435</v>
      </c>
      <c r="C252" s="17">
        <v>1066</v>
      </c>
      <c r="D252" s="18">
        <f t="shared" si="3"/>
        <v>2</v>
      </c>
    </row>
    <row r="253" spans="2:4" x14ac:dyDescent="0.25">
      <c r="B253" s="16">
        <v>436</v>
      </c>
      <c r="C253" s="17">
        <v>1700</v>
      </c>
      <c r="D253" s="18">
        <f t="shared" si="3"/>
        <v>1</v>
      </c>
    </row>
    <row r="254" spans="2:4" x14ac:dyDescent="0.25">
      <c r="B254" s="16">
        <v>440</v>
      </c>
      <c r="C254" s="17">
        <v>1128</v>
      </c>
      <c r="D254" s="18">
        <f t="shared" si="3"/>
        <v>2</v>
      </c>
    </row>
    <row r="255" spans="2:4" x14ac:dyDescent="0.25">
      <c r="B255" s="16">
        <v>442</v>
      </c>
      <c r="C255" s="17">
        <v>793</v>
      </c>
      <c r="D255" s="18">
        <f t="shared" si="3"/>
        <v>2</v>
      </c>
    </row>
    <row r="256" spans="2:4" x14ac:dyDescent="0.25">
      <c r="B256" s="16">
        <v>444</v>
      </c>
      <c r="C256" s="17">
        <v>1142</v>
      </c>
      <c r="D256" s="18">
        <f t="shared" si="3"/>
        <v>2</v>
      </c>
    </row>
    <row r="257" spans="2:4" x14ac:dyDescent="0.25">
      <c r="B257" s="16">
        <v>445</v>
      </c>
      <c r="C257" s="17">
        <v>814</v>
      </c>
      <c r="D257" s="18">
        <f t="shared" si="3"/>
        <v>2</v>
      </c>
    </row>
    <row r="258" spans="2:4" x14ac:dyDescent="0.25">
      <c r="B258" s="16">
        <v>447</v>
      </c>
      <c r="C258" s="17">
        <v>1213</v>
      </c>
      <c r="D258" s="18">
        <f t="shared" si="3"/>
        <v>2</v>
      </c>
    </row>
    <row r="259" spans="2:4" x14ac:dyDescent="0.25">
      <c r="B259" s="16">
        <v>449</v>
      </c>
      <c r="C259" s="17">
        <v>1171</v>
      </c>
      <c r="D259" s="18">
        <f t="shared" si="3"/>
        <v>2</v>
      </c>
    </row>
    <row r="260" spans="2:4" x14ac:dyDescent="0.25">
      <c r="B260" s="16">
        <v>452</v>
      </c>
      <c r="C260" s="17">
        <v>1068</v>
      </c>
      <c r="D260" s="18">
        <f t="shared" si="3"/>
        <v>2</v>
      </c>
    </row>
    <row r="261" spans="2:4" x14ac:dyDescent="0.25">
      <c r="B261" s="16">
        <v>457</v>
      </c>
      <c r="C261" s="17">
        <v>727</v>
      </c>
      <c r="D261" s="18">
        <f t="shared" si="3"/>
        <v>2</v>
      </c>
    </row>
    <row r="262" spans="2:4" x14ac:dyDescent="0.25">
      <c r="B262" s="16">
        <v>459</v>
      </c>
      <c r="C262" s="17">
        <v>941</v>
      </c>
      <c r="D262" s="18">
        <f t="shared" si="3"/>
        <v>2</v>
      </c>
    </row>
    <row r="263" spans="2:4" x14ac:dyDescent="0.25">
      <c r="B263" s="16">
        <v>461</v>
      </c>
      <c r="C263" s="17">
        <v>1420</v>
      </c>
      <c r="D263" s="18">
        <f t="shared" ref="D263:D288" si="4">IF(C263&gt;=$C$3,(1),(2))</f>
        <v>1</v>
      </c>
    </row>
    <row r="264" spans="2:4" x14ac:dyDescent="0.25">
      <c r="B264" s="16">
        <v>463</v>
      </c>
      <c r="C264" s="17">
        <v>783</v>
      </c>
      <c r="D264" s="18">
        <f t="shared" si="4"/>
        <v>2</v>
      </c>
    </row>
    <row r="265" spans="2:4" x14ac:dyDescent="0.25">
      <c r="B265" s="16">
        <v>466</v>
      </c>
      <c r="C265" s="17">
        <v>820</v>
      </c>
      <c r="D265" s="18">
        <f t="shared" si="4"/>
        <v>2</v>
      </c>
    </row>
    <row r="266" spans="2:4" x14ac:dyDescent="0.25">
      <c r="B266" s="16">
        <v>467</v>
      </c>
      <c r="C266" s="17">
        <v>1222</v>
      </c>
      <c r="D266" s="18">
        <f t="shared" si="4"/>
        <v>1</v>
      </c>
    </row>
    <row r="267" spans="2:4" x14ac:dyDescent="0.25">
      <c r="B267" s="16">
        <v>469</v>
      </c>
      <c r="C267" s="17">
        <v>1029</v>
      </c>
      <c r="D267" s="18">
        <f t="shared" si="4"/>
        <v>2</v>
      </c>
    </row>
    <row r="268" spans="2:4" x14ac:dyDescent="0.25">
      <c r="B268" s="16">
        <v>471</v>
      </c>
      <c r="C268" s="17">
        <v>1136</v>
      </c>
      <c r="D268" s="18">
        <f t="shared" si="4"/>
        <v>2</v>
      </c>
    </row>
    <row r="269" spans="2:4" x14ac:dyDescent="0.25">
      <c r="B269" s="16">
        <v>472</v>
      </c>
      <c r="C269" s="17">
        <v>1434</v>
      </c>
      <c r="D269" s="18">
        <f t="shared" si="4"/>
        <v>1</v>
      </c>
    </row>
    <row r="270" spans="2:4" x14ac:dyDescent="0.25">
      <c r="B270" s="16">
        <v>473</v>
      </c>
      <c r="C270" s="17">
        <v>760</v>
      </c>
      <c r="D270" s="18">
        <f t="shared" si="4"/>
        <v>2</v>
      </c>
    </row>
    <row r="271" spans="2:4" x14ac:dyDescent="0.25">
      <c r="B271" s="16">
        <v>474</v>
      </c>
      <c r="C271" s="17">
        <v>584</v>
      </c>
      <c r="D271" s="18">
        <f t="shared" si="4"/>
        <v>2</v>
      </c>
    </row>
    <row r="272" spans="2:4" x14ac:dyDescent="0.25">
      <c r="B272" s="16">
        <v>475</v>
      </c>
      <c r="C272" s="17">
        <v>1033</v>
      </c>
      <c r="D272" s="18">
        <f t="shared" si="4"/>
        <v>2</v>
      </c>
    </row>
    <row r="273" spans="2:4" x14ac:dyDescent="0.25">
      <c r="B273" s="16">
        <v>477</v>
      </c>
      <c r="C273" s="17">
        <v>1732</v>
      </c>
      <c r="D273" s="18">
        <f t="shared" si="4"/>
        <v>1</v>
      </c>
    </row>
    <row r="274" spans="2:4" x14ac:dyDescent="0.25">
      <c r="B274" s="16">
        <v>478</v>
      </c>
      <c r="C274" s="17">
        <v>1780</v>
      </c>
      <c r="D274" s="18">
        <f t="shared" si="4"/>
        <v>1</v>
      </c>
    </row>
    <row r="275" spans="2:4" x14ac:dyDescent="0.25">
      <c r="B275" s="16">
        <v>479</v>
      </c>
      <c r="C275" s="17">
        <v>1307</v>
      </c>
      <c r="D275" s="18">
        <f t="shared" si="4"/>
        <v>1</v>
      </c>
    </row>
    <row r="276" spans="2:4" x14ac:dyDescent="0.25">
      <c r="B276" s="16">
        <v>482</v>
      </c>
      <c r="C276" s="17">
        <v>1009</v>
      </c>
      <c r="D276" s="18">
        <f t="shared" si="4"/>
        <v>2</v>
      </c>
    </row>
    <row r="277" spans="2:4" x14ac:dyDescent="0.25">
      <c r="B277" s="16">
        <v>483</v>
      </c>
      <c r="C277" s="17">
        <v>618</v>
      </c>
      <c r="D277" s="18">
        <f t="shared" si="4"/>
        <v>2</v>
      </c>
    </row>
    <row r="278" spans="2:4" x14ac:dyDescent="0.25">
      <c r="B278" s="16">
        <v>486</v>
      </c>
      <c r="C278" s="17">
        <v>713</v>
      </c>
      <c r="D278" s="18">
        <f t="shared" si="4"/>
        <v>2</v>
      </c>
    </row>
    <row r="279" spans="2:4" x14ac:dyDescent="0.25">
      <c r="B279" s="16">
        <v>487</v>
      </c>
      <c r="C279" s="17">
        <v>1436</v>
      </c>
      <c r="D279" s="18">
        <f t="shared" si="4"/>
        <v>1</v>
      </c>
    </row>
    <row r="280" spans="2:4" x14ac:dyDescent="0.25">
      <c r="B280" s="16">
        <v>489</v>
      </c>
      <c r="C280" s="17">
        <v>747</v>
      </c>
      <c r="D280" s="18">
        <f t="shared" si="4"/>
        <v>2</v>
      </c>
    </row>
    <row r="281" spans="2:4" x14ac:dyDescent="0.25">
      <c r="B281" s="16">
        <v>490</v>
      </c>
      <c r="C281" s="17">
        <v>1280</v>
      </c>
      <c r="D281" s="18">
        <f t="shared" si="4"/>
        <v>1</v>
      </c>
    </row>
    <row r="282" spans="2:4" x14ac:dyDescent="0.25">
      <c r="B282" s="16">
        <v>492</v>
      </c>
      <c r="C282" s="17">
        <v>1067</v>
      </c>
      <c r="D282" s="18">
        <f t="shared" si="4"/>
        <v>2</v>
      </c>
    </row>
    <row r="283" spans="2:4" x14ac:dyDescent="0.25">
      <c r="B283" s="16">
        <v>494</v>
      </c>
      <c r="C283" s="17">
        <v>883</v>
      </c>
      <c r="D283" s="18">
        <f t="shared" si="4"/>
        <v>2</v>
      </c>
    </row>
    <row r="284" spans="2:4" x14ac:dyDescent="0.25">
      <c r="B284" s="16">
        <v>495</v>
      </c>
      <c r="C284" s="17">
        <v>1032</v>
      </c>
      <c r="D284" s="18">
        <f t="shared" si="4"/>
        <v>2</v>
      </c>
    </row>
    <row r="285" spans="2:4" x14ac:dyDescent="0.25">
      <c r="B285" s="16">
        <v>497</v>
      </c>
      <c r="C285" s="17">
        <v>990</v>
      </c>
      <c r="D285" s="18">
        <f t="shared" si="4"/>
        <v>2</v>
      </c>
    </row>
    <row r="286" spans="2:4" x14ac:dyDescent="0.25">
      <c r="B286" s="16">
        <v>498</v>
      </c>
      <c r="C286" s="17">
        <v>1603</v>
      </c>
      <c r="D286" s="18">
        <f t="shared" si="4"/>
        <v>1</v>
      </c>
    </row>
    <row r="287" spans="2:4" x14ac:dyDescent="0.25">
      <c r="B287" s="16">
        <v>499</v>
      </c>
      <c r="C287" s="17">
        <v>831</v>
      </c>
      <c r="D287" s="18">
        <f t="shared" si="4"/>
        <v>2</v>
      </c>
    </row>
    <row r="288" spans="2:4" ht="15.75" thickBot="1" x14ac:dyDescent="0.3">
      <c r="B288" s="19">
        <v>500</v>
      </c>
      <c r="C288" s="20">
        <v>948</v>
      </c>
      <c r="D288" s="21">
        <f t="shared" si="4"/>
        <v>2</v>
      </c>
    </row>
  </sheetData>
  <mergeCells count="2">
    <mergeCell ref="C3:D3"/>
    <mergeCell ref="G3:H4"/>
  </mergeCell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016D-367B-4E60-89B0-42A6DA1D0701}">
  <dimension ref="B2:Q507"/>
  <sheetViews>
    <sheetView topLeftCell="A2" workbookViewId="0">
      <selection activeCell="S23" sqref="S23"/>
    </sheetView>
  </sheetViews>
  <sheetFormatPr defaultRowHeight="15" x14ac:dyDescent="0.25"/>
  <cols>
    <col min="1" max="1" width="9" customWidth="1"/>
    <col min="2" max="2" width="9.140625" hidden="1" customWidth="1"/>
    <col min="3" max="3" width="3.140625" customWidth="1"/>
    <col min="4" max="4" width="2.7109375" customWidth="1"/>
    <col min="5" max="5" width="9.140625" hidden="1" customWidth="1"/>
    <col min="8" max="8" width="23.140625" customWidth="1"/>
    <col min="9" max="9" width="16.28515625" customWidth="1"/>
    <col min="16" max="16" width="26" customWidth="1"/>
    <col min="17" max="17" width="37.85546875" customWidth="1"/>
    <col min="18" max="19" width="11.28515625" bestFit="1" customWidth="1"/>
  </cols>
  <sheetData>
    <row r="2" spans="3:17" x14ac:dyDescent="0.25">
      <c r="H2" t="s">
        <v>30</v>
      </c>
      <c r="I2">
        <f>GEOMEAN(Data!H2:H501)</f>
        <v>234.20697296588838</v>
      </c>
      <c r="K2" t="s">
        <v>31</v>
      </c>
      <c r="L2">
        <f>I2-(2*I3)</f>
        <v>182.49597235673366</v>
      </c>
      <c r="P2" s="36" t="s">
        <v>37</v>
      </c>
      <c r="Q2" s="36"/>
    </row>
    <row r="3" spans="3:17" x14ac:dyDescent="0.25">
      <c r="H3" t="s">
        <v>29</v>
      </c>
      <c r="I3">
        <f>_xlfn.STDEV.P(Data!H2:H501)</f>
        <v>25.855500304577362</v>
      </c>
      <c r="K3" t="s">
        <v>32</v>
      </c>
      <c r="L3">
        <f>I2+(2*I3)</f>
        <v>285.91797357504311</v>
      </c>
      <c r="P3" s="36"/>
      <c r="Q3" s="36"/>
    </row>
    <row r="5" spans="3:17" ht="15.75" thickBot="1" x14ac:dyDescent="0.3">
      <c r="C5" s="11" t="s">
        <v>34</v>
      </c>
      <c r="D5" s="11"/>
    </row>
    <row r="6" spans="3:17" x14ac:dyDescent="0.25">
      <c r="C6" s="11" t="s">
        <v>0</v>
      </c>
      <c r="D6" s="11" t="s">
        <v>33</v>
      </c>
      <c r="E6" t="s">
        <v>23</v>
      </c>
      <c r="H6" s="13" t="s">
        <v>24</v>
      </c>
      <c r="I6" s="14" t="s">
        <v>35</v>
      </c>
      <c r="J6" s="15" t="s">
        <v>23</v>
      </c>
      <c r="P6" s="6" t="s">
        <v>36</v>
      </c>
      <c r="Q6" s="6" t="s">
        <v>23</v>
      </c>
    </row>
    <row r="7" spans="3:17" x14ac:dyDescent="0.25">
      <c r="C7" s="11">
        <v>1</v>
      </c>
      <c r="D7" s="12">
        <v>252</v>
      </c>
      <c r="E7">
        <f>IF($L$2&gt;GETPIVOTDATA("Utilities",$C$5,"Household",1)&gt;$L$3,(1),(2))</f>
        <v>1</v>
      </c>
      <c r="H7" s="16">
        <v>1</v>
      </c>
      <c r="I7" s="17">
        <v>252</v>
      </c>
      <c r="J7" s="18">
        <f>IF(AND(I7&gt;=$L$2,I7&lt;=$L$3),(1),(2))</f>
        <v>1</v>
      </c>
      <c r="P7" s="6" t="s">
        <v>24</v>
      </c>
      <c r="Q7">
        <v>1</v>
      </c>
    </row>
    <row r="8" spans="3:17" x14ac:dyDescent="0.25">
      <c r="C8" s="11">
        <v>2</v>
      </c>
      <c r="D8" s="12">
        <v>216</v>
      </c>
      <c r="H8" s="16">
        <v>2</v>
      </c>
      <c r="I8" s="17">
        <v>216</v>
      </c>
      <c r="J8" s="18">
        <f t="shared" ref="J8:J71" si="0">IF(AND(I8&gt;=$L$2,I8&lt;=$L$3),(1),(2))</f>
        <v>1</v>
      </c>
      <c r="P8">
        <v>1</v>
      </c>
      <c r="Q8" s="7">
        <v>252</v>
      </c>
    </row>
    <row r="9" spans="3:17" x14ac:dyDescent="0.25">
      <c r="C9" s="11">
        <v>3</v>
      </c>
      <c r="D9" s="12">
        <v>207</v>
      </c>
      <c r="H9" s="16">
        <v>3</v>
      </c>
      <c r="I9" s="17">
        <v>207</v>
      </c>
      <c r="J9" s="18">
        <f t="shared" si="0"/>
        <v>1</v>
      </c>
      <c r="P9">
        <v>2</v>
      </c>
      <c r="Q9" s="7">
        <v>216</v>
      </c>
    </row>
    <row r="10" spans="3:17" x14ac:dyDescent="0.25">
      <c r="C10" s="11">
        <v>4</v>
      </c>
      <c r="D10" s="12">
        <v>249</v>
      </c>
      <c r="H10" s="16">
        <v>4</v>
      </c>
      <c r="I10" s="17">
        <v>249</v>
      </c>
      <c r="J10" s="18">
        <f t="shared" si="0"/>
        <v>1</v>
      </c>
      <c r="P10">
        <v>3</v>
      </c>
      <c r="Q10" s="7">
        <v>207</v>
      </c>
    </row>
    <row r="11" spans="3:17" x14ac:dyDescent="0.25">
      <c r="C11" s="11">
        <v>5</v>
      </c>
      <c r="D11" s="12">
        <v>217</v>
      </c>
      <c r="H11" s="16">
        <v>5</v>
      </c>
      <c r="I11" s="17">
        <v>217</v>
      </c>
      <c r="J11" s="18">
        <f t="shared" si="0"/>
        <v>1</v>
      </c>
      <c r="P11">
        <v>4</v>
      </c>
      <c r="Q11" s="7">
        <v>249</v>
      </c>
    </row>
    <row r="12" spans="3:17" x14ac:dyDescent="0.25">
      <c r="C12" s="11">
        <v>6</v>
      </c>
      <c r="D12" s="12">
        <v>208</v>
      </c>
      <c r="H12" s="16">
        <v>6</v>
      </c>
      <c r="I12" s="17">
        <v>208</v>
      </c>
      <c r="J12" s="18">
        <f t="shared" si="0"/>
        <v>1</v>
      </c>
      <c r="P12">
        <v>5</v>
      </c>
      <c r="Q12" s="7">
        <v>217</v>
      </c>
    </row>
    <row r="13" spans="3:17" x14ac:dyDescent="0.25">
      <c r="C13" s="11">
        <v>7</v>
      </c>
      <c r="D13" s="12">
        <v>243</v>
      </c>
      <c r="H13" s="16">
        <v>7</v>
      </c>
      <c r="I13" s="17">
        <v>243</v>
      </c>
      <c r="J13" s="18">
        <f t="shared" si="0"/>
        <v>1</v>
      </c>
      <c r="P13">
        <v>6</v>
      </c>
      <c r="Q13" s="7">
        <v>208</v>
      </c>
    </row>
    <row r="14" spans="3:17" x14ac:dyDescent="0.25">
      <c r="C14" s="11">
        <v>8</v>
      </c>
      <c r="D14" s="12">
        <v>242</v>
      </c>
      <c r="H14" s="16">
        <v>8</v>
      </c>
      <c r="I14" s="17">
        <v>242</v>
      </c>
      <c r="J14" s="18">
        <f t="shared" si="0"/>
        <v>1</v>
      </c>
      <c r="P14">
        <v>7</v>
      </c>
      <c r="Q14" s="7">
        <v>243</v>
      </c>
    </row>
    <row r="15" spans="3:17" x14ac:dyDescent="0.25">
      <c r="C15" s="11">
        <v>9</v>
      </c>
      <c r="D15" s="12">
        <v>256</v>
      </c>
      <c r="H15" s="16">
        <v>9</v>
      </c>
      <c r="I15" s="17">
        <v>256</v>
      </c>
      <c r="J15" s="18">
        <f t="shared" si="0"/>
        <v>1</v>
      </c>
      <c r="P15">
        <v>8</v>
      </c>
      <c r="Q15" s="7">
        <v>242</v>
      </c>
    </row>
    <row r="16" spans="3:17" x14ac:dyDescent="0.25">
      <c r="C16" s="11">
        <v>10</v>
      </c>
      <c r="D16" s="12">
        <v>222</v>
      </c>
      <c r="H16" s="16">
        <v>10</v>
      </c>
      <c r="I16" s="17">
        <v>222</v>
      </c>
      <c r="J16" s="18">
        <f t="shared" si="0"/>
        <v>1</v>
      </c>
      <c r="P16">
        <v>9</v>
      </c>
      <c r="Q16" s="7">
        <v>256</v>
      </c>
    </row>
    <row r="17" spans="3:17" x14ac:dyDescent="0.25">
      <c r="C17" s="11">
        <v>11</v>
      </c>
      <c r="D17" s="12">
        <v>251</v>
      </c>
      <c r="H17" s="16">
        <v>11</v>
      </c>
      <c r="I17" s="17">
        <v>251</v>
      </c>
      <c r="J17" s="18">
        <f t="shared" si="0"/>
        <v>1</v>
      </c>
      <c r="P17">
        <v>10</v>
      </c>
      <c r="Q17" s="7">
        <v>222</v>
      </c>
    </row>
    <row r="18" spans="3:17" x14ac:dyDescent="0.25">
      <c r="C18" s="11">
        <v>12</v>
      </c>
      <c r="D18" s="12">
        <v>209</v>
      </c>
      <c r="H18" s="16">
        <v>12</v>
      </c>
      <c r="I18" s="17">
        <v>209</v>
      </c>
      <c r="J18" s="18">
        <f t="shared" si="0"/>
        <v>1</v>
      </c>
      <c r="P18">
        <v>11</v>
      </c>
      <c r="Q18" s="7">
        <v>251</v>
      </c>
    </row>
    <row r="19" spans="3:17" x14ac:dyDescent="0.25">
      <c r="C19" s="11">
        <v>13</v>
      </c>
      <c r="D19" s="12">
        <v>250</v>
      </c>
      <c r="H19" s="16">
        <v>13</v>
      </c>
      <c r="I19" s="17">
        <v>250</v>
      </c>
      <c r="J19" s="18">
        <f t="shared" si="0"/>
        <v>1</v>
      </c>
      <c r="P19">
        <v>12</v>
      </c>
      <c r="Q19" s="7">
        <v>209</v>
      </c>
    </row>
    <row r="20" spans="3:17" x14ac:dyDescent="0.25">
      <c r="C20" s="11">
        <v>14</v>
      </c>
      <c r="D20" s="12">
        <v>190</v>
      </c>
      <c r="H20" s="16">
        <v>14</v>
      </c>
      <c r="I20" s="17">
        <v>190</v>
      </c>
      <c r="J20" s="18">
        <f t="shared" si="0"/>
        <v>1</v>
      </c>
      <c r="P20">
        <v>13</v>
      </c>
      <c r="Q20" s="7">
        <v>250</v>
      </c>
    </row>
    <row r="21" spans="3:17" x14ac:dyDescent="0.25">
      <c r="C21" s="11">
        <v>15</v>
      </c>
      <c r="D21" s="12">
        <v>254</v>
      </c>
      <c r="H21" s="16">
        <v>15</v>
      </c>
      <c r="I21" s="17">
        <v>254</v>
      </c>
      <c r="J21" s="18">
        <f t="shared" si="0"/>
        <v>1</v>
      </c>
      <c r="P21">
        <v>14</v>
      </c>
      <c r="Q21" s="7">
        <v>190</v>
      </c>
    </row>
    <row r="22" spans="3:17" x14ac:dyDescent="0.25">
      <c r="C22" s="11">
        <v>16</v>
      </c>
      <c r="D22" s="12">
        <v>272</v>
      </c>
      <c r="H22" s="16">
        <v>16</v>
      </c>
      <c r="I22" s="17">
        <v>272</v>
      </c>
      <c r="J22" s="18">
        <f t="shared" si="0"/>
        <v>1</v>
      </c>
      <c r="P22">
        <v>15</v>
      </c>
      <c r="Q22" s="7">
        <v>254</v>
      </c>
    </row>
    <row r="23" spans="3:17" x14ac:dyDescent="0.25">
      <c r="C23" s="11">
        <v>17</v>
      </c>
      <c r="D23" s="12">
        <v>201</v>
      </c>
      <c r="H23" s="16">
        <v>17</v>
      </c>
      <c r="I23" s="17">
        <v>201</v>
      </c>
      <c r="J23" s="18">
        <f t="shared" si="0"/>
        <v>1</v>
      </c>
      <c r="P23">
        <v>16</v>
      </c>
      <c r="Q23" s="7">
        <v>272</v>
      </c>
    </row>
    <row r="24" spans="3:17" x14ac:dyDescent="0.25">
      <c r="C24" s="11">
        <v>18</v>
      </c>
      <c r="D24" s="12">
        <v>256</v>
      </c>
      <c r="H24" s="16">
        <v>18</v>
      </c>
      <c r="I24" s="17">
        <v>256</v>
      </c>
      <c r="J24" s="18">
        <f t="shared" si="0"/>
        <v>1</v>
      </c>
      <c r="P24">
        <v>17</v>
      </c>
      <c r="Q24" s="7">
        <v>201</v>
      </c>
    </row>
    <row r="25" spans="3:17" x14ac:dyDescent="0.25">
      <c r="C25" s="11">
        <v>19</v>
      </c>
      <c r="D25" s="12">
        <v>253</v>
      </c>
      <c r="H25" s="16">
        <v>19</v>
      </c>
      <c r="I25" s="17">
        <v>253</v>
      </c>
      <c r="J25" s="18">
        <f t="shared" si="0"/>
        <v>1</v>
      </c>
      <c r="P25">
        <v>18</v>
      </c>
      <c r="Q25" s="7">
        <v>256</v>
      </c>
    </row>
    <row r="26" spans="3:17" x14ac:dyDescent="0.25">
      <c r="C26" s="11">
        <v>20</v>
      </c>
      <c r="D26" s="12">
        <v>259</v>
      </c>
      <c r="H26" s="16">
        <v>20</v>
      </c>
      <c r="I26" s="17">
        <v>259</v>
      </c>
      <c r="J26" s="18">
        <f t="shared" si="0"/>
        <v>1</v>
      </c>
      <c r="P26">
        <v>19</v>
      </c>
      <c r="Q26" s="7">
        <v>253</v>
      </c>
    </row>
    <row r="27" spans="3:17" x14ac:dyDescent="0.25">
      <c r="C27" s="11">
        <v>21</v>
      </c>
      <c r="D27" s="12">
        <v>248</v>
      </c>
      <c r="H27" s="16">
        <v>21</v>
      </c>
      <c r="I27" s="17">
        <v>248</v>
      </c>
      <c r="J27" s="18">
        <f t="shared" si="0"/>
        <v>1</v>
      </c>
      <c r="P27">
        <v>20</v>
      </c>
      <c r="Q27" s="7">
        <v>259</v>
      </c>
    </row>
    <row r="28" spans="3:17" x14ac:dyDescent="0.25">
      <c r="C28" s="11">
        <v>22</v>
      </c>
      <c r="D28" s="12">
        <v>245</v>
      </c>
      <c r="H28" s="16">
        <v>22</v>
      </c>
      <c r="I28" s="17">
        <v>245</v>
      </c>
      <c r="J28" s="18">
        <f t="shared" si="0"/>
        <v>1</v>
      </c>
      <c r="P28">
        <v>21</v>
      </c>
      <c r="Q28" s="7">
        <v>248</v>
      </c>
    </row>
    <row r="29" spans="3:17" x14ac:dyDescent="0.25">
      <c r="C29" s="11">
        <v>23</v>
      </c>
      <c r="D29" s="12">
        <v>251</v>
      </c>
      <c r="H29" s="16">
        <v>23</v>
      </c>
      <c r="I29" s="17">
        <v>251</v>
      </c>
      <c r="J29" s="18">
        <f t="shared" si="0"/>
        <v>1</v>
      </c>
      <c r="P29">
        <v>22</v>
      </c>
      <c r="Q29" s="7">
        <v>245</v>
      </c>
    </row>
    <row r="30" spans="3:17" x14ac:dyDescent="0.25">
      <c r="C30" s="11">
        <v>24</v>
      </c>
      <c r="D30" s="12">
        <v>255</v>
      </c>
      <c r="H30" s="16">
        <v>24</v>
      </c>
      <c r="I30" s="17">
        <v>255</v>
      </c>
      <c r="J30" s="18">
        <f t="shared" si="0"/>
        <v>1</v>
      </c>
      <c r="P30">
        <v>23</v>
      </c>
      <c r="Q30" s="7">
        <v>251</v>
      </c>
    </row>
    <row r="31" spans="3:17" x14ac:dyDescent="0.25">
      <c r="C31" s="11">
        <v>25</v>
      </c>
      <c r="D31" s="12">
        <v>250</v>
      </c>
      <c r="H31" s="16">
        <v>25</v>
      </c>
      <c r="I31" s="17">
        <v>250</v>
      </c>
      <c r="J31" s="18">
        <f t="shared" si="0"/>
        <v>1</v>
      </c>
      <c r="P31">
        <v>24</v>
      </c>
      <c r="Q31" s="7">
        <v>255</v>
      </c>
    </row>
    <row r="32" spans="3:17" x14ac:dyDescent="0.25">
      <c r="C32" s="11">
        <v>26</v>
      </c>
      <c r="D32" s="12">
        <v>202</v>
      </c>
      <c r="H32" s="16">
        <v>26</v>
      </c>
      <c r="I32" s="17">
        <v>202</v>
      </c>
      <c r="J32" s="18">
        <f t="shared" si="0"/>
        <v>1</v>
      </c>
      <c r="P32">
        <v>25</v>
      </c>
      <c r="Q32" s="7">
        <v>250</v>
      </c>
    </row>
    <row r="33" spans="3:17" x14ac:dyDescent="0.25">
      <c r="C33" s="11">
        <v>27</v>
      </c>
      <c r="D33" s="12">
        <v>257</v>
      </c>
      <c r="H33" s="16">
        <v>27</v>
      </c>
      <c r="I33" s="17">
        <v>257</v>
      </c>
      <c r="J33" s="18">
        <f t="shared" si="0"/>
        <v>1</v>
      </c>
      <c r="P33">
        <v>26</v>
      </c>
      <c r="Q33" s="7">
        <v>202</v>
      </c>
    </row>
    <row r="34" spans="3:17" x14ac:dyDescent="0.25">
      <c r="C34" s="11">
        <v>28</v>
      </c>
      <c r="D34" s="12">
        <v>264</v>
      </c>
      <c r="H34" s="16">
        <v>28</v>
      </c>
      <c r="I34" s="17">
        <v>264</v>
      </c>
      <c r="J34" s="18">
        <f t="shared" si="0"/>
        <v>1</v>
      </c>
      <c r="P34">
        <v>27</v>
      </c>
      <c r="Q34" s="7">
        <v>257</v>
      </c>
    </row>
    <row r="35" spans="3:17" x14ac:dyDescent="0.25">
      <c r="C35" s="11">
        <v>29</v>
      </c>
      <c r="D35" s="12">
        <v>254</v>
      </c>
      <c r="H35" s="16">
        <v>29</v>
      </c>
      <c r="I35" s="17">
        <v>254</v>
      </c>
      <c r="J35" s="18">
        <f t="shared" si="0"/>
        <v>1</v>
      </c>
      <c r="P35">
        <v>28</v>
      </c>
      <c r="Q35" s="7">
        <v>264</v>
      </c>
    </row>
    <row r="36" spans="3:17" x14ac:dyDescent="0.25">
      <c r="C36" s="11">
        <v>30</v>
      </c>
      <c r="D36" s="12">
        <v>264</v>
      </c>
      <c r="H36" s="16">
        <v>30</v>
      </c>
      <c r="I36" s="17">
        <v>264</v>
      </c>
      <c r="J36" s="18">
        <f t="shared" si="0"/>
        <v>1</v>
      </c>
      <c r="P36">
        <v>29</v>
      </c>
      <c r="Q36" s="7">
        <v>254</v>
      </c>
    </row>
    <row r="37" spans="3:17" x14ac:dyDescent="0.25">
      <c r="C37" s="11">
        <v>31</v>
      </c>
      <c r="D37" s="12">
        <v>214</v>
      </c>
      <c r="H37" s="16">
        <v>31</v>
      </c>
      <c r="I37" s="17">
        <v>214</v>
      </c>
      <c r="J37" s="18">
        <f t="shared" si="0"/>
        <v>1</v>
      </c>
      <c r="P37">
        <v>30</v>
      </c>
      <c r="Q37" s="7">
        <v>264</v>
      </c>
    </row>
    <row r="38" spans="3:17" x14ac:dyDescent="0.25">
      <c r="C38" s="11">
        <v>32</v>
      </c>
      <c r="D38" s="12">
        <v>264</v>
      </c>
      <c r="H38" s="16">
        <v>32</v>
      </c>
      <c r="I38" s="17">
        <v>264</v>
      </c>
      <c r="J38" s="18">
        <f t="shared" si="0"/>
        <v>1</v>
      </c>
      <c r="P38">
        <v>31</v>
      </c>
      <c r="Q38" s="7">
        <v>214</v>
      </c>
    </row>
    <row r="39" spans="3:17" x14ac:dyDescent="0.25">
      <c r="C39" s="11">
        <v>33</v>
      </c>
      <c r="D39" s="12">
        <v>261</v>
      </c>
      <c r="H39" s="16">
        <v>33</v>
      </c>
      <c r="I39" s="17">
        <v>261</v>
      </c>
      <c r="J39" s="18">
        <f t="shared" si="0"/>
        <v>1</v>
      </c>
      <c r="P39">
        <v>32</v>
      </c>
      <c r="Q39" s="7">
        <v>264</v>
      </c>
    </row>
    <row r="40" spans="3:17" x14ac:dyDescent="0.25">
      <c r="C40" s="11">
        <v>34</v>
      </c>
      <c r="D40" s="12">
        <v>211</v>
      </c>
      <c r="H40" s="16">
        <v>34</v>
      </c>
      <c r="I40" s="17">
        <v>211</v>
      </c>
      <c r="J40" s="18">
        <f t="shared" si="0"/>
        <v>1</v>
      </c>
      <c r="P40">
        <v>33</v>
      </c>
      <c r="Q40" s="7">
        <v>261</v>
      </c>
    </row>
    <row r="41" spans="3:17" x14ac:dyDescent="0.25">
      <c r="C41" s="11">
        <v>35</v>
      </c>
      <c r="D41" s="12">
        <v>225</v>
      </c>
      <c r="H41" s="16">
        <v>35</v>
      </c>
      <c r="I41" s="17">
        <v>225</v>
      </c>
      <c r="J41" s="18">
        <f t="shared" si="0"/>
        <v>1</v>
      </c>
      <c r="P41">
        <v>34</v>
      </c>
      <c r="Q41" s="7">
        <v>211</v>
      </c>
    </row>
    <row r="42" spans="3:17" x14ac:dyDescent="0.25">
      <c r="C42" s="11">
        <v>36</v>
      </c>
      <c r="D42" s="12">
        <v>249</v>
      </c>
      <c r="H42" s="16">
        <v>36</v>
      </c>
      <c r="I42" s="17">
        <v>249</v>
      </c>
      <c r="J42" s="18">
        <f t="shared" si="0"/>
        <v>1</v>
      </c>
      <c r="P42">
        <v>35</v>
      </c>
      <c r="Q42" s="7">
        <v>225</v>
      </c>
    </row>
    <row r="43" spans="3:17" x14ac:dyDescent="0.25">
      <c r="C43" s="11">
        <v>37</v>
      </c>
      <c r="D43" s="12">
        <v>258</v>
      </c>
      <c r="H43" s="16">
        <v>37</v>
      </c>
      <c r="I43" s="17">
        <v>258</v>
      </c>
      <c r="J43" s="18">
        <f t="shared" si="0"/>
        <v>1</v>
      </c>
      <c r="P43">
        <v>36</v>
      </c>
      <c r="Q43" s="7">
        <v>249</v>
      </c>
    </row>
    <row r="44" spans="3:17" x14ac:dyDescent="0.25">
      <c r="C44" s="11">
        <v>38</v>
      </c>
      <c r="D44" s="12">
        <v>245</v>
      </c>
      <c r="H44" s="16">
        <v>38</v>
      </c>
      <c r="I44" s="17">
        <v>245</v>
      </c>
      <c r="J44" s="18">
        <f t="shared" si="0"/>
        <v>1</v>
      </c>
      <c r="P44">
        <v>37</v>
      </c>
      <c r="Q44" s="7">
        <v>258</v>
      </c>
    </row>
    <row r="45" spans="3:17" x14ac:dyDescent="0.25">
      <c r="C45" s="11">
        <v>39</v>
      </c>
      <c r="D45" s="12">
        <v>256</v>
      </c>
      <c r="H45" s="16">
        <v>39</v>
      </c>
      <c r="I45" s="17">
        <v>256</v>
      </c>
      <c r="J45" s="18">
        <f t="shared" si="0"/>
        <v>1</v>
      </c>
      <c r="P45">
        <v>38</v>
      </c>
      <c r="Q45" s="7">
        <v>245</v>
      </c>
    </row>
    <row r="46" spans="3:17" x14ac:dyDescent="0.25">
      <c r="C46" s="11">
        <v>40</v>
      </c>
      <c r="D46" s="12">
        <v>259</v>
      </c>
      <c r="H46" s="16">
        <v>40</v>
      </c>
      <c r="I46" s="17">
        <v>259</v>
      </c>
      <c r="J46" s="18">
        <f t="shared" si="0"/>
        <v>1</v>
      </c>
      <c r="P46">
        <v>39</v>
      </c>
      <c r="Q46" s="7">
        <v>256</v>
      </c>
    </row>
    <row r="47" spans="3:17" x14ac:dyDescent="0.25">
      <c r="C47" s="11">
        <v>41</v>
      </c>
      <c r="D47" s="12">
        <v>286</v>
      </c>
      <c r="H47" s="16">
        <v>41</v>
      </c>
      <c r="I47" s="17">
        <v>286</v>
      </c>
      <c r="J47" s="18">
        <f t="shared" si="0"/>
        <v>2</v>
      </c>
      <c r="P47">
        <v>40</v>
      </c>
      <c r="Q47" s="7">
        <v>259</v>
      </c>
    </row>
    <row r="48" spans="3:17" x14ac:dyDescent="0.25">
      <c r="C48" s="11">
        <v>42</v>
      </c>
      <c r="D48" s="12">
        <v>261</v>
      </c>
      <c r="H48" s="16">
        <v>42</v>
      </c>
      <c r="I48" s="17">
        <v>261</v>
      </c>
      <c r="J48" s="18">
        <f t="shared" si="0"/>
        <v>1</v>
      </c>
      <c r="P48">
        <v>42</v>
      </c>
      <c r="Q48" s="7">
        <v>261</v>
      </c>
    </row>
    <row r="49" spans="3:17" x14ac:dyDescent="0.25">
      <c r="C49" s="11">
        <v>43</v>
      </c>
      <c r="D49" s="12">
        <v>264</v>
      </c>
      <c r="H49" s="16">
        <v>43</v>
      </c>
      <c r="I49" s="17">
        <v>264</v>
      </c>
      <c r="J49" s="18">
        <f t="shared" si="0"/>
        <v>1</v>
      </c>
      <c r="P49">
        <v>43</v>
      </c>
      <c r="Q49" s="7">
        <v>264</v>
      </c>
    </row>
    <row r="50" spans="3:17" x14ac:dyDescent="0.25">
      <c r="C50" s="11">
        <v>44</v>
      </c>
      <c r="D50" s="12">
        <v>253</v>
      </c>
      <c r="H50" s="16">
        <v>44</v>
      </c>
      <c r="I50" s="17">
        <v>253</v>
      </c>
      <c r="J50" s="18">
        <f t="shared" si="0"/>
        <v>1</v>
      </c>
      <c r="P50">
        <v>44</v>
      </c>
      <c r="Q50" s="7">
        <v>253</v>
      </c>
    </row>
    <row r="51" spans="3:17" x14ac:dyDescent="0.25">
      <c r="C51" s="11">
        <v>45</v>
      </c>
      <c r="D51" s="12">
        <v>192</v>
      </c>
      <c r="H51" s="16">
        <v>45</v>
      </c>
      <c r="I51" s="17">
        <v>192</v>
      </c>
      <c r="J51" s="18">
        <f t="shared" si="0"/>
        <v>1</v>
      </c>
      <c r="P51">
        <v>45</v>
      </c>
      <c r="Q51" s="7">
        <v>192</v>
      </c>
    </row>
    <row r="52" spans="3:17" x14ac:dyDescent="0.25">
      <c r="C52" s="11">
        <v>46</v>
      </c>
      <c r="D52" s="12">
        <v>277</v>
      </c>
      <c r="H52" s="16">
        <v>46</v>
      </c>
      <c r="I52" s="17">
        <v>277</v>
      </c>
      <c r="J52" s="18">
        <f t="shared" si="0"/>
        <v>1</v>
      </c>
      <c r="P52">
        <v>46</v>
      </c>
      <c r="Q52" s="7">
        <v>277</v>
      </c>
    </row>
    <row r="53" spans="3:17" x14ac:dyDescent="0.25">
      <c r="C53" s="11">
        <v>47</v>
      </c>
      <c r="D53" s="12">
        <v>199</v>
      </c>
      <c r="H53" s="16">
        <v>47</v>
      </c>
      <c r="I53" s="17">
        <v>199</v>
      </c>
      <c r="J53" s="18">
        <f t="shared" si="0"/>
        <v>1</v>
      </c>
      <c r="P53">
        <v>47</v>
      </c>
      <c r="Q53" s="7">
        <v>199</v>
      </c>
    </row>
    <row r="54" spans="3:17" x14ac:dyDescent="0.25">
      <c r="C54" s="11">
        <v>48</v>
      </c>
      <c r="D54" s="12">
        <v>251</v>
      </c>
      <c r="H54" s="16">
        <v>48</v>
      </c>
      <c r="I54" s="17">
        <v>251</v>
      </c>
      <c r="J54" s="18">
        <f t="shared" si="0"/>
        <v>1</v>
      </c>
      <c r="P54">
        <v>48</v>
      </c>
      <c r="Q54" s="7">
        <v>251</v>
      </c>
    </row>
    <row r="55" spans="3:17" x14ac:dyDescent="0.25">
      <c r="C55" s="11">
        <v>49</v>
      </c>
      <c r="D55" s="12">
        <v>257</v>
      </c>
      <c r="H55" s="16">
        <v>49</v>
      </c>
      <c r="I55" s="17">
        <v>257</v>
      </c>
      <c r="J55" s="18">
        <f t="shared" si="0"/>
        <v>1</v>
      </c>
      <c r="P55">
        <v>49</v>
      </c>
      <c r="Q55" s="7">
        <v>257</v>
      </c>
    </row>
    <row r="56" spans="3:17" x14ac:dyDescent="0.25">
      <c r="C56" s="11">
        <v>50</v>
      </c>
      <c r="D56" s="12">
        <v>247</v>
      </c>
      <c r="H56" s="16">
        <v>50</v>
      </c>
      <c r="I56" s="17">
        <v>247</v>
      </c>
      <c r="J56" s="18">
        <f t="shared" si="0"/>
        <v>1</v>
      </c>
      <c r="P56">
        <v>50</v>
      </c>
      <c r="Q56" s="7">
        <v>247</v>
      </c>
    </row>
    <row r="57" spans="3:17" x14ac:dyDescent="0.25">
      <c r="C57" s="11">
        <v>51</v>
      </c>
      <c r="D57" s="12">
        <v>260</v>
      </c>
      <c r="H57" s="16">
        <v>51</v>
      </c>
      <c r="I57" s="17">
        <v>260</v>
      </c>
      <c r="J57" s="18">
        <f t="shared" si="0"/>
        <v>1</v>
      </c>
      <c r="P57">
        <v>51</v>
      </c>
      <c r="Q57" s="7">
        <v>260</v>
      </c>
    </row>
    <row r="58" spans="3:17" x14ac:dyDescent="0.25">
      <c r="C58" s="11">
        <v>52</v>
      </c>
      <c r="D58" s="12">
        <v>253</v>
      </c>
      <c r="H58" s="16">
        <v>52</v>
      </c>
      <c r="I58" s="17">
        <v>253</v>
      </c>
      <c r="J58" s="18">
        <f t="shared" si="0"/>
        <v>1</v>
      </c>
      <c r="P58">
        <v>52</v>
      </c>
      <c r="Q58" s="7">
        <v>253</v>
      </c>
    </row>
    <row r="59" spans="3:17" x14ac:dyDescent="0.25">
      <c r="C59" s="11">
        <v>53</v>
      </c>
      <c r="D59" s="12">
        <v>215</v>
      </c>
      <c r="H59" s="16">
        <v>53</v>
      </c>
      <c r="I59" s="17">
        <v>215</v>
      </c>
      <c r="J59" s="18">
        <f t="shared" si="0"/>
        <v>1</v>
      </c>
      <c r="P59">
        <v>53</v>
      </c>
      <c r="Q59" s="7">
        <v>215</v>
      </c>
    </row>
    <row r="60" spans="3:17" x14ac:dyDescent="0.25">
      <c r="C60" s="11">
        <v>54</v>
      </c>
      <c r="D60" s="12">
        <v>279</v>
      </c>
      <c r="H60" s="16">
        <v>54</v>
      </c>
      <c r="I60" s="17">
        <v>279</v>
      </c>
      <c r="J60" s="18">
        <f t="shared" si="0"/>
        <v>1</v>
      </c>
      <c r="P60">
        <v>54</v>
      </c>
      <c r="Q60" s="7">
        <v>279</v>
      </c>
    </row>
    <row r="61" spans="3:17" x14ac:dyDescent="0.25">
      <c r="C61" s="11">
        <v>55</v>
      </c>
      <c r="D61" s="12">
        <v>207</v>
      </c>
      <c r="H61" s="16">
        <v>55</v>
      </c>
      <c r="I61" s="17">
        <v>207</v>
      </c>
      <c r="J61" s="18">
        <f t="shared" si="0"/>
        <v>1</v>
      </c>
      <c r="P61">
        <v>55</v>
      </c>
      <c r="Q61" s="7">
        <v>207</v>
      </c>
    </row>
    <row r="62" spans="3:17" x14ac:dyDescent="0.25">
      <c r="C62" s="11">
        <v>56</v>
      </c>
      <c r="D62" s="12">
        <v>244</v>
      </c>
      <c r="H62" s="16">
        <v>56</v>
      </c>
      <c r="I62" s="17">
        <v>244</v>
      </c>
      <c r="J62" s="18">
        <f t="shared" si="0"/>
        <v>1</v>
      </c>
      <c r="P62">
        <v>56</v>
      </c>
      <c r="Q62" s="7">
        <v>244</v>
      </c>
    </row>
    <row r="63" spans="3:17" x14ac:dyDescent="0.25">
      <c r="C63" s="11">
        <v>57</v>
      </c>
      <c r="D63" s="12">
        <v>223</v>
      </c>
      <c r="H63" s="16">
        <v>57</v>
      </c>
      <c r="I63" s="17">
        <v>223</v>
      </c>
      <c r="J63" s="18">
        <f t="shared" si="0"/>
        <v>1</v>
      </c>
      <c r="P63">
        <v>57</v>
      </c>
      <c r="Q63" s="7">
        <v>223</v>
      </c>
    </row>
    <row r="64" spans="3:17" x14ac:dyDescent="0.25">
      <c r="C64" s="11">
        <v>58</v>
      </c>
      <c r="D64" s="12">
        <v>254</v>
      </c>
      <c r="H64" s="16">
        <v>58</v>
      </c>
      <c r="I64" s="17">
        <v>254</v>
      </c>
      <c r="J64" s="18">
        <f t="shared" si="0"/>
        <v>1</v>
      </c>
      <c r="P64">
        <v>58</v>
      </c>
      <c r="Q64" s="7">
        <v>254</v>
      </c>
    </row>
    <row r="65" spans="3:17" x14ac:dyDescent="0.25">
      <c r="C65" s="11">
        <v>59</v>
      </c>
      <c r="D65" s="12">
        <v>206</v>
      </c>
      <c r="H65" s="16">
        <v>59</v>
      </c>
      <c r="I65" s="17">
        <v>206</v>
      </c>
      <c r="J65" s="18">
        <f t="shared" si="0"/>
        <v>1</v>
      </c>
      <c r="P65">
        <v>59</v>
      </c>
      <c r="Q65" s="7">
        <v>206</v>
      </c>
    </row>
    <row r="66" spans="3:17" x14ac:dyDescent="0.25">
      <c r="C66" s="11">
        <v>60</v>
      </c>
      <c r="D66" s="12">
        <v>260</v>
      </c>
      <c r="H66" s="16">
        <v>60</v>
      </c>
      <c r="I66" s="17">
        <v>260</v>
      </c>
      <c r="J66" s="18">
        <f t="shared" si="0"/>
        <v>1</v>
      </c>
      <c r="P66">
        <v>60</v>
      </c>
      <c r="Q66" s="7">
        <v>260</v>
      </c>
    </row>
    <row r="67" spans="3:17" x14ac:dyDescent="0.25">
      <c r="C67" s="11">
        <v>61</v>
      </c>
      <c r="D67" s="12">
        <v>247</v>
      </c>
      <c r="H67" s="16">
        <v>61</v>
      </c>
      <c r="I67" s="17">
        <v>247</v>
      </c>
      <c r="J67" s="18">
        <f t="shared" si="0"/>
        <v>1</v>
      </c>
      <c r="P67">
        <v>61</v>
      </c>
      <c r="Q67" s="7">
        <v>247</v>
      </c>
    </row>
    <row r="68" spans="3:17" x14ac:dyDescent="0.25">
      <c r="C68" s="11">
        <v>62</v>
      </c>
      <c r="D68" s="12">
        <v>257</v>
      </c>
      <c r="H68" s="16">
        <v>62</v>
      </c>
      <c r="I68" s="17">
        <v>257</v>
      </c>
      <c r="J68" s="18">
        <f t="shared" si="0"/>
        <v>1</v>
      </c>
      <c r="P68">
        <v>62</v>
      </c>
      <c r="Q68" s="7">
        <v>257</v>
      </c>
    </row>
    <row r="69" spans="3:17" x14ac:dyDescent="0.25">
      <c r="C69" s="11">
        <v>63</v>
      </c>
      <c r="D69" s="12">
        <v>195</v>
      </c>
      <c r="H69" s="16">
        <v>63</v>
      </c>
      <c r="I69" s="17">
        <v>195</v>
      </c>
      <c r="J69" s="18">
        <f t="shared" si="0"/>
        <v>1</v>
      </c>
      <c r="P69">
        <v>63</v>
      </c>
      <c r="Q69" s="7">
        <v>195</v>
      </c>
    </row>
    <row r="70" spans="3:17" x14ac:dyDescent="0.25">
      <c r="C70" s="11">
        <v>64</v>
      </c>
      <c r="D70" s="12">
        <v>244</v>
      </c>
      <c r="H70" s="16">
        <v>64</v>
      </c>
      <c r="I70" s="17">
        <v>244</v>
      </c>
      <c r="J70" s="18">
        <f t="shared" si="0"/>
        <v>1</v>
      </c>
      <c r="P70">
        <v>64</v>
      </c>
      <c r="Q70" s="7">
        <v>244</v>
      </c>
    </row>
    <row r="71" spans="3:17" x14ac:dyDescent="0.25">
      <c r="C71" s="11">
        <v>65</v>
      </c>
      <c r="D71" s="12">
        <v>250</v>
      </c>
      <c r="H71" s="16">
        <v>65</v>
      </c>
      <c r="I71" s="17">
        <v>250</v>
      </c>
      <c r="J71" s="18">
        <f t="shared" si="0"/>
        <v>1</v>
      </c>
      <c r="P71">
        <v>65</v>
      </c>
      <c r="Q71" s="7">
        <v>250</v>
      </c>
    </row>
    <row r="72" spans="3:17" x14ac:dyDescent="0.25">
      <c r="C72" s="11">
        <v>66</v>
      </c>
      <c r="D72" s="12">
        <v>201</v>
      </c>
      <c r="H72" s="16">
        <v>66</v>
      </c>
      <c r="I72" s="17">
        <v>201</v>
      </c>
      <c r="J72" s="18">
        <f t="shared" ref="J72:J135" si="1">IF(AND(I72&gt;=$L$2,I72&lt;=$L$3),(1),(2))</f>
        <v>1</v>
      </c>
      <c r="P72">
        <v>66</v>
      </c>
      <c r="Q72" s="7">
        <v>201</v>
      </c>
    </row>
    <row r="73" spans="3:17" x14ac:dyDescent="0.25">
      <c r="C73" s="11">
        <v>67</v>
      </c>
      <c r="D73" s="12">
        <v>195</v>
      </c>
      <c r="H73" s="16">
        <v>67</v>
      </c>
      <c r="I73" s="17">
        <v>195</v>
      </c>
      <c r="J73" s="18">
        <f t="shared" si="1"/>
        <v>1</v>
      </c>
      <c r="P73">
        <v>67</v>
      </c>
      <c r="Q73" s="7">
        <v>195</v>
      </c>
    </row>
    <row r="74" spans="3:17" x14ac:dyDescent="0.25">
      <c r="C74" s="11">
        <v>68</v>
      </c>
      <c r="D74" s="12">
        <v>259</v>
      </c>
      <c r="H74" s="16">
        <v>68</v>
      </c>
      <c r="I74" s="17">
        <v>259</v>
      </c>
      <c r="J74" s="18">
        <f t="shared" si="1"/>
        <v>1</v>
      </c>
      <c r="P74">
        <v>68</v>
      </c>
      <c r="Q74" s="7">
        <v>259</v>
      </c>
    </row>
    <row r="75" spans="3:17" x14ac:dyDescent="0.25">
      <c r="C75" s="11">
        <v>69</v>
      </c>
      <c r="D75" s="12">
        <v>221</v>
      </c>
      <c r="H75" s="16">
        <v>69</v>
      </c>
      <c r="I75" s="17">
        <v>221</v>
      </c>
      <c r="J75" s="18">
        <f t="shared" si="1"/>
        <v>1</v>
      </c>
      <c r="P75">
        <v>69</v>
      </c>
      <c r="Q75" s="7">
        <v>221</v>
      </c>
    </row>
    <row r="76" spans="3:17" x14ac:dyDescent="0.25">
      <c r="C76" s="11">
        <v>70</v>
      </c>
      <c r="D76" s="12">
        <v>260</v>
      </c>
      <c r="H76" s="16">
        <v>70</v>
      </c>
      <c r="I76" s="17">
        <v>260</v>
      </c>
      <c r="J76" s="18">
        <f t="shared" si="1"/>
        <v>1</v>
      </c>
      <c r="P76">
        <v>70</v>
      </c>
      <c r="Q76" s="7">
        <v>260</v>
      </c>
    </row>
    <row r="77" spans="3:17" x14ac:dyDescent="0.25">
      <c r="C77" s="11">
        <v>71</v>
      </c>
      <c r="D77" s="12">
        <v>247</v>
      </c>
      <c r="H77" s="16">
        <v>71</v>
      </c>
      <c r="I77" s="17">
        <v>247</v>
      </c>
      <c r="J77" s="18">
        <f t="shared" si="1"/>
        <v>1</v>
      </c>
      <c r="P77">
        <v>71</v>
      </c>
      <c r="Q77" s="7">
        <v>247</v>
      </c>
    </row>
    <row r="78" spans="3:17" x14ac:dyDescent="0.25">
      <c r="C78" s="11">
        <v>72</v>
      </c>
      <c r="D78" s="12">
        <v>249</v>
      </c>
      <c r="H78" s="16">
        <v>72</v>
      </c>
      <c r="I78" s="17">
        <v>249</v>
      </c>
      <c r="J78" s="18">
        <f t="shared" si="1"/>
        <v>1</v>
      </c>
      <c r="P78">
        <v>72</v>
      </c>
      <c r="Q78" s="7">
        <v>249</v>
      </c>
    </row>
    <row r="79" spans="3:17" x14ac:dyDescent="0.25">
      <c r="C79" s="11">
        <v>73</v>
      </c>
      <c r="D79" s="12">
        <v>259</v>
      </c>
      <c r="H79" s="16">
        <v>73</v>
      </c>
      <c r="I79" s="17">
        <v>259</v>
      </c>
      <c r="J79" s="18">
        <f t="shared" si="1"/>
        <v>1</v>
      </c>
      <c r="P79">
        <v>73</v>
      </c>
      <c r="Q79" s="7">
        <v>259</v>
      </c>
    </row>
    <row r="80" spans="3:17" x14ac:dyDescent="0.25">
      <c r="C80" s="11">
        <v>74</v>
      </c>
      <c r="D80" s="12">
        <v>212</v>
      </c>
      <c r="H80" s="16">
        <v>74</v>
      </c>
      <c r="I80" s="17">
        <v>212</v>
      </c>
      <c r="J80" s="18">
        <f t="shared" si="1"/>
        <v>1</v>
      </c>
      <c r="P80">
        <v>74</v>
      </c>
      <c r="Q80" s="7">
        <v>212</v>
      </c>
    </row>
    <row r="81" spans="3:17" x14ac:dyDescent="0.25">
      <c r="C81" s="11">
        <v>75</v>
      </c>
      <c r="D81" s="12">
        <v>246</v>
      </c>
      <c r="H81" s="16">
        <v>75</v>
      </c>
      <c r="I81" s="17">
        <v>246</v>
      </c>
      <c r="J81" s="18">
        <f t="shared" si="1"/>
        <v>1</v>
      </c>
      <c r="P81">
        <v>75</v>
      </c>
      <c r="Q81" s="7">
        <v>246</v>
      </c>
    </row>
    <row r="82" spans="3:17" x14ac:dyDescent="0.25">
      <c r="C82" s="11">
        <v>76</v>
      </c>
      <c r="D82" s="12">
        <v>254</v>
      </c>
      <c r="H82" s="16">
        <v>76</v>
      </c>
      <c r="I82" s="17">
        <v>254</v>
      </c>
      <c r="J82" s="18">
        <f t="shared" si="1"/>
        <v>1</v>
      </c>
      <c r="P82">
        <v>76</v>
      </c>
      <c r="Q82" s="7">
        <v>254</v>
      </c>
    </row>
    <row r="83" spans="3:17" x14ac:dyDescent="0.25">
      <c r="C83" s="11">
        <v>77</v>
      </c>
      <c r="D83" s="12">
        <v>261</v>
      </c>
      <c r="H83" s="16">
        <v>77</v>
      </c>
      <c r="I83" s="17">
        <v>261</v>
      </c>
      <c r="J83" s="18">
        <f t="shared" si="1"/>
        <v>1</v>
      </c>
      <c r="P83">
        <v>77</v>
      </c>
      <c r="Q83" s="7">
        <v>261</v>
      </c>
    </row>
    <row r="84" spans="3:17" x14ac:dyDescent="0.25">
      <c r="C84" s="11">
        <v>78</v>
      </c>
      <c r="D84" s="12">
        <v>272</v>
      </c>
      <c r="H84" s="16">
        <v>78</v>
      </c>
      <c r="I84" s="17">
        <v>272</v>
      </c>
      <c r="J84" s="18">
        <f t="shared" si="1"/>
        <v>1</v>
      </c>
      <c r="P84">
        <v>78</v>
      </c>
      <c r="Q84" s="7">
        <v>272</v>
      </c>
    </row>
    <row r="85" spans="3:17" x14ac:dyDescent="0.25">
      <c r="C85" s="11">
        <v>79</v>
      </c>
      <c r="D85" s="12">
        <v>249</v>
      </c>
      <c r="H85" s="16">
        <v>79</v>
      </c>
      <c r="I85" s="17">
        <v>249</v>
      </c>
      <c r="J85" s="18">
        <f t="shared" si="1"/>
        <v>1</v>
      </c>
      <c r="P85">
        <v>79</v>
      </c>
      <c r="Q85" s="7">
        <v>249</v>
      </c>
    </row>
    <row r="86" spans="3:17" x14ac:dyDescent="0.25">
      <c r="C86" s="11">
        <v>80</v>
      </c>
      <c r="D86" s="12">
        <v>251</v>
      </c>
      <c r="H86" s="16">
        <v>80</v>
      </c>
      <c r="I86" s="17">
        <v>251</v>
      </c>
      <c r="J86" s="18">
        <f t="shared" si="1"/>
        <v>1</v>
      </c>
      <c r="P86">
        <v>80</v>
      </c>
      <c r="Q86" s="7">
        <v>251</v>
      </c>
    </row>
    <row r="87" spans="3:17" x14ac:dyDescent="0.25">
      <c r="C87" s="11">
        <v>81</v>
      </c>
      <c r="D87" s="12">
        <v>244</v>
      </c>
      <c r="H87" s="16">
        <v>81</v>
      </c>
      <c r="I87" s="17">
        <v>244</v>
      </c>
      <c r="J87" s="18">
        <f t="shared" si="1"/>
        <v>1</v>
      </c>
      <c r="P87">
        <v>81</v>
      </c>
      <c r="Q87" s="7">
        <v>244</v>
      </c>
    </row>
    <row r="88" spans="3:17" x14ac:dyDescent="0.25">
      <c r="C88" s="11">
        <v>82</v>
      </c>
      <c r="D88" s="12">
        <v>278</v>
      </c>
      <c r="H88" s="16">
        <v>82</v>
      </c>
      <c r="I88" s="17">
        <v>278</v>
      </c>
      <c r="J88" s="18">
        <f t="shared" si="1"/>
        <v>1</v>
      </c>
      <c r="P88">
        <v>82</v>
      </c>
      <c r="Q88" s="7">
        <v>278</v>
      </c>
    </row>
    <row r="89" spans="3:17" x14ac:dyDescent="0.25">
      <c r="C89" s="11">
        <v>83</v>
      </c>
      <c r="D89" s="12">
        <v>254</v>
      </c>
      <c r="H89" s="16">
        <v>83</v>
      </c>
      <c r="I89" s="17">
        <v>254</v>
      </c>
      <c r="J89" s="18">
        <f t="shared" si="1"/>
        <v>1</v>
      </c>
      <c r="P89">
        <v>83</v>
      </c>
      <c r="Q89" s="7">
        <v>254</v>
      </c>
    </row>
    <row r="90" spans="3:17" x14ac:dyDescent="0.25">
      <c r="C90" s="11">
        <v>84</v>
      </c>
      <c r="D90" s="12">
        <v>245</v>
      </c>
      <c r="H90" s="16">
        <v>84</v>
      </c>
      <c r="I90" s="17">
        <v>245</v>
      </c>
      <c r="J90" s="18">
        <f t="shared" si="1"/>
        <v>1</v>
      </c>
      <c r="P90">
        <v>84</v>
      </c>
      <c r="Q90" s="7">
        <v>245</v>
      </c>
    </row>
    <row r="91" spans="3:17" x14ac:dyDescent="0.25">
      <c r="C91" s="11">
        <v>85</v>
      </c>
      <c r="D91" s="12">
        <v>265</v>
      </c>
      <c r="H91" s="16">
        <v>85</v>
      </c>
      <c r="I91" s="17">
        <v>265</v>
      </c>
      <c r="J91" s="18">
        <f t="shared" si="1"/>
        <v>1</v>
      </c>
      <c r="P91">
        <v>85</v>
      </c>
      <c r="Q91" s="7">
        <v>265</v>
      </c>
    </row>
    <row r="92" spans="3:17" x14ac:dyDescent="0.25">
      <c r="C92" s="11">
        <v>86</v>
      </c>
      <c r="D92" s="12">
        <v>207</v>
      </c>
      <c r="H92" s="16">
        <v>86</v>
      </c>
      <c r="I92" s="17">
        <v>207</v>
      </c>
      <c r="J92" s="18">
        <f t="shared" si="1"/>
        <v>1</v>
      </c>
      <c r="P92">
        <v>86</v>
      </c>
      <c r="Q92" s="7">
        <v>207</v>
      </c>
    </row>
    <row r="93" spans="3:17" x14ac:dyDescent="0.25">
      <c r="C93" s="11">
        <v>87</v>
      </c>
      <c r="D93" s="12">
        <v>218</v>
      </c>
      <c r="H93" s="16">
        <v>87</v>
      </c>
      <c r="I93" s="17">
        <v>218</v>
      </c>
      <c r="J93" s="18">
        <f t="shared" si="1"/>
        <v>1</v>
      </c>
      <c r="P93">
        <v>87</v>
      </c>
      <c r="Q93" s="7">
        <v>218</v>
      </c>
    </row>
    <row r="94" spans="3:17" x14ac:dyDescent="0.25">
      <c r="C94" s="11">
        <v>88</v>
      </c>
      <c r="D94" s="12">
        <v>254</v>
      </c>
      <c r="H94" s="16">
        <v>88</v>
      </c>
      <c r="I94" s="17">
        <v>254</v>
      </c>
      <c r="J94" s="18">
        <f t="shared" si="1"/>
        <v>1</v>
      </c>
      <c r="P94">
        <v>88</v>
      </c>
      <c r="Q94" s="7">
        <v>254</v>
      </c>
    </row>
    <row r="95" spans="3:17" x14ac:dyDescent="0.25">
      <c r="C95" s="11">
        <v>89</v>
      </c>
      <c r="D95" s="12">
        <v>255</v>
      </c>
      <c r="H95" s="16">
        <v>89</v>
      </c>
      <c r="I95" s="17">
        <v>255</v>
      </c>
      <c r="J95" s="18">
        <f t="shared" si="1"/>
        <v>1</v>
      </c>
      <c r="P95">
        <v>89</v>
      </c>
      <c r="Q95" s="7">
        <v>255</v>
      </c>
    </row>
    <row r="96" spans="3:17" x14ac:dyDescent="0.25">
      <c r="C96" s="11">
        <v>90</v>
      </c>
      <c r="D96" s="12">
        <v>202</v>
      </c>
      <c r="H96" s="16">
        <v>90</v>
      </c>
      <c r="I96" s="17">
        <v>202</v>
      </c>
      <c r="J96" s="18">
        <f t="shared" si="1"/>
        <v>1</v>
      </c>
      <c r="P96">
        <v>90</v>
      </c>
      <c r="Q96" s="7">
        <v>202</v>
      </c>
    </row>
    <row r="97" spans="3:17" x14ac:dyDescent="0.25">
      <c r="C97" s="11">
        <v>91</v>
      </c>
      <c r="D97" s="12">
        <v>254</v>
      </c>
      <c r="H97" s="16">
        <v>91</v>
      </c>
      <c r="I97" s="17">
        <v>254</v>
      </c>
      <c r="J97" s="18">
        <f t="shared" si="1"/>
        <v>1</v>
      </c>
      <c r="P97">
        <v>91</v>
      </c>
      <c r="Q97" s="7">
        <v>254</v>
      </c>
    </row>
    <row r="98" spans="3:17" x14ac:dyDescent="0.25">
      <c r="C98" s="11">
        <v>92</v>
      </c>
      <c r="D98" s="12">
        <v>199</v>
      </c>
      <c r="H98" s="16">
        <v>92</v>
      </c>
      <c r="I98" s="17">
        <v>199</v>
      </c>
      <c r="J98" s="18">
        <f t="shared" si="1"/>
        <v>1</v>
      </c>
      <c r="P98">
        <v>92</v>
      </c>
      <c r="Q98" s="7">
        <v>199</v>
      </c>
    </row>
    <row r="99" spans="3:17" x14ac:dyDescent="0.25">
      <c r="C99" s="11">
        <v>93</v>
      </c>
      <c r="D99" s="12">
        <v>259</v>
      </c>
      <c r="H99" s="16">
        <v>93</v>
      </c>
      <c r="I99" s="17">
        <v>259</v>
      </c>
      <c r="J99" s="18">
        <f t="shared" si="1"/>
        <v>1</v>
      </c>
      <c r="P99">
        <v>93</v>
      </c>
      <c r="Q99" s="7">
        <v>259</v>
      </c>
    </row>
    <row r="100" spans="3:17" x14ac:dyDescent="0.25">
      <c r="C100" s="11">
        <v>94</v>
      </c>
      <c r="D100" s="12">
        <v>265</v>
      </c>
      <c r="H100" s="16">
        <v>94</v>
      </c>
      <c r="I100" s="17">
        <v>265</v>
      </c>
      <c r="J100" s="18">
        <f t="shared" si="1"/>
        <v>1</v>
      </c>
      <c r="P100">
        <v>94</v>
      </c>
      <c r="Q100" s="7">
        <v>265</v>
      </c>
    </row>
    <row r="101" spans="3:17" x14ac:dyDescent="0.25">
      <c r="C101" s="11">
        <v>95</v>
      </c>
      <c r="D101" s="12">
        <v>259</v>
      </c>
      <c r="H101" s="16">
        <v>95</v>
      </c>
      <c r="I101" s="17">
        <v>259</v>
      </c>
      <c r="J101" s="18">
        <f t="shared" si="1"/>
        <v>1</v>
      </c>
      <c r="P101">
        <v>95</v>
      </c>
      <c r="Q101" s="7">
        <v>259</v>
      </c>
    </row>
    <row r="102" spans="3:17" x14ac:dyDescent="0.25">
      <c r="C102" s="11">
        <v>96</v>
      </c>
      <c r="D102" s="12">
        <v>241</v>
      </c>
      <c r="H102" s="16">
        <v>96</v>
      </c>
      <c r="I102" s="17">
        <v>241</v>
      </c>
      <c r="J102" s="18">
        <f t="shared" si="1"/>
        <v>1</v>
      </c>
      <c r="P102">
        <v>96</v>
      </c>
      <c r="Q102" s="7">
        <v>241</v>
      </c>
    </row>
    <row r="103" spans="3:17" x14ac:dyDescent="0.25">
      <c r="C103" s="11">
        <v>97</v>
      </c>
      <c r="D103" s="12">
        <v>278</v>
      </c>
      <c r="H103" s="16">
        <v>97</v>
      </c>
      <c r="I103" s="17">
        <v>278</v>
      </c>
      <c r="J103" s="18">
        <f t="shared" si="1"/>
        <v>1</v>
      </c>
      <c r="P103">
        <v>97</v>
      </c>
      <c r="Q103" s="7">
        <v>278</v>
      </c>
    </row>
    <row r="104" spans="3:17" x14ac:dyDescent="0.25">
      <c r="C104" s="11">
        <v>98</v>
      </c>
      <c r="D104" s="12">
        <v>265</v>
      </c>
      <c r="H104" s="16">
        <v>98</v>
      </c>
      <c r="I104" s="17">
        <v>265</v>
      </c>
      <c r="J104" s="18">
        <f t="shared" si="1"/>
        <v>1</v>
      </c>
      <c r="P104">
        <v>98</v>
      </c>
      <c r="Q104" s="7">
        <v>265</v>
      </c>
    </row>
    <row r="105" spans="3:17" x14ac:dyDescent="0.25">
      <c r="C105" s="11">
        <v>99</v>
      </c>
      <c r="D105" s="12">
        <v>205</v>
      </c>
      <c r="H105" s="16">
        <v>99</v>
      </c>
      <c r="I105" s="17">
        <v>205</v>
      </c>
      <c r="J105" s="18">
        <f t="shared" si="1"/>
        <v>1</v>
      </c>
      <c r="P105">
        <v>99</v>
      </c>
      <c r="Q105" s="7">
        <v>205</v>
      </c>
    </row>
    <row r="106" spans="3:17" x14ac:dyDescent="0.25">
      <c r="C106" s="11">
        <v>100</v>
      </c>
      <c r="D106" s="12">
        <v>275</v>
      </c>
      <c r="H106" s="16">
        <v>100</v>
      </c>
      <c r="I106" s="17">
        <v>275</v>
      </c>
      <c r="J106" s="18">
        <f t="shared" si="1"/>
        <v>1</v>
      </c>
      <c r="P106">
        <v>100</v>
      </c>
      <c r="Q106" s="7">
        <v>275</v>
      </c>
    </row>
    <row r="107" spans="3:17" x14ac:dyDescent="0.25">
      <c r="C107" s="11">
        <v>101</v>
      </c>
      <c r="D107" s="12">
        <v>245</v>
      </c>
      <c r="H107" s="16">
        <v>101</v>
      </c>
      <c r="I107" s="17">
        <v>245</v>
      </c>
      <c r="J107" s="18">
        <f t="shared" si="1"/>
        <v>1</v>
      </c>
      <c r="P107">
        <v>101</v>
      </c>
      <c r="Q107" s="7">
        <v>245</v>
      </c>
    </row>
    <row r="108" spans="3:17" x14ac:dyDescent="0.25">
      <c r="C108" s="11">
        <v>102</v>
      </c>
      <c r="D108" s="12">
        <v>239</v>
      </c>
      <c r="H108" s="16">
        <v>102</v>
      </c>
      <c r="I108" s="17">
        <v>239</v>
      </c>
      <c r="J108" s="18">
        <f t="shared" si="1"/>
        <v>1</v>
      </c>
      <c r="P108">
        <v>102</v>
      </c>
      <c r="Q108" s="7">
        <v>239</v>
      </c>
    </row>
    <row r="109" spans="3:17" x14ac:dyDescent="0.25">
      <c r="C109" s="11">
        <v>103</v>
      </c>
      <c r="D109" s="12">
        <v>202</v>
      </c>
      <c r="H109" s="16">
        <v>103</v>
      </c>
      <c r="I109" s="17">
        <v>202</v>
      </c>
      <c r="J109" s="18">
        <f t="shared" si="1"/>
        <v>1</v>
      </c>
      <c r="P109">
        <v>103</v>
      </c>
      <c r="Q109" s="7">
        <v>202</v>
      </c>
    </row>
    <row r="110" spans="3:17" x14ac:dyDescent="0.25">
      <c r="C110" s="11">
        <v>104</v>
      </c>
      <c r="D110" s="12">
        <v>203</v>
      </c>
      <c r="H110" s="16">
        <v>104</v>
      </c>
      <c r="I110" s="17">
        <v>203</v>
      </c>
      <c r="J110" s="18">
        <f t="shared" si="1"/>
        <v>1</v>
      </c>
      <c r="P110">
        <v>104</v>
      </c>
      <c r="Q110" s="7">
        <v>203</v>
      </c>
    </row>
    <row r="111" spans="3:17" x14ac:dyDescent="0.25">
      <c r="C111" s="11">
        <v>105</v>
      </c>
      <c r="D111" s="12">
        <v>254</v>
      </c>
      <c r="H111" s="16">
        <v>105</v>
      </c>
      <c r="I111" s="17">
        <v>254</v>
      </c>
      <c r="J111" s="18">
        <f t="shared" si="1"/>
        <v>1</v>
      </c>
      <c r="P111">
        <v>105</v>
      </c>
      <c r="Q111" s="7">
        <v>254</v>
      </c>
    </row>
    <row r="112" spans="3:17" x14ac:dyDescent="0.25">
      <c r="C112" s="11">
        <v>106</v>
      </c>
      <c r="D112" s="12">
        <v>208</v>
      </c>
      <c r="H112" s="16">
        <v>106</v>
      </c>
      <c r="I112" s="17">
        <v>208</v>
      </c>
      <c r="J112" s="18">
        <f t="shared" si="1"/>
        <v>1</v>
      </c>
      <c r="P112">
        <v>106</v>
      </c>
      <c r="Q112" s="7">
        <v>208</v>
      </c>
    </row>
    <row r="113" spans="3:17" x14ac:dyDescent="0.25">
      <c r="C113" s="11">
        <v>107</v>
      </c>
      <c r="D113" s="12">
        <v>211</v>
      </c>
      <c r="H113" s="16">
        <v>107</v>
      </c>
      <c r="I113" s="17">
        <v>211</v>
      </c>
      <c r="J113" s="18">
        <f t="shared" si="1"/>
        <v>1</v>
      </c>
      <c r="P113">
        <v>107</v>
      </c>
      <c r="Q113" s="7">
        <v>211</v>
      </c>
    </row>
    <row r="114" spans="3:17" x14ac:dyDescent="0.25">
      <c r="C114" s="11">
        <v>108</v>
      </c>
      <c r="D114" s="12">
        <v>242</v>
      </c>
      <c r="H114" s="16">
        <v>108</v>
      </c>
      <c r="I114" s="17">
        <v>242</v>
      </c>
      <c r="J114" s="18">
        <f t="shared" si="1"/>
        <v>1</v>
      </c>
      <c r="P114">
        <v>108</v>
      </c>
      <c r="Q114" s="7">
        <v>242</v>
      </c>
    </row>
    <row r="115" spans="3:17" x14ac:dyDescent="0.25">
      <c r="C115" s="11">
        <v>109</v>
      </c>
      <c r="D115" s="12">
        <v>255</v>
      </c>
      <c r="H115" s="16">
        <v>109</v>
      </c>
      <c r="I115" s="17">
        <v>255</v>
      </c>
      <c r="J115" s="18">
        <f t="shared" si="1"/>
        <v>1</v>
      </c>
      <c r="P115">
        <v>109</v>
      </c>
      <c r="Q115" s="7">
        <v>255</v>
      </c>
    </row>
    <row r="116" spans="3:17" x14ac:dyDescent="0.25">
      <c r="C116" s="11">
        <v>110</v>
      </c>
      <c r="D116" s="12">
        <v>259</v>
      </c>
      <c r="H116" s="16">
        <v>110</v>
      </c>
      <c r="I116" s="17">
        <v>259</v>
      </c>
      <c r="J116" s="18">
        <f t="shared" si="1"/>
        <v>1</v>
      </c>
      <c r="P116">
        <v>110</v>
      </c>
      <c r="Q116" s="7">
        <v>259</v>
      </c>
    </row>
    <row r="117" spans="3:17" x14ac:dyDescent="0.25">
      <c r="C117" s="11">
        <v>111</v>
      </c>
      <c r="D117" s="12">
        <v>214</v>
      </c>
      <c r="H117" s="16">
        <v>111</v>
      </c>
      <c r="I117" s="17">
        <v>214</v>
      </c>
      <c r="J117" s="18">
        <f t="shared" si="1"/>
        <v>1</v>
      </c>
      <c r="P117">
        <v>111</v>
      </c>
      <c r="Q117" s="7">
        <v>214</v>
      </c>
    </row>
    <row r="118" spans="3:17" x14ac:dyDescent="0.25">
      <c r="C118" s="11">
        <v>112</v>
      </c>
      <c r="D118" s="12">
        <v>201</v>
      </c>
      <c r="H118" s="16">
        <v>112</v>
      </c>
      <c r="I118" s="17">
        <v>201</v>
      </c>
      <c r="J118" s="18">
        <f t="shared" si="1"/>
        <v>1</v>
      </c>
      <c r="P118">
        <v>112</v>
      </c>
      <c r="Q118" s="7">
        <v>201</v>
      </c>
    </row>
    <row r="119" spans="3:17" x14ac:dyDescent="0.25">
      <c r="C119" s="11">
        <v>113</v>
      </c>
      <c r="D119" s="12">
        <v>191</v>
      </c>
      <c r="H119" s="16">
        <v>113</v>
      </c>
      <c r="I119" s="17">
        <v>191</v>
      </c>
      <c r="J119" s="18">
        <f t="shared" si="1"/>
        <v>1</v>
      </c>
      <c r="P119">
        <v>113</v>
      </c>
      <c r="Q119" s="7">
        <v>191</v>
      </c>
    </row>
    <row r="120" spans="3:17" x14ac:dyDescent="0.25">
      <c r="C120" s="11">
        <v>114</v>
      </c>
      <c r="D120" s="12">
        <v>250</v>
      </c>
      <c r="H120" s="16">
        <v>114</v>
      </c>
      <c r="I120" s="17">
        <v>250</v>
      </c>
      <c r="J120" s="18">
        <f t="shared" si="1"/>
        <v>1</v>
      </c>
      <c r="P120">
        <v>114</v>
      </c>
      <c r="Q120" s="7">
        <v>250</v>
      </c>
    </row>
    <row r="121" spans="3:17" x14ac:dyDescent="0.25">
      <c r="C121" s="11">
        <v>115</v>
      </c>
      <c r="D121" s="12">
        <v>264</v>
      </c>
      <c r="H121" s="16">
        <v>115</v>
      </c>
      <c r="I121" s="17">
        <v>264</v>
      </c>
      <c r="J121" s="18">
        <f t="shared" si="1"/>
        <v>1</v>
      </c>
      <c r="P121">
        <v>115</v>
      </c>
      <c r="Q121" s="7">
        <v>264</v>
      </c>
    </row>
    <row r="122" spans="3:17" x14ac:dyDescent="0.25">
      <c r="C122" s="11">
        <v>116</v>
      </c>
      <c r="D122" s="12">
        <v>261</v>
      </c>
      <c r="H122" s="16">
        <v>116</v>
      </c>
      <c r="I122" s="17">
        <v>261</v>
      </c>
      <c r="J122" s="18">
        <f t="shared" si="1"/>
        <v>1</v>
      </c>
      <c r="P122">
        <v>116</v>
      </c>
      <c r="Q122" s="7">
        <v>261</v>
      </c>
    </row>
    <row r="123" spans="3:17" x14ac:dyDescent="0.25">
      <c r="C123" s="11">
        <v>117</v>
      </c>
      <c r="D123" s="12">
        <v>257</v>
      </c>
      <c r="H123" s="16">
        <v>117</v>
      </c>
      <c r="I123" s="17">
        <v>257</v>
      </c>
      <c r="J123" s="18">
        <f t="shared" si="1"/>
        <v>1</v>
      </c>
      <c r="P123">
        <v>117</v>
      </c>
      <c r="Q123" s="7">
        <v>257</v>
      </c>
    </row>
    <row r="124" spans="3:17" x14ac:dyDescent="0.25">
      <c r="C124" s="11">
        <v>118</v>
      </c>
      <c r="D124" s="12">
        <v>246</v>
      </c>
      <c r="H124" s="16">
        <v>118</v>
      </c>
      <c r="I124" s="17">
        <v>246</v>
      </c>
      <c r="J124" s="18">
        <f t="shared" si="1"/>
        <v>1</v>
      </c>
      <c r="P124">
        <v>118</v>
      </c>
      <c r="Q124" s="7">
        <v>246</v>
      </c>
    </row>
    <row r="125" spans="3:17" x14ac:dyDescent="0.25">
      <c r="C125" s="11">
        <v>119</v>
      </c>
      <c r="D125" s="12">
        <v>270</v>
      </c>
      <c r="H125" s="16">
        <v>119</v>
      </c>
      <c r="I125" s="17">
        <v>270</v>
      </c>
      <c r="J125" s="18">
        <f t="shared" si="1"/>
        <v>1</v>
      </c>
      <c r="P125">
        <v>119</v>
      </c>
      <c r="Q125" s="7">
        <v>270</v>
      </c>
    </row>
    <row r="126" spans="3:17" x14ac:dyDescent="0.25">
      <c r="C126" s="11">
        <v>120</v>
      </c>
      <c r="D126" s="12">
        <v>247</v>
      </c>
      <c r="H126" s="16">
        <v>120</v>
      </c>
      <c r="I126" s="17">
        <v>247</v>
      </c>
      <c r="J126" s="18">
        <f t="shared" si="1"/>
        <v>1</v>
      </c>
      <c r="P126">
        <v>120</v>
      </c>
      <c r="Q126" s="7">
        <v>247</v>
      </c>
    </row>
    <row r="127" spans="3:17" x14ac:dyDescent="0.25">
      <c r="C127" s="11">
        <v>121</v>
      </c>
      <c r="D127" s="12">
        <v>254</v>
      </c>
      <c r="H127" s="16">
        <v>121</v>
      </c>
      <c r="I127" s="17">
        <v>254</v>
      </c>
      <c r="J127" s="18">
        <f t="shared" si="1"/>
        <v>1</v>
      </c>
      <c r="P127">
        <v>121</v>
      </c>
      <c r="Q127" s="7">
        <v>254</v>
      </c>
    </row>
    <row r="128" spans="3:17" x14ac:dyDescent="0.25">
      <c r="C128" s="11">
        <v>122</v>
      </c>
      <c r="D128" s="12">
        <v>196</v>
      </c>
      <c r="H128" s="16">
        <v>122</v>
      </c>
      <c r="I128" s="17">
        <v>196</v>
      </c>
      <c r="J128" s="18">
        <f t="shared" si="1"/>
        <v>1</v>
      </c>
      <c r="P128">
        <v>122</v>
      </c>
      <c r="Q128" s="7">
        <v>196</v>
      </c>
    </row>
    <row r="129" spans="3:17" x14ac:dyDescent="0.25">
      <c r="C129" s="11">
        <v>123</v>
      </c>
      <c r="D129" s="12">
        <v>215</v>
      </c>
      <c r="H129" s="16">
        <v>123</v>
      </c>
      <c r="I129" s="17">
        <v>215</v>
      </c>
      <c r="J129" s="18">
        <f t="shared" si="1"/>
        <v>1</v>
      </c>
      <c r="P129">
        <v>123</v>
      </c>
      <c r="Q129" s="7">
        <v>215</v>
      </c>
    </row>
    <row r="130" spans="3:17" x14ac:dyDescent="0.25">
      <c r="C130" s="11">
        <v>124</v>
      </c>
      <c r="D130" s="12">
        <v>261</v>
      </c>
      <c r="H130" s="16">
        <v>124</v>
      </c>
      <c r="I130" s="17">
        <v>261</v>
      </c>
      <c r="J130" s="18">
        <f t="shared" si="1"/>
        <v>1</v>
      </c>
      <c r="P130">
        <v>124</v>
      </c>
      <c r="Q130" s="7">
        <v>261</v>
      </c>
    </row>
    <row r="131" spans="3:17" x14ac:dyDescent="0.25">
      <c r="C131" s="11">
        <v>125</v>
      </c>
      <c r="D131" s="12">
        <v>217</v>
      </c>
      <c r="H131" s="16">
        <v>125</v>
      </c>
      <c r="I131" s="17">
        <v>217</v>
      </c>
      <c r="J131" s="18">
        <f t="shared" si="1"/>
        <v>1</v>
      </c>
      <c r="P131">
        <v>125</v>
      </c>
      <c r="Q131" s="7">
        <v>217</v>
      </c>
    </row>
    <row r="132" spans="3:17" x14ac:dyDescent="0.25">
      <c r="C132" s="11">
        <v>126</v>
      </c>
      <c r="D132" s="12">
        <v>204</v>
      </c>
      <c r="H132" s="16">
        <v>126</v>
      </c>
      <c r="I132" s="17">
        <v>204</v>
      </c>
      <c r="J132" s="18">
        <f t="shared" si="1"/>
        <v>1</v>
      </c>
      <c r="P132">
        <v>126</v>
      </c>
      <c r="Q132" s="7">
        <v>204</v>
      </c>
    </row>
    <row r="133" spans="3:17" x14ac:dyDescent="0.25">
      <c r="C133" s="11">
        <v>127</v>
      </c>
      <c r="D133" s="12">
        <v>207</v>
      </c>
      <c r="H133" s="16">
        <v>127</v>
      </c>
      <c r="I133" s="17">
        <v>207</v>
      </c>
      <c r="J133" s="18">
        <f t="shared" si="1"/>
        <v>1</v>
      </c>
      <c r="P133">
        <v>127</v>
      </c>
      <c r="Q133" s="7">
        <v>207</v>
      </c>
    </row>
    <row r="134" spans="3:17" x14ac:dyDescent="0.25">
      <c r="C134" s="11">
        <v>128</v>
      </c>
      <c r="D134" s="12">
        <v>255</v>
      </c>
      <c r="H134" s="16">
        <v>128</v>
      </c>
      <c r="I134" s="17">
        <v>255</v>
      </c>
      <c r="J134" s="18">
        <f t="shared" si="1"/>
        <v>1</v>
      </c>
      <c r="P134">
        <v>128</v>
      </c>
      <c r="Q134" s="7">
        <v>255</v>
      </c>
    </row>
    <row r="135" spans="3:17" x14ac:dyDescent="0.25">
      <c r="C135" s="11">
        <v>129</v>
      </c>
      <c r="D135" s="12">
        <v>223</v>
      </c>
      <c r="H135" s="16">
        <v>129</v>
      </c>
      <c r="I135" s="17">
        <v>223</v>
      </c>
      <c r="J135" s="18">
        <f t="shared" si="1"/>
        <v>1</v>
      </c>
      <c r="P135">
        <v>129</v>
      </c>
      <c r="Q135" s="7">
        <v>223</v>
      </c>
    </row>
    <row r="136" spans="3:17" x14ac:dyDescent="0.25">
      <c r="C136" s="11">
        <v>130</v>
      </c>
      <c r="D136" s="12">
        <v>248</v>
      </c>
      <c r="H136" s="16">
        <v>130</v>
      </c>
      <c r="I136" s="17">
        <v>248</v>
      </c>
      <c r="J136" s="18">
        <f t="shared" ref="J136:J199" si="2">IF(AND(I136&gt;=$L$2,I136&lt;=$L$3),(1),(2))</f>
        <v>1</v>
      </c>
      <c r="P136">
        <v>130</v>
      </c>
      <c r="Q136" s="7">
        <v>248</v>
      </c>
    </row>
    <row r="137" spans="3:17" x14ac:dyDescent="0.25">
      <c r="C137" s="11">
        <v>131</v>
      </c>
      <c r="D137" s="12">
        <v>263</v>
      </c>
      <c r="H137" s="16">
        <v>131</v>
      </c>
      <c r="I137" s="17">
        <v>263</v>
      </c>
      <c r="J137" s="18">
        <f t="shared" si="2"/>
        <v>1</v>
      </c>
      <c r="P137">
        <v>131</v>
      </c>
      <c r="Q137" s="7">
        <v>263</v>
      </c>
    </row>
    <row r="138" spans="3:17" x14ac:dyDescent="0.25">
      <c r="C138" s="11">
        <v>132</v>
      </c>
      <c r="D138" s="12">
        <v>216</v>
      </c>
      <c r="H138" s="16">
        <v>132</v>
      </c>
      <c r="I138" s="17">
        <v>216</v>
      </c>
      <c r="J138" s="18">
        <f t="shared" si="2"/>
        <v>1</v>
      </c>
      <c r="P138">
        <v>132</v>
      </c>
      <c r="Q138" s="7">
        <v>216</v>
      </c>
    </row>
    <row r="139" spans="3:17" x14ac:dyDescent="0.25">
      <c r="C139" s="11">
        <v>133</v>
      </c>
      <c r="D139" s="12">
        <v>201</v>
      </c>
      <c r="H139" s="16">
        <v>133</v>
      </c>
      <c r="I139" s="17">
        <v>201</v>
      </c>
      <c r="J139" s="18">
        <f t="shared" si="2"/>
        <v>1</v>
      </c>
      <c r="P139">
        <v>133</v>
      </c>
      <c r="Q139" s="7">
        <v>201</v>
      </c>
    </row>
    <row r="140" spans="3:17" x14ac:dyDescent="0.25">
      <c r="C140" s="11">
        <v>134</v>
      </c>
      <c r="D140" s="12">
        <v>223</v>
      </c>
      <c r="H140" s="16">
        <v>134</v>
      </c>
      <c r="I140" s="17">
        <v>223</v>
      </c>
      <c r="J140" s="18">
        <f t="shared" si="2"/>
        <v>1</v>
      </c>
      <c r="P140">
        <v>134</v>
      </c>
      <c r="Q140" s="7">
        <v>223</v>
      </c>
    </row>
    <row r="141" spans="3:17" x14ac:dyDescent="0.25">
      <c r="C141" s="11">
        <v>135</v>
      </c>
      <c r="D141" s="12">
        <v>239</v>
      </c>
      <c r="H141" s="16">
        <v>135</v>
      </c>
      <c r="I141" s="17">
        <v>239</v>
      </c>
      <c r="J141" s="18">
        <f t="shared" si="2"/>
        <v>1</v>
      </c>
      <c r="P141">
        <v>135</v>
      </c>
      <c r="Q141" s="7">
        <v>239</v>
      </c>
    </row>
    <row r="142" spans="3:17" x14ac:dyDescent="0.25">
      <c r="C142" s="11">
        <v>136</v>
      </c>
      <c r="D142" s="12">
        <v>250</v>
      </c>
      <c r="H142" s="16">
        <v>136</v>
      </c>
      <c r="I142" s="17">
        <v>250</v>
      </c>
      <c r="J142" s="18">
        <f t="shared" si="2"/>
        <v>1</v>
      </c>
      <c r="P142">
        <v>136</v>
      </c>
      <c r="Q142" s="7">
        <v>250</v>
      </c>
    </row>
    <row r="143" spans="3:17" x14ac:dyDescent="0.25">
      <c r="C143" s="11">
        <v>137</v>
      </c>
      <c r="D143" s="12">
        <v>252</v>
      </c>
      <c r="H143" s="16">
        <v>137</v>
      </c>
      <c r="I143" s="17">
        <v>252</v>
      </c>
      <c r="J143" s="18">
        <f t="shared" si="2"/>
        <v>1</v>
      </c>
      <c r="P143">
        <v>137</v>
      </c>
      <c r="Q143" s="7">
        <v>252</v>
      </c>
    </row>
    <row r="144" spans="3:17" x14ac:dyDescent="0.25">
      <c r="C144" s="11">
        <v>138</v>
      </c>
      <c r="D144" s="12">
        <v>253</v>
      </c>
      <c r="H144" s="16">
        <v>138</v>
      </c>
      <c r="I144" s="17">
        <v>253</v>
      </c>
      <c r="J144" s="18">
        <f t="shared" si="2"/>
        <v>1</v>
      </c>
      <c r="P144">
        <v>138</v>
      </c>
      <c r="Q144" s="7">
        <v>253</v>
      </c>
    </row>
    <row r="145" spans="3:17" x14ac:dyDescent="0.25">
      <c r="C145" s="11">
        <v>139</v>
      </c>
      <c r="D145" s="12">
        <v>253</v>
      </c>
      <c r="H145" s="16">
        <v>139</v>
      </c>
      <c r="I145" s="17">
        <v>253</v>
      </c>
      <c r="J145" s="18">
        <f t="shared" si="2"/>
        <v>1</v>
      </c>
      <c r="P145">
        <v>139</v>
      </c>
      <c r="Q145" s="7">
        <v>253</v>
      </c>
    </row>
    <row r="146" spans="3:17" x14ac:dyDescent="0.25">
      <c r="C146" s="11">
        <v>140</v>
      </c>
      <c r="D146" s="12">
        <v>202</v>
      </c>
      <c r="H146" s="16">
        <v>140</v>
      </c>
      <c r="I146" s="17">
        <v>202</v>
      </c>
      <c r="J146" s="18">
        <f t="shared" si="2"/>
        <v>1</v>
      </c>
      <c r="P146">
        <v>140</v>
      </c>
      <c r="Q146" s="7">
        <v>202</v>
      </c>
    </row>
    <row r="147" spans="3:17" x14ac:dyDescent="0.25">
      <c r="C147" s="11">
        <v>141</v>
      </c>
      <c r="D147" s="12">
        <v>228</v>
      </c>
      <c r="H147" s="16">
        <v>141</v>
      </c>
      <c r="I147" s="17">
        <v>228</v>
      </c>
      <c r="J147" s="18">
        <f t="shared" si="2"/>
        <v>1</v>
      </c>
      <c r="P147">
        <v>141</v>
      </c>
      <c r="Q147" s="7">
        <v>228</v>
      </c>
    </row>
    <row r="148" spans="3:17" x14ac:dyDescent="0.25">
      <c r="C148" s="11">
        <v>142</v>
      </c>
      <c r="D148" s="12">
        <v>205</v>
      </c>
      <c r="H148" s="16">
        <v>142</v>
      </c>
      <c r="I148" s="17">
        <v>205</v>
      </c>
      <c r="J148" s="18">
        <f t="shared" si="2"/>
        <v>1</v>
      </c>
      <c r="P148">
        <v>142</v>
      </c>
      <c r="Q148" s="7">
        <v>205</v>
      </c>
    </row>
    <row r="149" spans="3:17" x14ac:dyDescent="0.25">
      <c r="C149" s="11">
        <v>143</v>
      </c>
      <c r="D149" s="12">
        <v>223</v>
      </c>
      <c r="H149" s="16">
        <v>143</v>
      </c>
      <c r="I149" s="17">
        <v>223</v>
      </c>
      <c r="J149" s="18">
        <f t="shared" si="2"/>
        <v>1</v>
      </c>
      <c r="P149">
        <v>143</v>
      </c>
      <c r="Q149" s="7">
        <v>223</v>
      </c>
    </row>
    <row r="150" spans="3:17" x14ac:dyDescent="0.25">
      <c r="C150" s="11">
        <v>144</v>
      </c>
      <c r="D150" s="12">
        <v>268</v>
      </c>
      <c r="H150" s="16">
        <v>144</v>
      </c>
      <c r="I150" s="17">
        <v>268</v>
      </c>
      <c r="J150" s="18">
        <f t="shared" si="2"/>
        <v>1</v>
      </c>
      <c r="P150">
        <v>144</v>
      </c>
      <c r="Q150" s="7">
        <v>268</v>
      </c>
    </row>
    <row r="151" spans="3:17" x14ac:dyDescent="0.25">
      <c r="C151" s="11">
        <v>145</v>
      </c>
      <c r="D151" s="12">
        <v>191</v>
      </c>
      <c r="H151" s="16">
        <v>145</v>
      </c>
      <c r="I151" s="17">
        <v>191</v>
      </c>
      <c r="J151" s="18">
        <f t="shared" si="2"/>
        <v>1</v>
      </c>
      <c r="P151">
        <v>145</v>
      </c>
      <c r="Q151" s="7">
        <v>191</v>
      </c>
    </row>
    <row r="152" spans="3:17" x14ac:dyDescent="0.25">
      <c r="C152" s="11">
        <v>146</v>
      </c>
      <c r="D152" s="12">
        <v>257</v>
      </c>
      <c r="H152" s="16">
        <v>146</v>
      </c>
      <c r="I152" s="17">
        <v>257</v>
      </c>
      <c r="J152" s="18">
        <f t="shared" si="2"/>
        <v>1</v>
      </c>
      <c r="P152">
        <v>146</v>
      </c>
      <c r="Q152" s="7">
        <v>257</v>
      </c>
    </row>
    <row r="153" spans="3:17" x14ac:dyDescent="0.25">
      <c r="C153" s="11">
        <v>147</v>
      </c>
      <c r="D153" s="12">
        <v>245</v>
      </c>
      <c r="H153" s="16">
        <v>147</v>
      </c>
      <c r="I153" s="17">
        <v>245</v>
      </c>
      <c r="J153" s="18">
        <f t="shared" si="2"/>
        <v>1</v>
      </c>
      <c r="P153">
        <v>147</v>
      </c>
      <c r="Q153" s="7">
        <v>245</v>
      </c>
    </row>
    <row r="154" spans="3:17" x14ac:dyDescent="0.25">
      <c r="C154" s="11">
        <v>148</v>
      </c>
      <c r="D154" s="12">
        <v>198</v>
      </c>
      <c r="H154" s="16">
        <v>148</v>
      </c>
      <c r="I154" s="17">
        <v>198</v>
      </c>
      <c r="J154" s="18">
        <f t="shared" si="2"/>
        <v>1</v>
      </c>
      <c r="P154">
        <v>148</v>
      </c>
      <c r="Q154" s="7">
        <v>198</v>
      </c>
    </row>
    <row r="155" spans="3:17" x14ac:dyDescent="0.25">
      <c r="C155" s="11">
        <v>149</v>
      </c>
      <c r="D155" s="12">
        <v>237</v>
      </c>
      <c r="H155" s="16">
        <v>149</v>
      </c>
      <c r="I155" s="17">
        <v>237</v>
      </c>
      <c r="J155" s="18">
        <f t="shared" si="2"/>
        <v>1</v>
      </c>
      <c r="P155">
        <v>149</v>
      </c>
      <c r="Q155" s="7">
        <v>237</v>
      </c>
    </row>
    <row r="156" spans="3:17" x14ac:dyDescent="0.25">
      <c r="C156" s="11">
        <v>150</v>
      </c>
      <c r="D156" s="12">
        <v>210</v>
      </c>
      <c r="H156" s="16">
        <v>150</v>
      </c>
      <c r="I156" s="17">
        <v>210</v>
      </c>
      <c r="J156" s="18">
        <f t="shared" si="2"/>
        <v>1</v>
      </c>
      <c r="P156">
        <v>150</v>
      </c>
      <c r="Q156" s="7">
        <v>210</v>
      </c>
    </row>
    <row r="157" spans="3:17" x14ac:dyDescent="0.25">
      <c r="C157" s="11">
        <v>151</v>
      </c>
      <c r="D157" s="12">
        <v>257</v>
      </c>
      <c r="H157" s="16">
        <v>151</v>
      </c>
      <c r="I157" s="17">
        <v>257</v>
      </c>
      <c r="J157" s="18">
        <f t="shared" si="2"/>
        <v>1</v>
      </c>
      <c r="P157">
        <v>151</v>
      </c>
      <c r="Q157" s="7">
        <v>257</v>
      </c>
    </row>
    <row r="158" spans="3:17" x14ac:dyDescent="0.25">
      <c r="C158" s="11">
        <v>152</v>
      </c>
      <c r="D158" s="12">
        <v>215</v>
      </c>
      <c r="H158" s="16">
        <v>152</v>
      </c>
      <c r="I158" s="17">
        <v>215</v>
      </c>
      <c r="J158" s="18">
        <f t="shared" si="2"/>
        <v>1</v>
      </c>
      <c r="P158">
        <v>152</v>
      </c>
      <c r="Q158" s="7">
        <v>215</v>
      </c>
    </row>
    <row r="159" spans="3:17" x14ac:dyDescent="0.25">
      <c r="C159" s="11">
        <v>153</v>
      </c>
      <c r="D159" s="12">
        <v>243</v>
      </c>
      <c r="H159" s="16">
        <v>153</v>
      </c>
      <c r="I159" s="17">
        <v>243</v>
      </c>
      <c r="J159" s="18">
        <f t="shared" si="2"/>
        <v>1</v>
      </c>
      <c r="P159">
        <v>153</v>
      </c>
      <c r="Q159" s="7">
        <v>243</v>
      </c>
    </row>
    <row r="160" spans="3:17" x14ac:dyDescent="0.25">
      <c r="C160" s="11">
        <v>154</v>
      </c>
      <c r="D160" s="12">
        <v>246</v>
      </c>
      <c r="H160" s="16">
        <v>154</v>
      </c>
      <c r="I160" s="17">
        <v>246</v>
      </c>
      <c r="J160" s="18">
        <f t="shared" si="2"/>
        <v>1</v>
      </c>
      <c r="P160">
        <v>154</v>
      </c>
      <c r="Q160" s="7">
        <v>246</v>
      </c>
    </row>
    <row r="161" spans="3:17" x14ac:dyDescent="0.25">
      <c r="C161" s="11">
        <v>155</v>
      </c>
      <c r="D161" s="12">
        <v>255</v>
      </c>
      <c r="H161" s="16">
        <v>155</v>
      </c>
      <c r="I161" s="17">
        <v>255</v>
      </c>
      <c r="J161" s="18">
        <f t="shared" si="2"/>
        <v>1</v>
      </c>
      <c r="P161">
        <v>155</v>
      </c>
      <c r="Q161" s="7">
        <v>255</v>
      </c>
    </row>
    <row r="162" spans="3:17" x14ac:dyDescent="0.25">
      <c r="C162" s="11">
        <v>156</v>
      </c>
      <c r="D162" s="12">
        <v>211</v>
      </c>
      <c r="H162" s="16">
        <v>156</v>
      </c>
      <c r="I162" s="17">
        <v>211</v>
      </c>
      <c r="J162" s="18">
        <f t="shared" si="2"/>
        <v>1</v>
      </c>
      <c r="P162">
        <v>156</v>
      </c>
      <c r="Q162" s="7">
        <v>211</v>
      </c>
    </row>
    <row r="163" spans="3:17" x14ac:dyDescent="0.25">
      <c r="C163" s="11">
        <v>157</v>
      </c>
      <c r="D163" s="12">
        <v>208</v>
      </c>
      <c r="H163" s="16">
        <v>157</v>
      </c>
      <c r="I163" s="17">
        <v>208</v>
      </c>
      <c r="J163" s="18">
        <f t="shared" si="2"/>
        <v>1</v>
      </c>
      <c r="P163">
        <v>157</v>
      </c>
      <c r="Q163" s="7">
        <v>208</v>
      </c>
    </row>
    <row r="164" spans="3:17" x14ac:dyDescent="0.25">
      <c r="C164" s="11">
        <v>158</v>
      </c>
      <c r="D164" s="12">
        <v>262</v>
      </c>
      <c r="H164" s="16">
        <v>158</v>
      </c>
      <c r="I164" s="17">
        <v>262</v>
      </c>
      <c r="J164" s="18">
        <f t="shared" si="2"/>
        <v>1</v>
      </c>
      <c r="P164">
        <v>158</v>
      </c>
      <c r="Q164" s="7">
        <v>262</v>
      </c>
    </row>
    <row r="165" spans="3:17" x14ac:dyDescent="0.25">
      <c r="C165" s="11">
        <v>159</v>
      </c>
      <c r="D165" s="12">
        <v>261</v>
      </c>
      <c r="H165" s="16">
        <v>159</v>
      </c>
      <c r="I165" s="17">
        <v>261</v>
      </c>
      <c r="J165" s="18">
        <f t="shared" si="2"/>
        <v>1</v>
      </c>
      <c r="P165">
        <v>159</v>
      </c>
      <c r="Q165" s="7">
        <v>261</v>
      </c>
    </row>
    <row r="166" spans="3:17" x14ac:dyDescent="0.25">
      <c r="C166" s="11">
        <v>160</v>
      </c>
      <c r="D166" s="12">
        <v>256</v>
      </c>
      <c r="H166" s="16">
        <v>160</v>
      </c>
      <c r="I166" s="17">
        <v>256</v>
      </c>
      <c r="J166" s="18">
        <f t="shared" si="2"/>
        <v>1</v>
      </c>
      <c r="P166">
        <v>160</v>
      </c>
      <c r="Q166" s="7">
        <v>256</v>
      </c>
    </row>
    <row r="167" spans="3:17" x14ac:dyDescent="0.25">
      <c r="C167" s="11">
        <v>161</v>
      </c>
      <c r="D167" s="12">
        <v>253</v>
      </c>
      <c r="H167" s="16">
        <v>161</v>
      </c>
      <c r="I167" s="17">
        <v>253</v>
      </c>
      <c r="J167" s="18">
        <f t="shared" si="2"/>
        <v>1</v>
      </c>
      <c r="P167">
        <v>161</v>
      </c>
      <c r="Q167" s="7">
        <v>253</v>
      </c>
    </row>
    <row r="168" spans="3:17" x14ac:dyDescent="0.25">
      <c r="C168" s="11">
        <v>162</v>
      </c>
      <c r="D168" s="12">
        <v>201</v>
      </c>
      <c r="H168" s="16">
        <v>162</v>
      </c>
      <c r="I168" s="17">
        <v>201</v>
      </c>
      <c r="J168" s="18">
        <f t="shared" si="2"/>
        <v>1</v>
      </c>
      <c r="P168">
        <v>162</v>
      </c>
      <c r="Q168" s="7">
        <v>201</v>
      </c>
    </row>
    <row r="169" spans="3:17" x14ac:dyDescent="0.25">
      <c r="C169" s="11">
        <v>163</v>
      </c>
      <c r="D169" s="12">
        <v>213</v>
      </c>
      <c r="H169" s="16">
        <v>163</v>
      </c>
      <c r="I169" s="17">
        <v>213</v>
      </c>
      <c r="J169" s="18">
        <f t="shared" si="2"/>
        <v>1</v>
      </c>
      <c r="P169">
        <v>163</v>
      </c>
      <c r="Q169" s="7">
        <v>213</v>
      </c>
    </row>
    <row r="170" spans="3:17" x14ac:dyDescent="0.25">
      <c r="C170" s="11">
        <v>164</v>
      </c>
      <c r="D170" s="12">
        <v>271</v>
      </c>
      <c r="H170" s="16">
        <v>164</v>
      </c>
      <c r="I170" s="17">
        <v>271</v>
      </c>
      <c r="J170" s="18">
        <f t="shared" si="2"/>
        <v>1</v>
      </c>
      <c r="P170">
        <v>164</v>
      </c>
      <c r="Q170" s="7">
        <v>271</v>
      </c>
    </row>
    <row r="171" spans="3:17" x14ac:dyDescent="0.25">
      <c r="C171" s="11">
        <v>165</v>
      </c>
      <c r="D171" s="12">
        <v>201</v>
      </c>
      <c r="H171" s="16">
        <v>165</v>
      </c>
      <c r="I171" s="17">
        <v>201</v>
      </c>
      <c r="J171" s="18">
        <f t="shared" si="2"/>
        <v>1</v>
      </c>
      <c r="P171">
        <v>165</v>
      </c>
      <c r="Q171" s="7">
        <v>201</v>
      </c>
    </row>
    <row r="172" spans="3:17" x14ac:dyDescent="0.25">
      <c r="C172" s="11">
        <v>166</v>
      </c>
      <c r="D172" s="12">
        <v>257</v>
      </c>
      <c r="H172" s="16">
        <v>166</v>
      </c>
      <c r="I172" s="17">
        <v>257</v>
      </c>
      <c r="J172" s="18">
        <f t="shared" si="2"/>
        <v>1</v>
      </c>
      <c r="P172">
        <v>166</v>
      </c>
      <c r="Q172" s="7">
        <v>257</v>
      </c>
    </row>
    <row r="173" spans="3:17" x14ac:dyDescent="0.25">
      <c r="C173" s="11">
        <v>167</v>
      </c>
      <c r="D173" s="12">
        <v>249</v>
      </c>
      <c r="H173" s="16">
        <v>167</v>
      </c>
      <c r="I173" s="17">
        <v>249</v>
      </c>
      <c r="J173" s="18">
        <f t="shared" si="2"/>
        <v>1</v>
      </c>
      <c r="P173">
        <v>167</v>
      </c>
      <c r="Q173" s="7">
        <v>249</v>
      </c>
    </row>
    <row r="174" spans="3:17" x14ac:dyDescent="0.25">
      <c r="C174" s="11">
        <v>168</v>
      </c>
      <c r="D174" s="12">
        <v>260</v>
      </c>
      <c r="H174" s="16">
        <v>168</v>
      </c>
      <c r="I174" s="17">
        <v>260</v>
      </c>
      <c r="J174" s="18">
        <f t="shared" si="2"/>
        <v>1</v>
      </c>
      <c r="P174">
        <v>168</v>
      </c>
      <c r="Q174" s="7">
        <v>260</v>
      </c>
    </row>
    <row r="175" spans="3:17" x14ac:dyDescent="0.25">
      <c r="C175" s="11">
        <v>169</v>
      </c>
      <c r="D175" s="12">
        <v>278</v>
      </c>
      <c r="H175" s="16">
        <v>169</v>
      </c>
      <c r="I175" s="17">
        <v>278</v>
      </c>
      <c r="J175" s="18">
        <f t="shared" si="2"/>
        <v>1</v>
      </c>
      <c r="P175">
        <v>169</v>
      </c>
      <c r="Q175" s="7">
        <v>278</v>
      </c>
    </row>
    <row r="176" spans="3:17" x14ac:dyDescent="0.25">
      <c r="C176" s="11">
        <v>170</v>
      </c>
      <c r="D176" s="12">
        <v>198</v>
      </c>
      <c r="H176" s="16">
        <v>170</v>
      </c>
      <c r="I176" s="17">
        <v>198</v>
      </c>
      <c r="J176" s="18">
        <f t="shared" si="2"/>
        <v>1</v>
      </c>
      <c r="P176">
        <v>170</v>
      </c>
      <c r="Q176" s="7">
        <v>198</v>
      </c>
    </row>
    <row r="177" spans="3:17" x14ac:dyDescent="0.25">
      <c r="C177" s="11">
        <v>171</v>
      </c>
      <c r="D177" s="12">
        <v>251</v>
      </c>
      <c r="H177" s="16">
        <v>171</v>
      </c>
      <c r="I177" s="17">
        <v>251</v>
      </c>
      <c r="J177" s="18">
        <f t="shared" si="2"/>
        <v>1</v>
      </c>
      <c r="P177">
        <v>171</v>
      </c>
      <c r="Q177" s="7">
        <v>251</v>
      </c>
    </row>
    <row r="178" spans="3:17" x14ac:dyDescent="0.25">
      <c r="C178" s="11">
        <v>172</v>
      </c>
      <c r="D178" s="12">
        <v>252</v>
      </c>
      <c r="H178" s="16">
        <v>172</v>
      </c>
      <c r="I178" s="17">
        <v>252</v>
      </c>
      <c r="J178" s="18">
        <f t="shared" si="2"/>
        <v>1</v>
      </c>
      <c r="P178">
        <v>172</v>
      </c>
      <c r="Q178" s="7">
        <v>252</v>
      </c>
    </row>
    <row r="179" spans="3:17" x14ac:dyDescent="0.25">
      <c r="C179" s="11">
        <v>173</v>
      </c>
      <c r="D179" s="12">
        <v>206</v>
      </c>
      <c r="H179" s="16">
        <v>173</v>
      </c>
      <c r="I179" s="17">
        <v>206</v>
      </c>
      <c r="J179" s="18">
        <f t="shared" si="2"/>
        <v>1</v>
      </c>
      <c r="P179">
        <v>173</v>
      </c>
      <c r="Q179" s="7">
        <v>206</v>
      </c>
    </row>
    <row r="180" spans="3:17" x14ac:dyDescent="0.25">
      <c r="C180" s="11">
        <v>174</v>
      </c>
      <c r="D180" s="12">
        <v>255</v>
      </c>
      <c r="H180" s="16">
        <v>174</v>
      </c>
      <c r="I180" s="17">
        <v>255</v>
      </c>
      <c r="J180" s="18">
        <f t="shared" si="2"/>
        <v>1</v>
      </c>
      <c r="P180">
        <v>174</v>
      </c>
      <c r="Q180" s="7">
        <v>255</v>
      </c>
    </row>
    <row r="181" spans="3:17" x14ac:dyDescent="0.25">
      <c r="C181" s="11">
        <v>175</v>
      </c>
      <c r="D181" s="12">
        <v>205</v>
      </c>
      <c r="H181" s="16">
        <v>175</v>
      </c>
      <c r="I181" s="17">
        <v>205</v>
      </c>
      <c r="J181" s="18">
        <f t="shared" si="2"/>
        <v>1</v>
      </c>
      <c r="P181">
        <v>175</v>
      </c>
      <c r="Q181" s="7">
        <v>205</v>
      </c>
    </row>
    <row r="182" spans="3:17" x14ac:dyDescent="0.25">
      <c r="C182" s="11">
        <v>176</v>
      </c>
      <c r="D182" s="12">
        <v>209</v>
      </c>
      <c r="H182" s="16">
        <v>176</v>
      </c>
      <c r="I182" s="17">
        <v>209</v>
      </c>
      <c r="J182" s="18">
        <f t="shared" si="2"/>
        <v>1</v>
      </c>
      <c r="P182">
        <v>176</v>
      </c>
      <c r="Q182" s="7">
        <v>209</v>
      </c>
    </row>
    <row r="183" spans="3:17" x14ac:dyDescent="0.25">
      <c r="C183" s="11">
        <v>177</v>
      </c>
      <c r="D183" s="12">
        <v>208</v>
      </c>
      <c r="H183" s="16">
        <v>177</v>
      </c>
      <c r="I183" s="17">
        <v>208</v>
      </c>
      <c r="J183" s="18">
        <f t="shared" si="2"/>
        <v>1</v>
      </c>
      <c r="P183">
        <v>177</v>
      </c>
      <c r="Q183" s="7">
        <v>208</v>
      </c>
    </row>
    <row r="184" spans="3:17" x14ac:dyDescent="0.25">
      <c r="C184" s="11">
        <v>178</v>
      </c>
      <c r="D184" s="12">
        <v>202</v>
      </c>
      <c r="H184" s="16">
        <v>178</v>
      </c>
      <c r="I184" s="17">
        <v>202</v>
      </c>
      <c r="J184" s="18">
        <f t="shared" si="2"/>
        <v>1</v>
      </c>
      <c r="P184">
        <v>178</v>
      </c>
      <c r="Q184" s="7">
        <v>202</v>
      </c>
    </row>
    <row r="185" spans="3:17" x14ac:dyDescent="0.25">
      <c r="C185" s="11">
        <v>179</v>
      </c>
      <c r="D185" s="12">
        <v>209</v>
      </c>
      <c r="H185" s="16">
        <v>179</v>
      </c>
      <c r="I185" s="17">
        <v>209</v>
      </c>
      <c r="J185" s="18">
        <f t="shared" si="2"/>
        <v>1</v>
      </c>
      <c r="P185">
        <v>179</v>
      </c>
      <c r="Q185" s="7">
        <v>209</v>
      </c>
    </row>
    <row r="186" spans="3:17" x14ac:dyDescent="0.25">
      <c r="C186" s="11">
        <v>180</v>
      </c>
      <c r="D186" s="12">
        <v>207</v>
      </c>
      <c r="H186" s="16">
        <v>180</v>
      </c>
      <c r="I186" s="17">
        <v>207</v>
      </c>
      <c r="J186" s="18">
        <f t="shared" si="2"/>
        <v>1</v>
      </c>
      <c r="P186">
        <v>180</v>
      </c>
      <c r="Q186" s="7">
        <v>207</v>
      </c>
    </row>
    <row r="187" spans="3:17" x14ac:dyDescent="0.25">
      <c r="C187" s="11">
        <v>181</v>
      </c>
      <c r="D187" s="12">
        <v>205</v>
      </c>
      <c r="H187" s="16">
        <v>181</v>
      </c>
      <c r="I187" s="17">
        <v>205</v>
      </c>
      <c r="J187" s="18">
        <f t="shared" si="2"/>
        <v>1</v>
      </c>
      <c r="P187">
        <v>181</v>
      </c>
      <c r="Q187" s="7">
        <v>205</v>
      </c>
    </row>
    <row r="188" spans="3:17" x14ac:dyDescent="0.25">
      <c r="C188" s="11">
        <v>182</v>
      </c>
      <c r="D188" s="12">
        <v>233</v>
      </c>
      <c r="H188" s="16">
        <v>182</v>
      </c>
      <c r="I188" s="17">
        <v>233</v>
      </c>
      <c r="J188" s="18">
        <f t="shared" si="2"/>
        <v>1</v>
      </c>
      <c r="P188">
        <v>182</v>
      </c>
      <c r="Q188" s="7">
        <v>233</v>
      </c>
    </row>
    <row r="189" spans="3:17" x14ac:dyDescent="0.25">
      <c r="C189" s="11">
        <v>183</v>
      </c>
      <c r="D189" s="12">
        <v>275</v>
      </c>
      <c r="H189" s="16">
        <v>183</v>
      </c>
      <c r="I189" s="17">
        <v>275</v>
      </c>
      <c r="J189" s="18">
        <f t="shared" si="2"/>
        <v>1</v>
      </c>
      <c r="P189">
        <v>183</v>
      </c>
      <c r="Q189" s="7">
        <v>275</v>
      </c>
    </row>
    <row r="190" spans="3:17" x14ac:dyDescent="0.25">
      <c r="C190" s="11">
        <v>184</v>
      </c>
      <c r="D190" s="12">
        <v>203</v>
      </c>
      <c r="H190" s="16">
        <v>184</v>
      </c>
      <c r="I190" s="17">
        <v>203</v>
      </c>
      <c r="J190" s="18">
        <f t="shared" si="2"/>
        <v>1</v>
      </c>
      <c r="P190">
        <v>184</v>
      </c>
      <c r="Q190" s="7">
        <v>203</v>
      </c>
    </row>
    <row r="191" spans="3:17" x14ac:dyDescent="0.25">
      <c r="C191" s="11">
        <v>185</v>
      </c>
      <c r="D191" s="12">
        <v>246</v>
      </c>
      <c r="H191" s="16">
        <v>185</v>
      </c>
      <c r="I191" s="17">
        <v>246</v>
      </c>
      <c r="J191" s="18">
        <f t="shared" si="2"/>
        <v>1</v>
      </c>
      <c r="P191">
        <v>185</v>
      </c>
      <c r="Q191" s="7">
        <v>246</v>
      </c>
    </row>
    <row r="192" spans="3:17" x14ac:dyDescent="0.25">
      <c r="C192" s="11">
        <v>186</v>
      </c>
      <c r="D192" s="12">
        <v>252</v>
      </c>
      <c r="H192" s="16">
        <v>186</v>
      </c>
      <c r="I192" s="17">
        <v>252</v>
      </c>
      <c r="J192" s="18">
        <f t="shared" si="2"/>
        <v>1</v>
      </c>
      <c r="P192">
        <v>186</v>
      </c>
      <c r="Q192" s="7">
        <v>252</v>
      </c>
    </row>
    <row r="193" spans="3:17" x14ac:dyDescent="0.25">
      <c r="C193" s="11">
        <v>187</v>
      </c>
      <c r="D193" s="12">
        <v>255</v>
      </c>
      <c r="H193" s="16">
        <v>187</v>
      </c>
      <c r="I193" s="17">
        <v>255</v>
      </c>
      <c r="J193" s="18">
        <f t="shared" si="2"/>
        <v>1</v>
      </c>
      <c r="P193">
        <v>187</v>
      </c>
      <c r="Q193" s="7">
        <v>255</v>
      </c>
    </row>
    <row r="194" spans="3:17" x14ac:dyDescent="0.25">
      <c r="C194" s="11">
        <v>188</v>
      </c>
      <c r="D194" s="12">
        <v>271</v>
      </c>
      <c r="H194" s="16">
        <v>188</v>
      </c>
      <c r="I194" s="17">
        <v>271</v>
      </c>
      <c r="J194" s="18">
        <f t="shared" si="2"/>
        <v>1</v>
      </c>
      <c r="P194">
        <v>188</v>
      </c>
      <c r="Q194" s="7">
        <v>271</v>
      </c>
    </row>
    <row r="195" spans="3:17" x14ac:dyDescent="0.25">
      <c r="C195" s="11">
        <v>189</v>
      </c>
      <c r="D195" s="12">
        <v>201</v>
      </c>
      <c r="H195" s="16">
        <v>189</v>
      </c>
      <c r="I195" s="17">
        <v>201</v>
      </c>
      <c r="J195" s="18">
        <f t="shared" si="2"/>
        <v>1</v>
      </c>
      <c r="P195">
        <v>189</v>
      </c>
      <c r="Q195" s="7">
        <v>201</v>
      </c>
    </row>
    <row r="196" spans="3:17" x14ac:dyDescent="0.25">
      <c r="C196" s="11">
        <v>190</v>
      </c>
      <c r="D196" s="12">
        <v>254</v>
      </c>
      <c r="H196" s="16">
        <v>190</v>
      </c>
      <c r="I196" s="17">
        <v>254</v>
      </c>
      <c r="J196" s="18">
        <f t="shared" si="2"/>
        <v>1</v>
      </c>
      <c r="P196">
        <v>190</v>
      </c>
      <c r="Q196" s="7">
        <v>254</v>
      </c>
    </row>
    <row r="197" spans="3:17" x14ac:dyDescent="0.25">
      <c r="C197" s="11">
        <v>191</v>
      </c>
      <c r="D197" s="12">
        <v>257</v>
      </c>
      <c r="H197" s="16">
        <v>191</v>
      </c>
      <c r="I197" s="17">
        <v>257</v>
      </c>
      <c r="J197" s="18">
        <f t="shared" si="2"/>
        <v>1</v>
      </c>
      <c r="P197">
        <v>191</v>
      </c>
      <c r="Q197" s="7">
        <v>257</v>
      </c>
    </row>
    <row r="198" spans="3:17" x14ac:dyDescent="0.25">
      <c r="C198" s="11">
        <v>192</v>
      </c>
      <c r="D198" s="12">
        <v>254</v>
      </c>
      <c r="H198" s="16">
        <v>192</v>
      </c>
      <c r="I198" s="17">
        <v>254</v>
      </c>
      <c r="J198" s="18">
        <f t="shared" si="2"/>
        <v>1</v>
      </c>
      <c r="P198">
        <v>192</v>
      </c>
      <c r="Q198" s="7">
        <v>254</v>
      </c>
    </row>
    <row r="199" spans="3:17" x14ac:dyDescent="0.25">
      <c r="C199" s="11">
        <v>193</v>
      </c>
      <c r="D199" s="12">
        <v>247</v>
      </c>
      <c r="H199" s="16">
        <v>193</v>
      </c>
      <c r="I199" s="17">
        <v>247</v>
      </c>
      <c r="J199" s="18">
        <f t="shared" si="2"/>
        <v>1</v>
      </c>
      <c r="P199">
        <v>193</v>
      </c>
      <c r="Q199" s="7">
        <v>247</v>
      </c>
    </row>
    <row r="200" spans="3:17" x14ac:dyDescent="0.25">
      <c r="C200" s="11">
        <v>194</v>
      </c>
      <c r="D200" s="12">
        <v>248</v>
      </c>
      <c r="H200" s="16">
        <v>194</v>
      </c>
      <c r="I200" s="17">
        <v>248</v>
      </c>
      <c r="J200" s="18">
        <f t="shared" ref="J200:J263" si="3">IF(AND(I200&gt;=$L$2,I200&lt;=$L$3),(1),(2))</f>
        <v>1</v>
      </c>
      <c r="P200">
        <v>194</v>
      </c>
      <c r="Q200" s="7">
        <v>248</v>
      </c>
    </row>
    <row r="201" spans="3:17" x14ac:dyDescent="0.25">
      <c r="C201" s="11">
        <v>195</v>
      </c>
      <c r="D201" s="12">
        <v>212</v>
      </c>
      <c r="H201" s="16">
        <v>195</v>
      </c>
      <c r="I201" s="17">
        <v>212</v>
      </c>
      <c r="J201" s="18">
        <f t="shared" si="3"/>
        <v>1</v>
      </c>
      <c r="P201">
        <v>195</v>
      </c>
      <c r="Q201" s="7">
        <v>212</v>
      </c>
    </row>
    <row r="202" spans="3:17" x14ac:dyDescent="0.25">
      <c r="C202" s="11">
        <v>196</v>
      </c>
      <c r="D202" s="12">
        <v>226</v>
      </c>
      <c r="H202" s="16">
        <v>196</v>
      </c>
      <c r="I202" s="17">
        <v>226</v>
      </c>
      <c r="J202" s="18">
        <f t="shared" si="3"/>
        <v>1</v>
      </c>
      <c r="P202">
        <v>196</v>
      </c>
      <c r="Q202" s="7">
        <v>226</v>
      </c>
    </row>
    <row r="203" spans="3:17" x14ac:dyDescent="0.25">
      <c r="C203" s="11">
        <v>197</v>
      </c>
      <c r="D203" s="12">
        <v>218</v>
      </c>
      <c r="H203" s="16">
        <v>197</v>
      </c>
      <c r="I203" s="17">
        <v>218</v>
      </c>
      <c r="J203" s="18">
        <f t="shared" si="3"/>
        <v>1</v>
      </c>
      <c r="P203">
        <v>197</v>
      </c>
      <c r="Q203" s="7">
        <v>218</v>
      </c>
    </row>
    <row r="204" spans="3:17" x14ac:dyDescent="0.25">
      <c r="C204" s="11">
        <v>198</v>
      </c>
      <c r="D204" s="12">
        <v>263</v>
      </c>
      <c r="H204" s="16">
        <v>198</v>
      </c>
      <c r="I204" s="17">
        <v>263</v>
      </c>
      <c r="J204" s="18">
        <f t="shared" si="3"/>
        <v>1</v>
      </c>
      <c r="P204">
        <v>198</v>
      </c>
      <c r="Q204" s="7">
        <v>263</v>
      </c>
    </row>
    <row r="205" spans="3:17" x14ac:dyDescent="0.25">
      <c r="C205" s="11">
        <v>199</v>
      </c>
      <c r="D205" s="12">
        <v>254</v>
      </c>
      <c r="H205" s="16">
        <v>199</v>
      </c>
      <c r="I205" s="17">
        <v>254</v>
      </c>
      <c r="J205" s="18">
        <f t="shared" si="3"/>
        <v>1</v>
      </c>
      <c r="P205">
        <v>199</v>
      </c>
      <c r="Q205" s="7">
        <v>254</v>
      </c>
    </row>
    <row r="206" spans="3:17" x14ac:dyDescent="0.25">
      <c r="C206" s="11">
        <v>200</v>
      </c>
      <c r="D206" s="12">
        <v>267</v>
      </c>
      <c r="H206" s="16">
        <v>200</v>
      </c>
      <c r="I206" s="17">
        <v>267</v>
      </c>
      <c r="J206" s="18">
        <f t="shared" si="3"/>
        <v>1</v>
      </c>
      <c r="P206">
        <v>200</v>
      </c>
      <c r="Q206" s="7">
        <v>267</v>
      </c>
    </row>
    <row r="207" spans="3:17" x14ac:dyDescent="0.25">
      <c r="C207" s="11">
        <v>201</v>
      </c>
      <c r="D207" s="12">
        <v>213</v>
      </c>
      <c r="H207" s="16">
        <v>201</v>
      </c>
      <c r="I207" s="17">
        <v>213</v>
      </c>
      <c r="J207" s="18">
        <f t="shared" si="3"/>
        <v>1</v>
      </c>
      <c r="P207">
        <v>201</v>
      </c>
      <c r="Q207" s="7">
        <v>213</v>
      </c>
    </row>
    <row r="208" spans="3:17" x14ac:dyDescent="0.25">
      <c r="C208" s="11">
        <v>202</v>
      </c>
      <c r="D208" s="12">
        <v>256</v>
      </c>
      <c r="H208" s="16">
        <v>202</v>
      </c>
      <c r="I208" s="17">
        <v>256</v>
      </c>
      <c r="J208" s="18">
        <f t="shared" si="3"/>
        <v>1</v>
      </c>
      <c r="P208">
        <v>202</v>
      </c>
      <c r="Q208" s="7">
        <v>256</v>
      </c>
    </row>
    <row r="209" spans="3:17" x14ac:dyDescent="0.25">
      <c r="C209" s="11">
        <v>203</v>
      </c>
      <c r="D209" s="12">
        <v>207</v>
      </c>
      <c r="H209" s="16">
        <v>203</v>
      </c>
      <c r="I209" s="17">
        <v>207</v>
      </c>
      <c r="J209" s="18">
        <f t="shared" si="3"/>
        <v>1</v>
      </c>
      <c r="P209">
        <v>203</v>
      </c>
      <c r="Q209" s="7">
        <v>207</v>
      </c>
    </row>
    <row r="210" spans="3:17" x14ac:dyDescent="0.25">
      <c r="C210" s="11">
        <v>204</v>
      </c>
      <c r="D210" s="12">
        <v>212</v>
      </c>
      <c r="H210" s="16">
        <v>204</v>
      </c>
      <c r="I210" s="17">
        <v>212</v>
      </c>
      <c r="J210" s="18">
        <f t="shared" si="3"/>
        <v>1</v>
      </c>
      <c r="P210">
        <v>204</v>
      </c>
      <c r="Q210" s="7">
        <v>212</v>
      </c>
    </row>
    <row r="211" spans="3:17" x14ac:dyDescent="0.25">
      <c r="C211" s="11">
        <v>205</v>
      </c>
      <c r="D211" s="12">
        <v>254</v>
      </c>
      <c r="H211" s="16">
        <v>205</v>
      </c>
      <c r="I211" s="17">
        <v>254</v>
      </c>
      <c r="J211" s="18">
        <f t="shared" si="3"/>
        <v>1</v>
      </c>
      <c r="P211">
        <v>205</v>
      </c>
      <c r="Q211" s="7">
        <v>254</v>
      </c>
    </row>
    <row r="212" spans="3:17" x14ac:dyDescent="0.25">
      <c r="C212" s="11">
        <v>206</v>
      </c>
      <c r="D212" s="12">
        <v>209</v>
      </c>
      <c r="H212" s="16">
        <v>206</v>
      </c>
      <c r="I212" s="17">
        <v>209</v>
      </c>
      <c r="J212" s="18">
        <f t="shared" si="3"/>
        <v>1</v>
      </c>
      <c r="P212">
        <v>206</v>
      </c>
      <c r="Q212" s="7">
        <v>209</v>
      </c>
    </row>
    <row r="213" spans="3:17" x14ac:dyDescent="0.25">
      <c r="C213" s="11">
        <v>207</v>
      </c>
      <c r="D213" s="12">
        <v>196</v>
      </c>
      <c r="H213" s="16">
        <v>207</v>
      </c>
      <c r="I213" s="17">
        <v>196</v>
      </c>
      <c r="J213" s="18">
        <f t="shared" si="3"/>
        <v>1</v>
      </c>
      <c r="P213">
        <v>207</v>
      </c>
      <c r="Q213" s="7">
        <v>196</v>
      </c>
    </row>
    <row r="214" spans="3:17" x14ac:dyDescent="0.25">
      <c r="C214" s="11">
        <v>208</v>
      </c>
      <c r="D214" s="12">
        <v>194</v>
      </c>
      <c r="H214" s="16">
        <v>208</v>
      </c>
      <c r="I214" s="17">
        <v>194</v>
      </c>
      <c r="J214" s="18">
        <f t="shared" si="3"/>
        <v>1</v>
      </c>
      <c r="P214">
        <v>208</v>
      </c>
      <c r="Q214" s="7">
        <v>194</v>
      </c>
    </row>
    <row r="215" spans="3:17" x14ac:dyDescent="0.25">
      <c r="C215" s="11">
        <v>209</v>
      </c>
      <c r="D215" s="12">
        <v>254</v>
      </c>
      <c r="H215" s="16">
        <v>209</v>
      </c>
      <c r="I215" s="17">
        <v>254</v>
      </c>
      <c r="J215" s="18">
        <f t="shared" si="3"/>
        <v>1</v>
      </c>
      <c r="P215">
        <v>209</v>
      </c>
      <c r="Q215" s="7">
        <v>254</v>
      </c>
    </row>
    <row r="216" spans="3:17" x14ac:dyDescent="0.25">
      <c r="C216" s="11">
        <v>210</v>
      </c>
      <c r="D216" s="12">
        <v>205</v>
      </c>
      <c r="H216" s="16">
        <v>210</v>
      </c>
      <c r="I216" s="17">
        <v>205</v>
      </c>
      <c r="J216" s="18">
        <f t="shared" si="3"/>
        <v>1</v>
      </c>
      <c r="P216">
        <v>210</v>
      </c>
      <c r="Q216" s="7">
        <v>205</v>
      </c>
    </row>
    <row r="217" spans="3:17" x14ac:dyDescent="0.25">
      <c r="C217" s="11">
        <v>211</v>
      </c>
      <c r="D217" s="12">
        <v>212</v>
      </c>
      <c r="H217" s="16">
        <v>211</v>
      </c>
      <c r="I217" s="17">
        <v>212</v>
      </c>
      <c r="J217" s="18">
        <f t="shared" si="3"/>
        <v>1</v>
      </c>
      <c r="P217">
        <v>211</v>
      </c>
      <c r="Q217" s="7">
        <v>212</v>
      </c>
    </row>
    <row r="218" spans="3:17" x14ac:dyDescent="0.25">
      <c r="C218" s="11">
        <v>212</v>
      </c>
      <c r="D218" s="12">
        <v>253</v>
      </c>
      <c r="H218" s="16">
        <v>212</v>
      </c>
      <c r="I218" s="17">
        <v>253</v>
      </c>
      <c r="J218" s="18">
        <f t="shared" si="3"/>
        <v>1</v>
      </c>
      <c r="P218">
        <v>212</v>
      </c>
      <c r="Q218" s="7">
        <v>253</v>
      </c>
    </row>
    <row r="219" spans="3:17" x14ac:dyDescent="0.25">
      <c r="C219" s="11">
        <v>213</v>
      </c>
      <c r="D219" s="12">
        <v>252</v>
      </c>
      <c r="H219" s="16">
        <v>213</v>
      </c>
      <c r="I219" s="17">
        <v>252</v>
      </c>
      <c r="J219" s="18">
        <f t="shared" si="3"/>
        <v>1</v>
      </c>
      <c r="P219">
        <v>213</v>
      </c>
      <c r="Q219" s="7">
        <v>252</v>
      </c>
    </row>
    <row r="220" spans="3:17" x14ac:dyDescent="0.25">
      <c r="C220" s="11">
        <v>214</v>
      </c>
      <c r="D220" s="12">
        <v>262</v>
      </c>
      <c r="H220" s="16">
        <v>214</v>
      </c>
      <c r="I220" s="17">
        <v>262</v>
      </c>
      <c r="J220" s="18">
        <f t="shared" si="3"/>
        <v>1</v>
      </c>
      <c r="P220">
        <v>214</v>
      </c>
      <c r="Q220" s="7">
        <v>262</v>
      </c>
    </row>
    <row r="221" spans="3:17" x14ac:dyDescent="0.25">
      <c r="C221" s="11">
        <v>215</v>
      </c>
      <c r="D221" s="12">
        <v>207</v>
      </c>
      <c r="H221" s="16">
        <v>215</v>
      </c>
      <c r="I221" s="17">
        <v>207</v>
      </c>
      <c r="J221" s="18">
        <f t="shared" si="3"/>
        <v>1</v>
      </c>
      <c r="P221">
        <v>215</v>
      </c>
      <c r="Q221" s="7">
        <v>207</v>
      </c>
    </row>
    <row r="222" spans="3:17" x14ac:dyDescent="0.25">
      <c r="C222" s="11">
        <v>216</v>
      </c>
      <c r="D222" s="12">
        <v>206</v>
      </c>
      <c r="H222" s="16">
        <v>216</v>
      </c>
      <c r="I222" s="17">
        <v>206</v>
      </c>
      <c r="J222" s="18">
        <f t="shared" si="3"/>
        <v>1</v>
      </c>
      <c r="P222">
        <v>216</v>
      </c>
      <c r="Q222" s="7">
        <v>206</v>
      </c>
    </row>
    <row r="223" spans="3:17" x14ac:dyDescent="0.25">
      <c r="C223" s="11">
        <v>217</v>
      </c>
      <c r="D223" s="12">
        <v>205</v>
      </c>
      <c r="H223" s="16">
        <v>217</v>
      </c>
      <c r="I223" s="17">
        <v>205</v>
      </c>
      <c r="J223" s="18">
        <f t="shared" si="3"/>
        <v>1</v>
      </c>
      <c r="P223">
        <v>217</v>
      </c>
      <c r="Q223" s="7">
        <v>205</v>
      </c>
    </row>
    <row r="224" spans="3:17" x14ac:dyDescent="0.25">
      <c r="C224" s="11">
        <v>218</v>
      </c>
      <c r="D224" s="12">
        <v>207</v>
      </c>
      <c r="H224" s="16">
        <v>218</v>
      </c>
      <c r="I224" s="17">
        <v>207</v>
      </c>
      <c r="J224" s="18">
        <f t="shared" si="3"/>
        <v>1</v>
      </c>
      <c r="P224">
        <v>218</v>
      </c>
      <c r="Q224" s="7">
        <v>207</v>
      </c>
    </row>
    <row r="225" spans="3:17" x14ac:dyDescent="0.25">
      <c r="C225" s="11">
        <v>219</v>
      </c>
      <c r="D225" s="12">
        <v>199</v>
      </c>
      <c r="H225" s="16">
        <v>219</v>
      </c>
      <c r="I225" s="17">
        <v>199</v>
      </c>
      <c r="J225" s="18">
        <f t="shared" si="3"/>
        <v>1</v>
      </c>
      <c r="P225">
        <v>219</v>
      </c>
      <c r="Q225" s="7">
        <v>199</v>
      </c>
    </row>
    <row r="226" spans="3:17" x14ac:dyDescent="0.25">
      <c r="C226" s="11">
        <v>220</v>
      </c>
      <c r="D226" s="12">
        <v>205</v>
      </c>
      <c r="H226" s="16">
        <v>220</v>
      </c>
      <c r="I226" s="17">
        <v>205</v>
      </c>
      <c r="J226" s="18">
        <f t="shared" si="3"/>
        <v>1</v>
      </c>
      <c r="P226">
        <v>220</v>
      </c>
      <c r="Q226" s="7">
        <v>205</v>
      </c>
    </row>
    <row r="227" spans="3:17" x14ac:dyDescent="0.25">
      <c r="C227" s="11">
        <v>221</v>
      </c>
      <c r="D227" s="12">
        <v>201</v>
      </c>
      <c r="H227" s="16">
        <v>221</v>
      </c>
      <c r="I227" s="17">
        <v>201</v>
      </c>
      <c r="J227" s="18">
        <f t="shared" si="3"/>
        <v>1</v>
      </c>
      <c r="P227">
        <v>221</v>
      </c>
      <c r="Q227" s="7">
        <v>201</v>
      </c>
    </row>
    <row r="228" spans="3:17" x14ac:dyDescent="0.25">
      <c r="C228" s="11">
        <v>222</v>
      </c>
      <c r="D228" s="12">
        <v>200</v>
      </c>
      <c r="H228" s="16">
        <v>222</v>
      </c>
      <c r="I228" s="17">
        <v>200</v>
      </c>
      <c r="J228" s="18">
        <f t="shared" si="3"/>
        <v>1</v>
      </c>
      <c r="P228">
        <v>222</v>
      </c>
      <c r="Q228" s="7">
        <v>200</v>
      </c>
    </row>
    <row r="229" spans="3:17" x14ac:dyDescent="0.25">
      <c r="C229" s="11">
        <v>223</v>
      </c>
      <c r="D229" s="12">
        <v>204</v>
      </c>
      <c r="H229" s="16">
        <v>223</v>
      </c>
      <c r="I229" s="17">
        <v>204</v>
      </c>
      <c r="J229" s="18">
        <f t="shared" si="3"/>
        <v>1</v>
      </c>
      <c r="P229">
        <v>223</v>
      </c>
      <c r="Q229" s="7">
        <v>204</v>
      </c>
    </row>
    <row r="230" spans="3:17" x14ac:dyDescent="0.25">
      <c r="C230" s="11">
        <v>224</v>
      </c>
      <c r="D230" s="12">
        <v>197</v>
      </c>
      <c r="H230" s="16">
        <v>224</v>
      </c>
      <c r="I230" s="17">
        <v>197</v>
      </c>
      <c r="J230" s="18">
        <f t="shared" si="3"/>
        <v>1</v>
      </c>
      <c r="P230">
        <v>224</v>
      </c>
      <c r="Q230" s="7">
        <v>197</v>
      </c>
    </row>
    <row r="231" spans="3:17" x14ac:dyDescent="0.25">
      <c r="C231" s="11">
        <v>225</v>
      </c>
      <c r="D231" s="12">
        <v>192</v>
      </c>
      <c r="H231" s="16">
        <v>225</v>
      </c>
      <c r="I231" s="17">
        <v>192</v>
      </c>
      <c r="J231" s="18">
        <f t="shared" si="3"/>
        <v>1</v>
      </c>
      <c r="P231">
        <v>225</v>
      </c>
      <c r="Q231" s="7">
        <v>192</v>
      </c>
    </row>
    <row r="232" spans="3:17" x14ac:dyDescent="0.25">
      <c r="C232" s="11">
        <v>226</v>
      </c>
      <c r="D232" s="12">
        <v>246</v>
      </c>
      <c r="H232" s="16">
        <v>226</v>
      </c>
      <c r="I232" s="17">
        <v>246</v>
      </c>
      <c r="J232" s="18">
        <f t="shared" si="3"/>
        <v>1</v>
      </c>
      <c r="P232">
        <v>226</v>
      </c>
      <c r="Q232" s="7">
        <v>246</v>
      </c>
    </row>
    <row r="233" spans="3:17" x14ac:dyDescent="0.25">
      <c r="C233" s="11">
        <v>227</v>
      </c>
      <c r="D233" s="12">
        <v>214</v>
      </c>
      <c r="H233" s="16">
        <v>227</v>
      </c>
      <c r="I233" s="17">
        <v>214</v>
      </c>
      <c r="J233" s="18">
        <f t="shared" si="3"/>
        <v>1</v>
      </c>
      <c r="P233">
        <v>227</v>
      </c>
      <c r="Q233" s="7">
        <v>214</v>
      </c>
    </row>
    <row r="234" spans="3:17" x14ac:dyDescent="0.25">
      <c r="C234" s="11">
        <v>228</v>
      </c>
      <c r="D234" s="12">
        <v>214</v>
      </c>
      <c r="H234" s="16">
        <v>228</v>
      </c>
      <c r="I234" s="17">
        <v>214</v>
      </c>
      <c r="J234" s="18">
        <f t="shared" si="3"/>
        <v>1</v>
      </c>
      <c r="P234">
        <v>228</v>
      </c>
      <c r="Q234" s="7">
        <v>214</v>
      </c>
    </row>
    <row r="235" spans="3:17" x14ac:dyDescent="0.25">
      <c r="C235" s="11">
        <v>229</v>
      </c>
      <c r="D235" s="12">
        <v>219</v>
      </c>
      <c r="H235" s="16">
        <v>229</v>
      </c>
      <c r="I235" s="17">
        <v>219</v>
      </c>
      <c r="J235" s="18">
        <f t="shared" si="3"/>
        <v>1</v>
      </c>
      <c r="P235">
        <v>229</v>
      </c>
      <c r="Q235" s="7">
        <v>219</v>
      </c>
    </row>
    <row r="236" spans="3:17" x14ac:dyDescent="0.25">
      <c r="C236" s="11">
        <v>230</v>
      </c>
      <c r="D236" s="12">
        <v>287</v>
      </c>
      <c r="H236" s="16">
        <v>230</v>
      </c>
      <c r="I236" s="17">
        <v>287</v>
      </c>
      <c r="J236" s="18">
        <f>IF(AND(I236&gt;=$L$2,I236&lt;=$L$3),(1),(2))</f>
        <v>2</v>
      </c>
      <c r="P236">
        <v>231</v>
      </c>
      <c r="Q236" s="7">
        <v>197</v>
      </c>
    </row>
    <row r="237" spans="3:17" x14ac:dyDescent="0.25">
      <c r="C237" s="11">
        <v>231</v>
      </c>
      <c r="D237" s="12">
        <v>197</v>
      </c>
      <c r="H237" s="16">
        <v>231</v>
      </c>
      <c r="I237" s="17">
        <v>197</v>
      </c>
      <c r="J237" s="18">
        <f t="shared" si="3"/>
        <v>1</v>
      </c>
      <c r="P237">
        <v>232</v>
      </c>
      <c r="Q237" s="7">
        <v>276</v>
      </c>
    </row>
    <row r="238" spans="3:17" x14ac:dyDescent="0.25">
      <c r="C238" s="11">
        <v>232</v>
      </c>
      <c r="D238" s="12">
        <v>276</v>
      </c>
      <c r="H238" s="16">
        <v>232</v>
      </c>
      <c r="I238" s="17">
        <v>276</v>
      </c>
      <c r="J238" s="18">
        <f t="shared" si="3"/>
        <v>1</v>
      </c>
      <c r="P238">
        <v>233</v>
      </c>
      <c r="Q238" s="7">
        <v>215</v>
      </c>
    </row>
    <row r="239" spans="3:17" x14ac:dyDescent="0.25">
      <c r="C239" s="11">
        <v>233</v>
      </c>
      <c r="D239" s="12">
        <v>215</v>
      </c>
      <c r="H239" s="16">
        <v>233</v>
      </c>
      <c r="I239" s="17">
        <v>215</v>
      </c>
      <c r="J239" s="18">
        <f t="shared" si="3"/>
        <v>1</v>
      </c>
      <c r="P239">
        <v>234</v>
      </c>
      <c r="Q239" s="7">
        <v>255</v>
      </c>
    </row>
    <row r="240" spans="3:17" x14ac:dyDescent="0.25">
      <c r="C240" s="11">
        <v>234</v>
      </c>
      <c r="D240" s="12">
        <v>255</v>
      </c>
      <c r="H240" s="16">
        <v>234</v>
      </c>
      <c r="I240" s="17">
        <v>255</v>
      </c>
      <c r="J240" s="18">
        <f t="shared" si="3"/>
        <v>1</v>
      </c>
      <c r="P240">
        <v>235</v>
      </c>
      <c r="Q240" s="7">
        <v>254</v>
      </c>
    </row>
    <row r="241" spans="3:17" x14ac:dyDescent="0.25">
      <c r="C241" s="11">
        <v>235</v>
      </c>
      <c r="D241" s="12">
        <v>254</v>
      </c>
      <c r="H241" s="16">
        <v>235</v>
      </c>
      <c r="I241" s="17">
        <v>254</v>
      </c>
      <c r="J241" s="18">
        <f t="shared" si="3"/>
        <v>1</v>
      </c>
      <c r="P241">
        <v>236</v>
      </c>
      <c r="Q241" s="7">
        <v>211</v>
      </c>
    </row>
    <row r="242" spans="3:17" x14ac:dyDescent="0.25">
      <c r="C242" s="11">
        <v>236</v>
      </c>
      <c r="D242" s="12">
        <v>211</v>
      </c>
      <c r="H242" s="16">
        <v>236</v>
      </c>
      <c r="I242" s="17">
        <v>211</v>
      </c>
      <c r="J242" s="18">
        <f t="shared" si="3"/>
        <v>1</v>
      </c>
      <c r="P242">
        <v>237</v>
      </c>
      <c r="Q242" s="7">
        <v>249</v>
      </c>
    </row>
    <row r="243" spans="3:17" x14ac:dyDescent="0.25">
      <c r="C243" s="11">
        <v>237</v>
      </c>
      <c r="D243" s="12">
        <v>249</v>
      </c>
      <c r="H243" s="16">
        <v>237</v>
      </c>
      <c r="I243" s="17">
        <v>249</v>
      </c>
      <c r="J243" s="18">
        <f t="shared" si="3"/>
        <v>1</v>
      </c>
      <c r="P243">
        <v>238</v>
      </c>
      <c r="Q243" s="7">
        <v>206</v>
      </c>
    </row>
    <row r="244" spans="3:17" x14ac:dyDescent="0.25">
      <c r="C244" s="11">
        <v>238</v>
      </c>
      <c r="D244" s="12">
        <v>206</v>
      </c>
      <c r="H244" s="16">
        <v>238</v>
      </c>
      <c r="I244" s="17">
        <v>206</v>
      </c>
      <c r="J244" s="18">
        <f t="shared" si="3"/>
        <v>1</v>
      </c>
      <c r="P244">
        <v>239</v>
      </c>
      <c r="Q244" s="7">
        <v>245</v>
      </c>
    </row>
    <row r="245" spans="3:17" x14ac:dyDescent="0.25">
      <c r="C245" s="11">
        <v>239</v>
      </c>
      <c r="D245" s="12">
        <v>245</v>
      </c>
      <c r="H245" s="16">
        <v>239</v>
      </c>
      <c r="I245" s="17">
        <v>245</v>
      </c>
      <c r="J245" s="18">
        <f t="shared" si="3"/>
        <v>1</v>
      </c>
      <c r="P245">
        <v>240</v>
      </c>
      <c r="Q245" s="7">
        <v>244</v>
      </c>
    </row>
    <row r="246" spans="3:17" x14ac:dyDescent="0.25">
      <c r="C246" s="11">
        <v>240</v>
      </c>
      <c r="D246" s="12">
        <v>244</v>
      </c>
      <c r="H246" s="16">
        <v>240</v>
      </c>
      <c r="I246" s="17">
        <v>244</v>
      </c>
      <c r="J246" s="18">
        <f t="shared" si="3"/>
        <v>1</v>
      </c>
      <c r="P246">
        <v>241</v>
      </c>
      <c r="Q246" s="7">
        <v>266</v>
      </c>
    </row>
    <row r="247" spans="3:17" x14ac:dyDescent="0.25">
      <c r="C247" s="11">
        <v>241</v>
      </c>
      <c r="D247" s="12">
        <v>266</v>
      </c>
      <c r="H247" s="16">
        <v>241</v>
      </c>
      <c r="I247" s="17">
        <v>266</v>
      </c>
      <c r="J247" s="18">
        <f t="shared" si="3"/>
        <v>1</v>
      </c>
      <c r="P247">
        <v>242</v>
      </c>
      <c r="Q247" s="7">
        <v>254</v>
      </c>
    </row>
    <row r="248" spans="3:17" x14ac:dyDescent="0.25">
      <c r="C248" s="11">
        <v>242</v>
      </c>
      <c r="D248" s="12">
        <v>254</v>
      </c>
      <c r="H248" s="16">
        <v>242</v>
      </c>
      <c r="I248" s="17">
        <v>254</v>
      </c>
      <c r="J248" s="18">
        <f t="shared" si="3"/>
        <v>1</v>
      </c>
      <c r="P248">
        <v>243</v>
      </c>
      <c r="Q248" s="7">
        <v>263</v>
      </c>
    </row>
    <row r="249" spans="3:17" x14ac:dyDescent="0.25">
      <c r="C249" s="11">
        <v>243</v>
      </c>
      <c r="D249" s="12">
        <v>263</v>
      </c>
      <c r="H249" s="16">
        <v>243</v>
      </c>
      <c r="I249" s="17">
        <v>263</v>
      </c>
      <c r="J249" s="18">
        <f t="shared" si="3"/>
        <v>1</v>
      </c>
      <c r="P249">
        <v>244</v>
      </c>
      <c r="Q249" s="7">
        <v>254</v>
      </c>
    </row>
    <row r="250" spans="3:17" x14ac:dyDescent="0.25">
      <c r="C250" s="11">
        <v>244</v>
      </c>
      <c r="D250" s="12">
        <v>254</v>
      </c>
      <c r="H250" s="16">
        <v>244</v>
      </c>
      <c r="I250" s="17">
        <v>254</v>
      </c>
      <c r="J250" s="18">
        <f t="shared" si="3"/>
        <v>1</v>
      </c>
      <c r="P250">
        <v>245</v>
      </c>
      <c r="Q250" s="7">
        <v>253</v>
      </c>
    </row>
    <row r="251" spans="3:17" x14ac:dyDescent="0.25">
      <c r="C251" s="11">
        <v>245</v>
      </c>
      <c r="D251" s="12">
        <v>253</v>
      </c>
      <c r="H251" s="16">
        <v>245</v>
      </c>
      <c r="I251" s="17">
        <v>253</v>
      </c>
      <c r="J251" s="18">
        <f t="shared" si="3"/>
        <v>1</v>
      </c>
      <c r="P251">
        <v>246</v>
      </c>
      <c r="Q251" s="7">
        <v>260</v>
      </c>
    </row>
    <row r="252" spans="3:17" x14ac:dyDescent="0.25">
      <c r="C252" s="11">
        <v>246</v>
      </c>
      <c r="D252" s="12">
        <v>260</v>
      </c>
      <c r="H252" s="16">
        <v>246</v>
      </c>
      <c r="I252" s="17">
        <v>260</v>
      </c>
      <c r="J252" s="18">
        <f t="shared" si="3"/>
        <v>1</v>
      </c>
      <c r="P252">
        <v>247</v>
      </c>
      <c r="Q252" s="7">
        <v>224</v>
      </c>
    </row>
    <row r="253" spans="3:17" x14ac:dyDescent="0.25">
      <c r="C253" s="11">
        <v>247</v>
      </c>
      <c r="D253" s="12">
        <v>224</v>
      </c>
      <c r="H253" s="16">
        <v>247</v>
      </c>
      <c r="I253" s="17">
        <v>224</v>
      </c>
      <c r="J253" s="18">
        <f t="shared" si="3"/>
        <v>1</v>
      </c>
      <c r="P253">
        <v>248</v>
      </c>
      <c r="Q253" s="7">
        <v>271</v>
      </c>
    </row>
    <row r="254" spans="3:17" x14ac:dyDescent="0.25">
      <c r="C254" s="11">
        <v>248</v>
      </c>
      <c r="D254" s="12">
        <v>271</v>
      </c>
      <c r="H254" s="16">
        <v>248</v>
      </c>
      <c r="I254" s="17">
        <v>271</v>
      </c>
      <c r="J254" s="18">
        <f t="shared" si="3"/>
        <v>1</v>
      </c>
      <c r="P254">
        <v>249</v>
      </c>
      <c r="Q254" s="7">
        <v>266</v>
      </c>
    </row>
    <row r="255" spans="3:17" x14ac:dyDescent="0.25">
      <c r="C255" s="11">
        <v>249</v>
      </c>
      <c r="D255" s="12">
        <v>266</v>
      </c>
      <c r="H255" s="16">
        <v>249</v>
      </c>
      <c r="I255" s="17">
        <v>266</v>
      </c>
      <c r="J255" s="18">
        <f t="shared" si="3"/>
        <v>1</v>
      </c>
      <c r="P255">
        <v>250</v>
      </c>
      <c r="Q255" s="7">
        <v>200</v>
      </c>
    </row>
    <row r="256" spans="3:17" x14ac:dyDescent="0.25">
      <c r="C256" s="11">
        <v>250</v>
      </c>
      <c r="D256" s="12">
        <v>200</v>
      </c>
      <c r="H256" s="16">
        <v>250</v>
      </c>
      <c r="I256" s="17">
        <v>200</v>
      </c>
      <c r="J256" s="18">
        <f t="shared" si="3"/>
        <v>1</v>
      </c>
      <c r="P256">
        <v>251</v>
      </c>
      <c r="Q256" s="7">
        <v>261</v>
      </c>
    </row>
    <row r="257" spans="3:17" x14ac:dyDescent="0.25">
      <c r="C257" s="11">
        <v>251</v>
      </c>
      <c r="D257" s="12">
        <v>261</v>
      </c>
      <c r="H257" s="16">
        <v>251</v>
      </c>
      <c r="I257" s="17">
        <v>261</v>
      </c>
      <c r="J257" s="18">
        <f t="shared" si="3"/>
        <v>1</v>
      </c>
      <c r="P257">
        <v>252</v>
      </c>
      <c r="Q257" s="7">
        <v>259</v>
      </c>
    </row>
    <row r="258" spans="3:17" x14ac:dyDescent="0.25">
      <c r="C258" s="11">
        <v>252</v>
      </c>
      <c r="D258" s="12">
        <v>259</v>
      </c>
      <c r="H258" s="16">
        <v>252</v>
      </c>
      <c r="I258" s="17">
        <v>259</v>
      </c>
      <c r="J258" s="18">
        <f t="shared" si="3"/>
        <v>1</v>
      </c>
      <c r="P258">
        <v>253</v>
      </c>
      <c r="Q258" s="7">
        <v>222</v>
      </c>
    </row>
    <row r="259" spans="3:17" x14ac:dyDescent="0.25">
      <c r="C259" s="11">
        <v>253</v>
      </c>
      <c r="D259" s="12">
        <v>222</v>
      </c>
      <c r="H259" s="16">
        <v>253</v>
      </c>
      <c r="I259" s="17">
        <v>222</v>
      </c>
      <c r="J259" s="18">
        <f t="shared" si="3"/>
        <v>1</v>
      </c>
      <c r="P259">
        <v>254</v>
      </c>
      <c r="Q259" s="7">
        <v>247</v>
      </c>
    </row>
    <row r="260" spans="3:17" x14ac:dyDescent="0.25">
      <c r="C260" s="11">
        <v>254</v>
      </c>
      <c r="D260" s="12">
        <v>247</v>
      </c>
      <c r="H260" s="16">
        <v>254</v>
      </c>
      <c r="I260" s="17">
        <v>247</v>
      </c>
      <c r="J260" s="18">
        <f t="shared" si="3"/>
        <v>1</v>
      </c>
      <c r="P260">
        <v>255</v>
      </c>
      <c r="Q260" s="7">
        <v>199</v>
      </c>
    </row>
    <row r="261" spans="3:17" x14ac:dyDescent="0.25">
      <c r="C261" s="11">
        <v>255</v>
      </c>
      <c r="D261" s="12">
        <v>199</v>
      </c>
      <c r="H261" s="16">
        <v>255</v>
      </c>
      <c r="I261" s="17">
        <v>199</v>
      </c>
      <c r="J261" s="18">
        <f t="shared" si="3"/>
        <v>1</v>
      </c>
      <c r="P261">
        <v>256</v>
      </c>
      <c r="Q261" s="7">
        <v>242</v>
      </c>
    </row>
    <row r="262" spans="3:17" x14ac:dyDescent="0.25">
      <c r="C262" s="11">
        <v>256</v>
      </c>
      <c r="D262" s="12">
        <v>242</v>
      </c>
      <c r="H262" s="16">
        <v>256</v>
      </c>
      <c r="I262" s="17">
        <v>242</v>
      </c>
      <c r="J262" s="18">
        <f t="shared" si="3"/>
        <v>1</v>
      </c>
      <c r="P262">
        <v>257</v>
      </c>
      <c r="Q262" s="7">
        <v>208</v>
      </c>
    </row>
    <row r="263" spans="3:17" x14ac:dyDescent="0.25">
      <c r="C263" s="11">
        <v>257</v>
      </c>
      <c r="D263" s="12">
        <v>208</v>
      </c>
      <c r="H263" s="16">
        <v>257</v>
      </c>
      <c r="I263" s="17">
        <v>208</v>
      </c>
      <c r="J263" s="18">
        <f t="shared" si="3"/>
        <v>1</v>
      </c>
      <c r="P263">
        <v>258</v>
      </c>
      <c r="Q263" s="7">
        <v>191</v>
      </c>
    </row>
    <row r="264" spans="3:17" x14ac:dyDescent="0.25">
      <c r="C264" s="11">
        <v>258</v>
      </c>
      <c r="D264" s="12">
        <v>191</v>
      </c>
      <c r="H264" s="16">
        <v>258</v>
      </c>
      <c r="I264" s="17">
        <v>191</v>
      </c>
      <c r="J264" s="18">
        <f t="shared" ref="J264:J327" si="4">IF(AND(I264&gt;=$L$2,I264&lt;=$L$3),(1),(2))</f>
        <v>1</v>
      </c>
      <c r="P264">
        <v>259</v>
      </c>
      <c r="Q264" s="7">
        <v>226</v>
      </c>
    </row>
    <row r="265" spans="3:17" x14ac:dyDescent="0.25">
      <c r="C265" s="11">
        <v>259</v>
      </c>
      <c r="D265" s="12">
        <v>226</v>
      </c>
      <c r="H265" s="16">
        <v>259</v>
      </c>
      <c r="I265" s="17">
        <v>226</v>
      </c>
      <c r="J265" s="18">
        <f t="shared" si="4"/>
        <v>1</v>
      </c>
      <c r="P265">
        <v>260</v>
      </c>
      <c r="Q265" s="7">
        <v>214</v>
      </c>
    </row>
    <row r="266" spans="3:17" x14ac:dyDescent="0.25">
      <c r="C266" s="11">
        <v>260</v>
      </c>
      <c r="D266" s="12">
        <v>214</v>
      </c>
      <c r="H266" s="16">
        <v>260</v>
      </c>
      <c r="I266" s="17">
        <v>214</v>
      </c>
      <c r="J266" s="18">
        <f t="shared" si="4"/>
        <v>1</v>
      </c>
      <c r="P266">
        <v>261</v>
      </c>
      <c r="Q266" s="7">
        <v>211</v>
      </c>
    </row>
    <row r="267" spans="3:17" x14ac:dyDescent="0.25">
      <c r="C267" s="11">
        <v>261</v>
      </c>
      <c r="D267" s="12">
        <v>211</v>
      </c>
      <c r="H267" s="16">
        <v>261</v>
      </c>
      <c r="I267" s="17">
        <v>211</v>
      </c>
      <c r="J267" s="18">
        <f t="shared" si="4"/>
        <v>1</v>
      </c>
      <c r="P267">
        <v>262</v>
      </c>
      <c r="Q267" s="7">
        <v>256</v>
      </c>
    </row>
    <row r="268" spans="3:17" x14ac:dyDescent="0.25">
      <c r="C268" s="11">
        <v>262</v>
      </c>
      <c r="D268" s="12">
        <v>256</v>
      </c>
      <c r="H268" s="16">
        <v>262</v>
      </c>
      <c r="I268" s="17">
        <v>256</v>
      </c>
      <c r="J268" s="18">
        <f t="shared" si="4"/>
        <v>1</v>
      </c>
      <c r="P268">
        <v>263</v>
      </c>
      <c r="Q268" s="7">
        <v>216</v>
      </c>
    </row>
    <row r="269" spans="3:17" x14ac:dyDescent="0.25">
      <c r="C269" s="11">
        <v>263</v>
      </c>
      <c r="D269" s="12">
        <v>216</v>
      </c>
      <c r="H269" s="16">
        <v>263</v>
      </c>
      <c r="I269" s="17">
        <v>216</v>
      </c>
      <c r="J269" s="18">
        <f t="shared" si="4"/>
        <v>1</v>
      </c>
      <c r="P269">
        <v>264</v>
      </c>
      <c r="Q269" s="7">
        <v>255</v>
      </c>
    </row>
    <row r="270" spans="3:17" x14ac:dyDescent="0.25">
      <c r="C270" s="11">
        <v>264</v>
      </c>
      <c r="D270" s="12">
        <v>255</v>
      </c>
      <c r="H270" s="16">
        <v>264</v>
      </c>
      <c r="I270" s="17">
        <v>255</v>
      </c>
      <c r="J270" s="18">
        <f t="shared" si="4"/>
        <v>1</v>
      </c>
      <c r="P270">
        <v>265</v>
      </c>
      <c r="Q270" s="7">
        <v>206</v>
      </c>
    </row>
    <row r="271" spans="3:17" x14ac:dyDescent="0.25">
      <c r="C271" s="11">
        <v>265</v>
      </c>
      <c r="D271" s="12">
        <v>206</v>
      </c>
      <c r="H271" s="16">
        <v>265</v>
      </c>
      <c r="I271" s="17">
        <v>206</v>
      </c>
      <c r="J271" s="18">
        <f t="shared" si="4"/>
        <v>1</v>
      </c>
      <c r="P271">
        <v>266</v>
      </c>
      <c r="Q271" s="7">
        <v>203</v>
      </c>
    </row>
    <row r="272" spans="3:17" x14ac:dyDescent="0.25">
      <c r="C272" s="11">
        <v>266</v>
      </c>
      <c r="D272" s="12">
        <v>203</v>
      </c>
      <c r="H272" s="16">
        <v>266</v>
      </c>
      <c r="I272" s="17">
        <v>203</v>
      </c>
      <c r="J272" s="18">
        <f t="shared" si="4"/>
        <v>1</v>
      </c>
      <c r="P272">
        <v>267</v>
      </c>
      <c r="Q272" s="7">
        <v>203</v>
      </c>
    </row>
    <row r="273" spans="3:17" x14ac:dyDescent="0.25">
      <c r="C273" s="11">
        <v>267</v>
      </c>
      <c r="D273" s="12">
        <v>203</v>
      </c>
      <c r="H273" s="16">
        <v>267</v>
      </c>
      <c r="I273" s="17">
        <v>203</v>
      </c>
      <c r="J273" s="18">
        <f t="shared" si="4"/>
        <v>1</v>
      </c>
      <c r="P273">
        <v>268</v>
      </c>
      <c r="Q273" s="7">
        <v>244</v>
      </c>
    </row>
    <row r="274" spans="3:17" x14ac:dyDescent="0.25">
      <c r="C274" s="11">
        <v>268</v>
      </c>
      <c r="D274" s="12">
        <v>244</v>
      </c>
      <c r="H274" s="16">
        <v>268</v>
      </c>
      <c r="I274" s="17">
        <v>244</v>
      </c>
      <c r="J274" s="18">
        <f t="shared" si="4"/>
        <v>1</v>
      </c>
      <c r="P274">
        <v>269</v>
      </c>
      <c r="Q274" s="7">
        <v>260</v>
      </c>
    </row>
    <row r="275" spans="3:17" x14ac:dyDescent="0.25">
      <c r="C275" s="11">
        <v>269</v>
      </c>
      <c r="D275" s="12">
        <v>260</v>
      </c>
      <c r="H275" s="16">
        <v>269</v>
      </c>
      <c r="I275" s="17">
        <v>260</v>
      </c>
      <c r="J275" s="18">
        <f t="shared" si="4"/>
        <v>1</v>
      </c>
      <c r="P275">
        <v>270</v>
      </c>
      <c r="Q275" s="7">
        <v>248</v>
      </c>
    </row>
    <row r="276" spans="3:17" x14ac:dyDescent="0.25">
      <c r="C276" s="11">
        <v>270</v>
      </c>
      <c r="D276" s="12">
        <v>248</v>
      </c>
      <c r="H276" s="16">
        <v>270</v>
      </c>
      <c r="I276" s="17">
        <v>248</v>
      </c>
      <c r="J276" s="18">
        <f t="shared" si="4"/>
        <v>1</v>
      </c>
      <c r="P276">
        <v>271</v>
      </c>
      <c r="Q276" s="7">
        <v>245</v>
      </c>
    </row>
    <row r="277" spans="3:17" x14ac:dyDescent="0.25">
      <c r="C277" s="11">
        <v>271</v>
      </c>
      <c r="D277" s="12">
        <v>245</v>
      </c>
      <c r="H277" s="16">
        <v>271</v>
      </c>
      <c r="I277" s="17">
        <v>245</v>
      </c>
      <c r="J277" s="18">
        <f t="shared" si="4"/>
        <v>1</v>
      </c>
      <c r="P277">
        <v>272</v>
      </c>
      <c r="Q277" s="7">
        <v>207</v>
      </c>
    </row>
    <row r="278" spans="3:17" x14ac:dyDescent="0.25">
      <c r="C278" s="11">
        <v>272</v>
      </c>
      <c r="D278" s="12">
        <v>207</v>
      </c>
      <c r="H278" s="16">
        <v>272</v>
      </c>
      <c r="I278" s="17">
        <v>207</v>
      </c>
      <c r="J278" s="18">
        <f t="shared" si="4"/>
        <v>1</v>
      </c>
      <c r="P278">
        <v>273</v>
      </c>
      <c r="Q278" s="7">
        <v>268</v>
      </c>
    </row>
    <row r="279" spans="3:17" x14ac:dyDescent="0.25">
      <c r="C279" s="11">
        <v>273</v>
      </c>
      <c r="D279" s="12">
        <v>268</v>
      </c>
      <c r="H279" s="16">
        <v>273</v>
      </c>
      <c r="I279" s="17">
        <v>268</v>
      </c>
      <c r="J279" s="18">
        <f t="shared" si="4"/>
        <v>1</v>
      </c>
      <c r="P279">
        <v>274</v>
      </c>
      <c r="Q279" s="7">
        <v>264</v>
      </c>
    </row>
    <row r="280" spans="3:17" x14ac:dyDescent="0.25">
      <c r="C280" s="11">
        <v>274</v>
      </c>
      <c r="D280" s="12">
        <v>264</v>
      </c>
      <c r="H280" s="16">
        <v>274</v>
      </c>
      <c r="I280" s="17">
        <v>264</v>
      </c>
      <c r="J280" s="18">
        <f t="shared" si="4"/>
        <v>1</v>
      </c>
      <c r="P280">
        <v>275</v>
      </c>
      <c r="Q280" s="7">
        <v>249</v>
      </c>
    </row>
    <row r="281" spans="3:17" x14ac:dyDescent="0.25">
      <c r="C281" s="11">
        <v>275</v>
      </c>
      <c r="D281" s="12">
        <v>249</v>
      </c>
      <c r="H281" s="16">
        <v>275</v>
      </c>
      <c r="I281" s="17">
        <v>249</v>
      </c>
      <c r="J281" s="18">
        <f t="shared" si="4"/>
        <v>1</v>
      </c>
      <c r="P281">
        <v>276</v>
      </c>
      <c r="Q281" s="7">
        <v>261</v>
      </c>
    </row>
    <row r="282" spans="3:17" x14ac:dyDescent="0.25">
      <c r="C282" s="11">
        <v>276</v>
      </c>
      <c r="D282" s="12">
        <v>261</v>
      </c>
      <c r="H282" s="16">
        <v>276</v>
      </c>
      <c r="I282" s="17">
        <v>261</v>
      </c>
      <c r="J282" s="18">
        <f t="shared" si="4"/>
        <v>1</v>
      </c>
      <c r="P282">
        <v>277</v>
      </c>
      <c r="Q282" s="7">
        <v>252</v>
      </c>
    </row>
    <row r="283" spans="3:17" x14ac:dyDescent="0.25">
      <c r="C283" s="11">
        <v>277</v>
      </c>
      <c r="D283" s="12">
        <v>252</v>
      </c>
      <c r="H283" s="16">
        <v>277</v>
      </c>
      <c r="I283" s="17">
        <v>252</v>
      </c>
      <c r="J283" s="18">
        <f t="shared" si="4"/>
        <v>1</v>
      </c>
      <c r="P283">
        <v>278</v>
      </c>
      <c r="Q283" s="7">
        <v>249</v>
      </c>
    </row>
    <row r="284" spans="3:17" x14ac:dyDescent="0.25">
      <c r="C284" s="11">
        <v>278</v>
      </c>
      <c r="D284" s="12">
        <v>249</v>
      </c>
      <c r="H284" s="16">
        <v>278</v>
      </c>
      <c r="I284" s="17">
        <v>249</v>
      </c>
      <c r="J284" s="18">
        <f t="shared" si="4"/>
        <v>1</v>
      </c>
      <c r="P284">
        <v>279</v>
      </c>
      <c r="Q284" s="7">
        <v>254</v>
      </c>
    </row>
    <row r="285" spans="3:17" x14ac:dyDescent="0.25">
      <c r="C285" s="11">
        <v>279</v>
      </c>
      <c r="D285" s="12">
        <v>254</v>
      </c>
      <c r="H285" s="16">
        <v>279</v>
      </c>
      <c r="I285" s="17">
        <v>254</v>
      </c>
      <c r="J285" s="18">
        <f t="shared" si="4"/>
        <v>1</v>
      </c>
      <c r="P285">
        <v>280</v>
      </c>
      <c r="Q285" s="7">
        <v>207</v>
      </c>
    </row>
    <row r="286" spans="3:17" x14ac:dyDescent="0.25">
      <c r="C286" s="11">
        <v>280</v>
      </c>
      <c r="D286" s="12">
        <v>207</v>
      </c>
      <c r="H286" s="16">
        <v>280</v>
      </c>
      <c r="I286" s="17">
        <v>207</v>
      </c>
      <c r="J286" s="18">
        <f t="shared" si="4"/>
        <v>1</v>
      </c>
      <c r="P286">
        <v>281</v>
      </c>
      <c r="Q286" s="7">
        <v>222</v>
      </c>
    </row>
    <row r="287" spans="3:17" x14ac:dyDescent="0.25">
      <c r="C287" s="11">
        <v>281</v>
      </c>
      <c r="D287" s="12">
        <v>222</v>
      </c>
      <c r="H287" s="16">
        <v>281</v>
      </c>
      <c r="I287" s="17">
        <v>222</v>
      </c>
      <c r="J287" s="18">
        <f t="shared" si="4"/>
        <v>1</v>
      </c>
      <c r="P287">
        <v>282</v>
      </c>
      <c r="Q287" s="7">
        <v>257</v>
      </c>
    </row>
    <row r="288" spans="3:17" x14ac:dyDescent="0.25">
      <c r="C288" s="11">
        <v>282</v>
      </c>
      <c r="D288" s="12">
        <v>257</v>
      </c>
      <c r="H288" s="16">
        <v>282</v>
      </c>
      <c r="I288" s="17">
        <v>257</v>
      </c>
      <c r="J288" s="18">
        <f t="shared" si="4"/>
        <v>1</v>
      </c>
      <c r="P288">
        <v>283</v>
      </c>
      <c r="Q288" s="7">
        <v>210</v>
      </c>
    </row>
    <row r="289" spans="3:17" x14ac:dyDescent="0.25">
      <c r="C289" s="11">
        <v>283</v>
      </c>
      <c r="D289" s="12">
        <v>210</v>
      </c>
      <c r="H289" s="16">
        <v>283</v>
      </c>
      <c r="I289" s="17">
        <v>210</v>
      </c>
      <c r="J289" s="18">
        <f t="shared" si="4"/>
        <v>1</v>
      </c>
      <c r="P289">
        <v>284</v>
      </c>
      <c r="Q289" s="7">
        <v>205</v>
      </c>
    </row>
    <row r="290" spans="3:17" x14ac:dyDescent="0.25">
      <c r="C290" s="11">
        <v>284</v>
      </c>
      <c r="D290" s="12">
        <v>205</v>
      </c>
      <c r="H290" s="16">
        <v>284</v>
      </c>
      <c r="I290" s="17">
        <v>205</v>
      </c>
      <c r="J290" s="18">
        <f t="shared" si="4"/>
        <v>1</v>
      </c>
      <c r="P290">
        <v>285</v>
      </c>
      <c r="Q290" s="7">
        <v>246</v>
      </c>
    </row>
    <row r="291" spans="3:17" x14ac:dyDescent="0.25">
      <c r="C291" s="11">
        <v>285</v>
      </c>
      <c r="D291" s="12">
        <v>246</v>
      </c>
      <c r="H291" s="16">
        <v>285</v>
      </c>
      <c r="I291" s="17">
        <v>246</v>
      </c>
      <c r="J291" s="18">
        <f t="shared" si="4"/>
        <v>1</v>
      </c>
      <c r="P291">
        <v>286</v>
      </c>
      <c r="Q291" s="7">
        <v>258</v>
      </c>
    </row>
    <row r="292" spans="3:17" x14ac:dyDescent="0.25">
      <c r="C292" s="11">
        <v>286</v>
      </c>
      <c r="D292" s="12">
        <v>258</v>
      </c>
      <c r="H292" s="16">
        <v>286</v>
      </c>
      <c r="I292" s="17">
        <v>258</v>
      </c>
      <c r="J292" s="18">
        <f t="shared" si="4"/>
        <v>1</v>
      </c>
      <c r="P292">
        <v>287</v>
      </c>
      <c r="Q292" s="7">
        <v>269</v>
      </c>
    </row>
    <row r="293" spans="3:17" x14ac:dyDescent="0.25">
      <c r="C293" s="11">
        <v>287</v>
      </c>
      <c r="D293" s="12">
        <v>269</v>
      </c>
      <c r="H293" s="16">
        <v>287</v>
      </c>
      <c r="I293" s="17">
        <v>269</v>
      </c>
      <c r="J293" s="18">
        <f t="shared" si="4"/>
        <v>1</v>
      </c>
      <c r="P293">
        <v>288</v>
      </c>
      <c r="Q293" s="7">
        <v>217</v>
      </c>
    </row>
    <row r="294" spans="3:17" x14ac:dyDescent="0.25">
      <c r="C294" s="11">
        <v>288</v>
      </c>
      <c r="D294" s="12">
        <v>217</v>
      </c>
      <c r="H294" s="16">
        <v>288</v>
      </c>
      <c r="I294" s="17">
        <v>217</v>
      </c>
      <c r="J294" s="18">
        <f t="shared" si="4"/>
        <v>1</v>
      </c>
      <c r="P294">
        <v>289</v>
      </c>
      <c r="Q294" s="7">
        <v>244</v>
      </c>
    </row>
    <row r="295" spans="3:17" x14ac:dyDescent="0.25">
      <c r="C295" s="11">
        <v>289</v>
      </c>
      <c r="D295" s="12">
        <v>244</v>
      </c>
      <c r="H295" s="16">
        <v>289</v>
      </c>
      <c r="I295" s="17">
        <v>244</v>
      </c>
      <c r="J295" s="18">
        <f t="shared" si="4"/>
        <v>1</v>
      </c>
      <c r="P295">
        <v>290</v>
      </c>
      <c r="Q295" s="7">
        <v>230</v>
      </c>
    </row>
    <row r="296" spans="3:17" x14ac:dyDescent="0.25">
      <c r="C296" s="11">
        <v>290</v>
      </c>
      <c r="D296" s="12">
        <v>230</v>
      </c>
      <c r="H296" s="16">
        <v>290</v>
      </c>
      <c r="I296" s="17">
        <v>230</v>
      </c>
      <c r="J296" s="18">
        <f t="shared" si="4"/>
        <v>1</v>
      </c>
      <c r="P296">
        <v>291</v>
      </c>
      <c r="Q296" s="7">
        <v>201</v>
      </c>
    </row>
    <row r="297" spans="3:17" x14ac:dyDescent="0.25">
      <c r="C297" s="11">
        <v>291</v>
      </c>
      <c r="D297" s="12">
        <v>201</v>
      </c>
      <c r="H297" s="16">
        <v>291</v>
      </c>
      <c r="I297" s="17">
        <v>201</v>
      </c>
      <c r="J297" s="18">
        <f t="shared" si="4"/>
        <v>1</v>
      </c>
      <c r="P297">
        <v>292</v>
      </c>
      <c r="Q297" s="7">
        <v>258</v>
      </c>
    </row>
    <row r="298" spans="3:17" x14ac:dyDescent="0.25">
      <c r="C298" s="11">
        <v>292</v>
      </c>
      <c r="D298" s="12">
        <v>258</v>
      </c>
      <c r="H298" s="16">
        <v>292</v>
      </c>
      <c r="I298" s="17">
        <v>258</v>
      </c>
      <c r="J298" s="18">
        <f t="shared" si="4"/>
        <v>1</v>
      </c>
      <c r="P298">
        <v>293</v>
      </c>
      <c r="Q298" s="7">
        <v>206</v>
      </c>
    </row>
    <row r="299" spans="3:17" x14ac:dyDescent="0.25">
      <c r="C299" s="11">
        <v>293</v>
      </c>
      <c r="D299" s="12">
        <v>206</v>
      </c>
      <c r="H299" s="16">
        <v>293</v>
      </c>
      <c r="I299" s="17">
        <v>206</v>
      </c>
      <c r="J299" s="18">
        <f t="shared" si="4"/>
        <v>1</v>
      </c>
      <c r="P299">
        <v>294</v>
      </c>
      <c r="Q299" s="7">
        <v>192</v>
      </c>
    </row>
    <row r="300" spans="3:17" x14ac:dyDescent="0.25">
      <c r="C300" s="11">
        <v>294</v>
      </c>
      <c r="D300" s="12">
        <v>192</v>
      </c>
      <c r="H300" s="16">
        <v>294</v>
      </c>
      <c r="I300" s="17">
        <v>192</v>
      </c>
      <c r="J300" s="18">
        <f t="shared" si="4"/>
        <v>1</v>
      </c>
      <c r="P300">
        <v>295</v>
      </c>
      <c r="Q300" s="7">
        <v>259</v>
      </c>
    </row>
    <row r="301" spans="3:17" x14ac:dyDescent="0.25">
      <c r="C301" s="11">
        <v>295</v>
      </c>
      <c r="D301" s="12">
        <v>259</v>
      </c>
      <c r="H301" s="16">
        <v>295</v>
      </c>
      <c r="I301" s="17">
        <v>259</v>
      </c>
      <c r="J301" s="18">
        <f t="shared" si="4"/>
        <v>1</v>
      </c>
      <c r="P301">
        <v>296</v>
      </c>
      <c r="Q301" s="7">
        <v>215</v>
      </c>
    </row>
    <row r="302" spans="3:17" x14ac:dyDescent="0.25">
      <c r="C302" s="11">
        <v>296</v>
      </c>
      <c r="D302" s="12">
        <v>215</v>
      </c>
      <c r="H302" s="16">
        <v>296</v>
      </c>
      <c r="I302" s="17">
        <v>215</v>
      </c>
      <c r="J302" s="18">
        <f t="shared" si="4"/>
        <v>1</v>
      </c>
      <c r="P302">
        <v>297</v>
      </c>
      <c r="Q302" s="7">
        <v>247</v>
      </c>
    </row>
    <row r="303" spans="3:17" x14ac:dyDescent="0.25">
      <c r="C303" s="11">
        <v>297</v>
      </c>
      <c r="D303" s="12">
        <v>247</v>
      </c>
      <c r="H303" s="16">
        <v>297</v>
      </c>
      <c r="I303" s="17">
        <v>247</v>
      </c>
      <c r="J303" s="18">
        <f t="shared" si="4"/>
        <v>1</v>
      </c>
      <c r="P303">
        <v>298</v>
      </c>
      <c r="Q303" s="7">
        <v>246</v>
      </c>
    </row>
    <row r="304" spans="3:17" x14ac:dyDescent="0.25">
      <c r="C304" s="11">
        <v>298</v>
      </c>
      <c r="D304" s="12">
        <v>246</v>
      </c>
      <c r="H304" s="16">
        <v>298</v>
      </c>
      <c r="I304" s="17">
        <v>246</v>
      </c>
      <c r="J304" s="18">
        <f t="shared" si="4"/>
        <v>1</v>
      </c>
      <c r="P304">
        <v>299</v>
      </c>
      <c r="Q304" s="7">
        <v>239</v>
      </c>
    </row>
    <row r="305" spans="3:17" x14ac:dyDescent="0.25">
      <c r="C305" s="11">
        <v>299</v>
      </c>
      <c r="D305" s="12">
        <v>239</v>
      </c>
      <c r="H305" s="16">
        <v>299</v>
      </c>
      <c r="I305" s="17">
        <v>239</v>
      </c>
      <c r="J305" s="18">
        <f t="shared" si="4"/>
        <v>1</v>
      </c>
      <c r="P305">
        <v>300</v>
      </c>
      <c r="Q305" s="7">
        <v>272</v>
      </c>
    </row>
    <row r="306" spans="3:17" x14ac:dyDescent="0.25">
      <c r="C306" s="11">
        <v>300</v>
      </c>
      <c r="D306" s="12">
        <v>272</v>
      </c>
      <c r="H306" s="16">
        <v>300</v>
      </c>
      <c r="I306" s="17">
        <v>272</v>
      </c>
      <c r="J306" s="18">
        <f t="shared" si="4"/>
        <v>1</v>
      </c>
      <c r="P306">
        <v>301</v>
      </c>
      <c r="Q306" s="7">
        <v>260</v>
      </c>
    </row>
    <row r="307" spans="3:17" x14ac:dyDescent="0.25">
      <c r="C307" s="11">
        <v>301</v>
      </c>
      <c r="D307" s="12">
        <v>260</v>
      </c>
      <c r="H307" s="16">
        <v>301</v>
      </c>
      <c r="I307" s="17">
        <v>260</v>
      </c>
      <c r="J307" s="18">
        <f t="shared" si="4"/>
        <v>1</v>
      </c>
      <c r="P307">
        <v>302</v>
      </c>
      <c r="Q307" s="7">
        <v>208</v>
      </c>
    </row>
    <row r="308" spans="3:17" x14ac:dyDescent="0.25">
      <c r="C308" s="11">
        <v>302</v>
      </c>
      <c r="D308" s="12">
        <v>208</v>
      </c>
      <c r="H308" s="16">
        <v>302</v>
      </c>
      <c r="I308" s="17">
        <v>208</v>
      </c>
      <c r="J308" s="18">
        <f t="shared" si="4"/>
        <v>1</v>
      </c>
      <c r="P308">
        <v>303</v>
      </c>
      <c r="Q308" s="7">
        <v>203</v>
      </c>
    </row>
    <row r="309" spans="3:17" x14ac:dyDescent="0.25">
      <c r="C309" s="11">
        <v>303</v>
      </c>
      <c r="D309" s="12">
        <v>203</v>
      </c>
      <c r="H309" s="16">
        <v>303</v>
      </c>
      <c r="I309" s="17">
        <v>203</v>
      </c>
      <c r="J309" s="18">
        <f t="shared" si="4"/>
        <v>1</v>
      </c>
      <c r="P309">
        <v>304</v>
      </c>
      <c r="Q309" s="7">
        <v>267</v>
      </c>
    </row>
    <row r="310" spans="3:17" x14ac:dyDescent="0.25">
      <c r="C310" s="11">
        <v>304</v>
      </c>
      <c r="D310" s="12">
        <v>267</v>
      </c>
      <c r="H310" s="16">
        <v>304</v>
      </c>
      <c r="I310" s="17">
        <v>267</v>
      </c>
      <c r="J310" s="18">
        <f t="shared" si="4"/>
        <v>1</v>
      </c>
      <c r="P310">
        <v>305</v>
      </c>
      <c r="Q310" s="7">
        <v>266</v>
      </c>
    </row>
    <row r="311" spans="3:17" x14ac:dyDescent="0.25">
      <c r="C311" s="11">
        <v>305</v>
      </c>
      <c r="D311" s="12">
        <v>266</v>
      </c>
      <c r="H311" s="16">
        <v>305</v>
      </c>
      <c r="I311" s="17">
        <v>266</v>
      </c>
      <c r="J311" s="18">
        <f t="shared" si="4"/>
        <v>1</v>
      </c>
      <c r="P311">
        <v>306</v>
      </c>
      <c r="Q311" s="7">
        <v>212</v>
      </c>
    </row>
    <row r="312" spans="3:17" x14ac:dyDescent="0.25">
      <c r="C312" s="11">
        <v>306</v>
      </c>
      <c r="D312" s="12">
        <v>212</v>
      </c>
      <c r="H312" s="16">
        <v>306</v>
      </c>
      <c r="I312" s="17">
        <v>212</v>
      </c>
      <c r="J312" s="18">
        <f t="shared" si="4"/>
        <v>1</v>
      </c>
      <c r="P312">
        <v>307</v>
      </c>
      <c r="Q312" s="7">
        <v>241</v>
      </c>
    </row>
    <row r="313" spans="3:17" x14ac:dyDescent="0.25">
      <c r="C313" s="11">
        <v>307</v>
      </c>
      <c r="D313" s="12">
        <v>241</v>
      </c>
      <c r="H313" s="16">
        <v>307</v>
      </c>
      <c r="I313" s="17">
        <v>241</v>
      </c>
      <c r="J313" s="18">
        <f t="shared" si="4"/>
        <v>1</v>
      </c>
      <c r="P313">
        <v>308</v>
      </c>
      <c r="Q313" s="7">
        <v>258</v>
      </c>
    </row>
    <row r="314" spans="3:17" x14ac:dyDescent="0.25">
      <c r="C314" s="11">
        <v>308</v>
      </c>
      <c r="D314" s="12">
        <v>258</v>
      </c>
      <c r="H314" s="16">
        <v>308</v>
      </c>
      <c r="I314" s="17">
        <v>258</v>
      </c>
      <c r="J314" s="18">
        <f t="shared" si="4"/>
        <v>1</v>
      </c>
      <c r="P314">
        <v>309</v>
      </c>
      <c r="Q314" s="7">
        <v>213</v>
      </c>
    </row>
    <row r="315" spans="3:17" x14ac:dyDescent="0.25">
      <c r="C315" s="11">
        <v>309</v>
      </c>
      <c r="D315" s="12">
        <v>213</v>
      </c>
      <c r="H315" s="16">
        <v>309</v>
      </c>
      <c r="I315" s="17">
        <v>213</v>
      </c>
      <c r="J315" s="18">
        <f t="shared" si="4"/>
        <v>1</v>
      </c>
      <c r="P315">
        <v>310</v>
      </c>
      <c r="Q315" s="7">
        <v>202</v>
      </c>
    </row>
    <row r="316" spans="3:17" x14ac:dyDescent="0.25">
      <c r="C316" s="11">
        <v>310</v>
      </c>
      <c r="D316" s="12">
        <v>202</v>
      </c>
      <c r="H316" s="16">
        <v>310</v>
      </c>
      <c r="I316" s="17">
        <v>202</v>
      </c>
      <c r="J316" s="18">
        <f t="shared" si="4"/>
        <v>1</v>
      </c>
      <c r="P316">
        <v>311</v>
      </c>
      <c r="Q316" s="7">
        <v>260</v>
      </c>
    </row>
    <row r="317" spans="3:17" x14ac:dyDescent="0.25">
      <c r="C317" s="11">
        <v>311</v>
      </c>
      <c r="D317" s="12">
        <v>260</v>
      </c>
      <c r="H317" s="16">
        <v>311</v>
      </c>
      <c r="I317" s="17">
        <v>260</v>
      </c>
      <c r="J317" s="18">
        <f t="shared" si="4"/>
        <v>1</v>
      </c>
      <c r="P317">
        <v>312</v>
      </c>
      <c r="Q317" s="7">
        <v>205</v>
      </c>
    </row>
    <row r="318" spans="3:17" x14ac:dyDescent="0.25">
      <c r="C318" s="11">
        <v>312</v>
      </c>
      <c r="D318" s="12">
        <v>205</v>
      </c>
      <c r="H318" s="16">
        <v>312</v>
      </c>
      <c r="I318" s="17">
        <v>205</v>
      </c>
      <c r="J318" s="18">
        <f t="shared" si="4"/>
        <v>1</v>
      </c>
      <c r="P318">
        <v>313</v>
      </c>
      <c r="Q318" s="7">
        <v>211</v>
      </c>
    </row>
    <row r="319" spans="3:17" x14ac:dyDescent="0.25">
      <c r="C319" s="11">
        <v>313</v>
      </c>
      <c r="D319" s="12">
        <v>211</v>
      </c>
      <c r="H319" s="16">
        <v>313</v>
      </c>
      <c r="I319" s="17">
        <v>211</v>
      </c>
      <c r="J319" s="18">
        <f t="shared" si="4"/>
        <v>1</v>
      </c>
      <c r="P319">
        <v>314</v>
      </c>
      <c r="Q319" s="7">
        <v>248</v>
      </c>
    </row>
    <row r="320" spans="3:17" x14ac:dyDescent="0.25">
      <c r="C320" s="11">
        <v>314</v>
      </c>
      <c r="D320" s="12">
        <v>248</v>
      </c>
      <c r="H320" s="16">
        <v>314</v>
      </c>
      <c r="I320" s="17">
        <v>248</v>
      </c>
      <c r="J320" s="18">
        <f t="shared" si="4"/>
        <v>1</v>
      </c>
      <c r="P320">
        <v>315</v>
      </c>
      <c r="Q320" s="7">
        <v>264</v>
      </c>
    </row>
    <row r="321" spans="3:17" x14ac:dyDescent="0.25">
      <c r="C321" s="11">
        <v>315</v>
      </c>
      <c r="D321" s="12">
        <v>264</v>
      </c>
      <c r="H321" s="16">
        <v>315</v>
      </c>
      <c r="I321" s="17">
        <v>264</v>
      </c>
      <c r="J321" s="18">
        <f t="shared" si="4"/>
        <v>1</v>
      </c>
      <c r="P321">
        <v>316</v>
      </c>
      <c r="Q321" s="7">
        <v>264</v>
      </c>
    </row>
    <row r="322" spans="3:17" x14ac:dyDescent="0.25">
      <c r="C322" s="11">
        <v>316</v>
      </c>
      <c r="D322" s="12">
        <v>264</v>
      </c>
      <c r="H322" s="16">
        <v>316</v>
      </c>
      <c r="I322" s="17">
        <v>264</v>
      </c>
      <c r="J322" s="18">
        <f t="shared" si="4"/>
        <v>1</v>
      </c>
      <c r="P322">
        <v>317</v>
      </c>
      <c r="Q322" s="7">
        <v>203</v>
      </c>
    </row>
    <row r="323" spans="3:17" x14ac:dyDescent="0.25">
      <c r="C323" s="11">
        <v>317</v>
      </c>
      <c r="D323" s="12">
        <v>203</v>
      </c>
      <c r="H323" s="16">
        <v>317</v>
      </c>
      <c r="I323" s="17">
        <v>203</v>
      </c>
      <c r="J323" s="18">
        <f t="shared" si="4"/>
        <v>1</v>
      </c>
      <c r="P323">
        <v>318</v>
      </c>
      <c r="Q323" s="7">
        <v>268</v>
      </c>
    </row>
    <row r="324" spans="3:17" x14ac:dyDescent="0.25">
      <c r="C324" s="11">
        <v>318</v>
      </c>
      <c r="D324" s="12">
        <v>268</v>
      </c>
      <c r="H324" s="16">
        <v>318</v>
      </c>
      <c r="I324" s="17">
        <v>268</v>
      </c>
      <c r="J324" s="18">
        <f t="shared" si="4"/>
        <v>1</v>
      </c>
      <c r="P324">
        <v>319</v>
      </c>
      <c r="Q324" s="7">
        <v>256</v>
      </c>
    </row>
    <row r="325" spans="3:17" x14ac:dyDescent="0.25">
      <c r="C325" s="11">
        <v>319</v>
      </c>
      <c r="D325" s="12">
        <v>256</v>
      </c>
      <c r="H325" s="16">
        <v>319</v>
      </c>
      <c r="I325" s="17">
        <v>256</v>
      </c>
      <c r="J325" s="18">
        <f t="shared" si="4"/>
        <v>1</v>
      </c>
      <c r="P325">
        <v>320</v>
      </c>
      <c r="Q325" s="7">
        <v>205</v>
      </c>
    </row>
    <row r="326" spans="3:17" x14ac:dyDescent="0.25">
      <c r="C326" s="11">
        <v>320</v>
      </c>
      <c r="D326" s="12">
        <v>205</v>
      </c>
      <c r="H326" s="16">
        <v>320</v>
      </c>
      <c r="I326" s="17">
        <v>205</v>
      </c>
      <c r="J326" s="18">
        <f t="shared" si="4"/>
        <v>1</v>
      </c>
      <c r="P326">
        <v>321</v>
      </c>
      <c r="Q326" s="7">
        <v>259</v>
      </c>
    </row>
    <row r="327" spans="3:17" x14ac:dyDescent="0.25">
      <c r="C327" s="11">
        <v>321</v>
      </c>
      <c r="D327" s="12">
        <v>259</v>
      </c>
      <c r="H327" s="16">
        <v>321</v>
      </c>
      <c r="I327" s="17">
        <v>259</v>
      </c>
      <c r="J327" s="18">
        <f t="shared" si="4"/>
        <v>1</v>
      </c>
      <c r="P327">
        <v>322</v>
      </c>
      <c r="Q327" s="7">
        <v>208</v>
      </c>
    </row>
    <row r="328" spans="3:17" x14ac:dyDescent="0.25">
      <c r="C328" s="11">
        <v>322</v>
      </c>
      <c r="D328" s="12">
        <v>208</v>
      </c>
      <c r="H328" s="16">
        <v>322</v>
      </c>
      <c r="I328" s="17">
        <v>208</v>
      </c>
      <c r="J328" s="18">
        <f t="shared" ref="J328:J391" si="5">IF(AND(I328&gt;=$L$2,I328&lt;=$L$3),(1),(2))</f>
        <v>1</v>
      </c>
      <c r="P328">
        <v>323</v>
      </c>
      <c r="Q328" s="7">
        <v>266</v>
      </c>
    </row>
    <row r="329" spans="3:17" x14ac:dyDescent="0.25">
      <c r="C329" s="11">
        <v>323</v>
      </c>
      <c r="D329" s="12">
        <v>266</v>
      </c>
      <c r="H329" s="16">
        <v>323</v>
      </c>
      <c r="I329" s="17">
        <v>266</v>
      </c>
      <c r="J329" s="18">
        <f t="shared" si="5"/>
        <v>1</v>
      </c>
      <c r="P329">
        <v>324</v>
      </c>
      <c r="Q329" s="7">
        <v>258</v>
      </c>
    </row>
    <row r="330" spans="3:17" x14ac:dyDescent="0.25">
      <c r="C330" s="11">
        <v>324</v>
      </c>
      <c r="D330" s="12">
        <v>258</v>
      </c>
      <c r="H330" s="16">
        <v>324</v>
      </c>
      <c r="I330" s="17">
        <v>258</v>
      </c>
      <c r="J330" s="18">
        <f t="shared" si="5"/>
        <v>1</v>
      </c>
      <c r="P330">
        <v>325</v>
      </c>
      <c r="Q330" s="7">
        <v>212</v>
      </c>
    </row>
    <row r="331" spans="3:17" x14ac:dyDescent="0.25">
      <c r="C331" s="11">
        <v>325</v>
      </c>
      <c r="D331" s="12">
        <v>212</v>
      </c>
      <c r="H331" s="16">
        <v>325</v>
      </c>
      <c r="I331" s="17">
        <v>212</v>
      </c>
      <c r="J331" s="18">
        <f t="shared" si="5"/>
        <v>1</v>
      </c>
      <c r="P331">
        <v>326</v>
      </c>
      <c r="Q331" s="7">
        <v>214</v>
      </c>
    </row>
    <row r="332" spans="3:17" x14ac:dyDescent="0.25">
      <c r="C332" s="11">
        <v>326</v>
      </c>
      <c r="D332" s="12">
        <v>214</v>
      </c>
      <c r="H332" s="16">
        <v>326</v>
      </c>
      <c r="I332" s="17">
        <v>214</v>
      </c>
      <c r="J332" s="18">
        <f t="shared" si="5"/>
        <v>1</v>
      </c>
      <c r="P332">
        <v>327</v>
      </c>
      <c r="Q332" s="7">
        <v>254</v>
      </c>
    </row>
    <row r="333" spans="3:17" x14ac:dyDescent="0.25">
      <c r="C333" s="11">
        <v>327</v>
      </c>
      <c r="D333" s="12">
        <v>254</v>
      </c>
      <c r="H333" s="16">
        <v>327</v>
      </c>
      <c r="I333" s="17">
        <v>254</v>
      </c>
      <c r="J333" s="18">
        <f t="shared" si="5"/>
        <v>1</v>
      </c>
      <c r="P333">
        <v>328</v>
      </c>
      <c r="Q333" s="7">
        <v>212</v>
      </c>
    </row>
    <row r="334" spans="3:17" x14ac:dyDescent="0.25">
      <c r="C334" s="11">
        <v>328</v>
      </c>
      <c r="D334" s="12">
        <v>212</v>
      </c>
      <c r="H334" s="16">
        <v>328</v>
      </c>
      <c r="I334" s="17">
        <v>212</v>
      </c>
      <c r="J334" s="18">
        <f t="shared" si="5"/>
        <v>1</v>
      </c>
      <c r="P334">
        <v>329</v>
      </c>
      <c r="Q334" s="7">
        <v>279</v>
      </c>
    </row>
    <row r="335" spans="3:17" x14ac:dyDescent="0.25">
      <c r="C335" s="11">
        <v>329</v>
      </c>
      <c r="D335" s="12">
        <v>279</v>
      </c>
      <c r="H335" s="16">
        <v>329</v>
      </c>
      <c r="I335" s="17">
        <v>279</v>
      </c>
      <c r="J335" s="18">
        <f t="shared" si="5"/>
        <v>1</v>
      </c>
      <c r="P335">
        <v>330</v>
      </c>
      <c r="Q335" s="7">
        <v>209</v>
      </c>
    </row>
    <row r="336" spans="3:17" x14ac:dyDescent="0.25">
      <c r="C336" s="11">
        <v>330</v>
      </c>
      <c r="D336" s="12">
        <v>209</v>
      </c>
      <c r="H336" s="16">
        <v>330</v>
      </c>
      <c r="I336" s="17">
        <v>209</v>
      </c>
      <c r="J336" s="18">
        <f t="shared" si="5"/>
        <v>1</v>
      </c>
      <c r="P336">
        <v>331</v>
      </c>
      <c r="Q336" s="7">
        <v>245</v>
      </c>
    </row>
    <row r="337" spans="3:17" x14ac:dyDescent="0.25">
      <c r="C337" s="11">
        <v>331</v>
      </c>
      <c r="D337" s="12">
        <v>245</v>
      </c>
      <c r="H337" s="16">
        <v>331</v>
      </c>
      <c r="I337" s="17">
        <v>245</v>
      </c>
      <c r="J337" s="18">
        <f t="shared" si="5"/>
        <v>1</v>
      </c>
      <c r="P337">
        <v>332</v>
      </c>
      <c r="Q337" s="7">
        <v>201</v>
      </c>
    </row>
    <row r="338" spans="3:17" x14ac:dyDescent="0.25">
      <c r="C338" s="11">
        <v>332</v>
      </c>
      <c r="D338" s="12">
        <v>201</v>
      </c>
      <c r="H338" s="16">
        <v>332</v>
      </c>
      <c r="I338" s="17">
        <v>201</v>
      </c>
      <c r="J338" s="18">
        <f t="shared" si="5"/>
        <v>1</v>
      </c>
      <c r="P338">
        <v>333</v>
      </c>
      <c r="Q338" s="7">
        <v>266</v>
      </c>
    </row>
    <row r="339" spans="3:17" x14ac:dyDescent="0.25">
      <c r="C339" s="11">
        <v>333</v>
      </c>
      <c r="D339" s="12">
        <v>266</v>
      </c>
      <c r="H339" s="16">
        <v>333</v>
      </c>
      <c r="I339" s="17">
        <v>266</v>
      </c>
      <c r="J339" s="18">
        <f t="shared" si="5"/>
        <v>1</v>
      </c>
      <c r="P339">
        <v>334</v>
      </c>
      <c r="Q339" s="7">
        <v>268</v>
      </c>
    </row>
    <row r="340" spans="3:17" x14ac:dyDescent="0.25">
      <c r="C340" s="11">
        <v>334</v>
      </c>
      <c r="D340" s="12">
        <v>268</v>
      </c>
      <c r="H340" s="16">
        <v>334</v>
      </c>
      <c r="I340" s="17">
        <v>268</v>
      </c>
      <c r="J340" s="18">
        <f t="shared" si="5"/>
        <v>1</v>
      </c>
      <c r="P340">
        <v>335</v>
      </c>
      <c r="Q340" s="7">
        <v>272</v>
      </c>
    </row>
    <row r="341" spans="3:17" x14ac:dyDescent="0.25">
      <c r="C341" s="11">
        <v>335</v>
      </c>
      <c r="D341" s="12">
        <v>272</v>
      </c>
      <c r="H341" s="16">
        <v>335</v>
      </c>
      <c r="I341" s="17">
        <v>272</v>
      </c>
      <c r="J341" s="18">
        <f t="shared" si="5"/>
        <v>1</v>
      </c>
      <c r="P341">
        <v>336</v>
      </c>
      <c r="Q341" s="7">
        <v>202</v>
      </c>
    </row>
    <row r="342" spans="3:17" x14ac:dyDescent="0.25">
      <c r="C342" s="11">
        <v>336</v>
      </c>
      <c r="D342" s="12">
        <v>202</v>
      </c>
      <c r="H342" s="16">
        <v>336</v>
      </c>
      <c r="I342" s="17">
        <v>202</v>
      </c>
      <c r="J342" s="18">
        <f t="shared" si="5"/>
        <v>1</v>
      </c>
      <c r="P342">
        <v>337</v>
      </c>
      <c r="Q342" s="7">
        <v>279</v>
      </c>
    </row>
    <row r="343" spans="3:17" x14ac:dyDescent="0.25">
      <c r="C343" s="11">
        <v>337</v>
      </c>
      <c r="D343" s="12">
        <v>279</v>
      </c>
      <c r="H343" s="16">
        <v>337</v>
      </c>
      <c r="I343" s="17">
        <v>279</v>
      </c>
      <c r="J343" s="18">
        <f t="shared" si="5"/>
        <v>1</v>
      </c>
      <c r="P343">
        <v>338</v>
      </c>
      <c r="Q343" s="7">
        <v>257</v>
      </c>
    </row>
    <row r="344" spans="3:17" x14ac:dyDescent="0.25">
      <c r="C344" s="11">
        <v>338</v>
      </c>
      <c r="D344" s="12">
        <v>257</v>
      </c>
      <c r="H344" s="16">
        <v>338</v>
      </c>
      <c r="I344" s="17">
        <v>257</v>
      </c>
      <c r="J344" s="18">
        <f t="shared" si="5"/>
        <v>1</v>
      </c>
      <c r="P344">
        <v>339</v>
      </c>
      <c r="Q344" s="7">
        <v>267</v>
      </c>
    </row>
    <row r="345" spans="3:17" x14ac:dyDescent="0.25">
      <c r="C345" s="11">
        <v>339</v>
      </c>
      <c r="D345" s="12">
        <v>267</v>
      </c>
      <c r="H345" s="16">
        <v>339</v>
      </c>
      <c r="I345" s="17">
        <v>267</v>
      </c>
      <c r="J345" s="18">
        <f t="shared" si="5"/>
        <v>1</v>
      </c>
      <c r="P345">
        <v>340</v>
      </c>
      <c r="Q345" s="7">
        <v>221</v>
      </c>
    </row>
    <row r="346" spans="3:17" x14ac:dyDescent="0.25">
      <c r="C346" s="11">
        <v>340</v>
      </c>
      <c r="D346" s="12">
        <v>221</v>
      </c>
      <c r="H346" s="16">
        <v>340</v>
      </c>
      <c r="I346" s="17">
        <v>221</v>
      </c>
      <c r="J346" s="18">
        <f t="shared" si="5"/>
        <v>1</v>
      </c>
      <c r="P346">
        <v>341</v>
      </c>
      <c r="Q346" s="7">
        <v>217</v>
      </c>
    </row>
    <row r="347" spans="3:17" x14ac:dyDescent="0.25">
      <c r="C347" s="11">
        <v>341</v>
      </c>
      <c r="D347" s="12">
        <v>217</v>
      </c>
      <c r="H347" s="16">
        <v>341</v>
      </c>
      <c r="I347" s="17">
        <v>217</v>
      </c>
      <c r="J347" s="18">
        <f t="shared" si="5"/>
        <v>1</v>
      </c>
      <c r="P347">
        <v>342</v>
      </c>
      <c r="Q347" s="7">
        <v>203</v>
      </c>
    </row>
    <row r="348" spans="3:17" x14ac:dyDescent="0.25">
      <c r="C348" s="11">
        <v>342</v>
      </c>
      <c r="D348" s="12">
        <v>203</v>
      </c>
      <c r="H348" s="16">
        <v>342</v>
      </c>
      <c r="I348" s="17">
        <v>203</v>
      </c>
      <c r="J348" s="18">
        <f t="shared" si="5"/>
        <v>1</v>
      </c>
      <c r="P348">
        <v>343</v>
      </c>
      <c r="Q348" s="7">
        <v>210</v>
      </c>
    </row>
    <row r="349" spans="3:17" x14ac:dyDescent="0.25">
      <c r="C349" s="11">
        <v>343</v>
      </c>
      <c r="D349" s="12">
        <v>210</v>
      </c>
      <c r="H349" s="16">
        <v>343</v>
      </c>
      <c r="I349" s="17">
        <v>210</v>
      </c>
      <c r="J349" s="18">
        <f t="shared" si="5"/>
        <v>1</v>
      </c>
      <c r="P349">
        <v>344</v>
      </c>
      <c r="Q349" s="7">
        <v>201</v>
      </c>
    </row>
    <row r="350" spans="3:17" x14ac:dyDescent="0.25">
      <c r="C350" s="11">
        <v>344</v>
      </c>
      <c r="D350" s="12">
        <v>201</v>
      </c>
      <c r="H350" s="16">
        <v>344</v>
      </c>
      <c r="I350" s="17">
        <v>201</v>
      </c>
      <c r="J350" s="18">
        <f t="shared" si="5"/>
        <v>1</v>
      </c>
      <c r="P350">
        <v>345</v>
      </c>
      <c r="Q350" s="7">
        <v>208</v>
      </c>
    </row>
    <row r="351" spans="3:17" x14ac:dyDescent="0.25">
      <c r="C351" s="11">
        <v>345</v>
      </c>
      <c r="D351" s="12">
        <v>208</v>
      </c>
      <c r="H351" s="16">
        <v>345</v>
      </c>
      <c r="I351" s="17">
        <v>208</v>
      </c>
      <c r="J351" s="18">
        <f t="shared" si="5"/>
        <v>1</v>
      </c>
      <c r="P351">
        <v>346</v>
      </c>
      <c r="Q351" s="7">
        <v>264</v>
      </c>
    </row>
    <row r="352" spans="3:17" x14ac:dyDescent="0.25">
      <c r="C352" s="11">
        <v>346</v>
      </c>
      <c r="D352" s="12">
        <v>264</v>
      </c>
      <c r="H352" s="16">
        <v>346</v>
      </c>
      <c r="I352" s="17">
        <v>264</v>
      </c>
      <c r="J352" s="18">
        <f t="shared" si="5"/>
        <v>1</v>
      </c>
      <c r="P352">
        <v>347</v>
      </c>
      <c r="Q352" s="7">
        <v>268</v>
      </c>
    </row>
    <row r="353" spans="3:17" x14ac:dyDescent="0.25">
      <c r="C353" s="11">
        <v>347</v>
      </c>
      <c r="D353" s="12">
        <v>268</v>
      </c>
      <c r="H353" s="16">
        <v>347</v>
      </c>
      <c r="I353" s="17">
        <v>268</v>
      </c>
      <c r="J353" s="18">
        <f t="shared" si="5"/>
        <v>1</v>
      </c>
      <c r="P353">
        <v>348</v>
      </c>
      <c r="Q353" s="7">
        <v>248</v>
      </c>
    </row>
    <row r="354" spans="3:17" x14ac:dyDescent="0.25">
      <c r="C354" s="11">
        <v>348</v>
      </c>
      <c r="D354" s="12">
        <v>248</v>
      </c>
      <c r="H354" s="16">
        <v>348</v>
      </c>
      <c r="I354" s="17">
        <v>248</v>
      </c>
      <c r="J354" s="18">
        <f t="shared" si="5"/>
        <v>1</v>
      </c>
      <c r="P354">
        <v>349</v>
      </c>
      <c r="Q354" s="7">
        <v>264</v>
      </c>
    </row>
    <row r="355" spans="3:17" x14ac:dyDescent="0.25">
      <c r="C355" s="11">
        <v>349</v>
      </c>
      <c r="D355" s="12">
        <v>264</v>
      </c>
      <c r="H355" s="16">
        <v>349</v>
      </c>
      <c r="I355" s="17">
        <v>264</v>
      </c>
      <c r="J355" s="18">
        <f t="shared" si="5"/>
        <v>1</v>
      </c>
      <c r="P355">
        <v>350</v>
      </c>
      <c r="Q355" s="7">
        <v>209</v>
      </c>
    </row>
    <row r="356" spans="3:17" x14ac:dyDescent="0.25">
      <c r="C356" s="11">
        <v>350</v>
      </c>
      <c r="D356" s="12">
        <v>209</v>
      </c>
      <c r="H356" s="16">
        <v>350</v>
      </c>
      <c r="I356" s="17">
        <v>209</v>
      </c>
      <c r="J356" s="18">
        <f t="shared" si="5"/>
        <v>1</v>
      </c>
      <c r="P356">
        <v>351</v>
      </c>
      <c r="Q356" s="7">
        <v>262</v>
      </c>
    </row>
    <row r="357" spans="3:17" x14ac:dyDescent="0.25">
      <c r="C357" s="11">
        <v>351</v>
      </c>
      <c r="D357" s="12">
        <v>262</v>
      </c>
      <c r="H357" s="16">
        <v>351</v>
      </c>
      <c r="I357" s="17">
        <v>262</v>
      </c>
      <c r="J357" s="18">
        <f t="shared" si="5"/>
        <v>1</v>
      </c>
      <c r="P357">
        <v>352</v>
      </c>
      <c r="Q357" s="7">
        <v>218</v>
      </c>
    </row>
    <row r="358" spans="3:17" x14ac:dyDescent="0.25">
      <c r="C358" s="11">
        <v>352</v>
      </c>
      <c r="D358" s="12">
        <v>218</v>
      </c>
      <c r="H358" s="16">
        <v>352</v>
      </c>
      <c r="I358" s="17">
        <v>218</v>
      </c>
      <c r="J358" s="18">
        <f t="shared" si="5"/>
        <v>1</v>
      </c>
      <c r="P358">
        <v>353</v>
      </c>
      <c r="Q358" s="7">
        <v>205</v>
      </c>
    </row>
    <row r="359" spans="3:17" x14ac:dyDescent="0.25">
      <c r="C359" s="11">
        <v>353</v>
      </c>
      <c r="D359" s="12">
        <v>205</v>
      </c>
      <c r="H359" s="16">
        <v>353</v>
      </c>
      <c r="I359" s="17">
        <v>205</v>
      </c>
      <c r="J359" s="18">
        <f t="shared" si="5"/>
        <v>1</v>
      </c>
      <c r="P359">
        <v>354</v>
      </c>
      <c r="Q359" s="7">
        <v>201</v>
      </c>
    </row>
    <row r="360" spans="3:17" x14ac:dyDescent="0.25">
      <c r="C360" s="11">
        <v>354</v>
      </c>
      <c r="D360" s="12">
        <v>201</v>
      </c>
      <c r="H360" s="16">
        <v>354</v>
      </c>
      <c r="I360" s="17">
        <v>201</v>
      </c>
      <c r="J360" s="18">
        <f t="shared" si="5"/>
        <v>1</v>
      </c>
      <c r="P360">
        <v>355</v>
      </c>
      <c r="Q360" s="7">
        <v>212</v>
      </c>
    </row>
    <row r="361" spans="3:17" x14ac:dyDescent="0.25">
      <c r="C361" s="11">
        <v>355</v>
      </c>
      <c r="D361" s="12">
        <v>212</v>
      </c>
      <c r="H361" s="16">
        <v>355</v>
      </c>
      <c r="I361" s="17">
        <v>212</v>
      </c>
      <c r="J361" s="18">
        <f t="shared" si="5"/>
        <v>1</v>
      </c>
      <c r="P361">
        <v>356</v>
      </c>
      <c r="Q361" s="7">
        <v>266</v>
      </c>
    </row>
    <row r="362" spans="3:17" x14ac:dyDescent="0.25">
      <c r="C362" s="11">
        <v>356</v>
      </c>
      <c r="D362" s="12">
        <v>266</v>
      </c>
      <c r="H362" s="16">
        <v>356</v>
      </c>
      <c r="I362" s="17">
        <v>266</v>
      </c>
      <c r="J362" s="18">
        <f t="shared" si="5"/>
        <v>1</v>
      </c>
      <c r="P362">
        <v>357</v>
      </c>
      <c r="Q362" s="7">
        <v>192</v>
      </c>
    </row>
    <row r="363" spans="3:17" x14ac:dyDescent="0.25">
      <c r="C363" s="11">
        <v>357</v>
      </c>
      <c r="D363" s="12">
        <v>192</v>
      </c>
      <c r="H363" s="16">
        <v>357</v>
      </c>
      <c r="I363" s="17">
        <v>192</v>
      </c>
      <c r="J363" s="18">
        <f t="shared" si="5"/>
        <v>1</v>
      </c>
      <c r="P363">
        <v>358</v>
      </c>
      <c r="Q363" s="7">
        <v>202</v>
      </c>
    </row>
    <row r="364" spans="3:17" x14ac:dyDescent="0.25">
      <c r="C364" s="11">
        <v>358</v>
      </c>
      <c r="D364" s="12">
        <v>202</v>
      </c>
      <c r="H364" s="16">
        <v>358</v>
      </c>
      <c r="I364" s="17">
        <v>202</v>
      </c>
      <c r="J364" s="18">
        <f t="shared" si="5"/>
        <v>1</v>
      </c>
      <c r="P364">
        <v>359</v>
      </c>
      <c r="Q364" s="7">
        <v>215</v>
      </c>
    </row>
    <row r="365" spans="3:17" x14ac:dyDescent="0.25">
      <c r="C365" s="11">
        <v>359</v>
      </c>
      <c r="D365" s="12">
        <v>215</v>
      </c>
      <c r="H365" s="16">
        <v>359</v>
      </c>
      <c r="I365" s="17">
        <v>215</v>
      </c>
      <c r="J365" s="18">
        <f t="shared" si="5"/>
        <v>1</v>
      </c>
      <c r="P365">
        <v>360</v>
      </c>
      <c r="Q365" s="7">
        <v>248</v>
      </c>
    </row>
    <row r="366" spans="3:17" x14ac:dyDescent="0.25">
      <c r="C366" s="11">
        <v>360</v>
      </c>
      <c r="D366" s="12">
        <v>248</v>
      </c>
      <c r="H366" s="16">
        <v>360</v>
      </c>
      <c r="I366" s="17">
        <v>248</v>
      </c>
      <c r="J366" s="18">
        <f t="shared" si="5"/>
        <v>1</v>
      </c>
      <c r="P366">
        <v>361</v>
      </c>
      <c r="Q366" s="7">
        <v>199</v>
      </c>
    </row>
    <row r="367" spans="3:17" x14ac:dyDescent="0.25">
      <c r="C367" s="11">
        <v>361</v>
      </c>
      <c r="D367" s="12">
        <v>199</v>
      </c>
      <c r="H367" s="16">
        <v>361</v>
      </c>
      <c r="I367" s="17">
        <v>199</v>
      </c>
      <c r="J367" s="18">
        <f t="shared" si="5"/>
        <v>1</v>
      </c>
      <c r="P367">
        <v>362</v>
      </c>
      <c r="Q367" s="7">
        <v>252</v>
      </c>
    </row>
    <row r="368" spans="3:17" x14ac:dyDescent="0.25">
      <c r="C368" s="11">
        <v>362</v>
      </c>
      <c r="D368" s="12">
        <v>252</v>
      </c>
      <c r="H368" s="16">
        <v>362</v>
      </c>
      <c r="I368" s="17">
        <v>252</v>
      </c>
      <c r="J368" s="18">
        <f t="shared" si="5"/>
        <v>1</v>
      </c>
      <c r="P368">
        <v>363</v>
      </c>
      <c r="Q368" s="7">
        <v>206</v>
      </c>
    </row>
    <row r="369" spans="3:17" x14ac:dyDescent="0.25">
      <c r="C369" s="11">
        <v>363</v>
      </c>
      <c r="D369" s="12">
        <v>206</v>
      </c>
      <c r="H369" s="16">
        <v>363</v>
      </c>
      <c r="I369" s="17">
        <v>206</v>
      </c>
      <c r="J369" s="18">
        <f t="shared" si="5"/>
        <v>1</v>
      </c>
      <c r="P369">
        <v>364</v>
      </c>
      <c r="Q369" s="7">
        <v>249</v>
      </c>
    </row>
    <row r="370" spans="3:17" x14ac:dyDescent="0.25">
      <c r="C370" s="11">
        <v>364</v>
      </c>
      <c r="D370" s="12">
        <v>249</v>
      </c>
      <c r="H370" s="16">
        <v>364</v>
      </c>
      <c r="I370" s="17">
        <v>249</v>
      </c>
      <c r="J370" s="18">
        <f t="shared" si="5"/>
        <v>1</v>
      </c>
      <c r="P370">
        <v>365</v>
      </c>
      <c r="Q370" s="7">
        <v>271</v>
      </c>
    </row>
    <row r="371" spans="3:17" x14ac:dyDescent="0.25">
      <c r="C371" s="11">
        <v>365</v>
      </c>
      <c r="D371" s="12">
        <v>271</v>
      </c>
      <c r="H371" s="16">
        <v>365</v>
      </c>
      <c r="I371" s="17">
        <v>271</v>
      </c>
      <c r="J371" s="18">
        <f t="shared" si="5"/>
        <v>1</v>
      </c>
      <c r="P371">
        <v>366</v>
      </c>
      <c r="Q371" s="7">
        <v>256</v>
      </c>
    </row>
    <row r="372" spans="3:17" x14ac:dyDescent="0.25">
      <c r="C372" s="11">
        <v>366</v>
      </c>
      <c r="D372" s="12">
        <v>256</v>
      </c>
      <c r="H372" s="16">
        <v>366</v>
      </c>
      <c r="I372" s="17">
        <v>256</v>
      </c>
      <c r="J372" s="18">
        <f t="shared" si="5"/>
        <v>1</v>
      </c>
      <c r="P372">
        <v>367</v>
      </c>
      <c r="Q372" s="7">
        <v>251</v>
      </c>
    </row>
    <row r="373" spans="3:17" x14ac:dyDescent="0.25">
      <c r="C373" s="11">
        <v>367</v>
      </c>
      <c r="D373" s="12">
        <v>251</v>
      </c>
      <c r="H373" s="16">
        <v>367</v>
      </c>
      <c r="I373" s="17">
        <v>251</v>
      </c>
      <c r="J373" s="18">
        <f t="shared" si="5"/>
        <v>1</v>
      </c>
      <c r="P373">
        <v>368</v>
      </c>
      <c r="Q373" s="7">
        <v>214</v>
      </c>
    </row>
    <row r="374" spans="3:17" x14ac:dyDescent="0.25">
      <c r="C374" s="11">
        <v>368</v>
      </c>
      <c r="D374" s="12">
        <v>214</v>
      </c>
      <c r="H374" s="16">
        <v>368</v>
      </c>
      <c r="I374" s="17">
        <v>214</v>
      </c>
      <c r="J374" s="18">
        <f t="shared" si="5"/>
        <v>1</v>
      </c>
      <c r="P374">
        <v>369</v>
      </c>
      <c r="Q374" s="7">
        <v>242</v>
      </c>
    </row>
    <row r="375" spans="3:17" x14ac:dyDescent="0.25">
      <c r="C375" s="11">
        <v>369</v>
      </c>
      <c r="D375" s="12">
        <v>242</v>
      </c>
      <c r="H375" s="16">
        <v>369</v>
      </c>
      <c r="I375" s="17">
        <v>242</v>
      </c>
      <c r="J375" s="18">
        <f t="shared" si="5"/>
        <v>1</v>
      </c>
      <c r="P375">
        <v>370</v>
      </c>
      <c r="Q375" s="7">
        <v>264</v>
      </c>
    </row>
    <row r="376" spans="3:17" x14ac:dyDescent="0.25">
      <c r="C376" s="11">
        <v>370</v>
      </c>
      <c r="D376" s="12">
        <v>264</v>
      </c>
      <c r="H376" s="16">
        <v>370</v>
      </c>
      <c r="I376" s="17">
        <v>264</v>
      </c>
      <c r="J376" s="18">
        <f t="shared" si="5"/>
        <v>1</v>
      </c>
      <c r="P376">
        <v>371</v>
      </c>
      <c r="Q376" s="7">
        <v>201</v>
      </c>
    </row>
    <row r="377" spans="3:17" x14ac:dyDescent="0.25">
      <c r="C377" s="11">
        <v>371</v>
      </c>
      <c r="D377" s="12">
        <v>201</v>
      </c>
      <c r="H377" s="16">
        <v>371</v>
      </c>
      <c r="I377" s="17">
        <v>201</v>
      </c>
      <c r="J377" s="18">
        <f t="shared" si="5"/>
        <v>1</v>
      </c>
      <c r="P377">
        <v>372</v>
      </c>
      <c r="Q377" s="7">
        <v>250</v>
      </c>
    </row>
    <row r="378" spans="3:17" x14ac:dyDescent="0.25">
      <c r="C378" s="11">
        <v>372</v>
      </c>
      <c r="D378" s="12">
        <v>250</v>
      </c>
      <c r="H378" s="16">
        <v>372</v>
      </c>
      <c r="I378" s="17">
        <v>250</v>
      </c>
      <c r="J378" s="18">
        <f t="shared" si="5"/>
        <v>1</v>
      </c>
      <c r="P378">
        <v>373</v>
      </c>
      <c r="Q378" s="7">
        <v>257</v>
      </c>
    </row>
    <row r="379" spans="3:17" x14ac:dyDescent="0.25">
      <c r="C379" s="11">
        <v>373</v>
      </c>
      <c r="D379" s="12">
        <v>257</v>
      </c>
      <c r="H379" s="16">
        <v>373</v>
      </c>
      <c r="I379" s="17">
        <v>257</v>
      </c>
      <c r="J379" s="18">
        <f t="shared" si="5"/>
        <v>1</v>
      </c>
      <c r="P379">
        <v>374</v>
      </c>
      <c r="Q379" s="7">
        <v>212</v>
      </c>
    </row>
    <row r="380" spans="3:17" x14ac:dyDescent="0.25">
      <c r="C380" s="11">
        <v>374</v>
      </c>
      <c r="D380" s="12">
        <v>212</v>
      </c>
      <c r="H380" s="16">
        <v>374</v>
      </c>
      <c r="I380" s="17">
        <v>212</v>
      </c>
      <c r="J380" s="18">
        <f t="shared" si="5"/>
        <v>1</v>
      </c>
      <c r="P380">
        <v>375</v>
      </c>
      <c r="Q380" s="7">
        <v>231</v>
      </c>
    </row>
    <row r="381" spans="3:17" x14ac:dyDescent="0.25">
      <c r="C381" s="11">
        <v>375</v>
      </c>
      <c r="D381" s="12">
        <v>231</v>
      </c>
      <c r="H381" s="16">
        <v>375</v>
      </c>
      <c r="I381" s="17">
        <v>231</v>
      </c>
      <c r="J381" s="18">
        <f t="shared" si="5"/>
        <v>1</v>
      </c>
      <c r="P381">
        <v>376</v>
      </c>
      <c r="Q381" s="7">
        <v>253</v>
      </c>
    </row>
    <row r="382" spans="3:17" x14ac:dyDescent="0.25">
      <c r="C382" s="11">
        <v>376</v>
      </c>
      <c r="D382" s="12">
        <v>253</v>
      </c>
      <c r="H382" s="16">
        <v>376</v>
      </c>
      <c r="I382" s="17">
        <v>253</v>
      </c>
      <c r="J382" s="18">
        <f t="shared" si="5"/>
        <v>1</v>
      </c>
      <c r="P382">
        <v>377</v>
      </c>
      <c r="Q382" s="7">
        <v>216</v>
      </c>
    </row>
    <row r="383" spans="3:17" x14ac:dyDescent="0.25">
      <c r="C383" s="11">
        <v>377</v>
      </c>
      <c r="D383" s="12">
        <v>216</v>
      </c>
      <c r="H383" s="16">
        <v>377</v>
      </c>
      <c r="I383" s="17">
        <v>216</v>
      </c>
      <c r="J383" s="18">
        <f t="shared" si="5"/>
        <v>1</v>
      </c>
      <c r="P383">
        <v>378</v>
      </c>
      <c r="Q383" s="7">
        <v>252</v>
      </c>
    </row>
    <row r="384" spans="3:17" x14ac:dyDescent="0.25">
      <c r="C384" s="11">
        <v>378</v>
      </c>
      <c r="D384" s="12">
        <v>252</v>
      </c>
      <c r="H384" s="16">
        <v>378</v>
      </c>
      <c r="I384" s="17">
        <v>252</v>
      </c>
      <c r="J384" s="18">
        <f t="shared" si="5"/>
        <v>1</v>
      </c>
      <c r="P384">
        <v>379</v>
      </c>
      <c r="Q384" s="7">
        <v>206</v>
      </c>
    </row>
    <row r="385" spans="3:17" x14ac:dyDescent="0.25">
      <c r="C385" s="11">
        <v>379</v>
      </c>
      <c r="D385" s="12">
        <v>206</v>
      </c>
      <c r="H385" s="16">
        <v>379</v>
      </c>
      <c r="I385" s="17">
        <v>206</v>
      </c>
      <c r="J385" s="18">
        <f t="shared" si="5"/>
        <v>1</v>
      </c>
      <c r="P385">
        <v>380</v>
      </c>
      <c r="Q385" s="7">
        <v>200</v>
      </c>
    </row>
    <row r="386" spans="3:17" x14ac:dyDescent="0.25">
      <c r="C386" s="11">
        <v>380</v>
      </c>
      <c r="D386" s="12">
        <v>200</v>
      </c>
      <c r="H386" s="16">
        <v>380</v>
      </c>
      <c r="I386" s="17">
        <v>200</v>
      </c>
      <c r="J386" s="18">
        <f t="shared" si="5"/>
        <v>1</v>
      </c>
      <c r="P386">
        <v>381</v>
      </c>
      <c r="Q386" s="7">
        <v>201</v>
      </c>
    </row>
    <row r="387" spans="3:17" x14ac:dyDescent="0.25">
      <c r="C387" s="11">
        <v>381</v>
      </c>
      <c r="D387" s="12">
        <v>201</v>
      </c>
      <c r="H387" s="16">
        <v>381</v>
      </c>
      <c r="I387" s="17">
        <v>201</v>
      </c>
      <c r="J387" s="18">
        <f t="shared" si="5"/>
        <v>1</v>
      </c>
      <c r="P387">
        <v>382</v>
      </c>
      <c r="Q387" s="7">
        <v>209</v>
      </c>
    </row>
    <row r="388" spans="3:17" x14ac:dyDescent="0.25">
      <c r="C388" s="11">
        <v>382</v>
      </c>
      <c r="D388" s="12">
        <v>209</v>
      </c>
      <c r="H388" s="16">
        <v>382</v>
      </c>
      <c r="I388" s="17">
        <v>209</v>
      </c>
      <c r="J388" s="18">
        <f t="shared" si="5"/>
        <v>1</v>
      </c>
      <c r="P388">
        <v>383</v>
      </c>
      <c r="Q388" s="7">
        <v>270</v>
      </c>
    </row>
    <row r="389" spans="3:17" x14ac:dyDescent="0.25">
      <c r="C389" s="11">
        <v>383</v>
      </c>
      <c r="D389" s="12">
        <v>270</v>
      </c>
      <c r="H389" s="16">
        <v>383</v>
      </c>
      <c r="I389" s="17">
        <v>270</v>
      </c>
      <c r="J389" s="18">
        <f t="shared" si="5"/>
        <v>1</v>
      </c>
      <c r="P389">
        <v>384</v>
      </c>
      <c r="Q389" s="7">
        <v>267</v>
      </c>
    </row>
    <row r="390" spans="3:17" x14ac:dyDescent="0.25">
      <c r="C390" s="11">
        <v>384</v>
      </c>
      <c r="D390" s="12">
        <v>267</v>
      </c>
      <c r="H390" s="16">
        <v>384</v>
      </c>
      <c r="I390" s="17">
        <v>267</v>
      </c>
      <c r="J390" s="18">
        <f t="shared" si="5"/>
        <v>1</v>
      </c>
      <c r="P390">
        <v>385</v>
      </c>
      <c r="Q390" s="7">
        <v>213</v>
      </c>
    </row>
    <row r="391" spans="3:17" x14ac:dyDescent="0.25">
      <c r="C391" s="11">
        <v>385</v>
      </c>
      <c r="D391" s="12">
        <v>213</v>
      </c>
      <c r="H391" s="16">
        <v>385</v>
      </c>
      <c r="I391" s="17">
        <v>213</v>
      </c>
      <c r="J391" s="18">
        <f t="shared" si="5"/>
        <v>1</v>
      </c>
      <c r="P391">
        <v>386</v>
      </c>
      <c r="Q391" s="7">
        <v>208</v>
      </c>
    </row>
    <row r="392" spans="3:17" x14ac:dyDescent="0.25">
      <c r="C392" s="11">
        <v>386</v>
      </c>
      <c r="D392" s="12">
        <v>208</v>
      </c>
      <c r="H392" s="16">
        <v>386</v>
      </c>
      <c r="I392" s="17">
        <v>208</v>
      </c>
      <c r="J392" s="18">
        <f t="shared" ref="J392:J455" si="6">IF(AND(I392&gt;=$L$2,I392&lt;=$L$3),(1),(2))</f>
        <v>1</v>
      </c>
      <c r="P392">
        <v>387</v>
      </c>
      <c r="Q392" s="7">
        <v>267</v>
      </c>
    </row>
    <row r="393" spans="3:17" x14ac:dyDescent="0.25">
      <c r="C393" s="11">
        <v>387</v>
      </c>
      <c r="D393" s="12">
        <v>267</v>
      </c>
      <c r="H393" s="16">
        <v>387</v>
      </c>
      <c r="I393" s="17">
        <v>267</v>
      </c>
      <c r="J393" s="18">
        <f t="shared" si="6"/>
        <v>1</v>
      </c>
      <c r="P393">
        <v>388</v>
      </c>
      <c r="Q393" s="7">
        <v>209</v>
      </c>
    </row>
    <row r="394" spans="3:17" x14ac:dyDescent="0.25">
      <c r="C394" s="11">
        <v>388</v>
      </c>
      <c r="D394" s="12">
        <v>209</v>
      </c>
      <c r="H394" s="16">
        <v>388</v>
      </c>
      <c r="I394" s="17">
        <v>209</v>
      </c>
      <c r="J394" s="18">
        <f t="shared" si="6"/>
        <v>1</v>
      </c>
      <c r="P394">
        <v>389</v>
      </c>
      <c r="Q394" s="7">
        <v>210</v>
      </c>
    </row>
    <row r="395" spans="3:17" x14ac:dyDescent="0.25">
      <c r="C395" s="11">
        <v>389</v>
      </c>
      <c r="D395" s="12">
        <v>210</v>
      </c>
      <c r="H395" s="16">
        <v>389</v>
      </c>
      <c r="I395" s="17">
        <v>210</v>
      </c>
      <c r="J395" s="18">
        <f t="shared" si="6"/>
        <v>1</v>
      </c>
      <c r="P395">
        <v>390</v>
      </c>
      <c r="Q395" s="7">
        <v>247</v>
      </c>
    </row>
    <row r="396" spans="3:17" x14ac:dyDescent="0.25">
      <c r="C396" s="11">
        <v>390</v>
      </c>
      <c r="D396" s="12">
        <v>247</v>
      </c>
      <c r="H396" s="16">
        <v>390</v>
      </c>
      <c r="I396" s="17">
        <v>247</v>
      </c>
      <c r="J396" s="18">
        <f t="shared" si="6"/>
        <v>1</v>
      </c>
      <c r="P396">
        <v>391</v>
      </c>
      <c r="Q396" s="7">
        <v>267</v>
      </c>
    </row>
    <row r="397" spans="3:17" x14ac:dyDescent="0.25">
      <c r="C397" s="11">
        <v>391</v>
      </c>
      <c r="D397" s="12">
        <v>267</v>
      </c>
      <c r="H397" s="16">
        <v>391</v>
      </c>
      <c r="I397" s="17">
        <v>267</v>
      </c>
      <c r="J397" s="18">
        <f t="shared" si="6"/>
        <v>1</v>
      </c>
      <c r="P397">
        <v>392</v>
      </c>
      <c r="Q397" s="7">
        <v>250</v>
      </c>
    </row>
    <row r="398" spans="3:17" x14ac:dyDescent="0.25">
      <c r="C398" s="11">
        <v>392</v>
      </c>
      <c r="D398" s="12">
        <v>250</v>
      </c>
      <c r="H398" s="16">
        <v>392</v>
      </c>
      <c r="I398" s="17">
        <v>250</v>
      </c>
      <c r="J398" s="18">
        <f t="shared" si="6"/>
        <v>1</v>
      </c>
      <c r="P398">
        <v>393</v>
      </c>
      <c r="Q398" s="7">
        <v>192</v>
      </c>
    </row>
    <row r="399" spans="3:17" x14ac:dyDescent="0.25">
      <c r="C399" s="11">
        <v>393</v>
      </c>
      <c r="D399" s="12">
        <v>192</v>
      </c>
      <c r="H399" s="16">
        <v>393</v>
      </c>
      <c r="I399" s="17">
        <v>192</v>
      </c>
      <c r="J399" s="18">
        <f t="shared" si="6"/>
        <v>1</v>
      </c>
      <c r="P399">
        <v>394</v>
      </c>
      <c r="Q399" s="7">
        <v>249</v>
      </c>
    </row>
    <row r="400" spans="3:17" x14ac:dyDescent="0.25">
      <c r="C400" s="11">
        <v>394</v>
      </c>
      <c r="D400" s="12">
        <v>249</v>
      </c>
      <c r="H400" s="16">
        <v>394</v>
      </c>
      <c r="I400" s="17">
        <v>249</v>
      </c>
      <c r="J400" s="18">
        <f t="shared" si="6"/>
        <v>1</v>
      </c>
      <c r="P400">
        <v>395</v>
      </c>
      <c r="Q400" s="7">
        <v>253</v>
      </c>
    </row>
    <row r="401" spans="3:17" x14ac:dyDescent="0.25">
      <c r="C401" s="11">
        <v>395</v>
      </c>
      <c r="D401" s="12">
        <v>253</v>
      </c>
      <c r="H401" s="16">
        <v>395</v>
      </c>
      <c r="I401" s="17">
        <v>253</v>
      </c>
      <c r="J401" s="18">
        <f t="shared" si="6"/>
        <v>1</v>
      </c>
      <c r="P401">
        <v>396</v>
      </c>
      <c r="Q401" s="7">
        <v>208</v>
      </c>
    </row>
    <row r="402" spans="3:17" x14ac:dyDescent="0.25">
      <c r="C402" s="11">
        <v>396</v>
      </c>
      <c r="D402" s="12">
        <v>208</v>
      </c>
      <c r="H402" s="16">
        <v>396</v>
      </c>
      <c r="I402" s="17">
        <v>208</v>
      </c>
      <c r="J402" s="18">
        <f t="shared" si="6"/>
        <v>1</v>
      </c>
      <c r="P402">
        <v>397</v>
      </c>
      <c r="Q402" s="7">
        <v>260</v>
      </c>
    </row>
    <row r="403" spans="3:17" x14ac:dyDescent="0.25">
      <c r="C403" s="11">
        <v>397</v>
      </c>
      <c r="D403" s="12">
        <v>260</v>
      </c>
      <c r="H403" s="16">
        <v>397</v>
      </c>
      <c r="I403" s="17">
        <v>260</v>
      </c>
      <c r="J403" s="18">
        <f t="shared" si="6"/>
        <v>1</v>
      </c>
      <c r="P403">
        <v>398</v>
      </c>
      <c r="Q403" s="7">
        <v>252</v>
      </c>
    </row>
    <row r="404" spans="3:17" x14ac:dyDescent="0.25">
      <c r="C404" s="11">
        <v>398</v>
      </c>
      <c r="D404" s="12">
        <v>252</v>
      </c>
      <c r="H404" s="16">
        <v>398</v>
      </c>
      <c r="I404" s="17">
        <v>252</v>
      </c>
      <c r="J404" s="18">
        <f t="shared" si="6"/>
        <v>1</v>
      </c>
      <c r="P404">
        <v>399</v>
      </c>
      <c r="Q404" s="7">
        <v>203</v>
      </c>
    </row>
    <row r="405" spans="3:17" x14ac:dyDescent="0.25">
      <c r="C405" s="11">
        <v>399</v>
      </c>
      <c r="D405" s="12">
        <v>203</v>
      </c>
      <c r="H405" s="16">
        <v>399</v>
      </c>
      <c r="I405" s="17">
        <v>203</v>
      </c>
      <c r="J405" s="18">
        <f t="shared" si="6"/>
        <v>1</v>
      </c>
      <c r="P405">
        <v>400</v>
      </c>
      <c r="Q405" s="7">
        <v>216</v>
      </c>
    </row>
    <row r="406" spans="3:17" x14ac:dyDescent="0.25">
      <c r="C406" s="11">
        <v>400</v>
      </c>
      <c r="D406" s="12">
        <v>216</v>
      </c>
      <c r="H406" s="16">
        <v>400</v>
      </c>
      <c r="I406" s="17">
        <v>216</v>
      </c>
      <c r="J406" s="18">
        <f t="shared" si="6"/>
        <v>1</v>
      </c>
      <c r="P406">
        <v>401</v>
      </c>
      <c r="Q406" s="7">
        <v>204</v>
      </c>
    </row>
    <row r="407" spans="3:17" x14ac:dyDescent="0.25">
      <c r="C407" s="11">
        <v>401</v>
      </c>
      <c r="D407" s="12">
        <v>204</v>
      </c>
      <c r="H407" s="16">
        <v>401</v>
      </c>
      <c r="I407" s="17">
        <v>204</v>
      </c>
      <c r="J407" s="18">
        <f t="shared" si="6"/>
        <v>1</v>
      </c>
      <c r="P407">
        <v>402</v>
      </c>
      <c r="Q407" s="7">
        <v>234</v>
      </c>
    </row>
    <row r="408" spans="3:17" x14ac:dyDescent="0.25">
      <c r="C408" s="11">
        <v>402</v>
      </c>
      <c r="D408" s="12">
        <v>234</v>
      </c>
      <c r="H408" s="16">
        <v>402</v>
      </c>
      <c r="I408" s="17">
        <v>234</v>
      </c>
      <c r="J408" s="18">
        <f t="shared" si="6"/>
        <v>1</v>
      </c>
      <c r="P408">
        <v>403</v>
      </c>
      <c r="Q408" s="7">
        <v>225</v>
      </c>
    </row>
    <row r="409" spans="3:17" x14ac:dyDescent="0.25">
      <c r="C409" s="11">
        <v>403</v>
      </c>
      <c r="D409" s="12">
        <v>225</v>
      </c>
      <c r="H409" s="16">
        <v>403</v>
      </c>
      <c r="I409" s="17">
        <v>225</v>
      </c>
      <c r="J409" s="18">
        <f t="shared" si="6"/>
        <v>1</v>
      </c>
      <c r="P409">
        <v>404</v>
      </c>
      <c r="Q409" s="7">
        <v>265</v>
      </c>
    </row>
    <row r="410" spans="3:17" x14ac:dyDescent="0.25">
      <c r="C410" s="11">
        <v>404</v>
      </c>
      <c r="D410" s="12">
        <v>265</v>
      </c>
      <c r="H410" s="16">
        <v>404</v>
      </c>
      <c r="I410" s="17">
        <v>265</v>
      </c>
      <c r="J410" s="18">
        <f t="shared" si="6"/>
        <v>1</v>
      </c>
      <c r="P410">
        <v>405</v>
      </c>
      <c r="Q410" s="7">
        <v>218</v>
      </c>
    </row>
    <row r="411" spans="3:17" x14ac:dyDescent="0.25">
      <c r="C411" s="11">
        <v>405</v>
      </c>
      <c r="D411" s="12">
        <v>218</v>
      </c>
      <c r="H411" s="16">
        <v>405</v>
      </c>
      <c r="I411" s="17">
        <v>218</v>
      </c>
      <c r="J411" s="18">
        <f t="shared" si="6"/>
        <v>1</v>
      </c>
      <c r="P411">
        <v>406</v>
      </c>
      <c r="Q411" s="7">
        <v>249</v>
      </c>
    </row>
    <row r="412" spans="3:17" x14ac:dyDescent="0.25">
      <c r="C412" s="11">
        <v>406</v>
      </c>
      <c r="D412" s="12">
        <v>249</v>
      </c>
      <c r="H412" s="16">
        <v>406</v>
      </c>
      <c r="I412" s="17">
        <v>249</v>
      </c>
      <c r="J412" s="18">
        <f t="shared" si="6"/>
        <v>1</v>
      </c>
      <c r="P412">
        <v>407</v>
      </c>
      <c r="Q412" s="7">
        <v>211</v>
      </c>
    </row>
    <row r="413" spans="3:17" x14ac:dyDescent="0.25">
      <c r="C413" s="11">
        <v>407</v>
      </c>
      <c r="D413" s="12">
        <v>211</v>
      </c>
      <c r="H413" s="16">
        <v>407</v>
      </c>
      <c r="I413" s="17">
        <v>211</v>
      </c>
      <c r="J413" s="18">
        <f t="shared" si="6"/>
        <v>1</v>
      </c>
      <c r="P413">
        <v>408</v>
      </c>
      <c r="Q413" s="7">
        <v>279</v>
      </c>
    </row>
    <row r="414" spans="3:17" x14ac:dyDescent="0.25">
      <c r="C414" s="11">
        <v>408</v>
      </c>
      <c r="D414" s="12">
        <v>279</v>
      </c>
      <c r="H414" s="16">
        <v>408</v>
      </c>
      <c r="I414" s="17">
        <v>279</v>
      </c>
      <c r="J414" s="18">
        <f t="shared" si="6"/>
        <v>1</v>
      </c>
      <c r="P414">
        <v>409</v>
      </c>
      <c r="Q414" s="7">
        <v>199</v>
      </c>
    </row>
    <row r="415" spans="3:17" x14ac:dyDescent="0.25">
      <c r="C415" s="11">
        <v>409</v>
      </c>
      <c r="D415" s="12">
        <v>199</v>
      </c>
      <c r="H415" s="16">
        <v>409</v>
      </c>
      <c r="I415" s="17">
        <v>199</v>
      </c>
      <c r="J415" s="18">
        <f t="shared" si="6"/>
        <v>1</v>
      </c>
      <c r="P415">
        <v>410</v>
      </c>
      <c r="Q415" s="7">
        <v>257</v>
      </c>
    </row>
    <row r="416" spans="3:17" x14ac:dyDescent="0.25">
      <c r="C416" s="11">
        <v>410</v>
      </c>
      <c r="D416" s="12">
        <v>257</v>
      </c>
      <c r="H416" s="16">
        <v>410</v>
      </c>
      <c r="I416" s="17">
        <v>257</v>
      </c>
      <c r="J416" s="18">
        <f t="shared" si="6"/>
        <v>1</v>
      </c>
      <c r="P416">
        <v>411</v>
      </c>
      <c r="Q416" s="7">
        <v>205</v>
      </c>
    </row>
    <row r="417" spans="3:17" x14ac:dyDescent="0.25">
      <c r="C417" s="11">
        <v>411</v>
      </c>
      <c r="D417" s="12">
        <v>205</v>
      </c>
      <c r="H417" s="16">
        <v>411</v>
      </c>
      <c r="I417" s="17">
        <v>205</v>
      </c>
      <c r="J417" s="18">
        <f t="shared" si="6"/>
        <v>1</v>
      </c>
      <c r="P417">
        <v>412</v>
      </c>
      <c r="Q417" s="7">
        <v>199</v>
      </c>
    </row>
    <row r="418" spans="3:17" x14ac:dyDescent="0.25">
      <c r="C418" s="11">
        <v>412</v>
      </c>
      <c r="D418" s="12">
        <v>199</v>
      </c>
      <c r="H418" s="16">
        <v>412</v>
      </c>
      <c r="I418" s="17">
        <v>199</v>
      </c>
      <c r="J418" s="18">
        <f t="shared" si="6"/>
        <v>1</v>
      </c>
      <c r="P418">
        <v>413</v>
      </c>
      <c r="Q418" s="7">
        <v>270</v>
      </c>
    </row>
    <row r="419" spans="3:17" x14ac:dyDescent="0.25">
      <c r="C419" s="11">
        <v>413</v>
      </c>
      <c r="D419" s="12">
        <v>270</v>
      </c>
      <c r="H419" s="16">
        <v>413</v>
      </c>
      <c r="I419" s="17">
        <v>270</v>
      </c>
      <c r="J419" s="18">
        <f t="shared" si="6"/>
        <v>1</v>
      </c>
      <c r="P419">
        <v>414</v>
      </c>
      <c r="Q419" s="7">
        <v>248</v>
      </c>
    </row>
    <row r="420" spans="3:17" x14ac:dyDescent="0.25">
      <c r="C420" s="11">
        <v>414</v>
      </c>
      <c r="D420" s="12">
        <v>248</v>
      </c>
      <c r="H420" s="16">
        <v>414</v>
      </c>
      <c r="I420" s="17">
        <v>248</v>
      </c>
      <c r="J420" s="18">
        <f t="shared" si="6"/>
        <v>1</v>
      </c>
      <c r="P420">
        <v>415</v>
      </c>
      <c r="Q420" s="7">
        <v>202</v>
      </c>
    </row>
    <row r="421" spans="3:17" x14ac:dyDescent="0.25">
      <c r="C421" s="11">
        <v>415</v>
      </c>
      <c r="D421" s="12">
        <v>202</v>
      </c>
      <c r="H421" s="16">
        <v>415</v>
      </c>
      <c r="I421" s="17">
        <v>202</v>
      </c>
      <c r="J421" s="18">
        <f t="shared" si="6"/>
        <v>1</v>
      </c>
      <c r="P421">
        <v>416</v>
      </c>
      <c r="Q421" s="7">
        <v>252</v>
      </c>
    </row>
    <row r="422" spans="3:17" x14ac:dyDescent="0.25">
      <c r="C422" s="11">
        <v>416</v>
      </c>
      <c r="D422" s="12">
        <v>252</v>
      </c>
      <c r="H422" s="16">
        <v>416</v>
      </c>
      <c r="I422" s="17">
        <v>252</v>
      </c>
      <c r="J422" s="18">
        <f t="shared" si="6"/>
        <v>1</v>
      </c>
      <c r="P422">
        <v>417</v>
      </c>
      <c r="Q422" s="7">
        <v>213</v>
      </c>
    </row>
    <row r="423" spans="3:17" x14ac:dyDescent="0.25">
      <c r="C423" s="11">
        <v>417</v>
      </c>
      <c r="D423" s="12">
        <v>213</v>
      </c>
      <c r="H423" s="16">
        <v>417</v>
      </c>
      <c r="I423" s="17">
        <v>213</v>
      </c>
      <c r="J423" s="18">
        <f t="shared" si="6"/>
        <v>1</v>
      </c>
      <c r="P423">
        <v>418</v>
      </c>
      <c r="Q423" s="7">
        <v>255</v>
      </c>
    </row>
    <row r="424" spans="3:17" x14ac:dyDescent="0.25">
      <c r="C424" s="11">
        <v>418</v>
      </c>
      <c r="D424" s="12">
        <v>255</v>
      </c>
      <c r="H424" s="16">
        <v>418</v>
      </c>
      <c r="I424" s="17">
        <v>255</v>
      </c>
      <c r="J424" s="18">
        <f t="shared" si="6"/>
        <v>1</v>
      </c>
      <c r="P424">
        <v>419</v>
      </c>
      <c r="Q424" s="7">
        <v>258</v>
      </c>
    </row>
    <row r="425" spans="3:17" x14ac:dyDescent="0.25">
      <c r="C425" s="11">
        <v>419</v>
      </c>
      <c r="D425" s="12">
        <v>258</v>
      </c>
      <c r="H425" s="16">
        <v>419</v>
      </c>
      <c r="I425" s="17">
        <v>258</v>
      </c>
      <c r="J425" s="18">
        <f t="shared" si="6"/>
        <v>1</v>
      </c>
      <c r="P425">
        <v>420</v>
      </c>
      <c r="Q425" s="7">
        <v>251</v>
      </c>
    </row>
    <row r="426" spans="3:17" x14ac:dyDescent="0.25">
      <c r="C426" s="11">
        <v>420</v>
      </c>
      <c r="D426" s="12">
        <v>251</v>
      </c>
      <c r="H426" s="16">
        <v>420</v>
      </c>
      <c r="I426" s="17">
        <v>251</v>
      </c>
      <c r="J426" s="18">
        <f t="shared" si="6"/>
        <v>1</v>
      </c>
      <c r="P426">
        <v>421</v>
      </c>
      <c r="Q426" s="7">
        <v>232</v>
      </c>
    </row>
    <row r="427" spans="3:17" x14ac:dyDescent="0.25">
      <c r="C427" s="11">
        <v>421</v>
      </c>
      <c r="D427" s="12">
        <v>232</v>
      </c>
      <c r="H427" s="16">
        <v>421</v>
      </c>
      <c r="I427" s="17">
        <v>232</v>
      </c>
      <c r="J427" s="18">
        <f t="shared" si="6"/>
        <v>1</v>
      </c>
      <c r="P427">
        <v>422</v>
      </c>
      <c r="Q427" s="7">
        <v>276</v>
      </c>
    </row>
    <row r="428" spans="3:17" x14ac:dyDescent="0.25">
      <c r="C428" s="11">
        <v>422</v>
      </c>
      <c r="D428" s="12">
        <v>276</v>
      </c>
      <c r="H428" s="16">
        <v>422</v>
      </c>
      <c r="I428" s="17">
        <v>276</v>
      </c>
      <c r="J428" s="18">
        <f t="shared" si="6"/>
        <v>1</v>
      </c>
      <c r="P428">
        <v>423</v>
      </c>
      <c r="Q428" s="7">
        <v>245</v>
      </c>
    </row>
    <row r="429" spans="3:17" x14ac:dyDescent="0.25">
      <c r="C429" s="11">
        <v>423</v>
      </c>
      <c r="D429" s="12">
        <v>245</v>
      </c>
      <c r="H429" s="16">
        <v>423</v>
      </c>
      <c r="I429" s="17">
        <v>245</v>
      </c>
      <c r="J429" s="18">
        <f t="shared" si="6"/>
        <v>1</v>
      </c>
      <c r="P429">
        <v>424</v>
      </c>
      <c r="Q429" s="7">
        <v>201</v>
      </c>
    </row>
    <row r="430" spans="3:17" x14ac:dyDescent="0.25">
      <c r="C430" s="11">
        <v>424</v>
      </c>
      <c r="D430" s="12">
        <v>201</v>
      </c>
      <c r="H430" s="16">
        <v>424</v>
      </c>
      <c r="I430" s="17">
        <v>201</v>
      </c>
      <c r="J430" s="18">
        <f t="shared" si="6"/>
        <v>1</v>
      </c>
      <c r="P430">
        <v>425</v>
      </c>
      <c r="Q430" s="7">
        <v>206</v>
      </c>
    </row>
    <row r="431" spans="3:17" x14ac:dyDescent="0.25">
      <c r="C431" s="11">
        <v>425</v>
      </c>
      <c r="D431" s="12">
        <v>206</v>
      </c>
      <c r="H431" s="16">
        <v>425</v>
      </c>
      <c r="I431" s="17">
        <v>206</v>
      </c>
      <c r="J431" s="18">
        <f t="shared" si="6"/>
        <v>1</v>
      </c>
      <c r="P431">
        <v>426</v>
      </c>
      <c r="Q431" s="7">
        <v>200</v>
      </c>
    </row>
    <row r="432" spans="3:17" x14ac:dyDescent="0.25">
      <c r="C432" s="11">
        <v>426</v>
      </c>
      <c r="D432" s="12">
        <v>200</v>
      </c>
      <c r="H432" s="16">
        <v>426</v>
      </c>
      <c r="I432" s="17">
        <v>200</v>
      </c>
      <c r="J432" s="18">
        <f t="shared" si="6"/>
        <v>1</v>
      </c>
      <c r="P432">
        <v>427</v>
      </c>
      <c r="Q432" s="7">
        <v>262</v>
      </c>
    </row>
    <row r="433" spans="3:17" x14ac:dyDescent="0.25">
      <c r="C433" s="11">
        <v>427</v>
      </c>
      <c r="D433" s="12">
        <v>262</v>
      </c>
      <c r="H433" s="16">
        <v>427</v>
      </c>
      <c r="I433" s="17">
        <v>262</v>
      </c>
      <c r="J433" s="18">
        <f t="shared" si="6"/>
        <v>1</v>
      </c>
      <c r="P433">
        <v>428</v>
      </c>
      <c r="Q433" s="7">
        <v>201</v>
      </c>
    </row>
    <row r="434" spans="3:17" x14ac:dyDescent="0.25">
      <c r="C434" s="11">
        <v>428</v>
      </c>
      <c r="D434" s="12">
        <v>201</v>
      </c>
      <c r="H434" s="16">
        <v>428</v>
      </c>
      <c r="I434" s="17">
        <v>201</v>
      </c>
      <c r="J434" s="18">
        <f t="shared" si="6"/>
        <v>1</v>
      </c>
      <c r="P434">
        <v>429</v>
      </c>
      <c r="Q434" s="7">
        <v>211</v>
      </c>
    </row>
    <row r="435" spans="3:17" x14ac:dyDescent="0.25">
      <c r="C435" s="11">
        <v>429</v>
      </c>
      <c r="D435" s="12">
        <v>211</v>
      </c>
      <c r="H435" s="16">
        <v>429</v>
      </c>
      <c r="I435" s="17">
        <v>211</v>
      </c>
      <c r="J435" s="18">
        <f t="shared" si="6"/>
        <v>1</v>
      </c>
      <c r="P435">
        <v>430</v>
      </c>
      <c r="Q435" s="7">
        <v>248</v>
      </c>
    </row>
    <row r="436" spans="3:17" x14ac:dyDescent="0.25">
      <c r="C436" s="11">
        <v>430</v>
      </c>
      <c r="D436" s="12">
        <v>248</v>
      </c>
      <c r="H436" s="16">
        <v>430</v>
      </c>
      <c r="I436" s="17">
        <v>248</v>
      </c>
      <c r="J436" s="18">
        <f t="shared" si="6"/>
        <v>1</v>
      </c>
      <c r="P436">
        <v>431</v>
      </c>
      <c r="Q436" s="7">
        <v>257</v>
      </c>
    </row>
    <row r="437" spans="3:17" x14ac:dyDescent="0.25">
      <c r="C437" s="11">
        <v>431</v>
      </c>
      <c r="D437" s="12">
        <v>257</v>
      </c>
      <c r="H437" s="16">
        <v>431</v>
      </c>
      <c r="I437" s="17">
        <v>257</v>
      </c>
      <c r="J437" s="18">
        <f t="shared" si="6"/>
        <v>1</v>
      </c>
      <c r="P437">
        <v>432</v>
      </c>
      <c r="Q437" s="7">
        <v>203</v>
      </c>
    </row>
    <row r="438" spans="3:17" x14ac:dyDescent="0.25">
      <c r="C438" s="11">
        <v>432</v>
      </c>
      <c r="D438" s="12">
        <v>203</v>
      </c>
      <c r="H438" s="16">
        <v>432</v>
      </c>
      <c r="I438" s="17">
        <v>203</v>
      </c>
      <c r="J438" s="18">
        <f t="shared" si="6"/>
        <v>1</v>
      </c>
      <c r="P438">
        <v>433</v>
      </c>
      <c r="Q438" s="7">
        <v>256</v>
      </c>
    </row>
    <row r="439" spans="3:17" x14ac:dyDescent="0.25">
      <c r="C439" s="11">
        <v>433</v>
      </c>
      <c r="D439" s="12">
        <v>256</v>
      </c>
      <c r="H439" s="16">
        <v>433</v>
      </c>
      <c r="I439" s="17">
        <v>256</v>
      </c>
      <c r="J439" s="18">
        <f t="shared" si="6"/>
        <v>1</v>
      </c>
      <c r="P439">
        <v>434</v>
      </c>
      <c r="Q439" s="7">
        <v>259</v>
      </c>
    </row>
    <row r="440" spans="3:17" x14ac:dyDescent="0.25">
      <c r="C440" s="11">
        <v>434</v>
      </c>
      <c r="D440" s="12">
        <v>259</v>
      </c>
      <c r="H440" s="16">
        <v>434</v>
      </c>
      <c r="I440" s="17">
        <v>259</v>
      </c>
      <c r="J440" s="18">
        <f t="shared" si="6"/>
        <v>1</v>
      </c>
      <c r="P440">
        <v>435</v>
      </c>
      <c r="Q440" s="7">
        <v>250</v>
      </c>
    </row>
    <row r="441" spans="3:17" x14ac:dyDescent="0.25">
      <c r="C441" s="11">
        <v>435</v>
      </c>
      <c r="D441" s="12">
        <v>250</v>
      </c>
      <c r="H441" s="16">
        <v>435</v>
      </c>
      <c r="I441" s="17">
        <v>250</v>
      </c>
      <c r="J441" s="18">
        <f t="shared" si="6"/>
        <v>1</v>
      </c>
      <c r="P441">
        <v>436</v>
      </c>
      <c r="Q441" s="7">
        <v>261</v>
      </c>
    </row>
    <row r="442" spans="3:17" x14ac:dyDescent="0.25">
      <c r="C442" s="11">
        <v>436</v>
      </c>
      <c r="D442" s="12">
        <v>261</v>
      </c>
      <c r="H442" s="16">
        <v>436</v>
      </c>
      <c r="I442" s="17">
        <v>261</v>
      </c>
      <c r="J442" s="18">
        <f t="shared" si="6"/>
        <v>1</v>
      </c>
      <c r="P442">
        <v>437</v>
      </c>
      <c r="Q442" s="7">
        <v>216</v>
      </c>
    </row>
    <row r="443" spans="3:17" x14ac:dyDescent="0.25">
      <c r="C443" s="11">
        <v>437</v>
      </c>
      <c r="D443" s="12">
        <v>216</v>
      </c>
      <c r="H443" s="16">
        <v>437</v>
      </c>
      <c r="I443" s="17">
        <v>216</v>
      </c>
      <c r="J443" s="18">
        <f t="shared" si="6"/>
        <v>1</v>
      </c>
      <c r="P443">
        <v>438</v>
      </c>
      <c r="Q443" s="7">
        <v>194</v>
      </c>
    </row>
    <row r="444" spans="3:17" x14ac:dyDescent="0.25">
      <c r="C444" s="11">
        <v>438</v>
      </c>
      <c r="D444" s="12">
        <v>194</v>
      </c>
      <c r="H444" s="16">
        <v>438</v>
      </c>
      <c r="I444" s="17">
        <v>194</v>
      </c>
      <c r="J444" s="18">
        <f t="shared" si="6"/>
        <v>1</v>
      </c>
      <c r="P444">
        <v>439</v>
      </c>
      <c r="Q444" s="7">
        <v>210</v>
      </c>
    </row>
    <row r="445" spans="3:17" x14ac:dyDescent="0.25">
      <c r="C445" s="11">
        <v>439</v>
      </c>
      <c r="D445" s="12">
        <v>210</v>
      </c>
      <c r="H445" s="16">
        <v>439</v>
      </c>
      <c r="I445" s="17">
        <v>210</v>
      </c>
      <c r="J445" s="18">
        <f t="shared" si="6"/>
        <v>1</v>
      </c>
      <c r="P445">
        <v>440</v>
      </c>
      <c r="Q445" s="7">
        <v>252</v>
      </c>
    </row>
    <row r="446" spans="3:17" x14ac:dyDescent="0.25">
      <c r="C446" s="11">
        <v>440</v>
      </c>
      <c r="D446" s="12">
        <v>252</v>
      </c>
      <c r="H446" s="16">
        <v>440</v>
      </c>
      <c r="I446" s="17">
        <v>252</v>
      </c>
      <c r="J446" s="18">
        <f t="shared" si="6"/>
        <v>1</v>
      </c>
      <c r="P446">
        <v>441</v>
      </c>
      <c r="Q446" s="7">
        <v>204</v>
      </c>
    </row>
    <row r="447" spans="3:17" x14ac:dyDescent="0.25">
      <c r="C447" s="11">
        <v>441</v>
      </c>
      <c r="D447" s="12">
        <v>204</v>
      </c>
      <c r="H447" s="16">
        <v>441</v>
      </c>
      <c r="I447" s="17">
        <v>204</v>
      </c>
      <c r="J447" s="18">
        <f t="shared" si="6"/>
        <v>1</v>
      </c>
      <c r="P447">
        <v>442</v>
      </c>
      <c r="Q447" s="7">
        <v>274</v>
      </c>
    </row>
    <row r="448" spans="3:17" x14ac:dyDescent="0.25">
      <c r="C448" s="11">
        <v>442</v>
      </c>
      <c r="D448" s="12">
        <v>274</v>
      </c>
      <c r="H448" s="16">
        <v>442</v>
      </c>
      <c r="I448" s="17">
        <v>274</v>
      </c>
      <c r="J448" s="18">
        <f t="shared" si="6"/>
        <v>1</v>
      </c>
      <c r="P448">
        <v>443</v>
      </c>
      <c r="Q448" s="7">
        <v>222</v>
      </c>
    </row>
    <row r="449" spans="3:17" x14ac:dyDescent="0.25">
      <c r="C449" s="11">
        <v>443</v>
      </c>
      <c r="D449" s="12">
        <v>222</v>
      </c>
      <c r="H449" s="16">
        <v>443</v>
      </c>
      <c r="I449" s="17">
        <v>222</v>
      </c>
      <c r="J449" s="18">
        <f t="shared" si="6"/>
        <v>1</v>
      </c>
      <c r="P449">
        <v>444</v>
      </c>
      <c r="Q449" s="7">
        <v>252</v>
      </c>
    </row>
    <row r="450" spans="3:17" x14ac:dyDescent="0.25">
      <c r="C450" s="11">
        <v>444</v>
      </c>
      <c r="D450" s="12">
        <v>252</v>
      </c>
      <c r="H450" s="16">
        <v>444</v>
      </c>
      <c r="I450" s="17">
        <v>252</v>
      </c>
      <c r="J450" s="18">
        <f t="shared" si="6"/>
        <v>1</v>
      </c>
      <c r="P450">
        <v>445</v>
      </c>
      <c r="Q450" s="7">
        <v>273</v>
      </c>
    </row>
    <row r="451" spans="3:17" x14ac:dyDescent="0.25">
      <c r="C451" s="11">
        <v>445</v>
      </c>
      <c r="D451" s="12">
        <v>273</v>
      </c>
      <c r="H451" s="16">
        <v>445</v>
      </c>
      <c r="I451" s="17">
        <v>273</v>
      </c>
      <c r="J451" s="18">
        <f t="shared" si="6"/>
        <v>1</v>
      </c>
      <c r="P451">
        <v>446</v>
      </c>
      <c r="Q451" s="7">
        <v>194</v>
      </c>
    </row>
    <row r="452" spans="3:17" x14ac:dyDescent="0.25">
      <c r="C452" s="11">
        <v>446</v>
      </c>
      <c r="D452" s="12">
        <v>194</v>
      </c>
      <c r="H452" s="16">
        <v>446</v>
      </c>
      <c r="I452" s="17">
        <v>194</v>
      </c>
      <c r="J452" s="18">
        <f t="shared" si="6"/>
        <v>1</v>
      </c>
      <c r="P452">
        <v>447</v>
      </c>
      <c r="Q452" s="7">
        <v>267</v>
      </c>
    </row>
    <row r="453" spans="3:17" x14ac:dyDescent="0.25">
      <c r="C453" s="11">
        <v>447</v>
      </c>
      <c r="D453" s="12">
        <v>267</v>
      </c>
      <c r="H453" s="16">
        <v>447</v>
      </c>
      <c r="I453" s="17">
        <v>267</v>
      </c>
      <c r="J453" s="18">
        <f t="shared" si="6"/>
        <v>1</v>
      </c>
      <c r="P453">
        <v>448</v>
      </c>
      <c r="Q453" s="7">
        <v>216</v>
      </c>
    </row>
    <row r="454" spans="3:17" x14ac:dyDescent="0.25">
      <c r="C454" s="11">
        <v>448</v>
      </c>
      <c r="D454" s="12">
        <v>216</v>
      </c>
      <c r="H454" s="16">
        <v>448</v>
      </c>
      <c r="I454" s="17">
        <v>216</v>
      </c>
      <c r="J454" s="18">
        <f t="shared" si="6"/>
        <v>1</v>
      </c>
      <c r="P454">
        <v>449</v>
      </c>
      <c r="Q454" s="7">
        <v>247</v>
      </c>
    </row>
    <row r="455" spans="3:17" x14ac:dyDescent="0.25">
      <c r="C455" s="11">
        <v>449</v>
      </c>
      <c r="D455" s="12">
        <v>247</v>
      </c>
      <c r="H455" s="16">
        <v>449</v>
      </c>
      <c r="I455" s="17">
        <v>247</v>
      </c>
      <c r="J455" s="18">
        <f t="shared" si="6"/>
        <v>1</v>
      </c>
      <c r="P455">
        <v>450</v>
      </c>
      <c r="Q455" s="7">
        <v>200</v>
      </c>
    </row>
    <row r="456" spans="3:17" x14ac:dyDescent="0.25">
      <c r="C456" s="11">
        <v>450</v>
      </c>
      <c r="D456" s="12">
        <v>200</v>
      </c>
      <c r="H456" s="16">
        <v>450</v>
      </c>
      <c r="I456" s="17">
        <v>200</v>
      </c>
      <c r="J456" s="18">
        <f t="shared" ref="J456:J506" si="7">IF(AND(I456&gt;=$L$2,I456&lt;=$L$3),(1),(2))</f>
        <v>1</v>
      </c>
      <c r="P456">
        <v>451</v>
      </c>
      <c r="Q456" s="7">
        <v>215</v>
      </c>
    </row>
    <row r="457" spans="3:17" x14ac:dyDescent="0.25">
      <c r="C457" s="11">
        <v>451</v>
      </c>
      <c r="D457" s="12">
        <v>215</v>
      </c>
      <c r="H457" s="16">
        <v>451</v>
      </c>
      <c r="I457" s="17">
        <v>215</v>
      </c>
      <c r="J457" s="18">
        <f t="shared" si="7"/>
        <v>1</v>
      </c>
      <c r="P457">
        <v>452</v>
      </c>
      <c r="Q457" s="7">
        <v>249</v>
      </c>
    </row>
    <row r="458" spans="3:17" x14ac:dyDescent="0.25">
      <c r="C458" s="11">
        <v>452</v>
      </c>
      <c r="D458" s="12">
        <v>249</v>
      </c>
      <c r="H458" s="16">
        <v>452</v>
      </c>
      <c r="I458" s="17">
        <v>249</v>
      </c>
      <c r="J458" s="18">
        <f t="shared" si="7"/>
        <v>1</v>
      </c>
      <c r="P458">
        <v>453</v>
      </c>
      <c r="Q458" s="7">
        <v>220</v>
      </c>
    </row>
    <row r="459" spans="3:17" x14ac:dyDescent="0.25">
      <c r="C459" s="11">
        <v>453</v>
      </c>
      <c r="D459" s="12">
        <v>220</v>
      </c>
      <c r="H459" s="16">
        <v>453</v>
      </c>
      <c r="I459" s="17">
        <v>220</v>
      </c>
      <c r="J459" s="18">
        <f t="shared" si="7"/>
        <v>1</v>
      </c>
      <c r="P459">
        <v>454</v>
      </c>
      <c r="Q459" s="7">
        <v>207</v>
      </c>
    </row>
    <row r="460" spans="3:17" x14ac:dyDescent="0.25">
      <c r="C460" s="11">
        <v>454</v>
      </c>
      <c r="D460" s="12">
        <v>207</v>
      </c>
      <c r="H460" s="16">
        <v>454</v>
      </c>
      <c r="I460" s="17">
        <v>207</v>
      </c>
      <c r="J460" s="18">
        <f t="shared" si="7"/>
        <v>1</v>
      </c>
      <c r="P460">
        <v>455</v>
      </c>
      <c r="Q460" s="7">
        <v>206</v>
      </c>
    </row>
    <row r="461" spans="3:17" x14ac:dyDescent="0.25">
      <c r="C461" s="11">
        <v>455</v>
      </c>
      <c r="D461" s="12">
        <v>206</v>
      </c>
      <c r="H461" s="16">
        <v>455</v>
      </c>
      <c r="I461" s="17">
        <v>206</v>
      </c>
      <c r="J461" s="18">
        <f t="shared" si="7"/>
        <v>1</v>
      </c>
      <c r="P461">
        <v>456</v>
      </c>
      <c r="Q461" s="7">
        <v>196</v>
      </c>
    </row>
    <row r="462" spans="3:17" x14ac:dyDescent="0.25">
      <c r="C462" s="11">
        <v>456</v>
      </c>
      <c r="D462" s="12">
        <v>196</v>
      </c>
      <c r="H462" s="16">
        <v>456</v>
      </c>
      <c r="I462" s="17">
        <v>196</v>
      </c>
      <c r="J462" s="18">
        <f t="shared" si="7"/>
        <v>1</v>
      </c>
      <c r="P462">
        <v>457</v>
      </c>
      <c r="Q462" s="7">
        <v>264</v>
      </c>
    </row>
    <row r="463" spans="3:17" x14ac:dyDescent="0.25">
      <c r="C463" s="11">
        <v>457</v>
      </c>
      <c r="D463" s="12">
        <v>264</v>
      </c>
      <c r="H463" s="16">
        <v>457</v>
      </c>
      <c r="I463" s="17">
        <v>264</v>
      </c>
      <c r="J463" s="18">
        <f t="shared" si="7"/>
        <v>1</v>
      </c>
      <c r="P463">
        <v>458</v>
      </c>
      <c r="Q463" s="7">
        <v>206</v>
      </c>
    </row>
    <row r="464" spans="3:17" x14ac:dyDescent="0.25">
      <c r="C464" s="11">
        <v>458</v>
      </c>
      <c r="D464" s="12">
        <v>206</v>
      </c>
      <c r="H464" s="16">
        <v>458</v>
      </c>
      <c r="I464" s="17">
        <v>206</v>
      </c>
      <c r="J464" s="18">
        <f t="shared" si="7"/>
        <v>1</v>
      </c>
      <c r="P464">
        <v>459</v>
      </c>
      <c r="Q464" s="7">
        <v>262</v>
      </c>
    </row>
    <row r="465" spans="3:17" x14ac:dyDescent="0.25">
      <c r="C465" s="11">
        <v>459</v>
      </c>
      <c r="D465" s="12">
        <v>262</v>
      </c>
      <c r="H465" s="16">
        <v>459</v>
      </c>
      <c r="I465" s="17">
        <v>262</v>
      </c>
      <c r="J465" s="18">
        <f t="shared" si="7"/>
        <v>1</v>
      </c>
      <c r="P465">
        <v>460</v>
      </c>
      <c r="Q465" s="7">
        <v>215</v>
      </c>
    </row>
    <row r="466" spans="3:17" x14ac:dyDescent="0.25">
      <c r="C466" s="11">
        <v>460</v>
      </c>
      <c r="D466" s="12">
        <v>215</v>
      </c>
      <c r="H466" s="16">
        <v>460</v>
      </c>
      <c r="I466" s="17">
        <v>215</v>
      </c>
      <c r="J466" s="18">
        <f t="shared" si="7"/>
        <v>1</v>
      </c>
      <c r="P466">
        <v>461</v>
      </c>
      <c r="Q466" s="7">
        <v>265</v>
      </c>
    </row>
    <row r="467" spans="3:17" x14ac:dyDescent="0.25">
      <c r="C467" s="11">
        <v>461</v>
      </c>
      <c r="D467" s="12">
        <v>265</v>
      </c>
      <c r="H467" s="16">
        <v>461</v>
      </c>
      <c r="I467" s="17">
        <v>265</v>
      </c>
      <c r="J467" s="18">
        <f t="shared" si="7"/>
        <v>1</v>
      </c>
      <c r="P467">
        <v>462</v>
      </c>
      <c r="Q467" s="7">
        <v>206</v>
      </c>
    </row>
    <row r="468" spans="3:17" x14ac:dyDescent="0.25">
      <c r="C468" s="11">
        <v>462</v>
      </c>
      <c r="D468" s="12">
        <v>206</v>
      </c>
      <c r="H468" s="16">
        <v>462</v>
      </c>
      <c r="I468" s="17">
        <v>206</v>
      </c>
      <c r="J468" s="18">
        <f t="shared" si="7"/>
        <v>1</v>
      </c>
      <c r="P468">
        <v>463</v>
      </c>
      <c r="Q468" s="7">
        <v>251</v>
      </c>
    </row>
    <row r="469" spans="3:17" x14ac:dyDescent="0.25">
      <c r="C469" s="11">
        <v>463</v>
      </c>
      <c r="D469" s="12">
        <v>251</v>
      </c>
      <c r="H469" s="16">
        <v>463</v>
      </c>
      <c r="I469" s="17">
        <v>251</v>
      </c>
      <c r="J469" s="18">
        <f t="shared" si="7"/>
        <v>1</v>
      </c>
      <c r="P469">
        <v>464</v>
      </c>
      <c r="Q469" s="7">
        <v>214</v>
      </c>
    </row>
    <row r="470" spans="3:17" x14ac:dyDescent="0.25">
      <c r="C470" s="11">
        <v>464</v>
      </c>
      <c r="D470" s="12">
        <v>214</v>
      </c>
      <c r="H470" s="16">
        <v>464</v>
      </c>
      <c r="I470" s="17">
        <v>214</v>
      </c>
      <c r="J470" s="18">
        <f t="shared" si="7"/>
        <v>1</v>
      </c>
      <c r="P470">
        <v>465</v>
      </c>
      <c r="Q470" s="7">
        <v>211</v>
      </c>
    </row>
    <row r="471" spans="3:17" x14ac:dyDescent="0.25">
      <c r="C471" s="11">
        <v>465</v>
      </c>
      <c r="D471" s="12">
        <v>211</v>
      </c>
      <c r="H471" s="16">
        <v>465</v>
      </c>
      <c r="I471" s="17">
        <v>211</v>
      </c>
      <c r="J471" s="18">
        <f t="shared" si="7"/>
        <v>1</v>
      </c>
      <c r="P471">
        <v>467</v>
      </c>
      <c r="Q471" s="7">
        <v>259</v>
      </c>
    </row>
    <row r="472" spans="3:17" x14ac:dyDescent="0.25">
      <c r="C472" s="11">
        <v>466</v>
      </c>
      <c r="D472" s="12">
        <v>286</v>
      </c>
      <c r="H472" s="16">
        <v>466</v>
      </c>
      <c r="I472" s="17">
        <v>286</v>
      </c>
      <c r="J472" s="18">
        <f t="shared" si="7"/>
        <v>2</v>
      </c>
      <c r="P472">
        <v>468</v>
      </c>
      <c r="Q472" s="7">
        <v>197</v>
      </c>
    </row>
    <row r="473" spans="3:17" x14ac:dyDescent="0.25">
      <c r="C473" s="11">
        <v>467</v>
      </c>
      <c r="D473" s="12">
        <v>259</v>
      </c>
      <c r="H473" s="16">
        <v>467</v>
      </c>
      <c r="I473" s="17">
        <v>259</v>
      </c>
      <c r="J473" s="18">
        <f t="shared" si="7"/>
        <v>1</v>
      </c>
      <c r="P473">
        <v>469</v>
      </c>
      <c r="Q473" s="7">
        <v>259</v>
      </c>
    </row>
    <row r="474" spans="3:17" x14ac:dyDescent="0.25">
      <c r="C474" s="11">
        <v>468</v>
      </c>
      <c r="D474" s="12">
        <v>197</v>
      </c>
      <c r="H474" s="16">
        <v>468</v>
      </c>
      <c r="I474" s="17">
        <v>197</v>
      </c>
      <c r="J474" s="18">
        <f t="shared" si="7"/>
        <v>1</v>
      </c>
      <c r="P474">
        <v>470</v>
      </c>
      <c r="Q474" s="7">
        <v>208</v>
      </c>
    </row>
    <row r="475" spans="3:17" x14ac:dyDescent="0.25">
      <c r="C475" s="11">
        <v>469</v>
      </c>
      <c r="D475" s="12">
        <v>259</v>
      </c>
      <c r="H475" s="16">
        <v>469</v>
      </c>
      <c r="I475" s="17">
        <v>259</v>
      </c>
      <c r="J475" s="18">
        <f t="shared" si="7"/>
        <v>1</v>
      </c>
      <c r="P475">
        <v>471</v>
      </c>
      <c r="Q475" s="7">
        <v>254</v>
      </c>
    </row>
    <row r="476" spans="3:17" x14ac:dyDescent="0.25">
      <c r="C476" s="11">
        <v>470</v>
      </c>
      <c r="D476" s="12">
        <v>208</v>
      </c>
      <c r="H476" s="16">
        <v>470</v>
      </c>
      <c r="I476" s="17">
        <v>208</v>
      </c>
      <c r="J476" s="18">
        <f t="shared" si="7"/>
        <v>1</v>
      </c>
      <c r="P476">
        <v>472</v>
      </c>
      <c r="Q476" s="7">
        <v>249</v>
      </c>
    </row>
    <row r="477" spans="3:17" x14ac:dyDescent="0.25">
      <c r="C477" s="11">
        <v>471</v>
      </c>
      <c r="D477" s="12">
        <v>254</v>
      </c>
      <c r="H477" s="16">
        <v>471</v>
      </c>
      <c r="I477" s="17">
        <v>254</v>
      </c>
      <c r="J477" s="18">
        <f t="shared" si="7"/>
        <v>1</v>
      </c>
      <c r="P477">
        <v>473</v>
      </c>
      <c r="Q477" s="7">
        <v>255</v>
      </c>
    </row>
    <row r="478" spans="3:17" x14ac:dyDescent="0.25">
      <c r="C478" s="11">
        <v>472</v>
      </c>
      <c r="D478" s="12">
        <v>249</v>
      </c>
      <c r="H478" s="16">
        <v>472</v>
      </c>
      <c r="I478" s="17">
        <v>249</v>
      </c>
      <c r="J478" s="18">
        <f t="shared" si="7"/>
        <v>1</v>
      </c>
      <c r="P478">
        <v>474</v>
      </c>
      <c r="Q478" s="7">
        <v>260</v>
      </c>
    </row>
    <row r="479" spans="3:17" x14ac:dyDescent="0.25">
      <c r="C479" s="11">
        <v>473</v>
      </c>
      <c r="D479" s="12">
        <v>255</v>
      </c>
      <c r="H479" s="16">
        <v>473</v>
      </c>
      <c r="I479" s="17">
        <v>255</v>
      </c>
      <c r="J479" s="18">
        <f t="shared" si="7"/>
        <v>1</v>
      </c>
      <c r="P479">
        <v>475</v>
      </c>
      <c r="Q479" s="7">
        <v>254</v>
      </c>
    </row>
    <row r="480" spans="3:17" x14ac:dyDescent="0.25">
      <c r="C480" s="11">
        <v>474</v>
      </c>
      <c r="D480" s="12">
        <v>260</v>
      </c>
      <c r="H480" s="16">
        <v>474</v>
      </c>
      <c r="I480" s="17">
        <v>260</v>
      </c>
      <c r="J480" s="18">
        <f t="shared" si="7"/>
        <v>1</v>
      </c>
      <c r="P480">
        <v>476</v>
      </c>
      <c r="Q480" s="7">
        <v>205</v>
      </c>
    </row>
    <row r="481" spans="3:17" x14ac:dyDescent="0.25">
      <c r="C481" s="11">
        <v>475</v>
      </c>
      <c r="D481" s="12">
        <v>254</v>
      </c>
      <c r="H481" s="16">
        <v>475</v>
      </c>
      <c r="I481" s="17">
        <v>254</v>
      </c>
      <c r="J481" s="18">
        <f t="shared" si="7"/>
        <v>1</v>
      </c>
      <c r="P481">
        <v>477</v>
      </c>
      <c r="Q481" s="7">
        <v>253</v>
      </c>
    </row>
    <row r="482" spans="3:17" x14ac:dyDescent="0.25">
      <c r="C482" s="11">
        <v>476</v>
      </c>
      <c r="D482" s="12">
        <v>205</v>
      </c>
      <c r="H482" s="16">
        <v>476</v>
      </c>
      <c r="I482" s="17">
        <v>205</v>
      </c>
      <c r="J482" s="18">
        <f t="shared" si="7"/>
        <v>1</v>
      </c>
      <c r="P482">
        <v>478</v>
      </c>
      <c r="Q482" s="7">
        <v>258</v>
      </c>
    </row>
    <row r="483" spans="3:17" x14ac:dyDescent="0.25">
      <c r="C483" s="11">
        <v>477</v>
      </c>
      <c r="D483" s="12">
        <v>253</v>
      </c>
      <c r="H483" s="16">
        <v>477</v>
      </c>
      <c r="I483" s="17">
        <v>253</v>
      </c>
      <c r="J483" s="18">
        <f t="shared" si="7"/>
        <v>1</v>
      </c>
      <c r="P483">
        <v>479</v>
      </c>
      <c r="Q483" s="7">
        <v>246</v>
      </c>
    </row>
    <row r="484" spans="3:17" x14ac:dyDescent="0.25">
      <c r="C484" s="11">
        <v>478</v>
      </c>
      <c r="D484" s="12">
        <v>258</v>
      </c>
      <c r="H484" s="16">
        <v>478</v>
      </c>
      <c r="I484" s="17">
        <v>258</v>
      </c>
      <c r="J484" s="18">
        <f t="shared" si="7"/>
        <v>1</v>
      </c>
      <c r="P484">
        <v>480</v>
      </c>
      <c r="Q484" s="7">
        <v>205</v>
      </c>
    </row>
    <row r="485" spans="3:17" x14ac:dyDescent="0.25">
      <c r="C485" s="11">
        <v>479</v>
      </c>
      <c r="D485" s="12">
        <v>246</v>
      </c>
      <c r="H485" s="16">
        <v>479</v>
      </c>
      <c r="I485" s="17">
        <v>246</v>
      </c>
      <c r="J485" s="18">
        <f t="shared" si="7"/>
        <v>1</v>
      </c>
      <c r="P485">
        <v>481</v>
      </c>
      <c r="Q485" s="7">
        <v>208</v>
      </c>
    </row>
    <row r="486" spans="3:17" x14ac:dyDescent="0.25">
      <c r="C486" s="11">
        <v>480</v>
      </c>
      <c r="D486" s="12">
        <v>205</v>
      </c>
      <c r="H486" s="16">
        <v>480</v>
      </c>
      <c r="I486" s="17">
        <v>205</v>
      </c>
      <c r="J486" s="18">
        <f t="shared" si="7"/>
        <v>1</v>
      </c>
      <c r="P486">
        <v>482</v>
      </c>
      <c r="Q486" s="7">
        <v>259</v>
      </c>
    </row>
    <row r="487" spans="3:17" x14ac:dyDescent="0.25">
      <c r="C487" s="11">
        <v>481</v>
      </c>
      <c r="D487" s="12">
        <v>208</v>
      </c>
      <c r="H487" s="16">
        <v>481</v>
      </c>
      <c r="I487" s="17">
        <v>208</v>
      </c>
      <c r="J487" s="18">
        <f t="shared" si="7"/>
        <v>1</v>
      </c>
      <c r="P487">
        <v>483</v>
      </c>
      <c r="Q487" s="7">
        <v>248</v>
      </c>
    </row>
    <row r="488" spans="3:17" x14ac:dyDescent="0.25">
      <c r="C488" s="11">
        <v>482</v>
      </c>
      <c r="D488" s="12">
        <v>259</v>
      </c>
      <c r="H488" s="16">
        <v>482</v>
      </c>
      <c r="I488" s="17">
        <v>259</v>
      </c>
      <c r="J488" s="18">
        <f t="shared" si="7"/>
        <v>1</v>
      </c>
      <c r="P488">
        <v>484</v>
      </c>
      <c r="Q488" s="7">
        <v>196</v>
      </c>
    </row>
    <row r="489" spans="3:17" x14ac:dyDescent="0.25">
      <c r="C489" s="11">
        <v>483</v>
      </c>
      <c r="D489" s="12">
        <v>248</v>
      </c>
      <c r="H489" s="16">
        <v>483</v>
      </c>
      <c r="I489" s="17">
        <v>248</v>
      </c>
      <c r="J489" s="18">
        <f t="shared" si="7"/>
        <v>1</v>
      </c>
      <c r="P489">
        <v>485</v>
      </c>
      <c r="Q489" s="7">
        <v>213</v>
      </c>
    </row>
    <row r="490" spans="3:17" x14ac:dyDescent="0.25">
      <c r="C490" s="11">
        <v>484</v>
      </c>
      <c r="D490" s="12">
        <v>196</v>
      </c>
      <c r="H490" s="16">
        <v>484</v>
      </c>
      <c r="I490" s="17">
        <v>196</v>
      </c>
      <c r="J490" s="18">
        <f t="shared" si="7"/>
        <v>1</v>
      </c>
      <c r="P490">
        <v>486</v>
      </c>
      <c r="Q490" s="7">
        <v>259</v>
      </c>
    </row>
    <row r="491" spans="3:17" x14ac:dyDescent="0.25">
      <c r="C491" s="11">
        <v>485</v>
      </c>
      <c r="D491" s="12">
        <v>213</v>
      </c>
      <c r="H491" s="16">
        <v>485</v>
      </c>
      <c r="I491" s="17">
        <v>213</v>
      </c>
      <c r="J491" s="18">
        <f t="shared" si="7"/>
        <v>1</v>
      </c>
      <c r="P491">
        <v>487</v>
      </c>
      <c r="Q491" s="7">
        <v>261</v>
      </c>
    </row>
    <row r="492" spans="3:17" x14ac:dyDescent="0.25">
      <c r="C492" s="11">
        <v>486</v>
      </c>
      <c r="D492" s="12">
        <v>259</v>
      </c>
      <c r="H492" s="16">
        <v>486</v>
      </c>
      <c r="I492" s="17">
        <v>259</v>
      </c>
      <c r="J492" s="18">
        <f t="shared" si="7"/>
        <v>1</v>
      </c>
      <c r="P492">
        <v>488</v>
      </c>
      <c r="Q492" s="7">
        <v>197</v>
      </c>
    </row>
    <row r="493" spans="3:17" x14ac:dyDescent="0.25">
      <c r="C493" s="11">
        <v>487</v>
      </c>
      <c r="D493" s="12">
        <v>261</v>
      </c>
      <c r="H493" s="16">
        <v>487</v>
      </c>
      <c r="I493" s="17">
        <v>261</v>
      </c>
      <c r="J493" s="18">
        <f t="shared" si="7"/>
        <v>1</v>
      </c>
      <c r="P493">
        <v>489</v>
      </c>
      <c r="Q493" s="7">
        <v>266</v>
      </c>
    </row>
    <row r="494" spans="3:17" x14ac:dyDescent="0.25">
      <c r="C494" s="11">
        <v>488</v>
      </c>
      <c r="D494" s="12">
        <v>197</v>
      </c>
      <c r="H494" s="16">
        <v>488</v>
      </c>
      <c r="I494" s="17">
        <v>197</v>
      </c>
      <c r="J494" s="18">
        <f t="shared" si="7"/>
        <v>1</v>
      </c>
      <c r="P494">
        <v>490</v>
      </c>
      <c r="Q494" s="7">
        <v>253</v>
      </c>
    </row>
    <row r="495" spans="3:17" x14ac:dyDescent="0.25">
      <c r="C495" s="11">
        <v>489</v>
      </c>
      <c r="D495" s="12">
        <v>266</v>
      </c>
      <c r="H495" s="16">
        <v>489</v>
      </c>
      <c r="I495" s="17">
        <v>266</v>
      </c>
      <c r="J495" s="18">
        <f t="shared" si="7"/>
        <v>1</v>
      </c>
      <c r="P495">
        <v>491</v>
      </c>
      <c r="Q495" s="7">
        <v>218</v>
      </c>
    </row>
    <row r="496" spans="3:17" x14ac:dyDescent="0.25">
      <c r="C496" s="11">
        <v>490</v>
      </c>
      <c r="D496" s="12">
        <v>253</v>
      </c>
      <c r="H496" s="16">
        <v>490</v>
      </c>
      <c r="I496" s="17">
        <v>253</v>
      </c>
      <c r="J496" s="18">
        <f t="shared" si="7"/>
        <v>1</v>
      </c>
      <c r="P496">
        <v>492</v>
      </c>
      <c r="Q496" s="7">
        <v>275</v>
      </c>
    </row>
    <row r="497" spans="3:17" x14ac:dyDescent="0.25">
      <c r="C497" s="11">
        <v>491</v>
      </c>
      <c r="D497" s="12">
        <v>218</v>
      </c>
      <c r="H497" s="16">
        <v>491</v>
      </c>
      <c r="I497" s="17">
        <v>218</v>
      </c>
      <c r="J497" s="18">
        <f t="shared" si="7"/>
        <v>1</v>
      </c>
      <c r="P497">
        <v>493</v>
      </c>
      <c r="Q497" s="7">
        <v>215</v>
      </c>
    </row>
    <row r="498" spans="3:17" x14ac:dyDescent="0.25">
      <c r="C498" s="11">
        <v>492</v>
      </c>
      <c r="D498" s="12">
        <v>275</v>
      </c>
      <c r="H498" s="16">
        <v>492</v>
      </c>
      <c r="I498" s="17">
        <v>275</v>
      </c>
      <c r="J498" s="18">
        <f t="shared" si="7"/>
        <v>1</v>
      </c>
      <c r="P498">
        <v>494</v>
      </c>
      <c r="Q498" s="7">
        <v>248</v>
      </c>
    </row>
    <row r="499" spans="3:17" x14ac:dyDescent="0.25">
      <c r="C499" s="11">
        <v>493</v>
      </c>
      <c r="D499" s="12">
        <v>215</v>
      </c>
      <c r="H499" s="16">
        <v>493</v>
      </c>
      <c r="I499" s="17">
        <v>215</v>
      </c>
      <c r="J499" s="18">
        <f t="shared" si="7"/>
        <v>1</v>
      </c>
      <c r="P499">
        <v>495</v>
      </c>
      <c r="Q499" s="7">
        <v>246</v>
      </c>
    </row>
    <row r="500" spans="3:17" x14ac:dyDescent="0.25">
      <c r="C500" s="11">
        <v>494</v>
      </c>
      <c r="D500" s="12">
        <v>248</v>
      </c>
      <c r="H500" s="16">
        <v>494</v>
      </c>
      <c r="I500" s="17">
        <v>248</v>
      </c>
      <c r="J500" s="18">
        <f t="shared" si="7"/>
        <v>1</v>
      </c>
      <c r="P500">
        <v>496</v>
      </c>
      <c r="Q500" s="7">
        <v>197</v>
      </c>
    </row>
    <row r="501" spans="3:17" x14ac:dyDescent="0.25">
      <c r="C501" s="11">
        <v>495</v>
      </c>
      <c r="D501" s="12">
        <v>246</v>
      </c>
      <c r="H501" s="16">
        <v>495</v>
      </c>
      <c r="I501" s="17">
        <v>246</v>
      </c>
      <c r="J501" s="18">
        <f t="shared" si="7"/>
        <v>1</v>
      </c>
      <c r="P501">
        <v>497</v>
      </c>
      <c r="Q501" s="7">
        <v>274</v>
      </c>
    </row>
    <row r="502" spans="3:17" x14ac:dyDescent="0.25">
      <c r="C502" s="11">
        <v>496</v>
      </c>
      <c r="D502" s="12">
        <v>197</v>
      </c>
      <c r="H502" s="16">
        <v>496</v>
      </c>
      <c r="I502" s="17">
        <v>197</v>
      </c>
      <c r="J502" s="18">
        <f t="shared" si="7"/>
        <v>1</v>
      </c>
      <c r="P502">
        <v>498</v>
      </c>
      <c r="Q502" s="7">
        <v>253</v>
      </c>
    </row>
    <row r="503" spans="3:17" x14ac:dyDescent="0.25">
      <c r="C503" s="11">
        <v>497</v>
      </c>
      <c r="D503" s="12">
        <v>274</v>
      </c>
      <c r="H503" s="16">
        <v>497</v>
      </c>
      <c r="I503" s="17">
        <v>274</v>
      </c>
      <c r="J503" s="18">
        <f t="shared" si="7"/>
        <v>1</v>
      </c>
      <c r="P503">
        <v>499</v>
      </c>
      <c r="Q503" s="7">
        <v>266</v>
      </c>
    </row>
    <row r="504" spans="3:17" x14ac:dyDescent="0.25">
      <c r="C504" s="11">
        <v>498</v>
      </c>
      <c r="D504" s="12">
        <v>253</v>
      </c>
      <c r="H504" s="16">
        <v>498</v>
      </c>
      <c r="I504" s="17">
        <v>253</v>
      </c>
      <c r="J504" s="18">
        <f t="shared" si="7"/>
        <v>1</v>
      </c>
      <c r="P504">
        <v>500</v>
      </c>
      <c r="Q504" s="7">
        <v>251</v>
      </c>
    </row>
    <row r="505" spans="3:17" x14ac:dyDescent="0.25">
      <c r="C505" s="11">
        <v>499</v>
      </c>
      <c r="D505" s="12">
        <v>266</v>
      </c>
      <c r="H505" s="16">
        <v>499</v>
      </c>
      <c r="I505" s="17">
        <v>266</v>
      </c>
      <c r="J505" s="18">
        <f t="shared" si="7"/>
        <v>1</v>
      </c>
      <c r="P505" t="s">
        <v>10</v>
      </c>
      <c r="Q505" s="7">
        <v>116967</v>
      </c>
    </row>
    <row r="506" spans="3:17" ht="15.75" thickBot="1" x14ac:dyDescent="0.3">
      <c r="C506" s="11">
        <v>500</v>
      </c>
      <c r="D506" s="12">
        <v>251</v>
      </c>
      <c r="H506" s="19">
        <v>500</v>
      </c>
      <c r="I506" s="20">
        <v>251</v>
      </c>
      <c r="J506" s="23">
        <f t="shared" si="7"/>
        <v>1</v>
      </c>
    </row>
    <row r="507" spans="3:17" x14ac:dyDescent="0.25">
      <c r="C507" s="11" t="s">
        <v>10</v>
      </c>
      <c r="D507" s="12">
        <v>117826</v>
      </c>
    </row>
  </sheetData>
  <mergeCells count="1">
    <mergeCell ref="P2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A37E-A87A-49DA-8EDE-77193D483E02}">
  <dimension ref="B4:P506"/>
  <sheetViews>
    <sheetView workbookViewId="0">
      <selection activeCell="R15" sqref="R15"/>
    </sheetView>
  </sheetViews>
  <sheetFormatPr defaultRowHeight="15" x14ac:dyDescent="0.25"/>
  <cols>
    <col min="1" max="1" width="1.85546875" customWidth="1"/>
    <col min="2" max="2" width="9.140625" hidden="1" customWidth="1"/>
    <col min="3" max="3" width="1.42578125" customWidth="1"/>
    <col min="4" max="4" width="2.140625" customWidth="1"/>
    <col min="5" max="6" width="1.5703125" customWidth="1"/>
    <col min="7" max="7" width="12.28515625" customWidth="1"/>
    <col min="8" max="8" width="14.85546875" customWidth="1"/>
    <col min="9" max="9" width="10.5703125" customWidth="1"/>
    <col min="10" max="10" width="15.42578125" customWidth="1"/>
    <col min="14" max="14" width="12.85546875" bestFit="1" customWidth="1"/>
    <col min="15" max="16" width="18.7109375" bestFit="1" customWidth="1"/>
    <col min="17" max="17" width="11.28515625" bestFit="1" customWidth="1"/>
  </cols>
  <sheetData>
    <row r="4" spans="3:16" ht="15.75" thickBot="1" x14ac:dyDescent="0.3">
      <c r="C4" s="11"/>
      <c r="D4" s="11" t="s">
        <v>38</v>
      </c>
      <c r="E4" s="11"/>
      <c r="F4" s="11"/>
    </row>
    <row r="5" spans="3:16" x14ac:dyDescent="0.25">
      <c r="C5" s="11" t="s">
        <v>0</v>
      </c>
      <c r="D5" s="11" t="s">
        <v>40</v>
      </c>
      <c r="E5" s="11" t="s">
        <v>39</v>
      </c>
      <c r="F5" s="11"/>
      <c r="H5" s="13" t="s">
        <v>0</v>
      </c>
      <c r="I5" s="14" t="s">
        <v>4</v>
      </c>
      <c r="J5" s="14" t="s">
        <v>5</v>
      </c>
      <c r="K5" s="15" t="s">
        <v>23</v>
      </c>
      <c r="N5" s="13"/>
      <c r="O5" s="24" t="s">
        <v>23</v>
      </c>
      <c r="P5" s="25" t="s">
        <v>38</v>
      </c>
    </row>
    <row r="6" spans="3:16" x14ac:dyDescent="0.25">
      <c r="C6" s="11">
        <v>1</v>
      </c>
      <c r="D6" s="12">
        <v>5692</v>
      </c>
      <c r="E6" s="12">
        <v>58206</v>
      </c>
      <c r="F6" s="12"/>
      <c r="H6" s="16">
        <v>1</v>
      </c>
      <c r="I6" s="17">
        <v>5692</v>
      </c>
      <c r="J6" s="17">
        <v>58206</v>
      </c>
      <c r="K6" s="18">
        <f>IF(I6&lt;(0.1*J6),(1),(2))</f>
        <v>1</v>
      </c>
      <c r="N6" s="16"/>
      <c r="O6" s="26">
        <v>1</v>
      </c>
      <c r="P6" s="18"/>
    </row>
    <row r="7" spans="3:16" x14ac:dyDescent="0.25">
      <c r="C7" s="11">
        <v>2</v>
      </c>
      <c r="D7" s="12">
        <v>4267</v>
      </c>
      <c r="E7" s="12">
        <v>48273</v>
      </c>
      <c r="F7" s="12"/>
      <c r="H7" s="16">
        <v>2</v>
      </c>
      <c r="I7" s="17">
        <v>4267</v>
      </c>
      <c r="J7" s="17">
        <v>48273</v>
      </c>
      <c r="K7" s="18">
        <f t="shared" ref="K7:K70" si="0">IF(I7&lt;(0.1*J7),(1),(2))</f>
        <v>1</v>
      </c>
      <c r="N7" s="27" t="s">
        <v>0</v>
      </c>
      <c r="O7" s="26" t="s">
        <v>41</v>
      </c>
      <c r="P7" s="18" t="s">
        <v>42</v>
      </c>
    </row>
    <row r="8" spans="3:16" x14ac:dyDescent="0.25">
      <c r="C8" s="11">
        <v>3</v>
      </c>
      <c r="D8" s="12">
        <v>2903</v>
      </c>
      <c r="E8" s="12">
        <v>37582</v>
      </c>
      <c r="F8" s="12"/>
      <c r="H8" s="16">
        <v>3</v>
      </c>
      <c r="I8" s="17">
        <v>2903</v>
      </c>
      <c r="J8" s="17">
        <v>37582</v>
      </c>
      <c r="K8" s="18">
        <f t="shared" si="0"/>
        <v>1</v>
      </c>
      <c r="N8" s="16">
        <v>1</v>
      </c>
      <c r="O8" s="17">
        <v>5692</v>
      </c>
      <c r="P8" s="28">
        <v>58206</v>
      </c>
    </row>
    <row r="9" spans="3:16" x14ac:dyDescent="0.25">
      <c r="C9" s="11">
        <v>4</v>
      </c>
      <c r="D9" s="12">
        <v>3896</v>
      </c>
      <c r="E9" s="12">
        <v>56610</v>
      </c>
      <c r="F9" s="12"/>
      <c r="H9" s="16">
        <v>4</v>
      </c>
      <c r="I9" s="17">
        <v>3896</v>
      </c>
      <c r="J9" s="17">
        <v>56610</v>
      </c>
      <c r="K9" s="18">
        <f t="shared" si="0"/>
        <v>1</v>
      </c>
      <c r="N9" s="16">
        <v>2</v>
      </c>
      <c r="O9" s="17">
        <v>4267</v>
      </c>
      <c r="P9" s="28">
        <v>48273</v>
      </c>
    </row>
    <row r="10" spans="3:16" x14ac:dyDescent="0.25">
      <c r="C10" s="11">
        <v>5</v>
      </c>
      <c r="D10" s="12">
        <v>3011</v>
      </c>
      <c r="E10" s="12">
        <v>37731</v>
      </c>
      <c r="F10" s="12"/>
      <c r="H10" s="16">
        <v>5</v>
      </c>
      <c r="I10" s="17">
        <v>3011</v>
      </c>
      <c r="J10" s="17">
        <v>37731</v>
      </c>
      <c r="K10" s="18">
        <f t="shared" si="0"/>
        <v>1</v>
      </c>
      <c r="N10" s="16">
        <v>3</v>
      </c>
      <c r="O10" s="17">
        <v>2903</v>
      </c>
      <c r="P10" s="28">
        <v>37582</v>
      </c>
    </row>
    <row r="11" spans="3:16" x14ac:dyDescent="0.25">
      <c r="C11" s="11">
        <v>6</v>
      </c>
      <c r="D11" s="12">
        <v>3718</v>
      </c>
      <c r="E11" s="12">
        <v>30434</v>
      </c>
      <c r="F11" s="12"/>
      <c r="H11" s="16">
        <v>6</v>
      </c>
      <c r="I11" s="17">
        <v>3718</v>
      </c>
      <c r="J11" s="17">
        <v>30434</v>
      </c>
      <c r="K11" s="18">
        <f t="shared" si="0"/>
        <v>2</v>
      </c>
      <c r="N11" s="16">
        <v>4</v>
      </c>
      <c r="O11" s="17">
        <v>3896</v>
      </c>
      <c r="P11" s="28">
        <v>56610</v>
      </c>
    </row>
    <row r="12" spans="3:16" x14ac:dyDescent="0.25">
      <c r="C12" s="11">
        <v>7</v>
      </c>
      <c r="D12" s="12">
        <v>5907</v>
      </c>
      <c r="E12" s="12">
        <v>47969</v>
      </c>
      <c r="F12" s="12"/>
      <c r="H12" s="16">
        <v>7</v>
      </c>
      <c r="I12" s="17">
        <v>5907</v>
      </c>
      <c r="J12" s="17">
        <v>47969</v>
      </c>
      <c r="K12" s="18">
        <f t="shared" si="0"/>
        <v>2</v>
      </c>
      <c r="N12" s="16">
        <v>5</v>
      </c>
      <c r="O12" s="17">
        <v>3011</v>
      </c>
      <c r="P12" s="28">
        <v>37731</v>
      </c>
    </row>
    <row r="13" spans="3:16" x14ac:dyDescent="0.25">
      <c r="C13" s="11">
        <v>8</v>
      </c>
      <c r="D13" s="12">
        <v>2783</v>
      </c>
      <c r="E13" s="12">
        <v>55487</v>
      </c>
      <c r="F13" s="12"/>
      <c r="H13" s="16">
        <v>8</v>
      </c>
      <c r="I13" s="17">
        <v>2783</v>
      </c>
      <c r="J13" s="17">
        <v>55487</v>
      </c>
      <c r="K13" s="18">
        <f t="shared" si="0"/>
        <v>1</v>
      </c>
      <c r="N13" s="16">
        <v>8</v>
      </c>
      <c r="O13" s="17">
        <v>2783</v>
      </c>
      <c r="P13" s="28">
        <v>55487</v>
      </c>
    </row>
    <row r="14" spans="3:16" x14ac:dyDescent="0.25">
      <c r="C14" s="11">
        <v>9</v>
      </c>
      <c r="D14" s="12">
        <v>6275</v>
      </c>
      <c r="E14" s="12">
        <v>59947</v>
      </c>
      <c r="F14" s="12"/>
      <c r="H14" s="16">
        <v>9</v>
      </c>
      <c r="I14" s="17">
        <v>6275</v>
      </c>
      <c r="J14" s="17">
        <v>59947</v>
      </c>
      <c r="K14" s="18">
        <f t="shared" si="0"/>
        <v>2</v>
      </c>
      <c r="N14" s="16">
        <v>11</v>
      </c>
      <c r="O14" s="17">
        <v>5267</v>
      </c>
      <c r="P14" s="28">
        <v>53113</v>
      </c>
    </row>
    <row r="15" spans="3:16" x14ac:dyDescent="0.25">
      <c r="C15" s="11">
        <v>10</v>
      </c>
      <c r="D15" s="12">
        <v>4845</v>
      </c>
      <c r="E15" s="12">
        <v>36970</v>
      </c>
      <c r="F15" s="12"/>
      <c r="H15" s="16">
        <v>10</v>
      </c>
      <c r="I15" s="17">
        <v>4845</v>
      </c>
      <c r="J15" s="17">
        <v>36970</v>
      </c>
      <c r="K15" s="18">
        <f t="shared" si="0"/>
        <v>2</v>
      </c>
      <c r="N15" s="16">
        <v>12</v>
      </c>
      <c r="O15" s="17">
        <v>2256</v>
      </c>
      <c r="P15" s="28">
        <v>27350</v>
      </c>
    </row>
    <row r="16" spans="3:16" x14ac:dyDescent="0.25">
      <c r="C16" s="11">
        <v>11</v>
      </c>
      <c r="D16" s="12">
        <v>5267</v>
      </c>
      <c r="E16" s="12">
        <v>53113</v>
      </c>
      <c r="F16" s="12"/>
      <c r="H16" s="16">
        <v>11</v>
      </c>
      <c r="I16" s="17">
        <v>5267</v>
      </c>
      <c r="J16" s="17">
        <v>53113</v>
      </c>
      <c r="K16" s="18">
        <f t="shared" si="0"/>
        <v>1</v>
      </c>
      <c r="N16" s="16">
        <v>13</v>
      </c>
      <c r="O16" s="17">
        <v>3918</v>
      </c>
      <c r="P16" s="28">
        <v>48064</v>
      </c>
    </row>
    <row r="17" spans="3:16" x14ac:dyDescent="0.25">
      <c r="C17" s="11">
        <v>12</v>
      </c>
      <c r="D17" s="12">
        <v>2256</v>
      </c>
      <c r="E17" s="12">
        <v>27350</v>
      </c>
      <c r="F17" s="12"/>
      <c r="H17" s="16">
        <v>12</v>
      </c>
      <c r="I17" s="17">
        <v>2256</v>
      </c>
      <c r="J17" s="17">
        <v>27350</v>
      </c>
      <c r="K17" s="18">
        <f t="shared" si="0"/>
        <v>1</v>
      </c>
      <c r="N17" s="16">
        <v>14</v>
      </c>
      <c r="O17" s="17">
        <v>879</v>
      </c>
      <c r="P17" s="28">
        <v>29692</v>
      </c>
    </row>
    <row r="18" spans="3:16" x14ac:dyDescent="0.25">
      <c r="C18" s="11">
        <v>13</v>
      </c>
      <c r="D18" s="12">
        <v>3918</v>
      </c>
      <c r="E18" s="12">
        <v>48064</v>
      </c>
      <c r="F18" s="12"/>
      <c r="H18" s="16">
        <v>13</v>
      </c>
      <c r="I18" s="17">
        <v>3918</v>
      </c>
      <c r="J18" s="17">
        <v>48064</v>
      </c>
      <c r="K18" s="18">
        <f t="shared" si="0"/>
        <v>1</v>
      </c>
      <c r="N18" s="16">
        <v>17</v>
      </c>
      <c r="O18" s="17">
        <v>3482</v>
      </c>
      <c r="P18" s="28">
        <v>49883</v>
      </c>
    </row>
    <row r="19" spans="3:16" x14ac:dyDescent="0.25">
      <c r="C19" s="11">
        <v>14</v>
      </c>
      <c r="D19" s="12">
        <v>879</v>
      </c>
      <c r="E19" s="12">
        <v>29692</v>
      </c>
      <c r="F19" s="12"/>
      <c r="H19" s="16">
        <v>14</v>
      </c>
      <c r="I19" s="17">
        <v>879</v>
      </c>
      <c r="J19" s="17">
        <v>29692</v>
      </c>
      <c r="K19" s="18">
        <f t="shared" si="0"/>
        <v>1</v>
      </c>
      <c r="N19" s="16">
        <v>19</v>
      </c>
      <c r="O19" s="17">
        <v>4234</v>
      </c>
      <c r="P19" s="28">
        <v>49809</v>
      </c>
    </row>
    <row r="20" spans="3:16" x14ac:dyDescent="0.25">
      <c r="C20" s="11">
        <v>15</v>
      </c>
      <c r="D20" s="12">
        <v>4606</v>
      </c>
      <c r="E20" s="12">
        <v>25853</v>
      </c>
      <c r="F20" s="12"/>
      <c r="H20" s="16">
        <v>15</v>
      </c>
      <c r="I20" s="17">
        <v>4606</v>
      </c>
      <c r="J20" s="17">
        <v>25853</v>
      </c>
      <c r="K20" s="18">
        <f t="shared" si="0"/>
        <v>2</v>
      </c>
      <c r="N20" s="16">
        <v>21</v>
      </c>
      <c r="O20" s="17">
        <v>4456</v>
      </c>
      <c r="P20" s="28">
        <v>57395</v>
      </c>
    </row>
    <row r="21" spans="3:16" x14ac:dyDescent="0.25">
      <c r="C21" s="11">
        <v>16</v>
      </c>
      <c r="D21" s="12">
        <v>5427</v>
      </c>
      <c r="E21" s="12">
        <v>49728</v>
      </c>
      <c r="F21" s="12"/>
      <c r="H21" s="16">
        <v>16</v>
      </c>
      <c r="I21" s="17">
        <v>5427</v>
      </c>
      <c r="J21" s="17">
        <v>49728</v>
      </c>
      <c r="K21" s="18">
        <f t="shared" si="0"/>
        <v>2</v>
      </c>
      <c r="N21" s="16">
        <v>22</v>
      </c>
      <c r="O21" s="17">
        <v>3999</v>
      </c>
      <c r="P21" s="28">
        <v>52847</v>
      </c>
    </row>
    <row r="22" spans="3:16" x14ac:dyDescent="0.25">
      <c r="C22" s="11">
        <v>17</v>
      </c>
      <c r="D22" s="12">
        <v>3482</v>
      </c>
      <c r="E22" s="12">
        <v>49883</v>
      </c>
      <c r="F22" s="12"/>
      <c r="H22" s="16">
        <v>17</v>
      </c>
      <c r="I22" s="17">
        <v>3482</v>
      </c>
      <c r="J22" s="17">
        <v>49883</v>
      </c>
      <c r="K22" s="18">
        <f t="shared" si="0"/>
        <v>1</v>
      </c>
      <c r="N22" s="16">
        <v>23</v>
      </c>
      <c r="O22" s="17">
        <v>2598</v>
      </c>
      <c r="P22" s="28">
        <v>59486</v>
      </c>
    </row>
    <row r="23" spans="3:16" x14ac:dyDescent="0.25">
      <c r="C23" s="11">
        <v>18</v>
      </c>
      <c r="D23" s="12">
        <v>6658</v>
      </c>
      <c r="E23" s="12">
        <v>46265</v>
      </c>
      <c r="F23" s="12"/>
      <c r="H23" s="16">
        <v>18</v>
      </c>
      <c r="I23" s="17">
        <v>6658</v>
      </c>
      <c r="J23" s="17">
        <v>46265</v>
      </c>
      <c r="K23" s="18">
        <f t="shared" si="0"/>
        <v>2</v>
      </c>
      <c r="N23" s="16">
        <v>25</v>
      </c>
      <c r="O23" s="17">
        <v>5402</v>
      </c>
      <c r="P23" s="28">
        <v>63825</v>
      </c>
    </row>
    <row r="24" spans="3:16" x14ac:dyDescent="0.25">
      <c r="C24" s="11">
        <v>19</v>
      </c>
      <c r="D24" s="12">
        <v>4234</v>
      </c>
      <c r="E24" s="12">
        <v>49809</v>
      </c>
      <c r="F24" s="12"/>
      <c r="H24" s="16">
        <v>19</v>
      </c>
      <c r="I24" s="17">
        <v>4234</v>
      </c>
      <c r="J24" s="17">
        <v>49809</v>
      </c>
      <c r="K24" s="18">
        <f t="shared" si="0"/>
        <v>1</v>
      </c>
      <c r="N24" s="16">
        <v>26</v>
      </c>
      <c r="O24" s="17">
        <v>3911</v>
      </c>
      <c r="P24" s="28">
        <v>66868</v>
      </c>
    </row>
    <row r="25" spans="3:16" x14ac:dyDescent="0.25">
      <c r="C25" s="11">
        <v>20</v>
      </c>
      <c r="D25" s="12">
        <v>5393</v>
      </c>
      <c r="E25" s="12">
        <v>43640</v>
      </c>
      <c r="F25" s="12"/>
      <c r="H25" s="16">
        <v>20</v>
      </c>
      <c r="I25" s="17">
        <v>5393</v>
      </c>
      <c r="J25" s="17">
        <v>43640</v>
      </c>
      <c r="K25" s="18">
        <f t="shared" si="0"/>
        <v>2</v>
      </c>
      <c r="N25" s="16">
        <v>29</v>
      </c>
      <c r="O25" s="17">
        <v>5737</v>
      </c>
      <c r="P25" s="28">
        <v>65241</v>
      </c>
    </row>
    <row r="26" spans="3:16" x14ac:dyDescent="0.25">
      <c r="C26" s="11">
        <v>21</v>
      </c>
      <c r="D26" s="12">
        <v>4456</v>
      </c>
      <c r="E26" s="12">
        <v>57395</v>
      </c>
      <c r="F26" s="12"/>
      <c r="H26" s="16">
        <v>21</v>
      </c>
      <c r="I26" s="17">
        <v>4456</v>
      </c>
      <c r="J26" s="17">
        <v>57395</v>
      </c>
      <c r="K26" s="18">
        <f t="shared" si="0"/>
        <v>1</v>
      </c>
      <c r="N26" s="16">
        <v>31</v>
      </c>
      <c r="O26" s="17">
        <v>1852</v>
      </c>
      <c r="P26" s="28">
        <v>18846</v>
      </c>
    </row>
    <row r="27" spans="3:16" x14ac:dyDescent="0.25">
      <c r="C27" s="11">
        <v>22</v>
      </c>
      <c r="D27" s="12">
        <v>3999</v>
      </c>
      <c r="E27" s="12">
        <v>52847</v>
      </c>
      <c r="F27" s="12"/>
      <c r="H27" s="16">
        <v>22</v>
      </c>
      <c r="I27" s="17">
        <v>3999</v>
      </c>
      <c r="J27" s="17">
        <v>52847</v>
      </c>
      <c r="K27" s="18">
        <f t="shared" si="0"/>
        <v>1</v>
      </c>
      <c r="N27" s="16">
        <v>34</v>
      </c>
      <c r="O27" s="17">
        <v>1796</v>
      </c>
      <c r="P27" s="28">
        <v>23597</v>
      </c>
    </row>
    <row r="28" spans="3:16" x14ac:dyDescent="0.25">
      <c r="C28" s="11">
        <v>23</v>
      </c>
      <c r="D28" s="12">
        <v>2598</v>
      </c>
      <c r="E28" s="12">
        <v>59486</v>
      </c>
      <c r="F28" s="12"/>
      <c r="H28" s="16">
        <v>23</v>
      </c>
      <c r="I28" s="17">
        <v>2598</v>
      </c>
      <c r="J28" s="17">
        <v>59486</v>
      </c>
      <c r="K28" s="18">
        <f t="shared" si="0"/>
        <v>1</v>
      </c>
      <c r="N28" s="16">
        <v>42</v>
      </c>
      <c r="O28" s="17">
        <v>3441</v>
      </c>
      <c r="P28" s="28">
        <v>56375</v>
      </c>
    </row>
    <row r="29" spans="3:16" x14ac:dyDescent="0.25">
      <c r="C29" s="11">
        <v>24</v>
      </c>
      <c r="D29" s="12">
        <v>6261</v>
      </c>
      <c r="E29" s="12">
        <v>57577</v>
      </c>
      <c r="F29" s="12"/>
      <c r="H29" s="16">
        <v>24</v>
      </c>
      <c r="I29" s="17">
        <v>6261</v>
      </c>
      <c r="J29" s="17">
        <v>57577</v>
      </c>
      <c r="K29" s="18">
        <f t="shared" si="0"/>
        <v>2</v>
      </c>
      <c r="N29" s="16">
        <v>43</v>
      </c>
      <c r="O29" s="17">
        <v>6067</v>
      </c>
      <c r="P29" s="28">
        <v>67798</v>
      </c>
    </row>
    <row r="30" spans="3:16" x14ac:dyDescent="0.25">
      <c r="C30" s="11">
        <v>25</v>
      </c>
      <c r="D30" s="12">
        <v>5402</v>
      </c>
      <c r="E30" s="12">
        <v>63825</v>
      </c>
      <c r="F30" s="12"/>
      <c r="H30" s="16">
        <v>25</v>
      </c>
      <c r="I30" s="17">
        <v>5402</v>
      </c>
      <c r="J30" s="17">
        <v>63825</v>
      </c>
      <c r="K30" s="18">
        <f t="shared" si="0"/>
        <v>1</v>
      </c>
      <c r="N30" s="16">
        <v>45</v>
      </c>
      <c r="O30" s="17">
        <v>1734</v>
      </c>
      <c r="P30" s="28">
        <v>35289</v>
      </c>
    </row>
    <row r="31" spans="3:16" x14ac:dyDescent="0.25">
      <c r="C31" s="11">
        <v>26</v>
      </c>
      <c r="D31" s="12">
        <v>3911</v>
      </c>
      <c r="E31" s="12">
        <v>66868</v>
      </c>
      <c r="F31" s="12"/>
      <c r="H31" s="16">
        <v>26</v>
      </c>
      <c r="I31" s="17">
        <v>3911</v>
      </c>
      <c r="J31" s="17">
        <v>66868</v>
      </c>
      <c r="K31" s="18">
        <f t="shared" si="0"/>
        <v>1</v>
      </c>
      <c r="N31" s="16">
        <v>46</v>
      </c>
      <c r="O31" s="17">
        <v>6153</v>
      </c>
      <c r="P31" s="28">
        <v>63354</v>
      </c>
    </row>
    <row r="32" spans="3:16" x14ac:dyDescent="0.25">
      <c r="C32" s="11">
        <v>27</v>
      </c>
      <c r="D32" s="12">
        <v>5889</v>
      </c>
      <c r="E32" s="12">
        <v>48376</v>
      </c>
      <c r="F32" s="12"/>
      <c r="H32" s="16">
        <v>27</v>
      </c>
      <c r="I32" s="17">
        <v>5889</v>
      </c>
      <c r="J32" s="17">
        <v>48376</v>
      </c>
      <c r="K32" s="18">
        <f t="shared" si="0"/>
        <v>2</v>
      </c>
      <c r="N32" s="16">
        <v>48</v>
      </c>
      <c r="O32" s="17">
        <v>4930</v>
      </c>
      <c r="P32" s="28">
        <v>68806</v>
      </c>
    </row>
    <row r="33" spans="3:16" x14ac:dyDescent="0.25">
      <c r="C33" s="11">
        <v>28</v>
      </c>
      <c r="D33" s="12">
        <v>4275</v>
      </c>
      <c r="E33" s="12">
        <v>33646</v>
      </c>
      <c r="F33" s="12"/>
      <c r="H33" s="16">
        <v>28</v>
      </c>
      <c r="I33" s="17">
        <v>4275</v>
      </c>
      <c r="J33" s="17">
        <v>33646</v>
      </c>
      <c r="K33" s="18">
        <f t="shared" si="0"/>
        <v>2</v>
      </c>
      <c r="N33" s="16">
        <v>49</v>
      </c>
      <c r="O33" s="17">
        <v>6025</v>
      </c>
      <c r="P33" s="28">
        <v>66770</v>
      </c>
    </row>
    <row r="34" spans="3:16" x14ac:dyDescent="0.25">
      <c r="C34" s="11">
        <v>29</v>
      </c>
      <c r="D34" s="12">
        <v>5737</v>
      </c>
      <c r="E34" s="12">
        <v>65241</v>
      </c>
      <c r="F34" s="12"/>
      <c r="H34" s="16">
        <v>29</v>
      </c>
      <c r="I34" s="17">
        <v>5737</v>
      </c>
      <c r="J34" s="17">
        <v>65241</v>
      </c>
      <c r="K34" s="18">
        <f t="shared" si="0"/>
        <v>1</v>
      </c>
      <c r="N34" s="16">
        <v>50</v>
      </c>
      <c r="O34" s="17">
        <v>5314</v>
      </c>
      <c r="P34" s="28">
        <v>59321</v>
      </c>
    </row>
    <row r="35" spans="3:16" x14ac:dyDescent="0.25">
      <c r="C35" s="11">
        <v>30</v>
      </c>
      <c r="D35" s="12">
        <v>5538</v>
      </c>
      <c r="E35" s="12">
        <v>34531</v>
      </c>
      <c r="F35" s="12"/>
      <c r="H35" s="16">
        <v>30</v>
      </c>
      <c r="I35" s="17">
        <v>5538</v>
      </c>
      <c r="J35" s="17">
        <v>34531</v>
      </c>
      <c r="K35" s="18">
        <f t="shared" si="0"/>
        <v>2</v>
      </c>
      <c r="N35" s="16">
        <v>53</v>
      </c>
      <c r="O35" s="17">
        <v>2767</v>
      </c>
      <c r="P35" s="28">
        <v>43436</v>
      </c>
    </row>
    <row r="36" spans="3:16" x14ac:dyDescent="0.25">
      <c r="C36" s="11">
        <v>31</v>
      </c>
      <c r="D36" s="12">
        <v>1852</v>
      </c>
      <c r="E36" s="12">
        <v>18846</v>
      </c>
      <c r="F36" s="12"/>
      <c r="H36" s="16">
        <v>31</v>
      </c>
      <c r="I36" s="17">
        <v>1852</v>
      </c>
      <c r="J36" s="17">
        <v>18846</v>
      </c>
      <c r="K36" s="18">
        <f t="shared" si="0"/>
        <v>1</v>
      </c>
      <c r="N36" s="16">
        <v>55</v>
      </c>
      <c r="O36" s="17">
        <v>3934</v>
      </c>
      <c r="P36" s="28">
        <v>64489</v>
      </c>
    </row>
    <row r="37" spans="3:16" x14ac:dyDescent="0.25">
      <c r="C37" s="11">
        <v>32</v>
      </c>
      <c r="D37" s="12">
        <v>7020</v>
      </c>
      <c r="E37" s="12">
        <v>49181</v>
      </c>
      <c r="F37" s="12"/>
      <c r="H37" s="16">
        <v>32</v>
      </c>
      <c r="I37" s="17">
        <v>7020</v>
      </c>
      <c r="J37" s="17">
        <v>49181</v>
      </c>
      <c r="K37" s="18">
        <f t="shared" si="0"/>
        <v>2</v>
      </c>
      <c r="N37" s="16">
        <v>59</v>
      </c>
      <c r="O37" s="17">
        <v>1428</v>
      </c>
      <c r="P37" s="28">
        <v>16252</v>
      </c>
    </row>
    <row r="38" spans="3:16" x14ac:dyDescent="0.25">
      <c r="C38" s="11">
        <v>33</v>
      </c>
      <c r="D38" s="12">
        <v>7212</v>
      </c>
      <c r="E38" s="12">
        <v>65276</v>
      </c>
      <c r="F38" s="12"/>
      <c r="H38" s="16">
        <v>33</v>
      </c>
      <c r="I38" s="17">
        <v>7212</v>
      </c>
      <c r="J38" s="17">
        <v>65276</v>
      </c>
      <c r="K38" s="18">
        <f t="shared" si="0"/>
        <v>2</v>
      </c>
      <c r="N38" s="16">
        <v>60</v>
      </c>
      <c r="O38" s="17">
        <v>6434</v>
      </c>
      <c r="P38" s="28">
        <v>75225</v>
      </c>
    </row>
    <row r="39" spans="3:16" x14ac:dyDescent="0.25">
      <c r="C39" s="11">
        <v>34</v>
      </c>
      <c r="D39" s="12">
        <v>1796</v>
      </c>
      <c r="E39" s="12">
        <v>23597</v>
      </c>
      <c r="F39" s="12"/>
      <c r="H39" s="16">
        <v>34</v>
      </c>
      <c r="I39" s="17">
        <v>1796</v>
      </c>
      <c r="J39" s="17">
        <v>23597</v>
      </c>
      <c r="K39" s="18">
        <f t="shared" si="0"/>
        <v>1</v>
      </c>
      <c r="N39" s="16">
        <v>63</v>
      </c>
      <c r="O39" s="17">
        <v>1821</v>
      </c>
      <c r="P39" s="28">
        <v>31051</v>
      </c>
    </row>
    <row r="40" spans="3:16" x14ac:dyDescent="0.25">
      <c r="C40" s="11">
        <v>35</v>
      </c>
      <c r="D40" s="12">
        <v>3452</v>
      </c>
      <c r="E40" s="12">
        <v>28851</v>
      </c>
      <c r="F40" s="12"/>
      <c r="H40" s="16">
        <v>35</v>
      </c>
      <c r="I40" s="17">
        <v>3452</v>
      </c>
      <c r="J40" s="17">
        <v>28851</v>
      </c>
      <c r="K40" s="18">
        <f t="shared" si="0"/>
        <v>2</v>
      </c>
      <c r="N40" s="16">
        <v>64</v>
      </c>
      <c r="O40" s="17">
        <v>4264</v>
      </c>
      <c r="P40" s="28">
        <v>43847</v>
      </c>
    </row>
    <row r="41" spans="3:16" x14ac:dyDescent="0.25">
      <c r="C41" s="11">
        <v>36</v>
      </c>
      <c r="D41" s="12">
        <v>6428</v>
      </c>
      <c r="E41" s="12">
        <v>62276</v>
      </c>
      <c r="F41" s="12"/>
      <c r="H41" s="16">
        <v>36</v>
      </c>
      <c r="I41" s="17">
        <v>6428</v>
      </c>
      <c r="J41" s="17">
        <v>62276</v>
      </c>
      <c r="K41" s="18">
        <f t="shared" si="0"/>
        <v>2</v>
      </c>
      <c r="N41" s="16">
        <v>69</v>
      </c>
      <c r="O41" s="17">
        <v>1739</v>
      </c>
      <c r="P41" s="28">
        <v>42168</v>
      </c>
    </row>
    <row r="42" spans="3:16" x14ac:dyDescent="0.25">
      <c r="C42" s="11">
        <v>37</v>
      </c>
      <c r="D42" s="12">
        <v>4469</v>
      </c>
      <c r="E42" s="12">
        <v>42639</v>
      </c>
      <c r="F42" s="12"/>
      <c r="H42" s="16">
        <v>37</v>
      </c>
      <c r="I42" s="17">
        <v>4469</v>
      </c>
      <c r="J42" s="17">
        <v>42639</v>
      </c>
      <c r="K42" s="18">
        <f t="shared" si="0"/>
        <v>2</v>
      </c>
      <c r="N42" s="16">
        <v>71</v>
      </c>
      <c r="O42" s="17">
        <v>6584</v>
      </c>
      <c r="P42" s="28">
        <v>66346</v>
      </c>
    </row>
    <row r="43" spans="3:16" x14ac:dyDescent="0.25">
      <c r="C43" s="11">
        <v>38</v>
      </c>
      <c r="D43" s="12">
        <v>5516</v>
      </c>
      <c r="E43" s="12">
        <v>35592</v>
      </c>
      <c r="F43" s="12"/>
      <c r="H43" s="16">
        <v>38</v>
      </c>
      <c r="I43" s="17">
        <v>5516</v>
      </c>
      <c r="J43" s="17">
        <v>35592</v>
      </c>
      <c r="K43" s="18">
        <f t="shared" si="0"/>
        <v>2</v>
      </c>
      <c r="N43" s="16">
        <v>72</v>
      </c>
      <c r="O43" s="17">
        <v>6165</v>
      </c>
      <c r="P43" s="28">
        <v>63572</v>
      </c>
    </row>
    <row r="44" spans="3:16" x14ac:dyDescent="0.25">
      <c r="C44" s="11">
        <v>39</v>
      </c>
      <c r="D44" s="12">
        <v>5239</v>
      </c>
      <c r="E44" s="12">
        <v>49777</v>
      </c>
      <c r="F44" s="12"/>
      <c r="H44" s="16">
        <v>39</v>
      </c>
      <c r="I44" s="17">
        <v>5239</v>
      </c>
      <c r="J44" s="17">
        <v>49777</v>
      </c>
      <c r="K44" s="18">
        <f t="shared" si="0"/>
        <v>2</v>
      </c>
      <c r="N44" s="16">
        <v>75</v>
      </c>
      <c r="O44" s="17">
        <v>6309</v>
      </c>
      <c r="P44" s="28">
        <v>77892</v>
      </c>
    </row>
    <row r="45" spans="3:16" x14ac:dyDescent="0.25">
      <c r="C45" s="11">
        <v>40</v>
      </c>
      <c r="D45" s="12">
        <v>3731</v>
      </c>
      <c r="E45" s="12">
        <v>21451</v>
      </c>
      <c r="F45" s="12"/>
      <c r="H45" s="16">
        <v>40</v>
      </c>
      <c r="I45" s="17">
        <v>3731</v>
      </c>
      <c r="J45" s="17">
        <v>21451</v>
      </c>
      <c r="K45" s="18">
        <f t="shared" si="0"/>
        <v>2</v>
      </c>
      <c r="N45" s="16">
        <v>78</v>
      </c>
      <c r="O45" s="17">
        <v>4848</v>
      </c>
      <c r="P45" s="28">
        <v>58563</v>
      </c>
    </row>
    <row r="46" spans="3:16" x14ac:dyDescent="0.25">
      <c r="C46" s="11">
        <v>41</v>
      </c>
      <c r="D46" s="12">
        <v>7228</v>
      </c>
      <c r="E46" s="12">
        <v>37808</v>
      </c>
      <c r="F46" s="12"/>
      <c r="H46" s="16">
        <v>41</v>
      </c>
      <c r="I46" s="17">
        <v>7228</v>
      </c>
      <c r="J46" s="17">
        <v>37808</v>
      </c>
      <c r="K46" s="18">
        <f t="shared" si="0"/>
        <v>2</v>
      </c>
      <c r="N46" s="16">
        <v>83</v>
      </c>
      <c r="O46" s="17">
        <v>5429</v>
      </c>
      <c r="P46" s="28">
        <v>56330</v>
      </c>
    </row>
    <row r="47" spans="3:16" x14ac:dyDescent="0.25">
      <c r="C47" s="11">
        <v>42</v>
      </c>
      <c r="D47" s="12">
        <v>3441</v>
      </c>
      <c r="E47" s="12">
        <v>56375</v>
      </c>
      <c r="F47" s="12"/>
      <c r="H47" s="16">
        <v>42</v>
      </c>
      <c r="I47" s="17">
        <v>3441</v>
      </c>
      <c r="J47" s="17">
        <v>56375</v>
      </c>
      <c r="K47" s="18">
        <f t="shared" si="0"/>
        <v>1</v>
      </c>
      <c r="N47" s="16">
        <v>86</v>
      </c>
      <c r="O47" s="17">
        <v>3187</v>
      </c>
      <c r="P47" s="28">
        <v>36373</v>
      </c>
    </row>
    <row r="48" spans="3:16" x14ac:dyDescent="0.25">
      <c r="C48" s="11">
        <v>43</v>
      </c>
      <c r="D48" s="12">
        <v>6067</v>
      </c>
      <c r="E48" s="12">
        <v>67798</v>
      </c>
      <c r="F48" s="12"/>
      <c r="H48" s="16">
        <v>43</v>
      </c>
      <c r="I48" s="17">
        <v>6067</v>
      </c>
      <c r="J48" s="17">
        <v>67798</v>
      </c>
      <c r="K48" s="18">
        <f t="shared" si="0"/>
        <v>1</v>
      </c>
      <c r="N48" s="16">
        <v>87</v>
      </c>
      <c r="O48" s="17">
        <v>2615</v>
      </c>
      <c r="P48" s="28">
        <v>60940</v>
      </c>
    </row>
    <row r="49" spans="3:16" x14ac:dyDescent="0.25">
      <c r="C49" s="11">
        <v>44</v>
      </c>
      <c r="D49" s="12">
        <v>5462</v>
      </c>
      <c r="E49" s="12">
        <v>29805</v>
      </c>
      <c r="F49" s="12"/>
      <c r="H49" s="16">
        <v>44</v>
      </c>
      <c r="I49" s="17">
        <v>5462</v>
      </c>
      <c r="J49" s="17">
        <v>29805</v>
      </c>
      <c r="K49" s="18">
        <f t="shared" si="0"/>
        <v>2</v>
      </c>
      <c r="N49" s="16">
        <v>89</v>
      </c>
      <c r="O49" s="17">
        <v>4752</v>
      </c>
      <c r="P49" s="28">
        <v>59064</v>
      </c>
    </row>
    <row r="50" spans="3:16" x14ac:dyDescent="0.25">
      <c r="C50" s="11">
        <v>45</v>
      </c>
      <c r="D50" s="12">
        <v>1734</v>
      </c>
      <c r="E50" s="12">
        <v>35289</v>
      </c>
      <c r="F50" s="12"/>
      <c r="H50" s="16">
        <v>45</v>
      </c>
      <c r="I50" s="17">
        <v>1734</v>
      </c>
      <c r="J50" s="17">
        <v>35289</v>
      </c>
      <c r="K50" s="18">
        <f t="shared" si="0"/>
        <v>1</v>
      </c>
      <c r="N50" s="16">
        <v>90</v>
      </c>
      <c r="O50" s="17">
        <v>983</v>
      </c>
      <c r="P50" s="28">
        <v>32061</v>
      </c>
    </row>
    <row r="51" spans="3:16" x14ac:dyDescent="0.25">
      <c r="C51" s="11">
        <v>46</v>
      </c>
      <c r="D51" s="12">
        <v>6153</v>
      </c>
      <c r="E51" s="12">
        <v>63354</v>
      </c>
      <c r="F51" s="12"/>
      <c r="H51" s="16">
        <v>46</v>
      </c>
      <c r="I51" s="17">
        <v>6153</v>
      </c>
      <c r="J51" s="17">
        <v>63354</v>
      </c>
      <c r="K51" s="18">
        <f t="shared" si="0"/>
        <v>1</v>
      </c>
      <c r="N51" s="16">
        <v>92</v>
      </c>
      <c r="O51" s="17">
        <v>3285</v>
      </c>
      <c r="P51" s="28">
        <v>48232</v>
      </c>
    </row>
    <row r="52" spans="3:16" x14ac:dyDescent="0.25">
      <c r="C52" s="11">
        <v>47</v>
      </c>
      <c r="D52" s="12">
        <v>3763</v>
      </c>
      <c r="E52" s="12">
        <v>30693</v>
      </c>
      <c r="F52" s="12"/>
      <c r="H52" s="16">
        <v>47</v>
      </c>
      <c r="I52" s="17">
        <v>3763</v>
      </c>
      <c r="J52" s="17">
        <v>30693</v>
      </c>
      <c r="K52" s="18">
        <f t="shared" si="0"/>
        <v>2</v>
      </c>
      <c r="N52" s="16">
        <v>93</v>
      </c>
      <c r="O52" s="17">
        <v>4497</v>
      </c>
      <c r="P52" s="28">
        <v>62280</v>
      </c>
    </row>
    <row r="53" spans="3:16" x14ac:dyDescent="0.25">
      <c r="C53" s="11">
        <v>48</v>
      </c>
      <c r="D53" s="12">
        <v>4930</v>
      </c>
      <c r="E53" s="12">
        <v>68806</v>
      </c>
      <c r="F53" s="12"/>
      <c r="H53" s="16">
        <v>48</v>
      </c>
      <c r="I53" s="17">
        <v>4930</v>
      </c>
      <c r="J53" s="17">
        <v>68806</v>
      </c>
      <c r="K53" s="18">
        <f t="shared" si="0"/>
        <v>1</v>
      </c>
      <c r="N53" s="16">
        <v>95</v>
      </c>
      <c r="O53" s="17">
        <v>5048</v>
      </c>
      <c r="P53" s="28">
        <v>64154</v>
      </c>
    </row>
    <row r="54" spans="3:16" x14ac:dyDescent="0.25">
      <c r="C54" s="11">
        <v>49</v>
      </c>
      <c r="D54" s="12">
        <v>6025</v>
      </c>
      <c r="E54" s="12">
        <v>66770</v>
      </c>
      <c r="F54" s="12"/>
      <c r="H54" s="16">
        <v>49</v>
      </c>
      <c r="I54" s="17">
        <v>6025</v>
      </c>
      <c r="J54" s="17">
        <v>66770</v>
      </c>
      <c r="K54" s="18">
        <f t="shared" si="0"/>
        <v>1</v>
      </c>
      <c r="N54" s="16">
        <v>96</v>
      </c>
      <c r="O54" s="17">
        <v>6145</v>
      </c>
      <c r="P54" s="28">
        <v>86398</v>
      </c>
    </row>
    <row r="55" spans="3:16" x14ac:dyDescent="0.25">
      <c r="C55" s="11">
        <v>50</v>
      </c>
      <c r="D55" s="12">
        <v>5314</v>
      </c>
      <c r="E55" s="12">
        <v>59321</v>
      </c>
      <c r="F55" s="12"/>
      <c r="H55" s="16">
        <v>50</v>
      </c>
      <c r="I55" s="17">
        <v>5314</v>
      </c>
      <c r="J55" s="17">
        <v>59321</v>
      </c>
      <c r="K55" s="18">
        <f t="shared" si="0"/>
        <v>1</v>
      </c>
      <c r="N55" s="16">
        <v>99</v>
      </c>
      <c r="O55" s="17">
        <v>3144</v>
      </c>
      <c r="P55" s="28">
        <v>41490</v>
      </c>
    </row>
    <row r="56" spans="3:16" x14ac:dyDescent="0.25">
      <c r="C56" s="11">
        <v>51</v>
      </c>
      <c r="D56" s="12">
        <v>5179</v>
      </c>
      <c r="E56" s="12">
        <v>49954</v>
      </c>
      <c r="F56" s="12"/>
      <c r="H56" s="16">
        <v>51</v>
      </c>
      <c r="I56" s="17">
        <v>5179</v>
      </c>
      <c r="J56" s="17">
        <v>49954</v>
      </c>
      <c r="K56" s="18">
        <f t="shared" si="0"/>
        <v>2</v>
      </c>
      <c r="N56" s="16">
        <v>101</v>
      </c>
      <c r="O56" s="17">
        <v>3895</v>
      </c>
      <c r="P56" s="28">
        <v>39367</v>
      </c>
    </row>
    <row r="57" spans="3:16" x14ac:dyDescent="0.25">
      <c r="C57" s="11">
        <v>52</v>
      </c>
      <c r="D57" s="12">
        <v>5768</v>
      </c>
      <c r="E57" s="12">
        <v>55752</v>
      </c>
      <c r="F57" s="12"/>
      <c r="H57" s="16">
        <v>52</v>
      </c>
      <c r="I57" s="17">
        <v>5768</v>
      </c>
      <c r="J57" s="17">
        <v>55752</v>
      </c>
      <c r="K57" s="18">
        <f t="shared" si="0"/>
        <v>2</v>
      </c>
      <c r="N57" s="16">
        <v>102</v>
      </c>
      <c r="O57" s="17">
        <v>5288</v>
      </c>
      <c r="P57" s="28">
        <v>75865</v>
      </c>
    </row>
    <row r="58" spans="3:16" x14ac:dyDescent="0.25">
      <c r="C58" s="11">
        <v>53</v>
      </c>
      <c r="D58" s="12">
        <v>2767</v>
      </c>
      <c r="E58" s="12">
        <v>43436</v>
      </c>
      <c r="F58" s="12"/>
      <c r="H58" s="16">
        <v>53</v>
      </c>
      <c r="I58" s="17">
        <v>2767</v>
      </c>
      <c r="J58" s="17">
        <v>43436</v>
      </c>
      <c r="K58" s="18">
        <f t="shared" si="0"/>
        <v>1</v>
      </c>
      <c r="N58" s="16">
        <v>103</v>
      </c>
      <c r="O58" s="17">
        <v>1800</v>
      </c>
      <c r="P58" s="28">
        <v>36588</v>
      </c>
    </row>
    <row r="59" spans="3:16" x14ac:dyDescent="0.25">
      <c r="C59" s="11">
        <v>54</v>
      </c>
      <c r="D59" s="12">
        <v>5311</v>
      </c>
      <c r="E59" s="12">
        <v>36780</v>
      </c>
      <c r="F59" s="12"/>
      <c r="H59" s="16">
        <v>54</v>
      </c>
      <c r="I59" s="17">
        <v>5311</v>
      </c>
      <c r="J59" s="17">
        <v>36780</v>
      </c>
      <c r="K59" s="18">
        <f t="shared" si="0"/>
        <v>2</v>
      </c>
      <c r="N59" s="16">
        <v>104</v>
      </c>
      <c r="O59" s="17">
        <v>3120</v>
      </c>
      <c r="P59" s="28">
        <v>48726</v>
      </c>
    </row>
    <row r="60" spans="3:16" x14ac:dyDescent="0.25">
      <c r="C60" s="11">
        <v>55</v>
      </c>
      <c r="D60" s="12">
        <v>3934</v>
      </c>
      <c r="E60" s="12">
        <v>64489</v>
      </c>
      <c r="F60" s="12"/>
      <c r="H60" s="16">
        <v>55</v>
      </c>
      <c r="I60" s="17">
        <v>3934</v>
      </c>
      <c r="J60" s="17">
        <v>64489</v>
      </c>
      <c r="K60" s="18">
        <f t="shared" si="0"/>
        <v>1</v>
      </c>
      <c r="N60" s="16">
        <v>105</v>
      </c>
      <c r="O60" s="17">
        <v>6411</v>
      </c>
      <c r="P60" s="28">
        <v>75208</v>
      </c>
    </row>
    <row r="61" spans="3:16" x14ac:dyDescent="0.25">
      <c r="C61" s="11">
        <v>56</v>
      </c>
      <c r="D61" s="12">
        <v>4648</v>
      </c>
      <c r="E61" s="12">
        <v>30433</v>
      </c>
      <c r="F61" s="12"/>
      <c r="H61" s="16">
        <v>56</v>
      </c>
      <c r="I61" s="17">
        <v>4648</v>
      </c>
      <c r="J61" s="17">
        <v>30433</v>
      </c>
      <c r="K61" s="18">
        <f t="shared" si="0"/>
        <v>2</v>
      </c>
      <c r="N61" s="16">
        <v>106</v>
      </c>
      <c r="O61" s="17">
        <v>2584</v>
      </c>
      <c r="P61" s="28">
        <v>38740</v>
      </c>
    </row>
    <row r="62" spans="3:16" x14ac:dyDescent="0.25">
      <c r="C62" s="11">
        <v>57</v>
      </c>
      <c r="D62" s="12">
        <v>3030</v>
      </c>
      <c r="E62" s="12">
        <v>20234</v>
      </c>
      <c r="F62" s="12"/>
      <c r="H62" s="16">
        <v>57</v>
      </c>
      <c r="I62" s="17">
        <v>3030</v>
      </c>
      <c r="J62" s="17">
        <v>20234</v>
      </c>
      <c r="K62" s="18">
        <f t="shared" si="0"/>
        <v>2</v>
      </c>
      <c r="N62" s="16">
        <v>110</v>
      </c>
      <c r="O62" s="17">
        <v>5481</v>
      </c>
      <c r="P62" s="28">
        <v>65115</v>
      </c>
    </row>
    <row r="63" spans="3:16" x14ac:dyDescent="0.25">
      <c r="C63" s="11">
        <v>58</v>
      </c>
      <c r="D63" s="12">
        <v>4113</v>
      </c>
      <c r="E63" s="12">
        <v>32848</v>
      </c>
      <c r="F63" s="12"/>
      <c r="H63" s="16">
        <v>58</v>
      </c>
      <c r="I63" s="17">
        <v>4113</v>
      </c>
      <c r="J63" s="17">
        <v>32848</v>
      </c>
      <c r="K63" s="18">
        <f t="shared" si="0"/>
        <v>2</v>
      </c>
      <c r="N63" s="16">
        <v>111</v>
      </c>
      <c r="O63" s="17">
        <v>2916</v>
      </c>
      <c r="P63" s="28">
        <v>40397</v>
      </c>
    </row>
    <row r="64" spans="3:16" x14ac:dyDescent="0.25">
      <c r="C64" s="11">
        <v>59</v>
      </c>
      <c r="D64" s="12">
        <v>1428</v>
      </c>
      <c r="E64" s="12">
        <v>16252</v>
      </c>
      <c r="F64" s="12"/>
      <c r="H64" s="16">
        <v>59</v>
      </c>
      <c r="I64" s="17">
        <v>1428</v>
      </c>
      <c r="J64" s="17">
        <v>16252</v>
      </c>
      <c r="K64" s="18">
        <f t="shared" si="0"/>
        <v>1</v>
      </c>
      <c r="N64" s="16">
        <v>112</v>
      </c>
      <c r="O64" s="17">
        <v>2671</v>
      </c>
      <c r="P64" s="28">
        <v>65601</v>
      </c>
    </row>
    <row r="65" spans="3:16" x14ac:dyDescent="0.25">
      <c r="C65" s="11">
        <v>60</v>
      </c>
      <c r="D65" s="12">
        <v>6434</v>
      </c>
      <c r="E65" s="12">
        <v>75225</v>
      </c>
      <c r="F65" s="12"/>
      <c r="H65" s="16">
        <v>60</v>
      </c>
      <c r="I65" s="17">
        <v>6434</v>
      </c>
      <c r="J65" s="17">
        <v>75225</v>
      </c>
      <c r="K65" s="18">
        <f t="shared" si="0"/>
        <v>1</v>
      </c>
      <c r="N65" s="16">
        <v>113</v>
      </c>
      <c r="O65" s="17">
        <v>4311</v>
      </c>
      <c r="P65" s="28">
        <v>43657</v>
      </c>
    </row>
    <row r="66" spans="3:16" x14ac:dyDescent="0.25">
      <c r="C66" s="11">
        <v>61</v>
      </c>
      <c r="D66" s="12">
        <v>4428</v>
      </c>
      <c r="E66" s="12">
        <v>38838</v>
      </c>
      <c r="F66" s="12"/>
      <c r="H66" s="16">
        <v>61</v>
      </c>
      <c r="I66" s="17">
        <v>4428</v>
      </c>
      <c r="J66" s="17">
        <v>38838</v>
      </c>
      <c r="K66" s="18">
        <f t="shared" si="0"/>
        <v>2</v>
      </c>
      <c r="N66" s="16">
        <v>115</v>
      </c>
      <c r="O66" s="17">
        <v>4112</v>
      </c>
      <c r="P66" s="28">
        <v>73734</v>
      </c>
    </row>
    <row r="67" spans="3:16" x14ac:dyDescent="0.25">
      <c r="C67" s="11">
        <v>62</v>
      </c>
      <c r="D67" s="12">
        <v>6675</v>
      </c>
      <c r="E67" s="12">
        <v>60993</v>
      </c>
      <c r="F67" s="12"/>
      <c r="H67" s="16">
        <v>62</v>
      </c>
      <c r="I67" s="17">
        <v>6675</v>
      </c>
      <c r="J67" s="17">
        <v>60993</v>
      </c>
      <c r="K67" s="18">
        <f t="shared" si="0"/>
        <v>2</v>
      </c>
      <c r="N67" s="16">
        <v>116</v>
      </c>
      <c r="O67" s="17">
        <v>3671</v>
      </c>
      <c r="P67" s="28">
        <v>58580</v>
      </c>
    </row>
    <row r="68" spans="3:16" x14ac:dyDescent="0.25">
      <c r="C68" s="11">
        <v>63</v>
      </c>
      <c r="D68" s="12">
        <v>1821</v>
      </c>
      <c r="E68" s="12">
        <v>31051</v>
      </c>
      <c r="F68" s="12"/>
      <c r="H68" s="16">
        <v>63</v>
      </c>
      <c r="I68" s="17">
        <v>1821</v>
      </c>
      <c r="J68" s="17">
        <v>31051</v>
      </c>
      <c r="K68" s="18">
        <f t="shared" si="0"/>
        <v>1</v>
      </c>
      <c r="N68" s="16">
        <v>121</v>
      </c>
      <c r="O68" s="17">
        <v>5924</v>
      </c>
      <c r="P68" s="28">
        <v>59737</v>
      </c>
    </row>
    <row r="69" spans="3:16" x14ac:dyDescent="0.25">
      <c r="C69" s="11">
        <v>64</v>
      </c>
      <c r="D69" s="12">
        <v>4264</v>
      </c>
      <c r="E69" s="12">
        <v>43847</v>
      </c>
      <c r="F69" s="12"/>
      <c r="H69" s="16">
        <v>64</v>
      </c>
      <c r="I69" s="17">
        <v>4264</v>
      </c>
      <c r="J69" s="17">
        <v>43847</v>
      </c>
      <c r="K69" s="18">
        <f t="shared" si="0"/>
        <v>1</v>
      </c>
      <c r="N69" s="16">
        <v>123</v>
      </c>
      <c r="O69" s="17">
        <v>3067</v>
      </c>
      <c r="P69" s="28">
        <v>36395</v>
      </c>
    </row>
    <row r="70" spans="3:16" x14ac:dyDescent="0.25">
      <c r="C70" s="11">
        <v>65</v>
      </c>
      <c r="D70" s="12">
        <v>4809</v>
      </c>
      <c r="E70" s="12">
        <v>39862</v>
      </c>
      <c r="F70" s="12"/>
      <c r="H70" s="16">
        <v>65</v>
      </c>
      <c r="I70" s="17">
        <v>4809</v>
      </c>
      <c r="J70" s="17">
        <v>39862</v>
      </c>
      <c r="K70" s="18">
        <f t="shared" si="0"/>
        <v>2</v>
      </c>
      <c r="N70" s="16">
        <v>126</v>
      </c>
      <c r="O70" s="17">
        <v>2759</v>
      </c>
      <c r="P70" s="28">
        <v>37186</v>
      </c>
    </row>
    <row r="71" spans="3:16" x14ac:dyDescent="0.25">
      <c r="C71" s="11">
        <v>66</v>
      </c>
      <c r="D71" s="12">
        <v>3705</v>
      </c>
      <c r="E71" s="12">
        <v>27222</v>
      </c>
      <c r="F71" s="12"/>
      <c r="H71" s="16">
        <v>66</v>
      </c>
      <c r="I71" s="17">
        <v>3705</v>
      </c>
      <c r="J71" s="17">
        <v>27222</v>
      </c>
      <c r="K71" s="18">
        <f t="shared" ref="K71:K134" si="1">IF(I71&lt;(0.1*J71),(1),(2))</f>
        <v>2</v>
      </c>
      <c r="N71" s="16">
        <v>127</v>
      </c>
      <c r="O71" s="17">
        <v>2592</v>
      </c>
      <c r="P71" s="28">
        <v>34806</v>
      </c>
    </row>
    <row r="72" spans="3:16" x14ac:dyDescent="0.25">
      <c r="C72" s="11">
        <v>67</v>
      </c>
      <c r="D72" s="12">
        <v>3661</v>
      </c>
      <c r="E72" s="12">
        <v>27651</v>
      </c>
      <c r="F72" s="12"/>
      <c r="H72" s="16">
        <v>67</v>
      </c>
      <c r="I72" s="17">
        <v>3661</v>
      </c>
      <c r="J72" s="17">
        <v>27651</v>
      </c>
      <c r="K72" s="18">
        <f t="shared" si="1"/>
        <v>2</v>
      </c>
      <c r="N72" s="16">
        <v>133</v>
      </c>
      <c r="O72" s="17">
        <v>2792</v>
      </c>
      <c r="P72" s="28">
        <v>46342</v>
      </c>
    </row>
    <row r="73" spans="3:16" x14ac:dyDescent="0.25">
      <c r="C73" s="11">
        <v>68</v>
      </c>
      <c r="D73" s="12">
        <v>7043</v>
      </c>
      <c r="E73" s="12">
        <v>53650</v>
      </c>
      <c r="F73" s="12"/>
      <c r="H73" s="16">
        <v>68</v>
      </c>
      <c r="I73" s="17">
        <v>7043</v>
      </c>
      <c r="J73" s="17">
        <v>53650</v>
      </c>
      <c r="K73" s="18">
        <f t="shared" si="1"/>
        <v>2</v>
      </c>
      <c r="N73" s="16">
        <v>135</v>
      </c>
      <c r="O73" s="17">
        <v>3863</v>
      </c>
      <c r="P73" s="28">
        <v>39578</v>
      </c>
    </row>
    <row r="74" spans="3:16" x14ac:dyDescent="0.25">
      <c r="C74" s="11">
        <v>69</v>
      </c>
      <c r="D74" s="12">
        <v>1739</v>
      </c>
      <c r="E74" s="12">
        <v>42168</v>
      </c>
      <c r="F74" s="12"/>
      <c r="H74" s="16">
        <v>69</v>
      </c>
      <c r="I74" s="17">
        <v>1739</v>
      </c>
      <c r="J74" s="17">
        <v>42168</v>
      </c>
      <c r="K74" s="18">
        <f t="shared" si="1"/>
        <v>1</v>
      </c>
      <c r="N74" s="16">
        <v>139</v>
      </c>
      <c r="O74" s="17">
        <v>5135</v>
      </c>
      <c r="P74" s="28">
        <v>71211</v>
      </c>
    </row>
    <row r="75" spans="3:16" x14ac:dyDescent="0.25">
      <c r="C75" s="11">
        <v>70</v>
      </c>
      <c r="D75" s="12">
        <v>5895</v>
      </c>
      <c r="E75" s="12">
        <v>36472</v>
      </c>
      <c r="F75" s="12"/>
      <c r="H75" s="16">
        <v>70</v>
      </c>
      <c r="I75" s="17">
        <v>5895</v>
      </c>
      <c r="J75" s="17">
        <v>36472</v>
      </c>
      <c r="K75" s="18">
        <f t="shared" si="1"/>
        <v>2</v>
      </c>
      <c r="N75" s="16">
        <v>140</v>
      </c>
      <c r="O75" s="17">
        <v>1552</v>
      </c>
      <c r="P75" s="28">
        <v>28837</v>
      </c>
    </row>
    <row r="76" spans="3:16" x14ac:dyDescent="0.25">
      <c r="C76" s="11">
        <v>71</v>
      </c>
      <c r="D76" s="12">
        <v>6584</v>
      </c>
      <c r="E76" s="12">
        <v>66346</v>
      </c>
      <c r="F76" s="12"/>
      <c r="H76" s="16">
        <v>71</v>
      </c>
      <c r="I76" s="17">
        <v>6584</v>
      </c>
      <c r="J76" s="17">
        <v>66346</v>
      </c>
      <c r="K76" s="18">
        <f t="shared" si="1"/>
        <v>1</v>
      </c>
      <c r="N76" s="16">
        <v>142</v>
      </c>
      <c r="O76" s="17">
        <v>2013</v>
      </c>
      <c r="P76" s="28">
        <v>24442</v>
      </c>
    </row>
    <row r="77" spans="3:16" x14ac:dyDescent="0.25">
      <c r="C77" s="11">
        <v>72</v>
      </c>
      <c r="D77" s="12">
        <v>6165</v>
      </c>
      <c r="E77" s="12">
        <v>63572</v>
      </c>
      <c r="F77" s="12"/>
      <c r="H77" s="16">
        <v>72</v>
      </c>
      <c r="I77" s="17">
        <v>6165</v>
      </c>
      <c r="J77" s="17">
        <v>63572</v>
      </c>
      <c r="K77" s="18">
        <f t="shared" si="1"/>
        <v>1</v>
      </c>
      <c r="N77" s="16">
        <v>145</v>
      </c>
      <c r="O77" s="17">
        <v>2163</v>
      </c>
      <c r="P77" s="28">
        <v>25713</v>
      </c>
    </row>
    <row r="78" spans="3:16" x14ac:dyDescent="0.25">
      <c r="C78" s="11">
        <v>73</v>
      </c>
      <c r="D78" s="12">
        <v>7177</v>
      </c>
      <c r="E78" s="12">
        <v>50233</v>
      </c>
      <c r="F78" s="12"/>
      <c r="H78" s="16">
        <v>73</v>
      </c>
      <c r="I78" s="17">
        <v>7177</v>
      </c>
      <c r="J78" s="17">
        <v>50233</v>
      </c>
      <c r="K78" s="18">
        <f t="shared" si="1"/>
        <v>2</v>
      </c>
      <c r="N78" s="16">
        <v>147</v>
      </c>
      <c r="O78" s="17">
        <v>6661</v>
      </c>
      <c r="P78" s="28">
        <v>84820</v>
      </c>
    </row>
    <row r="79" spans="3:16" x14ac:dyDescent="0.25">
      <c r="C79" s="11">
        <v>74</v>
      </c>
      <c r="D79" s="12">
        <v>3949</v>
      </c>
      <c r="E79" s="12">
        <v>35466</v>
      </c>
      <c r="F79" s="12"/>
      <c r="H79" s="16">
        <v>74</v>
      </c>
      <c r="I79" s="17">
        <v>3949</v>
      </c>
      <c r="J79" s="17">
        <v>35466</v>
      </c>
      <c r="K79" s="18">
        <f t="shared" si="1"/>
        <v>2</v>
      </c>
      <c r="N79" s="16">
        <v>148</v>
      </c>
      <c r="O79" s="17">
        <v>2082</v>
      </c>
      <c r="P79" s="28">
        <v>27721</v>
      </c>
    </row>
    <row r="80" spans="3:16" x14ac:dyDescent="0.25">
      <c r="C80" s="11">
        <v>75</v>
      </c>
      <c r="D80" s="12">
        <v>6309</v>
      </c>
      <c r="E80" s="12">
        <v>77892</v>
      </c>
      <c r="F80" s="12"/>
      <c r="H80" s="16">
        <v>75</v>
      </c>
      <c r="I80" s="17">
        <v>6309</v>
      </c>
      <c r="J80" s="17">
        <v>77892</v>
      </c>
      <c r="K80" s="18">
        <f t="shared" si="1"/>
        <v>1</v>
      </c>
      <c r="N80" s="16">
        <v>150</v>
      </c>
      <c r="O80" s="17">
        <v>2072</v>
      </c>
      <c r="P80" s="28">
        <v>31100</v>
      </c>
    </row>
    <row r="81" spans="3:16" x14ac:dyDescent="0.25">
      <c r="C81" s="11">
        <v>76</v>
      </c>
      <c r="D81" s="12">
        <v>6956</v>
      </c>
      <c r="E81" s="12">
        <v>53117</v>
      </c>
      <c r="F81" s="12"/>
      <c r="H81" s="16">
        <v>76</v>
      </c>
      <c r="I81" s="17">
        <v>6956</v>
      </c>
      <c r="J81" s="17">
        <v>53117</v>
      </c>
      <c r="K81" s="18">
        <f t="shared" si="1"/>
        <v>2</v>
      </c>
      <c r="N81" s="16">
        <v>155</v>
      </c>
      <c r="O81" s="17">
        <v>6186</v>
      </c>
      <c r="P81" s="28">
        <v>62071</v>
      </c>
    </row>
    <row r="82" spans="3:16" x14ac:dyDescent="0.25">
      <c r="C82" s="11">
        <v>77</v>
      </c>
      <c r="D82" s="12">
        <v>7363</v>
      </c>
      <c r="E82" s="12">
        <v>56310</v>
      </c>
      <c r="F82" s="12"/>
      <c r="H82" s="16">
        <v>77</v>
      </c>
      <c r="I82" s="17">
        <v>7363</v>
      </c>
      <c r="J82" s="17">
        <v>56310</v>
      </c>
      <c r="K82" s="18">
        <f t="shared" si="1"/>
        <v>2</v>
      </c>
      <c r="N82" s="16">
        <v>156</v>
      </c>
      <c r="O82" s="17">
        <v>1185</v>
      </c>
      <c r="P82" s="28">
        <v>30557</v>
      </c>
    </row>
    <row r="83" spans="3:16" x14ac:dyDescent="0.25">
      <c r="C83" s="11">
        <v>78</v>
      </c>
      <c r="D83" s="12">
        <v>4848</v>
      </c>
      <c r="E83" s="12">
        <v>58563</v>
      </c>
      <c r="F83" s="12"/>
      <c r="H83" s="16">
        <v>78</v>
      </c>
      <c r="I83" s="17">
        <v>4848</v>
      </c>
      <c r="J83" s="17">
        <v>58563</v>
      </c>
      <c r="K83" s="18">
        <f t="shared" si="1"/>
        <v>1</v>
      </c>
      <c r="N83" s="16">
        <v>158</v>
      </c>
      <c r="O83" s="17">
        <v>7904</v>
      </c>
      <c r="P83" s="28">
        <v>90488</v>
      </c>
    </row>
    <row r="84" spans="3:16" x14ac:dyDescent="0.25">
      <c r="C84" s="11">
        <v>79</v>
      </c>
      <c r="D84" s="12">
        <v>3634</v>
      </c>
      <c r="E84" s="12">
        <v>33105</v>
      </c>
      <c r="F84" s="12"/>
      <c r="H84" s="16">
        <v>79</v>
      </c>
      <c r="I84" s="17">
        <v>3634</v>
      </c>
      <c r="J84" s="17">
        <v>33105</v>
      </c>
      <c r="K84" s="18">
        <f t="shared" si="1"/>
        <v>2</v>
      </c>
      <c r="N84" s="16">
        <v>159</v>
      </c>
      <c r="O84" s="17">
        <v>4504</v>
      </c>
      <c r="P84" s="28">
        <v>61174</v>
      </c>
    </row>
    <row r="85" spans="3:16" x14ac:dyDescent="0.25">
      <c r="C85" s="11">
        <v>80</v>
      </c>
      <c r="D85" s="12">
        <v>5235</v>
      </c>
      <c r="E85" s="12">
        <v>34259</v>
      </c>
      <c r="F85" s="12"/>
      <c r="H85" s="16">
        <v>80</v>
      </c>
      <c r="I85" s="17">
        <v>5235</v>
      </c>
      <c r="J85" s="17">
        <v>34259</v>
      </c>
      <c r="K85" s="18">
        <f t="shared" si="1"/>
        <v>2</v>
      </c>
      <c r="N85" s="16">
        <v>162</v>
      </c>
      <c r="O85" s="17">
        <v>1348</v>
      </c>
      <c r="P85" s="28">
        <v>37154</v>
      </c>
    </row>
    <row r="86" spans="3:16" x14ac:dyDescent="0.25">
      <c r="C86" s="11">
        <v>81</v>
      </c>
      <c r="D86" s="12">
        <v>3752</v>
      </c>
      <c r="E86" s="12">
        <v>26910</v>
      </c>
      <c r="F86" s="12"/>
      <c r="H86" s="16">
        <v>81</v>
      </c>
      <c r="I86" s="17">
        <v>3752</v>
      </c>
      <c r="J86" s="17">
        <v>26910</v>
      </c>
      <c r="K86" s="18">
        <f t="shared" si="1"/>
        <v>2</v>
      </c>
      <c r="N86" s="16">
        <v>163</v>
      </c>
      <c r="O86" s="17">
        <v>2551</v>
      </c>
      <c r="P86" s="28">
        <v>42841</v>
      </c>
    </row>
    <row r="87" spans="3:16" x14ac:dyDescent="0.25">
      <c r="C87" s="11">
        <v>82</v>
      </c>
      <c r="D87" s="12">
        <v>5430</v>
      </c>
      <c r="E87" s="12">
        <v>36065</v>
      </c>
      <c r="F87" s="12"/>
      <c r="H87" s="16">
        <v>82</v>
      </c>
      <c r="I87" s="17">
        <v>5430</v>
      </c>
      <c r="J87" s="17">
        <v>36065</v>
      </c>
      <c r="K87" s="18">
        <f t="shared" si="1"/>
        <v>2</v>
      </c>
      <c r="N87" s="16">
        <v>165</v>
      </c>
      <c r="O87" s="17">
        <v>2584</v>
      </c>
      <c r="P87" s="28">
        <v>33442</v>
      </c>
    </row>
    <row r="88" spans="3:16" x14ac:dyDescent="0.25">
      <c r="C88" s="11">
        <v>83</v>
      </c>
      <c r="D88" s="12">
        <v>5429</v>
      </c>
      <c r="E88" s="12">
        <v>56330</v>
      </c>
      <c r="F88" s="12"/>
      <c r="H88" s="16">
        <v>83</v>
      </c>
      <c r="I88" s="17">
        <v>5429</v>
      </c>
      <c r="J88" s="17">
        <v>56330</v>
      </c>
      <c r="K88" s="18">
        <f t="shared" si="1"/>
        <v>1</v>
      </c>
      <c r="N88" s="16">
        <v>170</v>
      </c>
      <c r="O88" s="17">
        <v>1854</v>
      </c>
      <c r="P88" s="28">
        <v>28340</v>
      </c>
    </row>
    <row r="89" spans="3:16" x14ac:dyDescent="0.25">
      <c r="C89" s="11">
        <v>84</v>
      </c>
      <c r="D89" s="12">
        <v>6172</v>
      </c>
      <c r="E89" s="12">
        <v>54863</v>
      </c>
      <c r="F89" s="12"/>
      <c r="H89" s="16">
        <v>84</v>
      </c>
      <c r="I89" s="17">
        <v>6172</v>
      </c>
      <c r="J89" s="17">
        <v>54863</v>
      </c>
      <c r="K89" s="18">
        <f t="shared" si="1"/>
        <v>2</v>
      </c>
      <c r="N89" s="16">
        <v>172</v>
      </c>
      <c r="O89" s="17">
        <v>7161</v>
      </c>
      <c r="P89" s="28">
        <v>76547</v>
      </c>
    </row>
    <row r="90" spans="3:16" x14ac:dyDescent="0.25">
      <c r="C90" s="11">
        <v>85</v>
      </c>
      <c r="D90" s="12">
        <v>5131</v>
      </c>
      <c r="E90" s="12">
        <v>48304</v>
      </c>
      <c r="F90" s="12"/>
      <c r="H90" s="16">
        <v>85</v>
      </c>
      <c r="I90" s="17">
        <v>5131</v>
      </c>
      <c r="J90" s="17">
        <v>48304</v>
      </c>
      <c r="K90" s="18">
        <f t="shared" si="1"/>
        <v>2</v>
      </c>
      <c r="N90" s="16">
        <v>173</v>
      </c>
      <c r="O90" s="17">
        <v>3826</v>
      </c>
      <c r="P90" s="28">
        <v>41275</v>
      </c>
    </row>
    <row r="91" spans="3:16" x14ac:dyDescent="0.25">
      <c r="C91" s="11">
        <v>86</v>
      </c>
      <c r="D91" s="12">
        <v>3187</v>
      </c>
      <c r="E91" s="12">
        <v>36373</v>
      </c>
      <c r="F91" s="12"/>
      <c r="H91" s="16">
        <v>86</v>
      </c>
      <c r="I91" s="17">
        <v>3187</v>
      </c>
      <c r="J91" s="17">
        <v>36373</v>
      </c>
      <c r="K91" s="18">
        <f t="shared" si="1"/>
        <v>1</v>
      </c>
      <c r="N91" s="16">
        <v>174</v>
      </c>
      <c r="O91" s="17">
        <v>3274</v>
      </c>
      <c r="P91" s="28">
        <v>59708</v>
      </c>
    </row>
    <row r="92" spans="3:16" x14ac:dyDescent="0.25">
      <c r="C92" s="11">
        <v>87</v>
      </c>
      <c r="D92" s="12">
        <v>2615</v>
      </c>
      <c r="E92" s="12">
        <v>60940</v>
      </c>
      <c r="F92" s="12"/>
      <c r="H92" s="16">
        <v>87</v>
      </c>
      <c r="I92" s="17">
        <v>2615</v>
      </c>
      <c r="J92" s="17">
        <v>60940</v>
      </c>
      <c r="K92" s="18">
        <f t="shared" si="1"/>
        <v>1</v>
      </c>
      <c r="N92" s="16">
        <v>176</v>
      </c>
      <c r="O92" s="17">
        <v>2171</v>
      </c>
      <c r="P92" s="28">
        <v>25755</v>
      </c>
    </row>
    <row r="93" spans="3:16" x14ac:dyDescent="0.25">
      <c r="C93" s="11">
        <v>88</v>
      </c>
      <c r="D93" s="12">
        <v>7415</v>
      </c>
      <c r="E93" s="12">
        <v>53249</v>
      </c>
      <c r="F93" s="12"/>
      <c r="H93" s="16">
        <v>88</v>
      </c>
      <c r="I93" s="17">
        <v>7415</v>
      </c>
      <c r="J93" s="17">
        <v>53249</v>
      </c>
      <c r="K93" s="18">
        <f t="shared" si="1"/>
        <v>2</v>
      </c>
      <c r="N93" s="16">
        <v>177</v>
      </c>
      <c r="O93" s="17">
        <v>227</v>
      </c>
      <c r="P93" s="28">
        <v>33699</v>
      </c>
    </row>
    <row r="94" spans="3:16" x14ac:dyDescent="0.25">
      <c r="C94" s="11">
        <v>89</v>
      </c>
      <c r="D94" s="12">
        <v>4752</v>
      </c>
      <c r="E94" s="12">
        <v>59064</v>
      </c>
      <c r="F94" s="12"/>
      <c r="H94" s="16">
        <v>89</v>
      </c>
      <c r="I94" s="17">
        <v>4752</v>
      </c>
      <c r="J94" s="17">
        <v>59064</v>
      </c>
      <c r="K94" s="18">
        <f t="shared" si="1"/>
        <v>1</v>
      </c>
      <c r="N94" s="16">
        <v>178</v>
      </c>
      <c r="O94" s="17">
        <v>2391</v>
      </c>
      <c r="P94" s="28">
        <v>36384</v>
      </c>
    </row>
    <row r="95" spans="3:16" x14ac:dyDescent="0.25">
      <c r="C95" s="11">
        <v>90</v>
      </c>
      <c r="D95" s="12">
        <v>983</v>
      </c>
      <c r="E95" s="12">
        <v>32061</v>
      </c>
      <c r="F95" s="12"/>
      <c r="H95" s="16">
        <v>90</v>
      </c>
      <c r="I95" s="17">
        <v>983</v>
      </c>
      <c r="J95" s="17">
        <v>32061</v>
      </c>
      <c r="K95" s="18">
        <f t="shared" si="1"/>
        <v>1</v>
      </c>
      <c r="N95" s="16">
        <v>180</v>
      </c>
      <c r="O95" s="17">
        <v>2781</v>
      </c>
      <c r="P95" s="28">
        <v>30415</v>
      </c>
    </row>
    <row r="96" spans="3:16" x14ac:dyDescent="0.25">
      <c r="C96" s="11">
        <v>91</v>
      </c>
      <c r="D96" s="12">
        <v>3233</v>
      </c>
      <c r="E96" s="12">
        <v>27377</v>
      </c>
      <c r="F96" s="12"/>
      <c r="H96" s="16">
        <v>91</v>
      </c>
      <c r="I96" s="17">
        <v>3233</v>
      </c>
      <c r="J96" s="17">
        <v>27377</v>
      </c>
      <c r="K96" s="18">
        <f t="shared" si="1"/>
        <v>2</v>
      </c>
      <c r="N96" s="16">
        <v>181</v>
      </c>
      <c r="O96" s="17">
        <v>1763</v>
      </c>
      <c r="P96" s="28">
        <v>34150</v>
      </c>
    </row>
    <row r="97" spans="3:16" x14ac:dyDescent="0.25">
      <c r="C97" s="11">
        <v>92</v>
      </c>
      <c r="D97" s="12">
        <v>3285</v>
      </c>
      <c r="E97" s="12">
        <v>48232</v>
      </c>
      <c r="F97" s="12"/>
      <c r="H97" s="16">
        <v>92</v>
      </c>
      <c r="I97" s="17">
        <v>3285</v>
      </c>
      <c r="J97" s="17">
        <v>48232</v>
      </c>
      <c r="K97" s="18">
        <f t="shared" si="1"/>
        <v>1</v>
      </c>
      <c r="N97" s="16">
        <v>185</v>
      </c>
      <c r="O97" s="17">
        <v>6579</v>
      </c>
      <c r="P97" s="28">
        <v>68299</v>
      </c>
    </row>
    <row r="98" spans="3:16" x14ac:dyDescent="0.25">
      <c r="C98" s="11">
        <v>93</v>
      </c>
      <c r="D98" s="12">
        <v>4497</v>
      </c>
      <c r="E98" s="12">
        <v>62280</v>
      </c>
      <c r="F98" s="12"/>
      <c r="H98" s="16">
        <v>93</v>
      </c>
      <c r="I98" s="17">
        <v>4497</v>
      </c>
      <c r="J98" s="17">
        <v>62280</v>
      </c>
      <c r="K98" s="18">
        <f t="shared" si="1"/>
        <v>1</v>
      </c>
      <c r="N98" s="16">
        <v>186</v>
      </c>
      <c r="O98" s="17">
        <v>3073</v>
      </c>
      <c r="P98" s="28">
        <v>36015</v>
      </c>
    </row>
    <row r="99" spans="3:16" x14ac:dyDescent="0.25">
      <c r="C99" s="11">
        <v>94</v>
      </c>
      <c r="D99" s="12">
        <v>5736</v>
      </c>
      <c r="E99" s="12">
        <v>37184</v>
      </c>
      <c r="F99" s="12"/>
      <c r="H99" s="16">
        <v>94</v>
      </c>
      <c r="I99" s="17">
        <v>5736</v>
      </c>
      <c r="J99" s="17">
        <v>37184</v>
      </c>
      <c r="K99" s="18">
        <f t="shared" si="1"/>
        <v>2</v>
      </c>
      <c r="N99" s="16">
        <v>189</v>
      </c>
      <c r="O99" s="17">
        <v>2158</v>
      </c>
      <c r="P99" s="28">
        <v>37650</v>
      </c>
    </row>
    <row r="100" spans="3:16" x14ac:dyDescent="0.25">
      <c r="C100" s="11">
        <v>95</v>
      </c>
      <c r="D100" s="12">
        <v>5048</v>
      </c>
      <c r="E100" s="12">
        <v>64154</v>
      </c>
      <c r="F100" s="12"/>
      <c r="H100" s="16">
        <v>95</v>
      </c>
      <c r="I100" s="17">
        <v>5048</v>
      </c>
      <c r="J100" s="17">
        <v>64154</v>
      </c>
      <c r="K100" s="18">
        <f t="shared" si="1"/>
        <v>1</v>
      </c>
      <c r="N100" s="16">
        <v>191</v>
      </c>
      <c r="O100" s="17">
        <v>4263</v>
      </c>
      <c r="P100" s="28">
        <v>53576</v>
      </c>
    </row>
    <row r="101" spans="3:16" x14ac:dyDescent="0.25">
      <c r="C101" s="11">
        <v>96</v>
      </c>
      <c r="D101" s="12">
        <v>6145</v>
      </c>
      <c r="E101" s="12">
        <v>86398</v>
      </c>
      <c r="F101" s="12"/>
      <c r="H101" s="16">
        <v>96</v>
      </c>
      <c r="I101" s="17">
        <v>6145</v>
      </c>
      <c r="J101" s="17">
        <v>86398</v>
      </c>
      <c r="K101" s="18">
        <f t="shared" si="1"/>
        <v>1</v>
      </c>
      <c r="N101" s="16">
        <v>192</v>
      </c>
      <c r="O101" s="17">
        <v>3931</v>
      </c>
      <c r="P101" s="28">
        <v>46249</v>
      </c>
    </row>
    <row r="102" spans="3:16" x14ac:dyDescent="0.25">
      <c r="C102" s="11">
        <v>97</v>
      </c>
      <c r="D102" s="12">
        <v>6188</v>
      </c>
      <c r="E102" s="12">
        <v>41335</v>
      </c>
      <c r="F102" s="12"/>
      <c r="H102" s="16">
        <v>97</v>
      </c>
      <c r="I102" s="17">
        <v>6188</v>
      </c>
      <c r="J102" s="17">
        <v>41335</v>
      </c>
      <c r="K102" s="18">
        <f t="shared" si="1"/>
        <v>2</v>
      </c>
      <c r="N102" s="16">
        <v>195</v>
      </c>
      <c r="O102" s="17">
        <v>2353</v>
      </c>
      <c r="P102" s="28">
        <v>26167</v>
      </c>
    </row>
    <row r="103" spans="3:16" x14ac:dyDescent="0.25">
      <c r="C103" s="11">
        <v>98</v>
      </c>
      <c r="D103" s="12">
        <v>7345</v>
      </c>
      <c r="E103" s="12">
        <v>62522</v>
      </c>
      <c r="F103" s="12"/>
      <c r="H103" s="16">
        <v>98</v>
      </c>
      <c r="I103" s="17">
        <v>7345</v>
      </c>
      <c r="J103" s="17">
        <v>62522</v>
      </c>
      <c r="K103" s="18">
        <f t="shared" si="1"/>
        <v>2</v>
      </c>
      <c r="N103" s="16">
        <v>198</v>
      </c>
      <c r="O103" s="17">
        <v>4977</v>
      </c>
      <c r="P103" s="28">
        <v>65699</v>
      </c>
    </row>
    <row r="104" spans="3:16" x14ac:dyDescent="0.25">
      <c r="C104" s="11">
        <v>99</v>
      </c>
      <c r="D104" s="12">
        <v>3144</v>
      </c>
      <c r="E104" s="12">
        <v>41490</v>
      </c>
      <c r="F104" s="12"/>
      <c r="H104" s="16">
        <v>99</v>
      </c>
      <c r="I104" s="17">
        <v>3144</v>
      </c>
      <c r="J104" s="17">
        <v>41490</v>
      </c>
      <c r="K104" s="18">
        <f t="shared" si="1"/>
        <v>1</v>
      </c>
      <c r="N104" s="16">
        <v>200</v>
      </c>
      <c r="O104" s="17">
        <v>7850</v>
      </c>
      <c r="P104" s="28">
        <v>81366</v>
      </c>
    </row>
    <row r="105" spans="3:16" x14ac:dyDescent="0.25">
      <c r="C105" s="11">
        <v>100</v>
      </c>
      <c r="D105" s="12">
        <v>5991</v>
      </c>
      <c r="E105" s="12">
        <v>45391</v>
      </c>
      <c r="F105" s="12"/>
      <c r="H105" s="16">
        <v>100</v>
      </c>
      <c r="I105" s="17">
        <v>5991</v>
      </c>
      <c r="J105" s="17">
        <v>45391</v>
      </c>
      <c r="K105" s="18">
        <f t="shared" si="1"/>
        <v>2</v>
      </c>
      <c r="N105" s="16">
        <v>201</v>
      </c>
      <c r="O105" s="17">
        <v>2092</v>
      </c>
      <c r="P105" s="28">
        <v>31198</v>
      </c>
    </row>
    <row r="106" spans="3:16" x14ac:dyDescent="0.25">
      <c r="C106" s="11">
        <v>101</v>
      </c>
      <c r="D106" s="12">
        <v>3895</v>
      </c>
      <c r="E106" s="12">
        <v>39367</v>
      </c>
      <c r="F106" s="12"/>
      <c r="H106" s="16">
        <v>101</v>
      </c>
      <c r="I106" s="17">
        <v>3895</v>
      </c>
      <c r="J106" s="17">
        <v>39367</v>
      </c>
      <c r="K106" s="18">
        <f t="shared" si="1"/>
        <v>1</v>
      </c>
      <c r="N106" s="16">
        <v>204</v>
      </c>
      <c r="O106" s="17">
        <v>2808</v>
      </c>
      <c r="P106" s="28">
        <v>30002</v>
      </c>
    </row>
    <row r="107" spans="3:16" x14ac:dyDescent="0.25">
      <c r="C107" s="11">
        <v>102</v>
      </c>
      <c r="D107" s="12">
        <v>5288</v>
      </c>
      <c r="E107" s="12">
        <v>75865</v>
      </c>
      <c r="F107" s="12"/>
      <c r="H107" s="16">
        <v>102</v>
      </c>
      <c r="I107" s="17">
        <v>5288</v>
      </c>
      <c r="J107" s="17">
        <v>75865</v>
      </c>
      <c r="K107" s="18">
        <f t="shared" si="1"/>
        <v>1</v>
      </c>
      <c r="N107" s="16">
        <v>207</v>
      </c>
      <c r="O107" s="17">
        <v>1657</v>
      </c>
      <c r="P107" s="28">
        <v>18276</v>
      </c>
    </row>
    <row r="108" spans="3:16" x14ac:dyDescent="0.25">
      <c r="C108" s="11">
        <v>103</v>
      </c>
      <c r="D108" s="12">
        <v>1800</v>
      </c>
      <c r="E108" s="12">
        <v>36588</v>
      </c>
      <c r="F108" s="12"/>
      <c r="H108" s="16">
        <v>103</v>
      </c>
      <c r="I108" s="17">
        <v>1800</v>
      </c>
      <c r="J108" s="17">
        <v>36588</v>
      </c>
      <c r="K108" s="18">
        <f t="shared" si="1"/>
        <v>1</v>
      </c>
      <c r="N108" s="16">
        <v>208</v>
      </c>
      <c r="O108" s="17">
        <v>854</v>
      </c>
      <c r="P108" s="28">
        <v>22380</v>
      </c>
    </row>
    <row r="109" spans="3:16" x14ac:dyDescent="0.25">
      <c r="C109" s="11">
        <v>104</v>
      </c>
      <c r="D109" s="12">
        <v>3120</v>
      </c>
      <c r="E109" s="12">
        <v>48726</v>
      </c>
      <c r="F109" s="12"/>
      <c r="H109" s="16">
        <v>104</v>
      </c>
      <c r="I109" s="17">
        <v>3120</v>
      </c>
      <c r="J109" s="17">
        <v>48726</v>
      </c>
      <c r="K109" s="18">
        <f t="shared" si="1"/>
        <v>1</v>
      </c>
      <c r="N109" s="16">
        <v>210</v>
      </c>
      <c r="O109" s="17">
        <v>3374</v>
      </c>
      <c r="P109" s="28">
        <v>60953</v>
      </c>
    </row>
    <row r="110" spans="3:16" x14ac:dyDescent="0.25">
      <c r="C110" s="11">
        <v>105</v>
      </c>
      <c r="D110" s="12">
        <v>6411</v>
      </c>
      <c r="E110" s="12">
        <v>75208</v>
      </c>
      <c r="F110" s="12"/>
      <c r="H110" s="16">
        <v>105</v>
      </c>
      <c r="I110" s="17">
        <v>6411</v>
      </c>
      <c r="J110" s="17">
        <v>75208</v>
      </c>
      <c r="K110" s="18">
        <f t="shared" si="1"/>
        <v>1</v>
      </c>
      <c r="N110" s="16">
        <v>211</v>
      </c>
      <c r="O110" s="17">
        <v>1582</v>
      </c>
      <c r="P110" s="28">
        <v>29322</v>
      </c>
    </row>
    <row r="111" spans="3:16" x14ac:dyDescent="0.25">
      <c r="C111" s="11">
        <v>106</v>
      </c>
      <c r="D111" s="12">
        <v>2584</v>
      </c>
      <c r="E111" s="12">
        <v>38740</v>
      </c>
      <c r="F111" s="12"/>
      <c r="H111" s="16">
        <v>106</v>
      </c>
      <c r="I111" s="17">
        <v>2584</v>
      </c>
      <c r="J111" s="17">
        <v>38740</v>
      </c>
      <c r="K111" s="18">
        <f t="shared" si="1"/>
        <v>1</v>
      </c>
      <c r="N111" s="16">
        <v>213</v>
      </c>
      <c r="O111" s="17">
        <v>6915</v>
      </c>
      <c r="P111" s="28">
        <v>70692</v>
      </c>
    </row>
    <row r="112" spans="3:16" x14ac:dyDescent="0.25">
      <c r="C112" s="11">
        <v>107</v>
      </c>
      <c r="D112" s="12">
        <v>3309</v>
      </c>
      <c r="E112" s="12">
        <v>26219</v>
      </c>
      <c r="F112" s="12"/>
      <c r="H112" s="16">
        <v>107</v>
      </c>
      <c r="I112" s="17">
        <v>3309</v>
      </c>
      <c r="J112" s="17">
        <v>26219</v>
      </c>
      <c r="K112" s="18">
        <f t="shared" si="1"/>
        <v>2</v>
      </c>
      <c r="N112" s="16">
        <v>215</v>
      </c>
      <c r="O112" s="17">
        <v>3848</v>
      </c>
      <c r="P112" s="28">
        <v>39255</v>
      </c>
    </row>
    <row r="113" spans="3:16" x14ac:dyDescent="0.25">
      <c r="C113" s="11">
        <v>108</v>
      </c>
      <c r="D113" s="12">
        <v>4410</v>
      </c>
      <c r="E113" s="12">
        <v>32806</v>
      </c>
      <c r="F113" s="12"/>
      <c r="H113" s="16">
        <v>108</v>
      </c>
      <c r="I113" s="17">
        <v>4410</v>
      </c>
      <c r="J113" s="17">
        <v>32806</v>
      </c>
      <c r="K113" s="18">
        <f t="shared" si="1"/>
        <v>2</v>
      </c>
      <c r="N113" s="16">
        <v>216</v>
      </c>
      <c r="O113" s="17">
        <v>3273</v>
      </c>
      <c r="P113" s="28">
        <v>43737</v>
      </c>
    </row>
    <row r="114" spans="3:16" x14ac:dyDescent="0.25">
      <c r="C114" s="11">
        <v>109</v>
      </c>
      <c r="D114" s="12">
        <v>5735</v>
      </c>
      <c r="E114" s="12">
        <v>46667</v>
      </c>
      <c r="F114" s="12"/>
      <c r="H114" s="16">
        <v>109</v>
      </c>
      <c r="I114" s="17">
        <v>5735</v>
      </c>
      <c r="J114" s="17">
        <v>46667</v>
      </c>
      <c r="K114" s="18">
        <f t="shared" si="1"/>
        <v>2</v>
      </c>
      <c r="N114" s="16">
        <v>217</v>
      </c>
      <c r="O114" s="17">
        <v>2554</v>
      </c>
      <c r="P114" s="28">
        <v>41401</v>
      </c>
    </row>
    <row r="115" spans="3:16" x14ac:dyDescent="0.25">
      <c r="C115" s="11">
        <v>110</v>
      </c>
      <c r="D115" s="12">
        <v>5481</v>
      </c>
      <c r="E115" s="12">
        <v>65115</v>
      </c>
      <c r="F115" s="12"/>
      <c r="H115" s="16">
        <v>110</v>
      </c>
      <c r="I115" s="17">
        <v>5481</v>
      </c>
      <c r="J115" s="17">
        <v>65115</v>
      </c>
      <c r="K115" s="18">
        <f t="shared" si="1"/>
        <v>1</v>
      </c>
      <c r="N115" s="16">
        <v>220</v>
      </c>
      <c r="O115" s="17">
        <v>3163</v>
      </c>
      <c r="P115" s="28">
        <v>34756</v>
      </c>
    </row>
    <row r="116" spans="3:16" x14ac:dyDescent="0.25">
      <c r="C116" s="11">
        <v>111</v>
      </c>
      <c r="D116" s="12">
        <v>2916</v>
      </c>
      <c r="E116" s="12">
        <v>40397</v>
      </c>
      <c r="F116" s="12"/>
      <c r="H116" s="16">
        <v>111</v>
      </c>
      <c r="I116" s="17">
        <v>2916</v>
      </c>
      <c r="J116" s="17">
        <v>40397</v>
      </c>
      <c r="K116" s="18">
        <f t="shared" si="1"/>
        <v>1</v>
      </c>
      <c r="N116" s="16">
        <v>221</v>
      </c>
      <c r="O116" s="17">
        <v>3054</v>
      </c>
      <c r="P116" s="28">
        <v>49479</v>
      </c>
    </row>
    <row r="117" spans="3:16" x14ac:dyDescent="0.25">
      <c r="C117" s="11">
        <v>112</v>
      </c>
      <c r="D117" s="12">
        <v>2671</v>
      </c>
      <c r="E117" s="12">
        <v>65601</v>
      </c>
      <c r="F117" s="12"/>
      <c r="H117" s="16">
        <v>112</v>
      </c>
      <c r="I117" s="17">
        <v>2671</v>
      </c>
      <c r="J117" s="17">
        <v>65601</v>
      </c>
      <c r="K117" s="18">
        <f t="shared" si="1"/>
        <v>1</v>
      </c>
      <c r="N117" s="16">
        <v>222</v>
      </c>
      <c r="O117" s="17">
        <v>3729</v>
      </c>
      <c r="P117" s="28">
        <v>72949</v>
      </c>
    </row>
    <row r="118" spans="3:16" x14ac:dyDescent="0.25">
      <c r="C118" s="11">
        <v>113</v>
      </c>
      <c r="D118" s="12">
        <v>4311</v>
      </c>
      <c r="E118" s="12">
        <v>43657</v>
      </c>
      <c r="F118" s="12"/>
      <c r="H118" s="16">
        <v>113</v>
      </c>
      <c r="I118" s="17">
        <v>4311</v>
      </c>
      <c r="J118" s="17">
        <v>43657</v>
      </c>
      <c r="K118" s="18">
        <f t="shared" si="1"/>
        <v>1</v>
      </c>
      <c r="N118" s="16">
        <v>223</v>
      </c>
      <c r="O118" s="17">
        <v>1570</v>
      </c>
      <c r="P118" s="28">
        <v>39987</v>
      </c>
    </row>
    <row r="119" spans="3:16" x14ac:dyDescent="0.25">
      <c r="C119" s="11">
        <v>114</v>
      </c>
      <c r="D119" s="12">
        <v>5117</v>
      </c>
      <c r="E119" s="12">
        <v>37523</v>
      </c>
      <c r="F119" s="12"/>
      <c r="H119" s="16">
        <v>114</v>
      </c>
      <c r="I119" s="17">
        <v>5117</v>
      </c>
      <c r="J119" s="17">
        <v>37523</v>
      </c>
      <c r="K119" s="18">
        <f t="shared" si="1"/>
        <v>2</v>
      </c>
      <c r="N119" s="16">
        <v>224</v>
      </c>
      <c r="O119" s="17">
        <v>1855</v>
      </c>
      <c r="P119" s="28">
        <v>34204</v>
      </c>
    </row>
    <row r="120" spans="3:16" x14ac:dyDescent="0.25">
      <c r="C120" s="11">
        <v>115</v>
      </c>
      <c r="D120" s="12">
        <v>4112</v>
      </c>
      <c r="E120" s="12">
        <v>73734</v>
      </c>
      <c r="F120" s="12"/>
      <c r="H120" s="16">
        <v>115</v>
      </c>
      <c r="I120" s="17">
        <v>4112</v>
      </c>
      <c r="J120" s="17">
        <v>73734</v>
      </c>
      <c r="K120" s="18">
        <f t="shared" si="1"/>
        <v>1</v>
      </c>
      <c r="N120" s="16">
        <v>225</v>
      </c>
      <c r="O120" s="17">
        <v>2494</v>
      </c>
      <c r="P120" s="28">
        <v>38975</v>
      </c>
    </row>
    <row r="121" spans="3:16" x14ac:dyDescent="0.25">
      <c r="C121" s="11">
        <v>116</v>
      </c>
      <c r="D121" s="12">
        <v>3671</v>
      </c>
      <c r="E121" s="12">
        <v>58580</v>
      </c>
      <c r="F121" s="12"/>
      <c r="H121" s="16">
        <v>116</v>
      </c>
      <c r="I121" s="17">
        <v>3671</v>
      </c>
      <c r="J121" s="17">
        <v>58580</v>
      </c>
      <c r="K121" s="18">
        <f t="shared" si="1"/>
        <v>1</v>
      </c>
      <c r="N121" s="16">
        <v>226</v>
      </c>
      <c r="O121" s="17">
        <v>3657</v>
      </c>
      <c r="P121" s="28">
        <v>39991</v>
      </c>
    </row>
    <row r="122" spans="3:16" x14ac:dyDescent="0.25">
      <c r="C122" s="11">
        <v>117</v>
      </c>
      <c r="D122" s="12">
        <v>6247</v>
      </c>
      <c r="E122" s="12">
        <v>55806</v>
      </c>
      <c r="F122" s="12"/>
      <c r="H122" s="16">
        <v>117</v>
      </c>
      <c r="I122" s="17">
        <v>6247</v>
      </c>
      <c r="J122" s="17">
        <v>55806</v>
      </c>
      <c r="K122" s="18">
        <f t="shared" si="1"/>
        <v>2</v>
      </c>
      <c r="N122" s="16">
        <v>229</v>
      </c>
      <c r="O122" s="17">
        <v>3482</v>
      </c>
      <c r="P122" s="28">
        <v>65318</v>
      </c>
    </row>
    <row r="123" spans="3:16" x14ac:dyDescent="0.25">
      <c r="C123" s="11">
        <v>118</v>
      </c>
      <c r="D123" s="12">
        <v>4726</v>
      </c>
      <c r="E123" s="12">
        <v>31400</v>
      </c>
      <c r="F123" s="12"/>
      <c r="H123" s="16">
        <v>118</v>
      </c>
      <c r="I123" s="17">
        <v>4726</v>
      </c>
      <c r="J123" s="17">
        <v>31400</v>
      </c>
      <c r="K123" s="18">
        <f t="shared" si="1"/>
        <v>2</v>
      </c>
      <c r="N123" s="16">
        <v>231</v>
      </c>
      <c r="O123" s="17">
        <v>2910</v>
      </c>
      <c r="P123" s="28">
        <v>56645</v>
      </c>
    </row>
    <row r="124" spans="3:16" x14ac:dyDescent="0.25">
      <c r="C124" s="11">
        <v>119</v>
      </c>
      <c r="D124" s="12">
        <v>5719</v>
      </c>
      <c r="E124" s="12">
        <v>48455</v>
      </c>
      <c r="F124" s="12"/>
      <c r="H124" s="16">
        <v>119</v>
      </c>
      <c r="I124" s="17">
        <v>5719</v>
      </c>
      <c r="J124" s="17">
        <v>48455</v>
      </c>
      <c r="K124" s="18">
        <f t="shared" si="1"/>
        <v>2</v>
      </c>
      <c r="N124" s="16">
        <v>233</v>
      </c>
      <c r="O124" s="17">
        <v>2375</v>
      </c>
      <c r="P124" s="28">
        <v>33538</v>
      </c>
    </row>
    <row r="125" spans="3:16" x14ac:dyDescent="0.25">
      <c r="C125" s="11">
        <v>120</v>
      </c>
      <c r="D125" s="12">
        <v>5212</v>
      </c>
      <c r="E125" s="12">
        <v>40858</v>
      </c>
      <c r="F125" s="12"/>
      <c r="H125" s="16">
        <v>120</v>
      </c>
      <c r="I125" s="17">
        <v>5212</v>
      </c>
      <c r="J125" s="17">
        <v>40858</v>
      </c>
      <c r="K125" s="18">
        <f t="shared" si="1"/>
        <v>2</v>
      </c>
      <c r="N125" s="16">
        <v>235</v>
      </c>
      <c r="O125" s="17">
        <v>5364</v>
      </c>
      <c r="P125" s="28">
        <v>59579</v>
      </c>
    </row>
    <row r="126" spans="3:16" x14ac:dyDescent="0.25">
      <c r="C126" s="11">
        <v>121</v>
      </c>
      <c r="D126" s="12">
        <v>5924</v>
      </c>
      <c r="E126" s="12">
        <v>59737</v>
      </c>
      <c r="F126" s="12"/>
      <c r="H126" s="16">
        <v>121</v>
      </c>
      <c r="I126" s="17">
        <v>5924</v>
      </c>
      <c r="J126" s="17">
        <v>59737</v>
      </c>
      <c r="K126" s="18">
        <f t="shared" si="1"/>
        <v>1</v>
      </c>
      <c r="N126" s="16">
        <v>236</v>
      </c>
      <c r="O126" s="17">
        <v>3191</v>
      </c>
      <c r="P126" s="28">
        <v>32271</v>
      </c>
    </row>
    <row r="127" spans="3:16" x14ac:dyDescent="0.25">
      <c r="C127" s="11">
        <v>122</v>
      </c>
      <c r="D127" s="12">
        <v>2871</v>
      </c>
      <c r="E127" s="12">
        <v>24478</v>
      </c>
      <c r="F127" s="12"/>
      <c r="H127" s="16">
        <v>122</v>
      </c>
      <c r="I127" s="17">
        <v>2871</v>
      </c>
      <c r="J127" s="17">
        <v>24478</v>
      </c>
      <c r="K127" s="18">
        <f t="shared" si="1"/>
        <v>2</v>
      </c>
      <c r="N127" s="16">
        <v>238</v>
      </c>
      <c r="O127" s="17">
        <v>2100</v>
      </c>
      <c r="P127" s="28">
        <v>37235</v>
      </c>
    </row>
    <row r="128" spans="3:16" x14ac:dyDescent="0.25">
      <c r="C128" s="11">
        <v>123</v>
      </c>
      <c r="D128" s="12">
        <v>3067</v>
      </c>
      <c r="E128" s="12">
        <v>36395</v>
      </c>
      <c r="F128" s="12"/>
      <c r="H128" s="16">
        <v>123</v>
      </c>
      <c r="I128" s="17">
        <v>3067</v>
      </c>
      <c r="J128" s="17">
        <v>36395</v>
      </c>
      <c r="K128" s="18">
        <f t="shared" si="1"/>
        <v>1</v>
      </c>
      <c r="N128" s="16">
        <v>240</v>
      </c>
      <c r="O128" s="17">
        <v>3831</v>
      </c>
      <c r="P128" s="28">
        <v>73980</v>
      </c>
    </row>
    <row r="129" spans="3:16" x14ac:dyDescent="0.25">
      <c r="C129" s="11">
        <v>124</v>
      </c>
      <c r="D129" s="12">
        <v>4963</v>
      </c>
      <c r="E129" s="12">
        <v>42843</v>
      </c>
      <c r="F129" s="12"/>
      <c r="H129" s="16">
        <v>124</v>
      </c>
      <c r="I129" s="17">
        <v>4963</v>
      </c>
      <c r="J129" s="17">
        <v>42843</v>
      </c>
      <c r="K129" s="18">
        <f t="shared" si="1"/>
        <v>2</v>
      </c>
      <c r="N129" s="16">
        <v>242</v>
      </c>
      <c r="O129" s="17">
        <v>6863</v>
      </c>
      <c r="P129" s="28">
        <v>81612</v>
      </c>
    </row>
    <row r="130" spans="3:16" x14ac:dyDescent="0.25">
      <c r="C130" s="11">
        <v>125</v>
      </c>
      <c r="D130" s="12">
        <v>2606</v>
      </c>
      <c r="E130" s="12">
        <v>21557</v>
      </c>
      <c r="F130" s="12"/>
      <c r="H130" s="16">
        <v>125</v>
      </c>
      <c r="I130" s="17">
        <v>2606</v>
      </c>
      <c r="J130" s="17">
        <v>21557</v>
      </c>
      <c r="K130" s="18">
        <f t="shared" si="1"/>
        <v>2</v>
      </c>
      <c r="N130" s="16">
        <v>244</v>
      </c>
      <c r="O130" s="17">
        <v>4262</v>
      </c>
      <c r="P130" s="28">
        <v>50155</v>
      </c>
    </row>
    <row r="131" spans="3:16" x14ac:dyDescent="0.25">
      <c r="C131" s="11">
        <v>126</v>
      </c>
      <c r="D131" s="12">
        <v>2759</v>
      </c>
      <c r="E131" s="12">
        <v>37186</v>
      </c>
      <c r="F131" s="12"/>
      <c r="H131" s="16">
        <v>126</v>
      </c>
      <c r="I131" s="17">
        <v>2759</v>
      </c>
      <c r="J131" s="17">
        <v>37186</v>
      </c>
      <c r="K131" s="18">
        <f t="shared" si="1"/>
        <v>1</v>
      </c>
      <c r="N131" s="16">
        <v>245</v>
      </c>
      <c r="O131" s="17">
        <v>3371</v>
      </c>
      <c r="P131" s="28">
        <v>35502</v>
      </c>
    </row>
    <row r="132" spans="3:16" x14ac:dyDescent="0.25">
      <c r="C132" s="11">
        <v>127</v>
      </c>
      <c r="D132" s="12">
        <v>2592</v>
      </c>
      <c r="E132" s="12">
        <v>34806</v>
      </c>
      <c r="F132" s="12"/>
      <c r="H132" s="16">
        <v>127</v>
      </c>
      <c r="I132" s="17">
        <v>2592</v>
      </c>
      <c r="J132" s="17">
        <v>34806</v>
      </c>
      <c r="K132" s="18">
        <f t="shared" si="1"/>
        <v>1</v>
      </c>
      <c r="N132" s="16">
        <v>247</v>
      </c>
      <c r="O132" s="17">
        <v>3822</v>
      </c>
      <c r="P132" s="28">
        <v>38425</v>
      </c>
    </row>
    <row r="133" spans="3:16" x14ac:dyDescent="0.25">
      <c r="C133" s="11">
        <v>128</v>
      </c>
      <c r="D133" s="12">
        <v>3933</v>
      </c>
      <c r="E133" s="12">
        <v>35479</v>
      </c>
      <c r="F133" s="12"/>
      <c r="H133" s="16">
        <v>128</v>
      </c>
      <c r="I133" s="17">
        <v>3933</v>
      </c>
      <c r="J133" s="17">
        <v>35479</v>
      </c>
      <c r="K133" s="18">
        <f t="shared" si="1"/>
        <v>2</v>
      </c>
      <c r="N133" s="16">
        <v>250</v>
      </c>
      <c r="O133" s="17">
        <v>2030</v>
      </c>
      <c r="P133" s="28">
        <v>34052</v>
      </c>
    </row>
    <row r="134" spans="3:16" x14ac:dyDescent="0.25">
      <c r="C134" s="11">
        <v>129</v>
      </c>
      <c r="D134" s="12">
        <v>4229</v>
      </c>
      <c r="E134" s="12">
        <v>30584</v>
      </c>
      <c r="F134" s="12"/>
      <c r="H134" s="16">
        <v>129</v>
      </c>
      <c r="I134" s="17">
        <v>4229</v>
      </c>
      <c r="J134" s="17">
        <v>30584</v>
      </c>
      <c r="K134" s="18">
        <f t="shared" si="1"/>
        <v>2</v>
      </c>
      <c r="N134" s="16">
        <v>255</v>
      </c>
      <c r="O134" s="17">
        <v>4287</v>
      </c>
      <c r="P134" s="28">
        <v>64179</v>
      </c>
    </row>
    <row r="135" spans="3:16" x14ac:dyDescent="0.25">
      <c r="C135" s="11">
        <v>130</v>
      </c>
      <c r="D135" s="12">
        <v>5412</v>
      </c>
      <c r="E135" s="12">
        <v>52448</v>
      </c>
      <c r="F135" s="12"/>
      <c r="H135" s="16">
        <v>130</v>
      </c>
      <c r="I135" s="17">
        <v>5412</v>
      </c>
      <c r="J135" s="17">
        <v>52448</v>
      </c>
      <c r="K135" s="18">
        <f t="shared" ref="K135:K198" si="2">IF(I135&lt;(0.1*J135),(1),(2))</f>
        <v>2</v>
      </c>
      <c r="N135" s="16">
        <v>256</v>
      </c>
      <c r="O135" s="17">
        <v>4742</v>
      </c>
      <c r="P135" s="28">
        <v>67184</v>
      </c>
    </row>
    <row r="136" spans="3:16" x14ac:dyDescent="0.25">
      <c r="C136" s="11">
        <v>131</v>
      </c>
      <c r="D136" s="12">
        <v>6631</v>
      </c>
      <c r="E136" s="12">
        <v>39096</v>
      </c>
      <c r="F136" s="12"/>
      <c r="H136" s="16">
        <v>131</v>
      </c>
      <c r="I136" s="17">
        <v>6631</v>
      </c>
      <c r="J136" s="17">
        <v>39096</v>
      </c>
      <c r="K136" s="18">
        <f t="shared" si="2"/>
        <v>2</v>
      </c>
      <c r="N136" s="16">
        <v>257</v>
      </c>
      <c r="O136" s="17">
        <v>2491</v>
      </c>
      <c r="P136" s="28">
        <v>43163</v>
      </c>
    </row>
    <row r="137" spans="3:16" x14ac:dyDescent="0.25">
      <c r="C137" s="11">
        <v>132</v>
      </c>
      <c r="D137" s="12">
        <v>2812</v>
      </c>
      <c r="E137" s="12">
        <v>24128</v>
      </c>
      <c r="F137" s="12"/>
      <c r="H137" s="16">
        <v>132</v>
      </c>
      <c r="I137" s="17">
        <v>2812</v>
      </c>
      <c r="J137" s="17">
        <v>24128</v>
      </c>
      <c r="K137" s="18">
        <f t="shared" si="2"/>
        <v>2</v>
      </c>
      <c r="N137" s="16">
        <v>258</v>
      </c>
      <c r="O137" s="17">
        <v>1789</v>
      </c>
      <c r="P137" s="28">
        <v>51372</v>
      </c>
    </row>
    <row r="138" spans="3:16" x14ac:dyDescent="0.25">
      <c r="C138" s="11">
        <v>133</v>
      </c>
      <c r="D138" s="12">
        <v>2792</v>
      </c>
      <c r="E138" s="12">
        <v>46342</v>
      </c>
      <c r="F138" s="12"/>
      <c r="H138" s="16">
        <v>133</v>
      </c>
      <c r="I138" s="17">
        <v>2792</v>
      </c>
      <c r="J138" s="17">
        <v>46342</v>
      </c>
      <c r="K138" s="18">
        <f t="shared" si="2"/>
        <v>1</v>
      </c>
      <c r="N138" s="16">
        <v>261</v>
      </c>
      <c r="O138" s="17">
        <v>2853</v>
      </c>
      <c r="P138" s="28">
        <v>49819</v>
      </c>
    </row>
    <row r="139" spans="3:16" x14ac:dyDescent="0.25">
      <c r="C139" s="11">
        <v>134</v>
      </c>
      <c r="D139" s="12">
        <v>2961</v>
      </c>
      <c r="E139" s="12">
        <v>23302</v>
      </c>
      <c r="F139" s="12"/>
      <c r="H139" s="16">
        <v>134</v>
      </c>
      <c r="I139" s="17">
        <v>2961</v>
      </c>
      <c r="J139" s="17">
        <v>23302</v>
      </c>
      <c r="K139" s="18">
        <f t="shared" si="2"/>
        <v>2</v>
      </c>
      <c r="N139" s="16">
        <v>262</v>
      </c>
      <c r="O139" s="17">
        <v>4910</v>
      </c>
      <c r="P139" s="28">
        <v>58303</v>
      </c>
    </row>
    <row r="140" spans="3:16" x14ac:dyDescent="0.25">
      <c r="C140" s="11">
        <v>135</v>
      </c>
      <c r="D140" s="12">
        <v>3863</v>
      </c>
      <c r="E140" s="12">
        <v>39578</v>
      </c>
      <c r="F140" s="12"/>
      <c r="H140" s="16">
        <v>135</v>
      </c>
      <c r="I140" s="17">
        <v>3863</v>
      </c>
      <c r="J140" s="17">
        <v>39578</v>
      </c>
      <c r="K140" s="18">
        <f t="shared" si="2"/>
        <v>1</v>
      </c>
      <c r="N140" s="16">
        <v>263</v>
      </c>
      <c r="O140" s="17">
        <v>5036</v>
      </c>
      <c r="P140" s="28">
        <v>71130</v>
      </c>
    </row>
    <row r="141" spans="3:16" x14ac:dyDescent="0.25">
      <c r="C141" s="11">
        <v>136</v>
      </c>
      <c r="D141" s="12">
        <v>6796</v>
      </c>
      <c r="E141" s="12">
        <v>49132</v>
      </c>
      <c r="F141" s="12"/>
      <c r="H141" s="16">
        <v>136</v>
      </c>
      <c r="I141" s="17">
        <v>6796</v>
      </c>
      <c r="J141" s="17">
        <v>49132</v>
      </c>
      <c r="K141" s="18">
        <f t="shared" si="2"/>
        <v>2</v>
      </c>
      <c r="N141" s="16">
        <v>264</v>
      </c>
      <c r="O141" s="17">
        <v>3616</v>
      </c>
      <c r="P141" s="28">
        <v>37375</v>
      </c>
    </row>
    <row r="142" spans="3:16" x14ac:dyDescent="0.25">
      <c r="C142" s="11">
        <v>137</v>
      </c>
      <c r="D142" s="12">
        <v>5963</v>
      </c>
      <c r="E142" s="12">
        <v>56838</v>
      </c>
      <c r="F142" s="12"/>
      <c r="H142" s="16">
        <v>137</v>
      </c>
      <c r="I142" s="17">
        <v>5963</v>
      </c>
      <c r="J142" s="17">
        <v>56838</v>
      </c>
      <c r="K142" s="18">
        <f t="shared" si="2"/>
        <v>2</v>
      </c>
      <c r="N142" s="16">
        <v>266</v>
      </c>
      <c r="O142" s="17">
        <v>555</v>
      </c>
      <c r="P142" s="28">
        <v>27700</v>
      </c>
    </row>
    <row r="143" spans="3:16" x14ac:dyDescent="0.25">
      <c r="C143" s="11">
        <v>138</v>
      </c>
      <c r="D143" s="12">
        <v>6727</v>
      </c>
      <c r="E143" s="12">
        <v>61955</v>
      </c>
      <c r="F143" s="12"/>
      <c r="H143" s="16">
        <v>138</v>
      </c>
      <c r="I143" s="17">
        <v>6727</v>
      </c>
      <c r="J143" s="17">
        <v>61955</v>
      </c>
      <c r="K143" s="18">
        <f t="shared" si="2"/>
        <v>2</v>
      </c>
      <c r="N143" s="16">
        <v>267</v>
      </c>
      <c r="O143" s="17">
        <v>1352</v>
      </c>
      <c r="P143" s="28">
        <v>32420</v>
      </c>
    </row>
    <row r="144" spans="3:16" x14ac:dyDescent="0.25">
      <c r="C144" s="11">
        <v>139</v>
      </c>
      <c r="D144" s="12">
        <v>5135</v>
      </c>
      <c r="E144" s="12">
        <v>71211</v>
      </c>
      <c r="F144" s="12"/>
      <c r="H144" s="16">
        <v>139</v>
      </c>
      <c r="I144" s="17">
        <v>5135</v>
      </c>
      <c r="J144" s="17">
        <v>71211</v>
      </c>
      <c r="K144" s="18">
        <f t="shared" si="2"/>
        <v>1</v>
      </c>
      <c r="N144" s="16">
        <v>268</v>
      </c>
      <c r="O144" s="17">
        <v>4646</v>
      </c>
      <c r="P144" s="28">
        <v>65740</v>
      </c>
    </row>
    <row r="145" spans="3:16" x14ac:dyDescent="0.25">
      <c r="C145" s="11">
        <v>140</v>
      </c>
      <c r="D145" s="12">
        <v>1552</v>
      </c>
      <c r="E145" s="12">
        <v>28837</v>
      </c>
      <c r="F145" s="12"/>
      <c r="H145" s="16">
        <v>140</v>
      </c>
      <c r="I145" s="17">
        <v>1552</v>
      </c>
      <c r="J145" s="17">
        <v>28837</v>
      </c>
      <c r="K145" s="18">
        <f t="shared" si="2"/>
        <v>1</v>
      </c>
      <c r="N145" s="16">
        <v>272</v>
      </c>
      <c r="O145" s="17">
        <v>2706</v>
      </c>
      <c r="P145" s="28">
        <v>38634</v>
      </c>
    </row>
    <row r="146" spans="3:16" x14ac:dyDescent="0.25">
      <c r="C146" s="11">
        <v>141</v>
      </c>
      <c r="D146" s="12">
        <v>5593</v>
      </c>
      <c r="E146" s="12">
        <v>34354</v>
      </c>
      <c r="F146" s="12"/>
      <c r="H146" s="16">
        <v>141</v>
      </c>
      <c r="I146" s="17">
        <v>5593</v>
      </c>
      <c r="J146" s="17">
        <v>34354</v>
      </c>
      <c r="K146" s="18">
        <f t="shared" si="2"/>
        <v>2</v>
      </c>
      <c r="N146" s="16">
        <v>274</v>
      </c>
      <c r="O146" s="17">
        <v>6004</v>
      </c>
      <c r="P146" s="28">
        <v>60590</v>
      </c>
    </row>
    <row r="147" spans="3:16" x14ac:dyDescent="0.25">
      <c r="C147" s="11">
        <v>142</v>
      </c>
      <c r="D147" s="12">
        <v>2013</v>
      </c>
      <c r="E147" s="12">
        <v>24442</v>
      </c>
      <c r="F147" s="12"/>
      <c r="H147" s="16">
        <v>142</v>
      </c>
      <c r="I147" s="17">
        <v>2013</v>
      </c>
      <c r="J147" s="17">
        <v>24442</v>
      </c>
      <c r="K147" s="18">
        <f t="shared" si="2"/>
        <v>1</v>
      </c>
      <c r="N147" s="16">
        <v>275</v>
      </c>
      <c r="O147" s="17">
        <v>6608</v>
      </c>
      <c r="P147" s="28">
        <v>98881</v>
      </c>
    </row>
    <row r="148" spans="3:16" x14ac:dyDescent="0.25">
      <c r="C148" s="11">
        <v>143</v>
      </c>
      <c r="D148" s="12">
        <v>2408</v>
      </c>
      <c r="E148" s="12">
        <v>22259</v>
      </c>
      <c r="F148" s="12"/>
      <c r="H148" s="16">
        <v>143</v>
      </c>
      <c r="I148" s="17">
        <v>2408</v>
      </c>
      <c r="J148" s="17">
        <v>22259</v>
      </c>
      <c r="K148" s="18">
        <f t="shared" si="2"/>
        <v>2</v>
      </c>
      <c r="N148" s="16">
        <v>277</v>
      </c>
      <c r="O148" s="17">
        <v>5410</v>
      </c>
      <c r="P148" s="28">
        <v>54374</v>
      </c>
    </row>
    <row r="149" spans="3:16" x14ac:dyDescent="0.25">
      <c r="C149" s="11">
        <v>144</v>
      </c>
      <c r="D149" s="12">
        <v>6810</v>
      </c>
      <c r="E149" s="12">
        <v>48910</v>
      </c>
      <c r="F149" s="12"/>
      <c r="H149" s="16">
        <v>144</v>
      </c>
      <c r="I149" s="17">
        <v>6810</v>
      </c>
      <c r="J149" s="17">
        <v>48910</v>
      </c>
      <c r="K149" s="18">
        <f t="shared" si="2"/>
        <v>2</v>
      </c>
      <c r="N149" s="16">
        <v>280</v>
      </c>
      <c r="O149" s="17">
        <v>2621</v>
      </c>
      <c r="P149" s="28">
        <v>31461</v>
      </c>
    </row>
    <row r="150" spans="3:16" x14ac:dyDescent="0.25">
      <c r="C150" s="11">
        <v>145</v>
      </c>
      <c r="D150" s="12">
        <v>2163</v>
      </c>
      <c r="E150" s="12">
        <v>25713</v>
      </c>
      <c r="F150" s="12"/>
      <c r="H150" s="16">
        <v>145</v>
      </c>
      <c r="I150" s="17">
        <v>2163</v>
      </c>
      <c r="J150" s="17">
        <v>25713</v>
      </c>
      <c r="K150" s="18">
        <f t="shared" si="2"/>
        <v>1</v>
      </c>
      <c r="N150" s="16">
        <v>281</v>
      </c>
      <c r="O150" s="17">
        <v>3712</v>
      </c>
      <c r="P150" s="28">
        <v>38389</v>
      </c>
    </row>
    <row r="151" spans="3:16" x14ac:dyDescent="0.25">
      <c r="C151" s="11">
        <v>146</v>
      </c>
      <c r="D151" s="12">
        <v>4661</v>
      </c>
      <c r="E151" s="12">
        <v>22991</v>
      </c>
      <c r="F151" s="12"/>
      <c r="H151" s="16">
        <v>146</v>
      </c>
      <c r="I151" s="17">
        <v>4661</v>
      </c>
      <c r="J151" s="17">
        <v>22991</v>
      </c>
      <c r="K151" s="18">
        <f t="shared" si="2"/>
        <v>2</v>
      </c>
      <c r="N151" s="16">
        <v>283</v>
      </c>
      <c r="O151" s="17">
        <v>1619</v>
      </c>
      <c r="P151" s="28">
        <v>31721</v>
      </c>
    </row>
    <row r="152" spans="3:16" x14ac:dyDescent="0.25">
      <c r="C152" s="11">
        <v>147</v>
      </c>
      <c r="D152" s="12">
        <v>6661</v>
      </c>
      <c r="E152" s="12">
        <v>84820</v>
      </c>
      <c r="F152" s="12"/>
      <c r="H152" s="16">
        <v>147</v>
      </c>
      <c r="I152" s="17">
        <v>6661</v>
      </c>
      <c r="J152" s="17">
        <v>84820</v>
      </c>
      <c r="K152" s="18">
        <f t="shared" si="2"/>
        <v>1</v>
      </c>
      <c r="N152" s="16">
        <v>284</v>
      </c>
      <c r="O152" s="17">
        <v>1003</v>
      </c>
      <c r="P152" s="28">
        <v>28835</v>
      </c>
    </row>
    <row r="153" spans="3:16" x14ac:dyDescent="0.25">
      <c r="C153" s="11">
        <v>148</v>
      </c>
      <c r="D153" s="12">
        <v>2082</v>
      </c>
      <c r="E153" s="12">
        <v>27721</v>
      </c>
      <c r="F153" s="12"/>
      <c r="H153" s="16">
        <v>148</v>
      </c>
      <c r="I153" s="17">
        <v>2082</v>
      </c>
      <c r="J153" s="17">
        <v>27721</v>
      </c>
      <c r="K153" s="18">
        <f t="shared" si="2"/>
        <v>1</v>
      </c>
      <c r="N153" s="16">
        <v>285</v>
      </c>
      <c r="O153" s="17">
        <v>6546</v>
      </c>
      <c r="P153" s="28">
        <v>65852</v>
      </c>
    </row>
    <row r="154" spans="3:16" x14ac:dyDescent="0.25">
      <c r="C154" s="11">
        <v>149</v>
      </c>
      <c r="D154" s="12">
        <v>5906</v>
      </c>
      <c r="E154" s="12">
        <v>39602</v>
      </c>
      <c r="F154" s="12"/>
      <c r="H154" s="16">
        <v>149</v>
      </c>
      <c r="I154" s="17">
        <v>5906</v>
      </c>
      <c r="J154" s="17">
        <v>39602</v>
      </c>
      <c r="K154" s="18">
        <f t="shared" si="2"/>
        <v>2</v>
      </c>
      <c r="N154" s="16">
        <v>288</v>
      </c>
      <c r="O154" s="17">
        <v>2263</v>
      </c>
      <c r="P154" s="28">
        <v>45455</v>
      </c>
    </row>
    <row r="155" spans="3:16" x14ac:dyDescent="0.25">
      <c r="C155" s="11">
        <v>150</v>
      </c>
      <c r="D155" s="12">
        <v>2072</v>
      </c>
      <c r="E155" s="12">
        <v>31100</v>
      </c>
      <c r="F155" s="12"/>
      <c r="H155" s="16">
        <v>150</v>
      </c>
      <c r="I155" s="17">
        <v>2072</v>
      </c>
      <c r="J155" s="17">
        <v>31100</v>
      </c>
      <c r="K155" s="18">
        <f t="shared" si="2"/>
        <v>1</v>
      </c>
      <c r="N155" s="16">
        <v>290</v>
      </c>
      <c r="O155" s="17">
        <v>4681</v>
      </c>
      <c r="P155" s="28">
        <v>48330</v>
      </c>
    </row>
    <row r="156" spans="3:16" x14ac:dyDescent="0.25">
      <c r="C156" s="11">
        <v>151</v>
      </c>
      <c r="D156" s="12">
        <v>6623</v>
      </c>
      <c r="E156" s="12">
        <v>58451</v>
      </c>
      <c r="F156" s="12"/>
      <c r="H156" s="16">
        <v>151</v>
      </c>
      <c r="I156" s="17">
        <v>6623</v>
      </c>
      <c r="J156" s="17">
        <v>58451</v>
      </c>
      <c r="K156" s="18">
        <f t="shared" si="2"/>
        <v>2</v>
      </c>
      <c r="N156" s="16">
        <v>292</v>
      </c>
      <c r="O156" s="17">
        <v>4678</v>
      </c>
      <c r="P156" s="28">
        <v>48586</v>
      </c>
    </row>
    <row r="157" spans="3:16" x14ac:dyDescent="0.25">
      <c r="C157" s="11">
        <v>152</v>
      </c>
      <c r="D157" s="12">
        <v>2794</v>
      </c>
      <c r="E157" s="12">
        <v>20277</v>
      </c>
      <c r="F157" s="12"/>
      <c r="H157" s="16">
        <v>152</v>
      </c>
      <c r="I157" s="17">
        <v>2794</v>
      </c>
      <c r="J157" s="17">
        <v>20277</v>
      </c>
      <c r="K157" s="18">
        <f t="shared" si="2"/>
        <v>2</v>
      </c>
      <c r="N157" s="16">
        <v>293</v>
      </c>
      <c r="O157" s="17">
        <v>1413</v>
      </c>
      <c r="P157" s="28">
        <v>29289</v>
      </c>
    </row>
    <row r="158" spans="3:16" x14ac:dyDescent="0.25">
      <c r="C158" s="11">
        <v>153</v>
      </c>
      <c r="D158" s="12">
        <v>4006</v>
      </c>
      <c r="E158" s="12">
        <v>33963</v>
      </c>
      <c r="F158" s="12"/>
      <c r="H158" s="16">
        <v>153</v>
      </c>
      <c r="I158" s="17">
        <v>4006</v>
      </c>
      <c r="J158" s="17">
        <v>33963</v>
      </c>
      <c r="K158" s="18">
        <f t="shared" si="2"/>
        <v>2</v>
      </c>
      <c r="N158" s="16">
        <v>294</v>
      </c>
      <c r="O158" s="17">
        <v>2365</v>
      </c>
      <c r="P158" s="28">
        <v>36838</v>
      </c>
    </row>
    <row r="159" spans="3:16" x14ac:dyDescent="0.25">
      <c r="C159" s="11">
        <v>154</v>
      </c>
      <c r="D159" s="12">
        <v>6206</v>
      </c>
      <c r="E159" s="12">
        <v>45869</v>
      </c>
      <c r="F159" s="12"/>
      <c r="H159" s="16">
        <v>154</v>
      </c>
      <c r="I159" s="17">
        <v>6206</v>
      </c>
      <c r="J159" s="17">
        <v>45869</v>
      </c>
      <c r="K159" s="18">
        <f t="shared" si="2"/>
        <v>2</v>
      </c>
      <c r="N159" s="16">
        <v>297</v>
      </c>
      <c r="O159" s="17">
        <v>3516</v>
      </c>
      <c r="P159" s="28">
        <v>42390</v>
      </c>
    </row>
    <row r="160" spans="3:16" x14ac:dyDescent="0.25">
      <c r="C160" s="11">
        <v>155</v>
      </c>
      <c r="D160" s="12">
        <v>6186</v>
      </c>
      <c r="E160" s="12">
        <v>62071</v>
      </c>
      <c r="F160" s="12"/>
      <c r="H160" s="16">
        <v>155</v>
      </c>
      <c r="I160" s="17">
        <v>6186</v>
      </c>
      <c r="J160" s="17">
        <v>62071</v>
      </c>
      <c r="K160" s="18">
        <f t="shared" si="2"/>
        <v>1</v>
      </c>
      <c r="N160" s="16">
        <v>300</v>
      </c>
      <c r="O160" s="17">
        <v>5384</v>
      </c>
      <c r="P160" s="28">
        <v>75049</v>
      </c>
    </row>
    <row r="161" spans="3:16" x14ac:dyDescent="0.25">
      <c r="C161" s="11">
        <v>156</v>
      </c>
      <c r="D161" s="12">
        <v>1185</v>
      </c>
      <c r="E161" s="12">
        <v>30557</v>
      </c>
      <c r="F161" s="12"/>
      <c r="H161" s="16">
        <v>156</v>
      </c>
      <c r="I161" s="17">
        <v>1185</v>
      </c>
      <c r="J161" s="17">
        <v>30557</v>
      </c>
      <c r="K161" s="18">
        <f t="shared" si="2"/>
        <v>1</v>
      </c>
      <c r="N161" s="16">
        <v>301</v>
      </c>
      <c r="O161" s="17">
        <v>3138</v>
      </c>
      <c r="P161" s="28">
        <v>32316</v>
      </c>
    </row>
    <row r="162" spans="3:16" x14ac:dyDescent="0.25">
      <c r="C162" s="11">
        <v>157</v>
      </c>
      <c r="D162" s="12">
        <v>4557</v>
      </c>
      <c r="E162" s="12">
        <v>30482</v>
      </c>
      <c r="F162" s="12"/>
      <c r="H162" s="16">
        <v>157</v>
      </c>
      <c r="I162" s="17">
        <v>4557</v>
      </c>
      <c r="J162" s="17">
        <v>30482</v>
      </c>
      <c r="K162" s="18">
        <f t="shared" si="2"/>
        <v>2</v>
      </c>
      <c r="N162" s="16">
        <v>302</v>
      </c>
      <c r="O162" s="17">
        <v>2395</v>
      </c>
      <c r="P162" s="28">
        <v>46289</v>
      </c>
    </row>
    <row r="163" spans="3:16" x14ac:dyDescent="0.25">
      <c r="C163" s="11">
        <v>158</v>
      </c>
      <c r="D163" s="12">
        <v>7904</v>
      </c>
      <c r="E163" s="12">
        <v>90488</v>
      </c>
      <c r="F163" s="12"/>
      <c r="H163" s="16">
        <v>158</v>
      </c>
      <c r="I163" s="17">
        <v>7904</v>
      </c>
      <c r="J163" s="17">
        <v>90488</v>
      </c>
      <c r="K163" s="18">
        <f t="shared" si="2"/>
        <v>1</v>
      </c>
      <c r="N163" s="16">
        <v>303</v>
      </c>
      <c r="O163" s="17">
        <v>2350</v>
      </c>
      <c r="P163" s="28">
        <v>35883</v>
      </c>
    </row>
    <row r="164" spans="3:16" x14ac:dyDescent="0.25">
      <c r="C164" s="11">
        <v>159</v>
      </c>
      <c r="D164" s="12">
        <v>4504</v>
      </c>
      <c r="E164" s="12">
        <v>61174</v>
      </c>
      <c r="F164" s="12"/>
      <c r="H164" s="16">
        <v>159</v>
      </c>
      <c r="I164" s="17">
        <v>4504</v>
      </c>
      <c r="J164" s="17">
        <v>61174</v>
      </c>
      <c r="K164" s="18">
        <f t="shared" si="2"/>
        <v>1</v>
      </c>
      <c r="N164" s="16">
        <v>305</v>
      </c>
      <c r="O164" s="17">
        <v>5224</v>
      </c>
      <c r="P164" s="28">
        <v>54901</v>
      </c>
    </row>
    <row r="165" spans="3:16" x14ac:dyDescent="0.25">
      <c r="C165" s="11">
        <v>160</v>
      </c>
      <c r="D165" s="12">
        <v>4375</v>
      </c>
      <c r="E165" s="12">
        <v>28378</v>
      </c>
      <c r="F165" s="12"/>
      <c r="H165" s="16">
        <v>160</v>
      </c>
      <c r="I165" s="17">
        <v>4375</v>
      </c>
      <c r="J165" s="17">
        <v>28378</v>
      </c>
      <c r="K165" s="18">
        <f t="shared" si="2"/>
        <v>2</v>
      </c>
      <c r="N165" s="16">
        <v>309</v>
      </c>
      <c r="O165" s="17">
        <v>2962</v>
      </c>
      <c r="P165" s="28">
        <v>30539</v>
      </c>
    </row>
    <row r="166" spans="3:16" x14ac:dyDescent="0.25">
      <c r="C166" s="11">
        <v>161</v>
      </c>
      <c r="D166" s="12">
        <v>5097</v>
      </c>
      <c r="E166" s="12">
        <v>39847</v>
      </c>
      <c r="F166" s="12"/>
      <c r="H166" s="16">
        <v>161</v>
      </c>
      <c r="I166" s="17">
        <v>5097</v>
      </c>
      <c r="J166" s="17">
        <v>39847</v>
      </c>
      <c r="K166" s="18">
        <f t="shared" si="2"/>
        <v>2</v>
      </c>
      <c r="N166" s="16">
        <v>310</v>
      </c>
      <c r="O166" s="17">
        <v>1340</v>
      </c>
      <c r="P166" s="28">
        <v>32697</v>
      </c>
    </row>
    <row r="167" spans="3:16" x14ac:dyDescent="0.25">
      <c r="C167" s="11">
        <v>162</v>
      </c>
      <c r="D167" s="12">
        <v>1348</v>
      </c>
      <c r="E167" s="12">
        <v>37154</v>
      </c>
      <c r="F167" s="12"/>
      <c r="H167" s="16">
        <v>162</v>
      </c>
      <c r="I167" s="17">
        <v>1348</v>
      </c>
      <c r="J167" s="17">
        <v>37154</v>
      </c>
      <c r="K167" s="18">
        <f t="shared" si="2"/>
        <v>1</v>
      </c>
      <c r="N167" s="16">
        <v>311</v>
      </c>
      <c r="O167" s="17">
        <v>6490</v>
      </c>
      <c r="P167" s="28">
        <v>84886</v>
      </c>
    </row>
    <row r="168" spans="3:16" x14ac:dyDescent="0.25">
      <c r="C168" s="11">
        <v>163</v>
      </c>
      <c r="D168" s="12">
        <v>2551</v>
      </c>
      <c r="E168" s="12">
        <v>42841</v>
      </c>
      <c r="F168" s="12"/>
      <c r="H168" s="16">
        <v>163</v>
      </c>
      <c r="I168" s="17">
        <v>2551</v>
      </c>
      <c r="J168" s="17">
        <v>42841</v>
      </c>
      <c r="K168" s="18">
        <f t="shared" si="2"/>
        <v>1</v>
      </c>
      <c r="N168" s="16">
        <v>312</v>
      </c>
      <c r="O168" s="17">
        <v>2334</v>
      </c>
      <c r="P168" s="28">
        <v>29386</v>
      </c>
    </row>
    <row r="169" spans="3:16" x14ac:dyDescent="0.25">
      <c r="C169" s="11">
        <v>164</v>
      </c>
      <c r="D169" s="12">
        <v>6969</v>
      </c>
      <c r="E169" s="12">
        <v>56072</v>
      </c>
      <c r="F169" s="12"/>
      <c r="H169" s="16">
        <v>164</v>
      </c>
      <c r="I169" s="17">
        <v>6969</v>
      </c>
      <c r="J169" s="17">
        <v>56072</v>
      </c>
      <c r="K169" s="18">
        <f t="shared" si="2"/>
        <v>2</v>
      </c>
      <c r="N169" s="16">
        <v>317</v>
      </c>
      <c r="O169" s="17">
        <v>1129</v>
      </c>
      <c r="P169" s="28">
        <v>28910</v>
      </c>
    </row>
    <row r="170" spans="3:16" x14ac:dyDescent="0.25">
      <c r="C170" s="11">
        <v>165</v>
      </c>
      <c r="D170" s="12">
        <v>2584</v>
      </c>
      <c r="E170" s="12">
        <v>33442</v>
      </c>
      <c r="F170" s="12"/>
      <c r="H170" s="16">
        <v>165</v>
      </c>
      <c r="I170" s="17">
        <v>2584</v>
      </c>
      <c r="J170" s="17">
        <v>33442</v>
      </c>
      <c r="K170" s="18">
        <f t="shared" si="2"/>
        <v>1</v>
      </c>
      <c r="N170" s="16">
        <v>320</v>
      </c>
      <c r="O170" s="17">
        <v>4300</v>
      </c>
      <c r="P170" s="28">
        <v>69615</v>
      </c>
    </row>
    <row r="171" spans="3:16" x14ac:dyDescent="0.25">
      <c r="C171" s="11">
        <v>166</v>
      </c>
      <c r="D171" s="12">
        <v>8190</v>
      </c>
      <c r="E171" s="12">
        <v>28822</v>
      </c>
      <c r="F171" s="12"/>
      <c r="H171" s="16">
        <v>166</v>
      </c>
      <c r="I171" s="17">
        <v>8190</v>
      </c>
      <c r="J171" s="17">
        <v>28822</v>
      </c>
      <c r="K171" s="18">
        <f t="shared" si="2"/>
        <v>2</v>
      </c>
      <c r="N171" s="16">
        <v>321</v>
      </c>
      <c r="O171" s="17">
        <v>3374</v>
      </c>
      <c r="P171" s="28">
        <v>41069</v>
      </c>
    </row>
    <row r="172" spans="3:16" x14ac:dyDescent="0.25">
      <c r="C172" s="11">
        <v>167</v>
      </c>
      <c r="D172" s="12">
        <v>4591</v>
      </c>
      <c r="E172" s="12">
        <v>33018</v>
      </c>
      <c r="F172" s="12"/>
      <c r="H172" s="16">
        <v>167</v>
      </c>
      <c r="I172" s="17">
        <v>4591</v>
      </c>
      <c r="J172" s="17">
        <v>33018</v>
      </c>
      <c r="K172" s="18">
        <f t="shared" si="2"/>
        <v>2</v>
      </c>
      <c r="N172" s="16">
        <v>326</v>
      </c>
      <c r="O172" s="17">
        <v>2269</v>
      </c>
      <c r="P172" s="28">
        <v>24430</v>
      </c>
    </row>
    <row r="173" spans="3:16" x14ac:dyDescent="0.25">
      <c r="C173" s="11">
        <v>168</v>
      </c>
      <c r="D173" s="12">
        <v>4560</v>
      </c>
      <c r="E173" s="12">
        <v>30225</v>
      </c>
      <c r="F173" s="12"/>
      <c r="H173" s="16">
        <v>168</v>
      </c>
      <c r="I173" s="17">
        <v>4560</v>
      </c>
      <c r="J173" s="17">
        <v>30225</v>
      </c>
      <c r="K173" s="18">
        <f t="shared" si="2"/>
        <v>2</v>
      </c>
      <c r="N173" s="16">
        <v>330</v>
      </c>
      <c r="O173" s="17">
        <v>5906</v>
      </c>
      <c r="P173" s="28">
        <v>83859</v>
      </c>
    </row>
    <row r="174" spans="3:16" x14ac:dyDescent="0.25">
      <c r="C174" s="11">
        <v>169</v>
      </c>
      <c r="D174" s="12">
        <v>6286</v>
      </c>
      <c r="E174" s="12">
        <v>42178</v>
      </c>
      <c r="F174" s="12"/>
      <c r="H174" s="16">
        <v>169</v>
      </c>
      <c r="I174" s="17">
        <v>6286</v>
      </c>
      <c r="J174" s="17">
        <v>42178</v>
      </c>
      <c r="K174" s="18">
        <f t="shared" si="2"/>
        <v>2</v>
      </c>
      <c r="N174" s="16">
        <v>332</v>
      </c>
      <c r="O174" s="17">
        <v>2097</v>
      </c>
      <c r="P174" s="28">
        <v>26351</v>
      </c>
    </row>
    <row r="175" spans="3:16" x14ac:dyDescent="0.25">
      <c r="C175" s="11">
        <v>170</v>
      </c>
      <c r="D175" s="12">
        <v>1854</v>
      </c>
      <c r="E175" s="12">
        <v>28340</v>
      </c>
      <c r="F175" s="12"/>
      <c r="H175" s="16">
        <v>170</v>
      </c>
      <c r="I175" s="17">
        <v>1854</v>
      </c>
      <c r="J175" s="17">
        <v>28340</v>
      </c>
      <c r="K175" s="18">
        <f t="shared" si="2"/>
        <v>1</v>
      </c>
      <c r="N175" s="16">
        <v>336</v>
      </c>
      <c r="O175" s="17">
        <v>1664</v>
      </c>
      <c r="P175" s="28">
        <v>38891</v>
      </c>
    </row>
    <row r="176" spans="3:16" x14ac:dyDescent="0.25">
      <c r="C176" s="11">
        <v>171</v>
      </c>
      <c r="D176" s="12">
        <v>4694</v>
      </c>
      <c r="E176" s="12">
        <v>43027</v>
      </c>
      <c r="F176" s="12"/>
      <c r="H176" s="16">
        <v>171</v>
      </c>
      <c r="I176" s="17">
        <v>4694</v>
      </c>
      <c r="J176" s="17">
        <v>43027</v>
      </c>
      <c r="K176" s="18">
        <f t="shared" si="2"/>
        <v>2</v>
      </c>
      <c r="N176" s="16">
        <v>339</v>
      </c>
      <c r="O176" s="17">
        <v>5896</v>
      </c>
      <c r="P176" s="28">
        <v>71659</v>
      </c>
    </row>
    <row r="177" spans="3:16" x14ac:dyDescent="0.25">
      <c r="C177" s="11">
        <v>172</v>
      </c>
      <c r="D177" s="12">
        <v>7161</v>
      </c>
      <c r="E177" s="12">
        <v>76547</v>
      </c>
      <c r="F177" s="12"/>
      <c r="H177" s="16">
        <v>172</v>
      </c>
      <c r="I177" s="17">
        <v>7161</v>
      </c>
      <c r="J177" s="17">
        <v>76547</v>
      </c>
      <c r="K177" s="18">
        <f t="shared" si="2"/>
        <v>1</v>
      </c>
      <c r="N177" s="16">
        <v>342</v>
      </c>
      <c r="O177" s="17">
        <v>2738</v>
      </c>
      <c r="P177" s="28">
        <v>35310</v>
      </c>
    </row>
    <row r="178" spans="3:16" x14ac:dyDescent="0.25">
      <c r="C178" s="11">
        <v>173</v>
      </c>
      <c r="D178" s="12">
        <v>3826</v>
      </c>
      <c r="E178" s="12">
        <v>41275</v>
      </c>
      <c r="F178" s="12"/>
      <c r="H178" s="16">
        <v>173</v>
      </c>
      <c r="I178" s="17">
        <v>3826</v>
      </c>
      <c r="J178" s="17">
        <v>41275</v>
      </c>
      <c r="K178" s="18">
        <f t="shared" si="2"/>
        <v>1</v>
      </c>
      <c r="N178" s="16">
        <v>343</v>
      </c>
      <c r="O178" s="17">
        <v>2468</v>
      </c>
      <c r="P178" s="28">
        <v>25167</v>
      </c>
    </row>
    <row r="179" spans="3:16" x14ac:dyDescent="0.25">
      <c r="C179" s="11">
        <v>174</v>
      </c>
      <c r="D179" s="12">
        <v>3274</v>
      </c>
      <c r="E179" s="12">
        <v>59708</v>
      </c>
      <c r="F179" s="12"/>
      <c r="H179" s="16">
        <v>174</v>
      </c>
      <c r="I179" s="17">
        <v>3274</v>
      </c>
      <c r="J179" s="17">
        <v>59708</v>
      </c>
      <c r="K179" s="18">
        <f t="shared" si="2"/>
        <v>1</v>
      </c>
      <c r="N179" s="16">
        <v>344</v>
      </c>
      <c r="O179" s="17">
        <v>2119</v>
      </c>
      <c r="P179" s="28">
        <v>24859</v>
      </c>
    </row>
    <row r="180" spans="3:16" x14ac:dyDescent="0.25">
      <c r="C180" s="11">
        <v>175</v>
      </c>
      <c r="D180" s="12">
        <v>6910</v>
      </c>
      <c r="E180" s="12">
        <v>68115</v>
      </c>
      <c r="F180" s="12"/>
      <c r="H180" s="16">
        <v>175</v>
      </c>
      <c r="I180" s="17">
        <v>6910</v>
      </c>
      <c r="J180" s="17">
        <v>68115</v>
      </c>
      <c r="K180" s="18">
        <f t="shared" si="2"/>
        <v>2</v>
      </c>
      <c r="N180" s="16">
        <v>345</v>
      </c>
      <c r="O180" s="17">
        <v>3089</v>
      </c>
      <c r="P180" s="28">
        <v>38993</v>
      </c>
    </row>
    <row r="181" spans="3:16" x14ac:dyDescent="0.25">
      <c r="C181" s="11">
        <v>176</v>
      </c>
      <c r="D181" s="12">
        <v>2171</v>
      </c>
      <c r="E181" s="12">
        <v>25755</v>
      </c>
      <c r="F181" s="12"/>
      <c r="H181" s="16">
        <v>176</v>
      </c>
      <c r="I181" s="17">
        <v>2171</v>
      </c>
      <c r="J181" s="17">
        <v>25755</v>
      </c>
      <c r="K181" s="18">
        <f t="shared" si="2"/>
        <v>1</v>
      </c>
      <c r="N181" s="16">
        <v>348</v>
      </c>
      <c r="O181" s="17">
        <v>3745</v>
      </c>
      <c r="P181" s="28">
        <v>53283</v>
      </c>
    </row>
    <row r="182" spans="3:16" x14ac:dyDescent="0.25">
      <c r="C182" s="11">
        <v>177</v>
      </c>
      <c r="D182" s="12">
        <v>227</v>
      </c>
      <c r="E182" s="12">
        <v>33699</v>
      </c>
      <c r="F182" s="12"/>
      <c r="H182" s="16">
        <v>177</v>
      </c>
      <c r="I182" s="17">
        <v>227</v>
      </c>
      <c r="J182" s="17">
        <v>33699</v>
      </c>
      <c r="K182" s="18">
        <f t="shared" si="2"/>
        <v>1</v>
      </c>
      <c r="N182" s="16">
        <v>350</v>
      </c>
      <c r="O182" s="17">
        <v>2204</v>
      </c>
      <c r="P182" s="28">
        <v>30527</v>
      </c>
    </row>
    <row r="183" spans="3:16" x14ac:dyDescent="0.25">
      <c r="C183" s="11">
        <v>178</v>
      </c>
      <c r="D183" s="12">
        <v>2391</v>
      </c>
      <c r="E183" s="12">
        <v>36384</v>
      </c>
      <c r="F183" s="12"/>
      <c r="H183" s="16">
        <v>178</v>
      </c>
      <c r="I183" s="17">
        <v>2391</v>
      </c>
      <c r="J183" s="17">
        <v>36384</v>
      </c>
      <c r="K183" s="18">
        <f t="shared" si="2"/>
        <v>1</v>
      </c>
      <c r="N183" s="16">
        <v>351</v>
      </c>
      <c r="O183" s="17">
        <v>9104</v>
      </c>
      <c r="P183" s="28">
        <v>95583</v>
      </c>
    </row>
    <row r="184" spans="3:16" x14ac:dyDescent="0.25">
      <c r="C184" s="11">
        <v>179</v>
      </c>
      <c r="D184" s="12">
        <v>3200</v>
      </c>
      <c r="E184" s="12">
        <v>25816</v>
      </c>
      <c r="F184" s="12"/>
      <c r="H184" s="16">
        <v>179</v>
      </c>
      <c r="I184" s="17">
        <v>3200</v>
      </c>
      <c r="J184" s="17">
        <v>25816</v>
      </c>
      <c r="K184" s="18">
        <f t="shared" si="2"/>
        <v>2</v>
      </c>
      <c r="N184" s="16">
        <v>353</v>
      </c>
      <c r="O184" s="17">
        <v>2067</v>
      </c>
      <c r="P184" s="28">
        <v>28950</v>
      </c>
    </row>
    <row r="185" spans="3:16" x14ac:dyDescent="0.25">
      <c r="C185" s="11">
        <v>180</v>
      </c>
      <c r="D185" s="12">
        <v>2781</v>
      </c>
      <c r="E185" s="12">
        <v>30415</v>
      </c>
      <c r="F185" s="12"/>
      <c r="H185" s="16">
        <v>180</v>
      </c>
      <c r="I185" s="17">
        <v>2781</v>
      </c>
      <c r="J185" s="17">
        <v>30415</v>
      </c>
      <c r="K185" s="18">
        <f t="shared" si="2"/>
        <v>1</v>
      </c>
      <c r="N185" s="16">
        <v>354</v>
      </c>
      <c r="O185" s="17">
        <v>3032</v>
      </c>
      <c r="P185" s="28">
        <v>33176</v>
      </c>
    </row>
    <row r="186" spans="3:16" x14ac:dyDescent="0.25">
      <c r="C186" s="11">
        <v>181</v>
      </c>
      <c r="D186" s="12">
        <v>1763</v>
      </c>
      <c r="E186" s="12">
        <v>34150</v>
      </c>
      <c r="F186" s="12"/>
      <c r="H186" s="16">
        <v>181</v>
      </c>
      <c r="I186" s="17">
        <v>1763</v>
      </c>
      <c r="J186" s="17">
        <v>34150</v>
      </c>
      <c r="K186" s="18">
        <f t="shared" si="2"/>
        <v>1</v>
      </c>
      <c r="N186" s="16">
        <v>357</v>
      </c>
      <c r="O186" s="17">
        <v>1588</v>
      </c>
      <c r="P186" s="28">
        <v>33723</v>
      </c>
    </row>
    <row r="187" spans="3:16" x14ac:dyDescent="0.25">
      <c r="C187" s="11">
        <v>182</v>
      </c>
      <c r="D187" s="12">
        <v>3688</v>
      </c>
      <c r="E187" s="12">
        <v>31484</v>
      </c>
      <c r="F187" s="12"/>
      <c r="H187" s="16">
        <v>182</v>
      </c>
      <c r="I187" s="17">
        <v>3688</v>
      </c>
      <c r="J187" s="17">
        <v>31484</v>
      </c>
      <c r="K187" s="18">
        <f t="shared" si="2"/>
        <v>2</v>
      </c>
      <c r="N187" s="16">
        <v>358</v>
      </c>
      <c r="O187" s="17">
        <v>4325</v>
      </c>
      <c r="P187" s="28">
        <v>45572</v>
      </c>
    </row>
    <row r="188" spans="3:16" x14ac:dyDescent="0.25">
      <c r="C188" s="11">
        <v>183</v>
      </c>
      <c r="D188" s="12">
        <v>7025</v>
      </c>
      <c r="E188" s="12">
        <v>68108</v>
      </c>
      <c r="F188" s="12"/>
      <c r="H188" s="16">
        <v>183</v>
      </c>
      <c r="I188" s="17">
        <v>7025</v>
      </c>
      <c r="J188" s="17">
        <v>68108</v>
      </c>
      <c r="K188" s="18">
        <f t="shared" si="2"/>
        <v>2</v>
      </c>
      <c r="N188" s="16">
        <v>359</v>
      </c>
      <c r="O188" s="17">
        <v>2258</v>
      </c>
      <c r="P188" s="28">
        <v>46672</v>
      </c>
    </row>
    <row r="189" spans="3:16" x14ac:dyDescent="0.25">
      <c r="C189" s="11">
        <v>184</v>
      </c>
      <c r="D189" s="12">
        <v>3864</v>
      </c>
      <c r="E189" s="12">
        <v>26788</v>
      </c>
      <c r="F189" s="12"/>
      <c r="H189" s="16">
        <v>184</v>
      </c>
      <c r="I189" s="17">
        <v>3864</v>
      </c>
      <c r="J189" s="17">
        <v>26788</v>
      </c>
      <c r="K189" s="18">
        <f t="shared" si="2"/>
        <v>2</v>
      </c>
      <c r="N189" s="16">
        <v>360</v>
      </c>
      <c r="O189" s="17">
        <v>3511</v>
      </c>
      <c r="P189" s="28">
        <v>37093</v>
      </c>
    </row>
    <row r="190" spans="3:16" x14ac:dyDescent="0.25">
      <c r="C190" s="11">
        <v>185</v>
      </c>
      <c r="D190" s="12">
        <v>6579</v>
      </c>
      <c r="E190" s="12">
        <v>68299</v>
      </c>
      <c r="F190" s="12"/>
      <c r="H190" s="16">
        <v>185</v>
      </c>
      <c r="I190" s="17">
        <v>6579</v>
      </c>
      <c r="J190" s="17">
        <v>68299</v>
      </c>
      <c r="K190" s="18">
        <f t="shared" si="2"/>
        <v>1</v>
      </c>
      <c r="N190" s="16">
        <v>361</v>
      </c>
      <c r="O190" s="17">
        <v>3123</v>
      </c>
      <c r="P190" s="28">
        <v>36588</v>
      </c>
    </row>
    <row r="191" spans="3:16" x14ac:dyDescent="0.25">
      <c r="C191" s="11">
        <v>186</v>
      </c>
      <c r="D191" s="12">
        <v>3073</v>
      </c>
      <c r="E191" s="12">
        <v>36015</v>
      </c>
      <c r="F191" s="12"/>
      <c r="H191" s="16">
        <v>186</v>
      </c>
      <c r="I191" s="17">
        <v>3073</v>
      </c>
      <c r="J191" s="17">
        <v>36015</v>
      </c>
      <c r="K191" s="18">
        <f t="shared" si="2"/>
        <v>1</v>
      </c>
      <c r="N191" s="16">
        <v>364</v>
      </c>
      <c r="O191" s="17">
        <v>5542</v>
      </c>
      <c r="P191" s="28">
        <v>75737</v>
      </c>
    </row>
    <row r="192" spans="3:16" x14ac:dyDescent="0.25">
      <c r="C192" s="11">
        <v>187</v>
      </c>
      <c r="D192" s="12">
        <v>6440</v>
      </c>
      <c r="E192" s="12">
        <v>46561</v>
      </c>
      <c r="F192" s="12"/>
      <c r="H192" s="16">
        <v>187</v>
      </c>
      <c r="I192" s="17">
        <v>6440</v>
      </c>
      <c r="J192" s="17">
        <v>46561</v>
      </c>
      <c r="K192" s="18">
        <f t="shared" si="2"/>
        <v>2</v>
      </c>
      <c r="N192" s="16">
        <v>366</v>
      </c>
      <c r="O192" s="17">
        <v>4343</v>
      </c>
      <c r="P192" s="28">
        <v>62634</v>
      </c>
    </row>
    <row r="193" spans="3:16" x14ac:dyDescent="0.25">
      <c r="C193" s="11">
        <v>188</v>
      </c>
      <c r="D193" s="12">
        <v>5594</v>
      </c>
      <c r="E193" s="12">
        <v>52434</v>
      </c>
      <c r="F193" s="12"/>
      <c r="H193" s="16">
        <v>188</v>
      </c>
      <c r="I193" s="17">
        <v>5594</v>
      </c>
      <c r="J193" s="17">
        <v>52434</v>
      </c>
      <c r="K193" s="18">
        <f t="shared" si="2"/>
        <v>2</v>
      </c>
      <c r="N193" s="16">
        <v>368</v>
      </c>
      <c r="O193" s="17">
        <v>3001</v>
      </c>
      <c r="P193" s="28">
        <v>35943</v>
      </c>
    </row>
    <row r="194" spans="3:16" x14ac:dyDescent="0.25">
      <c r="C194" s="11">
        <v>189</v>
      </c>
      <c r="D194" s="12">
        <v>2158</v>
      </c>
      <c r="E194" s="12">
        <v>37650</v>
      </c>
      <c r="F194" s="12"/>
      <c r="H194" s="16">
        <v>189</v>
      </c>
      <c r="I194" s="17">
        <v>2158</v>
      </c>
      <c r="J194" s="17">
        <v>37650</v>
      </c>
      <c r="K194" s="18">
        <f t="shared" si="2"/>
        <v>1</v>
      </c>
      <c r="N194" s="16">
        <v>374</v>
      </c>
      <c r="O194" s="17">
        <v>2326</v>
      </c>
      <c r="P194" s="28">
        <v>39778</v>
      </c>
    </row>
    <row r="195" spans="3:16" x14ac:dyDescent="0.25">
      <c r="C195" s="11">
        <v>190</v>
      </c>
      <c r="D195" s="12">
        <v>5121</v>
      </c>
      <c r="E195" s="12">
        <v>34308</v>
      </c>
      <c r="F195" s="12"/>
      <c r="H195" s="16">
        <v>190</v>
      </c>
      <c r="I195" s="17">
        <v>5121</v>
      </c>
      <c r="J195" s="17">
        <v>34308</v>
      </c>
      <c r="K195" s="18">
        <f t="shared" si="2"/>
        <v>2</v>
      </c>
      <c r="N195" s="16">
        <v>378</v>
      </c>
      <c r="O195" s="17">
        <v>4161</v>
      </c>
      <c r="P195" s="28">
        <v>60240</v>
      </c>
    </row>
    <row r="196" spans="3:16" x14ac:dyDescent="0.25">
      <c r="C196" s="11">
        <v>191</v>
      </c>
      <c r="D196" s="12">
        <v>4263</v>
      </c>
      <c r="E196" s="12">
        <v>53576</v>
      </c>
      <c r="F196" s="12"/>
      <c r="H196" s="16">
        <v>191</v>
      </c>
      <c r="I196" s="17">
        <v>4263</v>
      </c>
      <c r="J196" s="17">
        <v>53576</v>
      </c>
      <c r="K196" s="18">
        <f t="shared" si="2"/>
        <v>1</v>
      </c>
      <c r="N196" s="16">
        <v>380</v>
      </c>
      <c r="O196" s="17">
        <v>3188</v>
      </c>
      <c r="P196" s="28">
        <v>43832</v>
      </c>
    </row>
    <row r="197" spans="3:16" x14ac:dyDescent="0.25">
      <c r="C197" s="11">
        <v>192</v>
      </c>
      <c r="D197" s="12">
        <v>3931</v>
      </c>
      <c r="E197" s="12">
        <v>46249</v>
      </c>
      <c r="F197" s="12"/>
      <c r="H197" s="16">
        <v>192</v>
      </c>
      <c r="I197" s="17">
        <v>3931</v>
      </c>
      <c r="J197" s="17">
        <v>46249</v>
      </c>
      <c r="K197" s="18">
        <f t="shared" si="2"/>
        <v>1</v>
      </c>
      <c r="N197" s="16">
        <v>381</v>
      </c>
      <c r="O197" s="17">
        <v>2372</v>
      </c>
      <c r="P197" s="28">
        <v>35105</v>
      </c>
    </row>
    <row r="198" spans="3:16" x14ac:dyDescent="0.25">
      <c r="C198" s="11">
        <v>193</v>
      </c>
      <c r="D198" s="12">
        <v>4923</v>
      </c>
      <c r="E198" s="12">
        <v>33940</v>
      </c>
      <c r="F198" s="12"/>
      <c r="H198" s="16">
        <v>193</v>
      </c>
      <c r="I198" s="17">
        <v>4923</v>
      </c>
      <c r="J198" s="17">
        <v>33940</v>
      </c>
      <c r="K198" s="18">
        <f t="shared" si="2"/>
        <v>2</v>
      </c>
      <c r="N198" s="16">
        <v>382</v>
      </c>
      <c r="O198" s="17">
        <v>3848</v>
      </c>
      <c r="P198" s="28">
        <v>45609</v>
      </c>
    </row>
    <row r="199" spans="3:16" x14ac:dyDescent="0.25">
      <c r="C199" s="11">
        <v>194</v>
      </c>
      <c r="D199" s="12">
        <v>4017</v>
      </c>
      <c r="E199" s="12">
        <v>37924</v>
      </c>
      <c r="F199" s="12"/>
      <c r="H199" s="16">
        <v>194</v>
      </c>
      <c r="I199" s="17">
        <v>4017</v>
      </c>
      <c r="J199" s="17">
        <v>37924</v>
      </c>
      <c r="K199" s="18">
        <f t="shared" ref="K199:K262" si="3">IF(I199&lt;(0.1*J199),(1),(2))</f>
        <v>2</v>
      </c>
      <c r="N199" s="16">
        <v>386</v>
      </c>
      <c r="O199" s="17">
        <v>4042</v>
      </c>
      <c r="P199" s="28">
        <v>49447</v>
      </c>
    </row>
    <row r="200" spans="3:16" x14ac:dyDescent="0.25">
      <c r="C200" s="11">
        <v>195</v>
      </c>
      <c r="D200" s="12">
        <v>2353</v>
      </c>
      <c r="E200" s="12">
        <v>26167</v>
      </c>
      <c r="F200" s="12"/>
      <c r="H200" s="16">
        <v>195</v>
      </c>
      <c r="I200" s="17">
        <v>2353</v>
      </c>
      <c r="J200" s="17">
        <v>26167</v>
      </c>
      <c r="K200" s="18">
        <f t="shared" si="3"/>
        <v>1</v>
      </c>
      <c r="N200" s="16">
        <v>387</v>
      </c>
      <c r="O200" s="17">
        <v>6072</v>
      </c>
      <c r="P200" s="28">
        <v>83363</v>
      </c>
    </row>
    <row r="201" spans="3:16" x14ac:dyDescent="0.25">
      <c r="C201" s="11">
        <v>196</v>
      </c>
      <c r="D201" s="12">
        <v>4354</v>
      </c>
      <c r="E201" s="12">
        <v>33456</v>
      </c>
      <c r="F201" s="12"/>
      <c r="H201" s="16">
        <v>196</v>
      </c>
      <c r="I201" s="17">
        <v>4354</v>
      </c>
      <c r="J201" s="17">
        <v>33456</v>
      </c>
      <c r="K201" s="18">
        <f t="shared" si="3"/>
        <v>2</v>
      </c>
      <c r="N201" s="16">
        <v>388</v>
      </c>
      <c r="O201" s="17">
        <v>1817</v>
      </c>
      <c r="P201" s="28">
        <v>25997</v>
      </c>
    </row>
    <row r="202" spans="3:16" x14ac:dyDescent="0.25">
      <c r="C202" s="11">
        <v>197</v>
      </c>
      <c r="D202" s="12">
        <v>2989</v>
      </c>
      <c r="E202" s="12">
        <v>20182</v>
      </c>
      <c r="F202" s="12"/>
      <c r="H202" s="16">
        <v>197</v>
      </c>
      <c r="I202" s="17">
        <v>2989</v>
      </c>
      <c r="J202" s="17">
        <v>20182</v>
      </c>
      <c r="K202" s="18">
        <f t="shared" si="3"/>
        <v>2</v>
      </c>
      <c r="N202" s="16">
        <v>389</v>
      </c>
      <c r="O202" s="17">
        <v>2493</v>
      </c>
      <c r="P202" s="28">
        <v>46656</v>
      </c>
    </row>
    <row r="203" spans="3:16" x14ac:dyDescent="0.25">
      <c r="C203" s="11">
        <v>198</v>
      </c>
      <c r="D203" s="12">
        <v>4977</v>
      </c>
      <c r="E203" s="12">
        <v>65699</v>
      </c>
      <c r="F203" s="12"/>
      <c r="H203" s="16">
        <v>198</v>
      </c>
      <c r="I203" s="17">
        <v>4977</v>
      </c>
      <c r="J203" s="17">
        <v>65699</v>
      </c>
      <c r="K203" s="18">
        <f t="shared" si="3"/>
        <v>1</v>
      </c>
      <c r="N203" s="16">
        <v>392</v>
      </c>
      <c r="O203" s="17">
        <v>6349</v>
      </c>
      <c r="P203" s="28">
        <v>72515</v>
      </c>
    </row>
    <row r="204" spans="3:16" x14ac:dyDescent="0.25">
      <c r="C204" s="11">
        <v>199</v>
      </c>
      <c r="D204" s="12">
        <v>7340</v>
      </c>
      <c r="E204" s="12">
        <v>59015</v>
      </c>
      <c r="F204" s="12"/>
      <c r="H204" s="16">
        <v>199</v>
      </c>
      <c r="I204" s="17">
        <v>7340</v>
      </c>
      <c r="J204" s="17">
        <v>59015</v>
      </c>
      <c r="K204" s="18">
        <f t="shared" si="3"/>
        <v>2</v>
      </c>
      <c r="N204" s="16">
        <v>393</v>
      </c>
      <c r="O204" s="17">
        <v>1827</v>
      </c>
      <c r="P204" s="28">
        <v>53248</v>
      </c>
    </row>
    <row r="205" spans="3:16" x14ac:dyDescent="0.25">
      <c r="C205" s="11">
        <v>200</v>
      </c>
      <c r="D205" s="12">
        <v>7850</v>
      </c>
      <c r="E205" s="12">
        <v>81366</v>
      </c>
      <c r="F205" s="12"/>
      <c r="H205" s="16">
        <v>200</v>
      </c>
      <c r="I205" s="17">
        <v>7850</v>
      </c>
      <c r="J205" s="17">
        <v>81366</v>
      </c>
      <c r="K205" s="18">
        <f t="shared" si="3"/>
        <v>1</v>
      </c>
      <c r="N205" s="16">
        <v>396</v>
      </c>
      <c r="O205" s="17">
        <v>1490</v>
      </c>
      <c r="P205" s="28">
        <v>46271</v>
      </c>
    </row>
    <row r="206" spans="3:16" x14ac:dyDescent="0.25">
      <c r="C206" s="11">
        <v>201</v>
      </c>
      <c r="D206" s="12">
        <v>2092</v>
      </c>
      <c r="E206" s="12">
        <v>31198</v>
      </c>
      <c r="F206" s="12"/>
      <c r="H206" s="16">
        <v>201</v>
      </c>
      <c r="I206" s="17">
        <v>2092</v>
      </c>
      <c r="J206" s="17">
        <v>31198</v>
      </c>
      <c r="K206" s="18">
        <f t="shared" si="3"/>
        <v>1</v>
      </c>
      <c r="N206" s="16">
        <v>397</v>
      </c>
      <c r="O206" s="17">
        <v>6289</v>
      </c>
      <c r="P206" s="28">
        <v>85621</v>
      </c>
    </row>
    <row r="207" spans="3:16" x14ac:dyDescent="0.25">
      <c r="C207" s="11">
        <v>202</v>
      </c>
      <c r="D207" s="12">
        <v>5276</v>
      </c>
      <c r="E207" s="12">
        <v>40383</v>
      </c>
      <c r="F207" s="12"/>
      <c r="H207" s="16">
        <v>202</v>
      </c>
      <c r="I207" s="17">
        <v>5276</v>
      </c>
      <c r="J207" s="17">
        <v>40383</v>
      </c>
      <c r="K207" s="18">
        <f t="shared" si="3"/>
        <v>2</v>
      </c>
      <c r="N207" s="16">
        <v>400</v>
      </c>
      <c r="O207" s="17">
        <v>3187</v>
      </c>
      <c r="P207" s="28">
        <v>32794</v>
      </c>
    </row>
    <row r="208" spans="3:16" x14ac:dyDescent="0.25">
      <c r="C208" s="11">
        <v>203</v>
      </c>
      <c r="D208" s="12">
        <v>3154</v>
      </c>
      <c r="E208" s="12">
        <v>24578</v>
      </c>
      <c r="F208" s="12"/>
      <c r="H208" s="16">
        <v>203</v>
      </c>
      <c r="I208" s="17">
        <v>3154</v>
      </c>
      <c r="J208" s="17">
        <v>24578</v>
      </c>
      <c r="K208" s="18">
        <f t="shared" si="3"/>
        <v>2</v>
      </c>
      <c r="N208" s="16">
        <v>401</v>
      </c>
      <c r="O208" s="17">
        <v>2049</v>
      </c>
      <c r="P208" s="28">
        <v>26101</v>
      </c>
    </row>
    <row r="209" spans="3:16" x14ac:dyDescent="0.25">
      <c r="C209" s="11">
        <v>204</v>
      </c>
      <c r="D209" s="12">
        <v>2808</v>
      </c>
      <c r="E209" s="12">
        <v>30002</v>
      </c>
      <c r="F209" s="12"/>
      <c r="H209" s="16">
        <v>204</v>
      </c>
      <c r="I209" s="17">
        <v>2808</v>
      </c>
      <c r="J209" s="17">
        <v>30002</v>
      </c>
      <c r="K209" s="18">
        <f t="shared" si="3"/>
        <v>1</v>
      </c>
      <c r="N209" s="16">
        <v>403</v>
      </c>
      <c r="O209" s="17">
        <v>2609</v>
      </c>
      <c r="P209" s="28">
        <v>44158</v>
      </c>
    </row>
    <row r="210" spans="3:16" x14ac:dyDescent="0.25">
      <c r="C210" s="11">
        <v>205</v>
      </c>
      <c r="D210" s="12">
        <v>4607</v>
      </c>
      <c r="E210" s="12">
        <v>42058</v>
      </c>
      <c r="F210" s="12"/>
      <c r="H210" s="16">
        <v>205</v>
      </c>
      <c r="I210" s="17">
        <v>4607</v>
      </c>
      <c r="J210" s="17">
        <v>42058</v>
      </c>
      <c r="K210" s="18">
        <f t="shared" si="3"/>
        <v>2</v>
      </c>
      <c r="N210" s="16">
        <v>405</v>
      </c>
      <c r="O210" s="17">
        <v>1974</v>
      </c>
      <c r="P210" s="28">
        <v>24503</v>
      </c>
    </row>
    <row r="211" spans="3:16" x14ac:dyDescent="0.25">
      <c r="C211" s="11">
        <v>206</v>
      </c>
      <c r="D211" s="12">
        <v>3136</v>
      </c>
      <c r="E211" s="12">
        <v>25835</v>
      </c>
      <c r="F211" s="12"/>
      <c r="H211" s="16">
        <v>206</v>
      </c>
      <c r="I211" s="17">
        <v>3136</v>
      </c>
      <c r="J211" s="17">
        <v>25835</v>
      </c>
      <c r="K211" s="18">
        <f t="shared" si="3"/>
        <v>2</v>
      </c>
      <c r="N211" s="16">
        <v>411</v>
      </c>
      <c r="O211" s="17">
        <v>1551</v>
      </c>
      <c r="P211" s="28">
        <v>25886</v>
      </c>
    </row>
    <row r="212" spans="3:16" x14ac:dyDescent="0.25">
      <c r="C212" s="11">
        <v>207</v>
      </c>
      <c r="D212" s="12">
        <v>1657</v>
      </c>
      <c r="E212" s="12">
        <v>18276</v>
      </c>
      <c r="F212" s="12"/>
      <c r="H212" s="16">
        <v>207</v>
      </c>
      <c r="I212" s="17">
        <v>1657</v>
      </c>
      <c r="J212" s="17">
        <v>18276</v>
      </c>
      <c r="K212" s="18">
        <f t="shared" si="3"/>
        <v>1</v>
      </c>
      <c r="N212" s="16">
        <v>412</v>
      </c>
      <c r="O212" s="17">
        <v>3250</v>
      </c>
      <c r="P212" s="28">
        <v>45625</v>
      </c>
    </row>
    <row r="213" spans="3:16" x14ac:dyDescent="0.25">
      <c r="C213" s="11">
        <v>208</v>
      </c>
      <c r="D213" s="12">
        <v>854</v>
      </c>
      <c r="E213" s="12">
        <v>22380</v>
      </c>
      <c r="F213" s="12"/>
      <c r="H213" s="16">
        <v>208</v>
      </c>
      <c r="I213" s="17">
        <v>854</v>
      </c>
      <c r="J213" s="17">
        <v>22380</v>
      </c>
      <c r="K213" s="18">
        <f t="shared" si="3"/>
        <v>1</v>
      </c>
      <c r="N213" s="16">
        <v>415</v>
      </c>
      <c r="O213" s="17">
        <v>3311</v>
      </c>
      <c r="P213" s="28">
        <v>64570</v>
      </c>
    </row>
    <row r="214" spans="3:16" x14ac:dyDescent="0.25">
      <c r="C214" s="11">
        <v>209</v>
      </c>
      <c r="D214" s="12">
        <v>5112</v>
      </c>
      <c r="E214" s="12">
        <v>48893</v>
      </c>
      <c r="F214" s="12"/>
      <c r="H214" s="16">
        <v>209</v>
      </c>
      <c r="I214" s="17">
        <v>5112</v>
      </c>
      <c r="J214" s="17">
        <v>48893</v>
      </c>
      <c r="K214" s="18">
        <f t="shared" si="3"/>
        <v>2</v>
      </c>
      <c r="N214" s="16">
        <v>417</v>
      </c>
      <c r="O214" s="17">
        <v>2780</v>
      </c>
      <c r="P214" s="28">
        <v>31657</v>
      </c>
    </row>
    <row r="215" spans="3:16" x14ac:dyDescent="0.25">
      <c r="C215" s="11">
        <v>210</v>
      </c>
      <c r="D215" s="12">
        <v>3374</v>
      </c>
      <c r="E215" s="12">
        <v>60953</v>
      </c>
      <c r="F215" s="12"/>
      <c r="H215" s="16">
        <v>210</v>
      </c>
      <c r="I215" s="17">
        <v>3374</v>
      </c>
      <c r="J215" s="17">
        <v>60953</v>
      </c>
      <c r="K215" s="18">
        <f t="shared" si="3"/>
        <v>1</v>
      </c>
      <c r="N215" s="16">
        <v>418</v>
      </c>
      <c r="O215" s="17">
        <v>6845</v>
      </c>
      <c r="P215" s="28">
        <v>85374</v>
      </c>
    </row>
    <row r="216" spans="3:16" x14ac:dyDescent="0.25">
      <c r="C216" s="11">
        <v>211</v>
      </c>
      <c r="D216" s="12">
        <v>1582</v>
      </c>
      <c r="E216" s="12">
        <v>29322</v>
      </c>
      <c r="F216" s="12"/>
      <c r="H216" s="16">
        <v>211</v>
      </c>
      <c r="I216" s="17">
        <v>1582</v>
      </c>
      <c r="J216" s="17">
        <v>29322</v>
      </c>
      <c r="K216" s="18">
        <f t="shared" si="3"/>
        <v>1</v>
      </c>
      <c r="N216" s="16">
        <v>419</v>
      </c>
      <c r="O216" s="17">
        <v>4260</v>
      </c>
      <c r="P216" s="28">
        <v>76800</v>
      </c>
    </row>
    <row r="217" spans="3:16" x14ac:dyDescent="0.25">
      <c r="C217" s="11">
        <v>212</v>
      </c>
      <c r="D217" s="12">
        <v>5467</v>
      </c>
      <c r="E217" s="12">
        <v>36170</v>
      </c>
      <c r="F217" s="12"/>
      <c r="H217" s="16">
        <v>212</v>
      </c>
      <c r="I217" s="17">
        <v>5467</v>
      </c>
      <c r="J217" s="17">
        <v>36170</v>
      </c>
      <c r="K217" s="18">
        <f t="shared" si="3"/>
        <v>2</v>
      </c>
      <c r="N217" s="16">
        <v>422</v>
      </c>
      <c r="O217" s="17">
        <v>6647</v>
      </c>
      <c r="P217" s="28">
        <v>71206</v>
      </c>
    </row>
    <row r="218" spans="3:16" x14ac:dyDescent="0.25">
      <c r="C218" s="11">
        <v>213</v>
      </c>
      <c r="D218" s="12">
        <v>6915</v>
      </c>
      <c r="E218" s="12">
        <v>70692</v>
      </c>
      <c r="F218" s="12"/>
      <c r="H218" s="16">
        <v>213</v>
      </c>
      <c r="I218" s="17">
        <v>6915</v>
      </c>
      <c r="J218" s="17">
        <v>70692</v>
      </c>
      <c r="K218" s="18">
        <f t="shared" si="3"/>
        <v>1</v>
      </c>
      <c r="N218" s="16">
        <v>423</v>
      </c>
      <c r="O218" s="17">
        <v>5764</v>
      </c>
      <c r="P218" s="28">
        <v>69863</v>
      </c>
    </row>
    <row r="219" spans="3:16" x14ac:dyDescent="0.25">
      <c r="C219" s="11">
        <v>214</v>
      </c>
      <c r="D219" s="12">
        <v>5697</v>
      </c>
      <c r="E219" s="12">
        <v>36742</v>
      </c>
      <c r="F219" s="12"/>
      <c r="H219" s="16">
        <v>214</v>
      </c>
      <c r="I219" s="17">
        <v>5697</v>
      </c>
      <c r="J219" s="17">
        <v>36742</v>
      </c>
      <c r="K219" s="18">
        <f t="shared" si="3"/>
        <v>2</v>
      </c>
      <c r="N219" s="16">
        <v>425</v>
      </c>
      <c r="O219" s="17">
        <v>2911</v>
      </c>
      <c r="P219" s="28">
        <v>42419</v>
      </c>
    </row>
    <row r="220" spans="3:16" x14ac:dyDescent="0.25">
      <c r="C220" s="11">
        <v>215</v>
      </c>
      <c r="D220" s="12">
        <v>3848</v>
      </c>
      <c r="E220" s="12">
        <v>39255</v>
      </c>
      <c r="F220" s="12"/>
      <c r="H220" s="16">
        <v>215</v>
      </c>
      <c r="I220" s="17">
        <v>3848</v>
      </c>
      <c r="J220" s="17">
        <v>39255</v>
      </c>
      <c r="K220" s="18">
        <f t="shared" si="3"/>
        <v>1</v>
      </c>
      <c r="N220" s="16">
        <v>426</v>
      </c>
      <c r="O220" s="17">
        <v>1783</v>
      </c>
      <c r="P220" s="28">
        <v>43482</v>
      </c>
    </row>
    <row r="221" spans="3:16" x14ac:dyDescent="0.25">
      <c r="C221" s="11">
        <v>216</v>
      </c>
      <c r="D221" s="12">
        <v>3273</v>
      </c>
      <c r="E221" s="12">
        <v>43737</v>
      </c>
      <c r="F221" s="12"/>
      <c r="H221" s="16">
        <v>216</v>
      </c>
      <c r="I221" s="17">
        <v>3273</v>
      </c>
      <c r="J221" s="17">
        <v>43737</v>
      </c>
      <c r="K221" s="18">
        <f t="shared" si="3"/>
        <v>1</v>
      </c>
      <c r="N221" s="16">
        <v>428</v>
      </c>
      <c r="O221" s="17">
        <v>2030</v>
      </c>
      <c r="P221" s="28">
        <v>45038</v>
      </c>
    </row>
    <row r="222" spans="3:16" x14ac:dyDescent="0.25">
      <c r="C222" s="11">
        <v>217</v>
      </c>
      <c r="D222" s="12">
        <v>2554</v>
      </c>
      <c r="E222" s="12">
        <v>41401</v>
      </c>
      <c r="F222" s="12"/>
      <c r="H222" s="16">
        <v>217</v>
      </c>
      <c r="I222" s="17">
        <v>2554</v>
      </c>
      <c r="J222" s="17">
        <v>41401</v>
      </c>
      <c r="K222" s="18">
        <f t="shared" si="3"/>
        <v>1</v>
      </c>
      <c r="N222" s="16">
        <v>429</v>
      </c>
      <c r="O222" s="17">
        <v>818</v>
      </c>
      <c r="P222" s="28">
        <v>33087</v>
      </c>
    </row>
    <row r="223" spans="3:16" x14ac:dyDescent="0.25">
      <c r="C223" s="11">
        <v>218</v>
      </c>
      <c r="D223" s="12">
        <v>2954</v>
      </c>
      <c r="E223" s="12">
        <v>23779</v>
      </c>
      <c r="F223" s="12"/>
      <c r="H223" s="16">
        <v>218</v>
      </c>
      <c r="I223" s="17">
        <v>2954</v>
      </c>
      <c r="J223" s="17">
        <v>23779</v>
      </c>
      <c r="K223" s="18">
        <f t="shared" si="3"/>
        <v>2</v>
      </c>
      <c r="N223" s="16">
        <v>432</v>
      </c>
      <c r="O223" s="17">
        <v>2685</v>
      </c>
      <c r="P223" s="28">
        <v>29407</v>
      </c>
    </row>
    <row r="224" spans="3:16" x14ac:dyDescent="0.25">
      <c r="C224" s="11">
        <v>219</v>
      </c>
      <c r="D224" s="12">
        <v>6727</v>
      </c>
      <c r="E224" s="12">
        <v>53165</v>
      </c>
      <c r="F224" s="12"/>
      <c r="H224" s="16">
        <v>219</v>
      </c>
      <c r="I224" s="17">
        <v>6727</v>
      </c>
      <c r="J224" s="17">
        <v>53165</v>
      </c>
      <c r="K224" s="18">
        <f t="shared" si="3"/>
        <v>2</v>
      </c>
      <c r="N224" s="16">
        <v>436</v>
      </c>
      <c r="O224" s="17">
        <v>5562</v>
      </c>
      <c r="P224" s="28">
        <v>64982</v>
      </c>
    </row>
    <row r="225" spans="3:16" x14ac:dyDescent="0.25">
      <c r="C225" s="11">
        <v>220</v>
      </c>
      <c r="D225" s="12">
        <v>3163</v>
      </c>
      <c r="E225" s="12">
        <v>34756</v>
      </c>
      <c r="F225" s="12"/>
      <c r="H225" s="16">
        <v>220</v>
      </c>
      <c r="I225" s="17">
        <v>3163</v>
      </c>
      <c r="J225" s="17">
        <v>34756</v>
      </c>
      <c r="K225" s="18">
        <f t="shared" si="3"/>
        <v>1</v>
      </c>
      <c r="N225" s="16">
        <v>437</v>
      </c>
      <c r="O225" s="17">
        <v>1656</v>
      </c>
      <c r="P225" s="28">
        <v>20844</v>
      </c>
    </row>
    <row r="226" spans="3:16" x14ac:dyDescent="0.25">
      <c r="C226" s="11">
        <v>221</v>
      </c>
      <c r="D226" s="12">
        <v>3054</v>
      </c>
      <c r="E226" s="12">
        <v>49479</v>
      </c>
      <c r="F226" s="12"/>
      <c r="H226" s="16">
        <v>221</v>
      </c>
      <c r="I226" s="17">
        <v>3054</v>
      </c>
      <c r="J226" s="17">
        <v>49479</v>
      </c>
      <c r="K226" s="18">
        <f t="shared" si="3"/>
        <v>1</v>
      </c>
      <c r="N226" s="16">
        <v>438</v>
      </c>
      <c r="O226" s="17">
        <v>2489</v>
      </c>
      <c r="P226" s="28">
        <v>53607</v>
      </c>
    </row>
    <row r="227" spans="3:16" x14ac:dyDescent="0.25">
      <c r="C227" s="11">
        <v>222</v>
      </c>
      <c r="D227" s="12">
        <v>3729</v>
      </c>
      <c r="E227" s="12">
        <v>72949</v>
      </c>
      <c r="F227" s="12"/>
      <c r="H227" s="16">
        <v>222</v>
      </c>
      <c r="I227" s="17">
        <v>3729</v>
      </c>
      <c r="J227" s="17">
        <v>72949</v>
      </c>
      <c r="K227" s="18">
        <f t="shared" si="3"/>
        <v>1</v>
      </c>
      <c r="N227" s="16">
        <v>439</v>
      </c>
      <c r="O227" s="17">
        <v>2301</v>
      </c>
      <c r="P227" s="28">
        <v>38481</v>
      </c>
    </row>
    <row r="228" spans="3:16" x14ac:dyDescent="0.25">
      <c r="C228" s="11">
        <v>223</v>
      </c>
      <c r="D228" s="12">
        <v>1570</v>
      </c>
      <c r="E228" s="12">
        <v>39987</v>
      </c>
      <c r="F228" s="12"/>
      <c r="H228" s="16">
        <v>223</v>
      </c>
      <c r="I228" s="17">
        <v>1570</v>
      </c>
      <c r="J228" s="17">
        <v>39987</v>
      </c>
      <c r="K228" s="18">
        <f t="shared" si="3"/>
        <v>1</v>
      </c>
      <c r="N228" s="16">
        <v>440</v>
      </c>
      <c r="O228" s="17">
        <v>3816</v>
      </c>
      <c r="P228" s="28">
        <v>56151</v>
      </c>
    </row>
    <row r="229" spans="3:16" x14ac:dyDescent="0.25">
      <c r="C229" s="11">
        <v>224</v>
      </c>
      <c r="D229" s="12">
        <v>1855</v>
      </c>
      <c r="E229" s="12">
        <v>34204</v>
      </c>
      <c r="F229" s="12"/>
      <c r="H229" s="16">
        <v>224</v>
      </c>
      <c r="I229" s="17">
        <v>1855</v>
      </c>
      <c r="J229" s="17">
        <v>34204</v>
      </c>
      <c r="K229" s="18">
        <f t="shared" si="3"/>
        <v>1</v>
      </c>
      <c r="N229" s="16">
        <v>445</v>
      </c>
      <c r="O229" s="17">
        <v>7041</v>
      </c>
      <c r="P229" s="28">
        <v>79696</v>
      </c>
    </row>
    <row r="230" spans="3:16" x14ac:dyDescent="0.25">
      <c r="C230" s="11">
        <v>225</v>
      </c>
      <c r="D230" s="12">
        <v>2494</v>
      </c>
      <c r="E230" s="12">
        <v>38975</v>
      </c>
      <c r="F230" s="12"/>
      <c r="H230" s="16">
        <v>225</v>
      </c>
      <c r="I230" s="17">
        <v>2494</v>
      </c>
      <c r="J230" s="17">
        <v>38975</v>
      </c>
      <c r="K230" s="18">
        <f t="shared" si="3"/>
        <v>1</v>
      </c>
      <c r="N230" s="16">
        <v>446</v>
      </c>
      <c r="O230" s="17">
        <v>1675</v>
      </c>
      <c r="P230" s="28">
        <v>24327</v>
      </c>
    </row>
    <row r="231" spans="3:16" x14ac:dyDescent="0.25">
      <c r="C231" s="11">
        <v>226</v>
      </c>
      <c r="D231" s="12">
        <v>3657</v>
      </c>
      <c r="E231" s="12">
        <v>39991</v>
      </c>
      <c r="F231" s="12"/>
      <c r="H231" s="16">
        <v>226</v>
      </c>
      <c r="I231" s="17">
        <v>3657</v>
      </c>
      <c r="J231" s="17">
        <v>39991</v>
      </c>
      <c r="K231" s="18">
        <f t="shared" si="3"/>
        <v>1</v>
      </c>
      <c r="N231" s="16">
        <v>447</v>
      </c>
      <c r="O231" s="17">
        <v>5861</v>
      </c>
      <c r="P231" s="28">
        <v>84098</v>
      </c>
    </row>
    <row r="232" spans="3:16" x14ac:dyDescent="0.25">
      <c r="C232" s="11">
        <v>227</v>
      </c>
      <c r="D232" s="12">
        <v>2672</v>
      </c>
      <c r="E232" s="12">
        <v>18706</v>
      </c>
      <c r="F232" s="12"/>
      <c r="H232" s="16">
        <v>227</v>
      </c>
      <c r="I232" s="17">
        <v>2672</v>
      </c>
      <c r="J232" s="17">
        <v>18706</v>
      </c>
      <c r="K232" s="18">
        <f t="shared" si="3"/>
        <v>2</v>
      </c>
      <c r="N232" s="16">
        <v>448</v>
      </c>
      <c r="O232" s="17">
        <v>1623</v>
      </c>
      <c r="P232" s="28">
        <v>23653</v>
      </c>
    </row>
    <row r="233" spans="3:16" x14ac:dyDescent="0.25">
      <c r="C233" s="11">
        <v>228</v>
      </c>
      <c r="D233" s="12">
        <v>5498</v>
      </c>
      <c r="E233" s="12">
        <v>52965</v>
      </c>
      <c r="F233" s="12"/>
      <c r="H233" s="16">
        <v>228</v>
      </c>
      <c r="I233" s="17">
        <v>5498</v>
      </c>
      <c r="J233" s="17">
        <v>52965</v>
      </c>
      <c r="K233" s="18">
        <f t="shared" si="3"/>
        <v>2</v>
      </c>
      <c r="N233" s="16">
        <v>449</v>
      </c>
      <c r="O233" s="17">
        <v>5803</v>
      </c>
      <c r="P233" s="28">
        <v>58305</v>
      </c>
    </row>
    <row r="234" spans="3:16" x14ac:dyDescent="0.25">
      <c r="C234" s="11">
        <v>229</v>
      </c>
      <c r="D234" s="12">
        <v>3482</v>
      </c>
      <c r="E234" s="12">
        <v>65318</v>
      </c>
      <c r="F234" s="12"/>
      <c r="H234" s="16">
        <v>229</v>
      </c>
      <c r="I234" s="17">
        <v>3482</v>
      </c>
      <c r="J234" s="17">
        <v>65318</v>
      </c>
      <c r="K234" s="18">
        <f t="shared" si="3"/>
        <v>1</v>
      </c>
      <c r="N234" s="16">
        <v>450</v>
      </c>
      <c r="O234" s="17">
        <v>2689</v>
      </c>
      <c r="P234" s="28">
        <v>47570</v>
      </c>
    </row>
    <row r="235" spans="3:16" x14ac:dyDescent="0.25">
      <c r="C235" s="11">
        <v>230</v>
      </c>
      <c r="D235" s="12">
        <v>7930</v>
      </c>
      <c r="E235" s="12">
        <v>32630</v>
      </c>
      <c r="F235" s="12"/>
      <c r="H235" s="16">
        <v>230</v>
      </c>
      <c r="I235" s="17">
        <v>7930</v>
      </c>
      <c r="J235" s="17">
        <v>32630</v>
      </c>
      <c r="K235" s="18">
        <f t="shared" si="3"/>
        <v>2</v>
      </c>
      <c r="N235" s="16">
        <v>452</v>
      </c>
      <c r="O235" s="17">
        <v>4130</v>
      </c>
      <c r="P235" s="28">
        <v>84675</v>
      </c>
    </row>
    <row r="236" spans="3:16" x14ac:dyDescent="0.25">
      <c r="C236" s="11">
        <v>231</v>
      </c>
      <c r="D236" s="12">
        <v>2910</v>
      </c>
      <c r="E236" s="12">
        <v>56645</v>
      </c>
      <c r="F236" s="12"/>
      <c r="H236" s="16">
        <v>231</v>
      </c>
      <c r="I236" s="17">
        <v>2910</v>
      </c>
      <c r="J236" s="17">
        <v>56645</v>
      </c>
      <c r="K236" s="18">
        <f t="shared" si="3"/>
        <v>1</v>
      </c>
      <c r="N236" s="16">
        <v>453</v>
      </c>
      <c r="O236" s="17">
        <v>2958</v>
      </c>
      <c r="P236" s="28">
        <v>42603</v>
      </c>
    </row>
    <row r="237" spans="3:16" x14ac:dyDescent="0.25">
      <c r="C237" s="11">
        <v>232</v>
      </c>
      <c r="D237" s="12">
        <v>6545</v>
      </c>
      <c r="E237" s="12">
        <v>40270</v>
      </c>
      <c r="F237" s="12"/>
      <c r="H237" s="16">
        <v>232</v>
      </c>
      <c r="I237" s="17">
        <v>6545</v>
      </c>
      <c r="J237" s="17">
        <v>40270</v>
      </c>
      <c r="K237" s="18">
        <f t="shared" si="3"/>
        <v>2</v>
      </c>
      <c r="N237" s="16">
        <v>454</v>
      </c>
      <c r="O237" s="17">
        <v>2340</v>
      </c>
      <c r="P237" s="28">
        <v>35043</v>
      </c>
    </row>
    <row r="238" spans="3:16" x14ac:dyDescent="0.25">
      <c r="C238" s="11">
        <v>233</v>
      </c>
      <c r="D238" s="12">
        <v>2375</v>
      </c>
      <c r="E238" s="12">
        <v>33538</v>
      </c>
      <c r="F238" s="12"/>
      <c r="H238" s="16">
        <v>233</v>
      </c>
      <c r="I238" s="17">
        <v>2375</v>
      </c>
      <c r="J238" s="17">
        <v>33538</v>
      </c>
      <c r="K238" s="18">
        <f t="shared" si="3"/>
        <v>1</v>
      </c>
      <c r="N238" s="16">
        <v>456</v>
      </c>
      <c r="O238" s="17">
        <v>1597</v>
      </c>
      <c r="P238" s="28">
        <v>32125</v>
      </c>
    </row>
    <row r="239" spans="3:16" x14ac:dyDescent="0.25">
      <c r="C239" s="11">
        <v>234</v>
      </c>
      <c r="D239" s="12">
        <v>5605</v>
      </c>
      <c r="E239" s="12">
        <v>37599</v>
      </c>
      <c r="F239" s="12"/>
      <c r="H239" s="16">
        <v>234</v>
      </c>
      <c r="I239" s="17">
        <v>5605</v>
      </c>
      <c r="J239" s="17">
        <v>37599</v>
      </c>
      <c r="K239" s="18">
        <f t="shared" si="3"/>
        <v>2</v>
      </c>
      <c r="N239" s="16">
        <v>462</v>
      </c>
      <c r="O239" s="17">
        <v>2851</v>
      </c>
      <c r="P239" s="28">
        <v>29718</v>
      </c>
    </row>
    <row r="240" spans="3:16" x14ac:dyDescent="0.25">
      <c r="C240" s="11">
        <v>235</v>
      </c>
      <c r="D240" s="12">
        <v>5364</v>
      </c>
      <c r="E240" s="12">
        <v>59579</v>
      </c>
      <c r="F240" s="12"/>
      <c r="H240" s="16">
        <v>235</v>
      </c>
      <c r="I240" s="17">
        <v>5364</v>
      </c>
      <c r="J240" s="17">
        <v>59579</v>
      </c>
      <c r="K240" s="18">
        <f t="shared" si="3"/>
        <v>1</v>
      </c>
      <c r="N240" s="16">
        <v>464</v>
      </c>
      <c r="O240" s="17">
        <v>3210</v>
      </c>
      <c r="P240" s="28">
        <v>33467</v>
      </c>
    </row>
    <row r="241" spans="3:16" x14ac:dyDescent="0.25">
      <c r="C241" s="11">
        <v>236</v>
      </c>
      <c r="D241" s="12">
        <v>3191</v>
      </c>
      <c r="E241" s="12">
        <v>32271</v>
      </c>
      <c r="F241" s="12"/>
      <c r="H241" s="16">
        <v>236</v>
      </c>
      <c r="I241" s="17">
        <v>3191</v>
      </c>
      <c r="J241" s="17">
        <v>32271</v>
      </c>
      <c r="K241" s="18">
        <f t="shared" si="3"/>
        <v>1</v>
      </c>
      <c r="N241" s="16">
        <v>468</v>
      </c>
      <c r="O241" s="17">
        <v>1686</v>
      </c>
      <c r="P241" s="28">
        <v>45275</v>
      </c>
    </row>
    <row r="242" spans="3:16" x14ac:dyDescent="0.25">
      <c r="C242" s="11">
        <v>237</v>
      </c>
      <c r="D242" s="12">
        <v>4882</v>
      </c>
      <c r="E242" s="12">
        <v>41427</v>
      </c>
      <c r="F242" s="12"/>
      <c r="H242" s="16">
        <v>237</v>
      </c>
      <c r="I242" s="17">
        <v>4882</v>
      </c>
      <c r="J242" s="17">
        <v>41427</v>
      </c>
      <c r="K242" s="18">
        <f t="shared" si="3"/>
        <v>2</v>
      </c>
      <c r="N242" s="16">
        <v>470</v>
      </c>
      <c r="O242" s="17">
        <v>2658</v>
      </c>
      <c r="P242" s="28">
        <v>42249</v>
      </c>
    </row>
    <row r="243" spans="3:16" x14ac:dyDescent="0.25">
      <c r="C243" s="11">
        <v>238</v>
      </c>
      <c r="D243" s="12">
        <v>2100</v>
      </c>
      <c r="E243" s="12">
        <v>37235</v>
      </c>
      <c r="F243" s="12"/>
      <c r="H243" s="16">
        <v>238</v>
      </c>
      <c r="I243" s="17">
        <v>2100</v>
      </c>
      <c r="J243" s="17">
        <v>37235</v>
      </c>
      <c r="K243" s="18">
        <f t="shared" si="3"/>
        <v>1</v>
      </c>
      <c r="N243" s="16">
        <v>471</v>
      </c>
      <c r="O243" s="17">
        <v>5801</v>
      </c>
      <c r="P243" s="28">
        <v>84823</v>
      </c>
    </row>
    <row r="244" spans="3:16" x14ac:dyDescent="0.25">
      <c r="C244" s="11">
        <v>239</v>
      </c>
      <c r="D244" s="12">
        <v>4669</v>
      </c>
      <c r="E244" s="12">
        <v>31519</v>
      </c>
      <c r="F244" s="12"/>
      <c r="H244" s="16">
        <v>239</v>
      </c>
      <c r="I244" s="17">
        <v>4669</v>
      </c>
      <c r="J244" s="17">
        <v>31519</v>
      </c>
      <c r="K244" s="18">
        <f t="shared" si="3"/>
        <v>2</v>
      </c>
      <c r="N244" s="16">
        <v>472</v>
      </c>
      <c r="O244" s="17">
        <v>3578</v>
      </c>
      <c r="P244" s="28">
        <v>60069</v>
      </c>
    </row>
    <row r="245" spans="3:16" x14ac:dyDescent="0.25">
      <c r="C245" s="11">
        <v>240</v>
      </c>
      <c r="D245" s="12">
        <v>3831</v>
      </c>
      <c r="E245" s="12">
        <v>73980</v>
      </c>
      <c r="F245" s="12"/>
      <c r="H245" s="16">
        <v>240</v>
      </c>
      <c r="I245" s="17">
        <v>3831</v>
      </c>
      <c r="J245" s="17">
        <v>73980</v>
      </c>
      <c r="K245" s="18">
        <f t="shared" si="3"/>
        <v>1</v>
      </c>
      <c r="N245" s="16">
        <v>476</v>
      </c>
      <c r="O245" s="17">
        <v>2962</v>
      </c>
      <c r="P245" s="28">
        <v>49358</v>
      </c>
    </row>
    <row r="246" spans="3:16" x14ac:dyDescent="0.25">
      <c r="C246" s="11">
        <v>241</v>
      </c>
      <c r="D246" s="12">
        <v>4441</v>
      </c>
      <c r="E246" s="12">
        <v>20514</v>
      </c>
      <c r="F246" s="12"/>
      <c r="H246" s="16">
        <v>241</v>
      </c>
      <c r="I246" s="17">
        <v>4441</v>
      </c>
      <c r="J246" s="17">
        <v>20514</v>
      </c>
      <c r="K246" s="18">
        <f t="shared" si="3"/>
        <v>2</v>
      </c>
      <c r="N246" s="16">
        <v>479</v>
      </c>
      <c r="O246" s="17">
        <v>5460</v>
      </c>
      <c r="P246" s="28">
        <v>85051</v>
      </c>
    </row>
    <row r="247" spans="3:16" x14ac:dyDescent="0.25">
      <c r="C247" s="11">
        <v>242</v>
      </c>
      <c r="D247" s="12">
        <v>6863</v>
      </c>
      <c r="E247" s="12">
        <v>81612</v>
      </c>
      <c r="F247" s="12"/>
      <c r="H247" s="16">
        <v>242</v>
      </c>
      <c r="I247" s="17">
        <v>6863</v>
      </c>
      <c r="J247" s="17">
        <v>81612</v>
      </c>
      <c r="K247" s="18">
        <f t="shared" si="3"/>
        <v>1</v>
      </c>
      <c r="N247" s="16">
        <v>480</v>
      </c>
      <c r="O247" s="17">
        <v>3606</v>
      </c>
      <c r="P247" s="28">
        <v>46703</v>
      </c>
    </row>
    <row r="248" spans="3:16" x14ac:dyDescent="0.25">
      <c r="C248" s="11">
        <v>243</v>
      </c>
      <c r="D248" s="12">
        <v>6689</v>
      </c>
      <c r="E248" s="12">
        <v>65717</v>
      </c>
      <c r="F248" s="12"/>
      <c r="H248" s="16">
        <v>243</v>
      </c>
      <c r="I248" s="17">
        <v>6689</v>
      </c>
      <c r="J248" s="17">
        <v>65717</v>
      </c>
      <c r="K248" s="18">
        <f t="shared" si="3"/>
        <v>2</v>
      </c>
      <c r="N248" s="16">
        <v>481</v>
      </c>
      <c r="O248" s="17">
        <v>1909</v>
      </c>
      <c r="P248" s="28">
        <v>33268</v>
      </c>
    </row>
    <row r="249" spans="3:16" x14ac:dyDescent="0.25">
      <c r="C249" s="11">
        <v>244</v>
      </c>
      <c r="D249" s="12">
        <v>4262</v>
      </c>
      <c r="E249" s="12">
        <v>50155</v>
      </c>
      <c r="F249" s="12"/>
      <c r="H249" s="16">
        <v>244</v>
      </c>
      <c r="I249" s="17">
        <v>4262</v>
      </c>
      <c r="J249" s="17">
        <v>50155</v>
      </c>
      <c r="K249" s="18">
        <f t="shared" si="3"/>
        <v>1</v>
      </c>
      <c r="N249" s="16">
        <v>482</v>
      </c>
      <c r="O249" s="17">
        <v>6806</v>
      </c>
      <c r="P249" s="28">
        <v>76435</v>
      </c>
    </row>
    <row r="250" spans="3:16" x14ac:dyDescent="0.25">
      <c r="C250" s="11">
        <v>245</v>
      </c>
      <c r="D250" s="12">
        <v>3371</v>
      </c>
      <c r="E250" s="12">
        <v>35502</v>
      </c>
      <c r="F250" s="12"/>
      <c r="H250" s="16">
        <v>245</v>
      </c>
      <c r="I250" s="17">
        <v>3371</v>
      </c>
      <c r="J250" s="17">
        <v>35502</v>
      </c>
      <c r="K250" s="18">
        <f t="shared" si="3"/>
        <v>1</v>
      </c>
      <c r="N250" s="16">
        <v>483</v>
      </c>
      <c r="O250" s="17">
        <v>3098</v>
      </c>
      <c r="P250" s="28">
        <v>37450</v>
      </c>
    </row>
    <row r="251" spans="3:16" x14ac:dyDescent="0.25">
      <c r="C251" s="11">
        <v>246</v>
      </c>
      <c r="D251" s="12">
        <v>6199</v>
      </c>
      <c r="E251" s="12">
        <v>40874</v>
      </c>
      <c r="F251" s="12"/>
      <c r="H251" s="16">
        <v>246</v>
      </c>
      <c r="I251" s="17">
        <v>6199</v>
      </c>
      <c r="J251" s="17">
        <v>40874</v>
      </c>
      <c r="K251" s="18">
        <f t="shared" si="3"/>
        <v>2</v>
      </c>
      <c r="N251" s="16">
        <v>484</v>
      </c>
      <c r="O251" s="17">
        <v>2896</v>
      </c>
      <c r="P251" s="28">
        <v>47244</v>
      </c>
    </row>
    <row r="252" spans="3:16" x14ac:dyDescent="0.25">
      <c r="C252" s="11">
        <v>247</v>
      </c>
      <c r="D252" s="12">
        <v>3822</v>
      </c>
      <c r="E252" s="12">
        <v>38425</v>
      </c>
      <c r="F252" s="12"/>
      <c r="H252" s="16">
        <v>247</v>
      </c>
      <c r="I252" s="17">
        <v>3822</v>
      </c>
      <c r="J252" s="17">
        <v>38425</v>
      </c>
      <c r="K252" s="18">
        <f t="shared" si="3"/>
        <v>1</v>
      </c>
      <c r="N252" s="16">
        <v>485</v>
      </c>
      <c r="O252" s="17">
        <v>3436</v>
      </c>
      <c r="P252" s="28">
        <v>57525</v>
      </c>
    </row>
    <row r="253" spans="3:16" x14ac:dyDescent="0.25">
      <c r="C253" s="11">
        <v>248</v>
      </c>
      <c r="D253" s="12">
        <v>6338</v>
      </c>
      <c r="E253" s="12">
        <v>30045</v>
      </c>
      <c r="F253" s="12"/>
      <c r="H253" s="16">
        <v>248</v>
      </c>
      <c r="I253" s="17">
        <v>6338</v>
      </c>
      <c r="J253" s="17">
        <v>30045</v>
      </c>
      <c r="K253" s="18">
        <f t="shared" si="3"/>
        <v>2</v>
      </c>
      <c r="N253" s="16">
        <v>488</v>
      </c>
      <c r="O253" s="17">
        <v>1629</v>
      </c>
      <c r="P253" s="28">
        <v>26610</v>
      </c>
    </row>
    <row r="254" spans="3:16" x14ac:dyDescent="0.25">
      <c r="C254" s="11">
        <v>249</v>
      </c>
      <c r="D254" s="12">
        <v>5859</v>
      </c>
      <c r="E254" s="12">
        <v>31644</v>
      </c>
      <c r="F254" s="12"/>
      <c r="H254" s="16">
        <v>249</v>
      </c>
      <c r="I254" s="17">
        <v>5859</v>
      </c>
      <c r="J254" s="17">
        <v>31644</v>
      </c>
      <c r="K254" s="18">
        <f t="shared" si="3"/>
        <v>2</v>
      </c>
      <c r="N254" s="16">
        <v>490</v>
      </c>
      <c r="O254" s="17">
        <v>4684</v>
      </c>
      <c r="P254" s="28">
        <v>49255</v>
      </c>
    </row>
    <row r="255" spans="3:16" x14ac:dyDescent="0.25">
      <c r="C255" s="11">
        <v>250</v>
      </c>
      <c r="D255" s="12">
        <v>2030</v>
      </c>
      <c r="E255" s="12">
        <v>34052</v>
      </c>
      <c r="F255" s="12"/>
      <c r="H255" s="16">
        <v>250</v>
      </c>
      <c r="I255" s="17">
        <v>2030</v>
      </c>
      <c r="J255" s="17">
        <v>34052</v>
      </c>
      <c r="K255" s="18">
        <f t="shared" si="3"/>
        <v>1</v>
      </c>
      <c r="N255" s="16">
        <v>493</v>
      </c>
      <c r="O255" s="17">
        <v>1458</v>
      </c>
      <c r="P255" s="28">
        <v>46379</v>
      </c>
    </row>
    <row r="256" spans="3:16" x14ac:dyDescent="0.25">
      <c r="C256" s="11">
        <v>251</v>
      </c>
      <c r="D256" s="12">
        <v>4896</v>
      </c>
      <c r="E256" s="12">
        <v>47336</v>
      </c>
      <c r="F256" s="12"/>
      <c r="H256" s="16">
        <v>251</v>
      </c>
      <c r="I256" s="17">
        <v>4896</v>
      </c>
      <c r="J256" s="17">
        <v>47336</v>
      </c>
      <c r="K256" s="18">
        <f t="shared" si="3"/>
        <v>2</v>
      </c>
      <c r="N256" s="16">
        <v>494</v>
      </c>
      <c r="O256" s="17">
        <v>3132</v>
      </c>
      <c r="P256" s="28">
        <v>42313</v>
      </c>
    </row>
    <row r="257" spans="3:16" x14ac:dyDescent="0.25">
      <c r="C257" s="11">
        <v>252</v>
      </c>
      <c r="D257" s="12">
        <v>4505</v>
      </c>
      <c r="E257" s="12">
        <v>38007</v>
      </c>
      <c r="F257" s="12"/>
      <c r="H257" s="16">
        <v>252</v>
      </c>
      <c r="I257" s="17">
        <v>4505</v>
      </c>
      <c r="J257" s="17">
        <v>38007</v>
      </c>
      <c r="K257" s="18">
        <f t="shared" si="3"/>
        <v>2</v>
      </c>
      <c r="N257" s="16">
        <v>496</v>
      </c>
      <c r="O257" s="17">
        <v>3194</v>
      </c>
      <c r="P257" s="28">
        <v>42758</v>
      </c>
    </row>
    <row r="258" spans="3:16" ht="15.75" thickBot="1" x14ac:dyDescent="0.3">
      <c r="C258" s="11">
        <v>253</v>
      </c>
      <c r="D258" s="12">
        <v>2503</v>
      </c>
      <c r="E258" s="12">
        <v>21402</v>
      </c>
      <c r="F258" s="12"/>
      <c r="H258" s="16">
        <v>253</v>
      </c>
      <c r="I258" s="17">
        <v>2503</v>
      </c>
      <c r="J258" s="17">
        <v>21402</v>
      </c>
      <c r="K258" s="18">
        <f t="shared" si="3"/>
        <v>2</v>
      </c>
      <c r="N258" s="19">
        <v>500</v>
      </c>
      <c r="O258" s="20">
        <v>3278</v>
      </c>
      <c r="P258" s="29">
        <v>39187</v>
      </c>
    </row>
    <row r="259" spans="3:16" x14ac:dyDescent="0.25">
      <c r="C259" s="11">
        <v>254</v>
      </c>
      <c r="D259" s="12">
        <v>4631</v>
      </c>
      <c r="E259" s="12">
        <v>39353</v>
      </c>
      <c r="F259" s="12"/>
      <c r="H259" s="16">
        <v>254</v>
      </c>
      <c r="I259" s="17">
        <v>4631</v>
      </c>
      <c r="J259" s="17">
        <v>39353</v>
      </c>
      <c r="K259" s="18">
        <f t="shared" si="3"/>
        <v>2</v>
      </c>
    </row>
    <row r="260" spans="3:16" x14ac:dyDescent="0.25">
      <c r="C260" s="11">
        <v>255</v>
      </c>
      <c r="D260" s="12">
        <v>4287</v>
      </c>
      <c r="E260" s="12">
        <v>64179</v>
      </c>
      <c r="F260" s="12"/>
      <c r="H260" s="16">
        <v>255</v>
      </c>
      <c r="I260" s="17">
        <v>4287</v>
      </c>
      <c r="J260" s="17">
        <v>64179</v>
      </c>
      <c r="K260" s="18">
        <f t="shared" si="3"/>
        <v>1</v>
      </c>
    </row>
    <row r="261" spans="3:16" x14ac:dyDescent="0.25">
      <c r="C261" s="11">
        <v>256</v>
      </c>
      <c r="D261" s="12">
        <v>4742</v>
      </c>
      <c r="E261" s="12">
        <v>67184</v>
      </c>
      <c r="F261" s="12"/>
      <c r="H261" s="16">
        <v>256</v>
      </c>
      <c r="I261" s="17">
        <v>4742</v>
      </c>
      <c r="J261" s="17">
        <v>67184</v>
      </c>
      <c r="K261" s="18">
        <f t="shared" si="3"/>
        <v>1</v>
      </c>
    </row>
    <row r="262" spans="3:16" x14ac:dyDescent="0.25">
      <c r="C262" s="11">
        <v>257</v>
      </c>
      <c r="D262" s="12">
        <v>2491</v>
      </c>
      <c r="E262" s="12">
        <v>43163</v>
      </c>
      <c r="F262" s="12"/>
      <c r="H262" s="16">
        <v>257</v>
      </c>
      <c r="I262" s="17">
        <v>2491</v>
      </c>
      <c r="J262" s="17">
        <v>43163</v>
      </c>
      <c r="K262" s="18">
        <f t="shared" si="3"/>
        <v>1</v>
      </c>
    </row>
    <row r="263" spans="3:16" x14ac:dyDescent="0.25">
      <c r="C263" s="11">
        <v>258</v>
      </c>
      <c r="D263" s="12">
        <v>1789</v>
      </c>
      <c r="E263" s="12">
        <v>51372</v>
      </c>
      <c r="F263" s="12"/>
      <c r="H263" s="16">
        <v>258</v>
      </c>
      <c r="I263" s="17">
        <v>1789</v>
      </c>
      <c r="J263" s="17">
        <v>51372</v>
      </c>
      <c r="K263" s="18">
        <f t="shared" ref="K263:K326" si="4">IF(I263&lt;(0.1*J263),(1),(2))</f>
        <v>1</v>
      </c>
    </row>
    <row r="264" spans="3:16" x14ac:dyDescent="0.25">
      <c r="C264" s="11">
        <v>259</v>
      </c>
      <c r="D264" s="12">
        <v>3829</v>
      </c>
      <c r="E264" s="12">
        <v>23763</v>
      </c>
      <c r="F264" s="12"/>
      <c r="H264" s="16">
        <v>259</v>
      </c>
      <c r="I264" s="17">
        <v>3829</v>
      </c>
      <c r="J264" s="17">
        <v>23763</v>
      </c>
      <c r="K264" s="18">
        <f t="shared" si="4"/>
        <v>2</v>
      </c>
    </row>
    <row r="265" spans="3:16" x14ac:dyDescent="0.25">
      <c r="C265" s="11">
        <v>260</v>
      </c>
      <c r="D265" s="12">
        <v>3635</v>
      </c>
      <c r="E265" s="12">
        <v>20987</v>
      </c>
      <c r="F265" s="12"/>
      <c r="H265" s="16">
        <v>260</v>
      </c>
      <c r="I265" s="17">
        <v>3635</v>
      </c>
      <c r="J265" s="17">
        <v>20987</v>
      </c>
      <c r="K265" s="18">
        <f t="shared" si="4"/>
        <v>2</v>
      </c>
    </row>
    <row r="266" spans="3:16" x14ac:dyDescent="0.25">
      <c r="C266" s="11">
        <v>261</v>
      </c>
      <c r="D266" s="12">
        <v>2853</v>
      </c>
      <c r="E266" s="12">
        <v>49819</v>
      </c>
      <c r="F266" s="12"/>
      <c r="H266" s="16">
        <v>261</v>
      </c>
      <c r="I266" s="17">
        <v>2853</v>
      </c>
      <c r="J266" s="17">
        <v>49819</v>
      </c>
      <c r="K266" s="18">
        <f t="shared" si="4"/>
        <v>1</v>
      </c>
    </row>
    <row r="267" spans="3:16" x14ac:dyDescent="0.25">
      <c r="C267" s="11">
        <v>262</v>
      </c>
      <c r="D267" s="12">
        <v>4910</v>
      </c>
      <c r="E267" s="12">
        <v>58303</v>
      </c>
      <c r="F267" s="12"/>
      <c r="H267" s="16">
        <v>262</v>
      </c>
      <c r="I267" s="17">
        <v>4910</v>
      </c>
      <c r="J267" s="17">
        <v>58303</v>
      </c>
      <c r="K267" s="18">
        <f t="shared" si="4"/>
        <v>1</v>
      </c>
    </row>
    <row r="268" spans="3:16" x14ac:dyDescent="0.25">
      <c r="C268" s="11">
        <v>263</v>
      </c>
      <c r="D268" s="12">
        <v>5036</v>
      </c>
      <c r="E268" s="12">
        <v>71130</v>
      </c>
      <c r="F268" s="12"/>
      <c r="H268" s="16">
        <v>263</v>
      </c>
      <c r="I268" s="17">
        <v>5036</v>
      </c>
      <c r="J268" s="17">
        <v>71130</v>
      </c>
      <c r="K268" s="18">
        <f t="shared" si="4"/>
        <v>1</v>
      </c>
    </row>
    <row r="269" spans="3:16" x14ac:dyDescent="0.25">
      <c r="C269" s="11">
        <v>264</v>
      </c>
      <c r="D269" s="12">
        <v>3616</v>
      </c>
      <c r="E269" s="12">
        <v>37375</v>
      </c>
      <c r="F269" s="12"/>
      <c r="H269" s="16">
        <v>264</v>
      </c>
      <c r="I269" s="17">
        <v>3616</v>
      </c>
      <c r="J269" s="17">
        <v>37375</v>
      </c>
      <c r="K269" s="18">
        <f t="shared" si="4"/>
        <v>1</v>
      </c>
    </row>
    <row r="270" spans="3:16" x14ac:dyDescent="0.25">
      <c r="C270" s="11">
        <v>265</v>
      </c>
      <c r="D270" s="12">
        <v>2493</v>
      </c>
      <c r="E270" s="12">
        <v>21701</v>
      </c>
      <c r="F270" s="12"/>
      <c r="H270" s="16">
        <v>265</v>
      </c>
      <c r="I270" s="17">
        <v>2493</v>
      </c>
      <c r="J270" s="17">
        <v>21701</v>
      </c>
      <c r="K270" s="18">
        <f t="shared" si="4"/>
        <v>2</v>
      </c>
    </row>
    <row r="271" spans="3:16" x14ac:dyDescent="0.25">
      <c r="C271" s="11">
        <v>266</v>
      </c>
      <c r="D271" s="12">
        <v>555</v>
      </c>
      <c r="E271" s="12">
        <v>27700</v>
      </c>
      <c r="F271" s="12"/>
      <c r="H271" s="16">
        <v>266</v>
      </c>
      <c r="I271" s="17">
        <v>555</v>
      </c>
      <c r="J271" s="17">
        <v>27700</v>
      </c>
      <c r="K271" s="18">
        <f t="shared" si="4"/>
        <v>1</v>
      </c>
    </row>
    <row r="272" spans="3:16" x14ac:dyDescent="0.25">
      <c r="C272" s="11">
        <v>267</v>
      </c>
      <c r="D272" s="12">
        <v>1352</v>
      </c>
      <c r="E272" s="12">
        <v>32420</v>
      </c>
      <c r="F272" s="12"/>
      <c r="H272" s="16">
        <v>267</v>
      </c>
      <c r="I272" s="17">
        <v>1352</v>
      </c>
      <c r="J272" s="17">
        <v>32420</v>
      </c>
      <c r="K272" s="18">
        <f t="shared" si="4"/>
        <v>1</v>
      </c>
    </row>
    <row r="273" spans="3:11" x14ac:dyDescent="0.25">
      <c r="C273" s="11">
        <v>268</v>
      </c>
      <c r="D273" s="12">
        <v>4646</v>
      </c>
      <c r="E273" s="12">
        <v>65740</v>
      </c>
      <c r="F273" s="12"/>
      <c r="H273" s="16">
        <v>268</v>
      </c>
      <c r="I273" s="17">
        <v>4646</v>
      </c>
      <c r="J273" s="17">
        <v>65740</v>
      </c>
      <c r="K273" s="18">
        <f t="shared" si="4"/>
        <v>1</v>
      </c>
    </row>
    <row r="274" spans="3:11" x14ac:dyDescent="0.25">
      <c r="C274" s="11">
        <v>269</v>
      </c>
      <c r="D274" s="12">
        <v>4997</v>
      </c>
      <c r="E274" s="12">
        <v>37552</v>
      </c>
      <c r="F274" s="12"/>
      <c r="H274" s="16">
        <v>269</v>
      </c>
      <c r="I274" s="17">
        <v>4997</v>
      </c>
      <c r="J274" s="17">
        <v>37552</v>
      </c>
      <c r="K274" s="18">
        <f t="shared" si="4"/>
        <v>2</v>
      </c>
    </row>
    <row r="275" spans="3:11" x14ac:dyDescent="0.25">
      <c r="C275" s="11">
        <v>270</v>
      </c>
      <c r="D275" s="12">
        <v>8318</v>
      </c>
      <c r="E275" s="12">
        <v>58182</v>
      </c>
      <c r="F275" s="12"/>
      <c r="H275" s="16">
        <v>270</v>
      </c>
      <c r="I275" s="17">
        <v>8318</v>
      </c>
      <c r="J275" s="17">
        <v>58182</v>
      </c>
      <c r="K275" s="18">
        <f t="shared" si="4"/>
        <v>2</v>
      </c>
    </row>
    <row r="276" spans="3:11" x14ac:dyDescent="0.25">
      <c r="C276" s="11">
        <v>271</v>
      </c>
      <c r="D276" s="12">
        <v>4596</v>
      </c>
      <c r="E276" s="12">
        <v>34662</v>
      </c>
      <c r="F276" s="12"/>
      <c r="H276" s="16">
        <v>271</v>
      </c>
      <c r="I276" s="17">
        <v>4596</v>
      </c>
      <c r="J276" s="17">
        <v>34662</v>
      </c>
      <c r="K276" s="18">
        <f t="shared" si="4"/>
        <v>2</v>
      </c>
    </row>
    <row r="277" spans="3:11" x14ac:dyDescent="0.25">
      <c r="C277" s="11">
        <v>272</v>
      </c>
      <c r="D277" s="12">
        <v>2706</v>
      </c>
      <c r="E277" s="12">
        <v>38634</v>
      </c>
      <c r="F277" s="12"/>
      <c r="H277" s="16">
        <v>272</v>
      </c>
      <c r="I277" s="17">
        <v>2706</v>
      </c>
      <c r="J277" s="17">
        <v>38634</v>
      </c>
      <c r="K277" s="18">
        <f t="shared" si="4"/>
        <v>1</v>
      </c>
    </row>
    <row r="278" spans="3:11" x14ac:dyDescent="0.25">
      <c r="C278" s="11">
        <v>273</v>
      </c>
      <c r="D278" s="12">
        <v>5298</v>
      </c>
      <c r="E278" s="12">
        <v>27085</v>
      </c>
      <c r="F278" s="12"/>
      <c r="H278" s="16">
        <v>273</v>
      </c>
      <c r="I278" s="17">
        <v>5298</v>
      </c>
      <c r="J278" s="17">
        <v>27085</v>
      </c>
      <c r="K278" s="18">
        <f t="shared" si="4"/>
        <v>2</v>
      </c>
    </row>
    <row r="279" spans="3:11" x14ac:dyDescent="0.25">
      <c r="C279" s="11">
        <v>274</v>
      </c>
      <c r="D279" s="12">
        <v>6004</v>
      </c>
      <c r="E279" s="12">
        <v>60590</v>
      </c>
      <c r="F279" s="12"/>
      <c r="H279" s="16">
        <v>274</v>
      </c>
      <c r="I279" s="17">
        <v>6004</v>
      </c>
      <c r="J279" s="17">
        <v>60590</v>
      </c>
      <c r="K279" s="18">
        <f t="shared" si="4"/>
        <v>1</v>
      </c>
    </row>
    <row r="280" spans="3:11" x14ac:dyDescent="0.25">
      <c r="C280" s="11">
        <v>275</v>
      </c>
      <c r="D280" s="12">
        <v>6608</v>
      </c>
      <c r="E280" s="12">
        <v>98881</v>
      </c>
      <c r="F280" s="12"/>
      <c r="H280" s="16">
        <v>275</v>
      </c>
      <c r="I280" s="17">
        <v>6608</v>
      </c>
      <c r="J280" s="17">
        <v>98881</v>
      </c>
      <c r="K280" s="18">
        <f t="shared" si="4"/>
        <v>1</v>
      </c>
    </row>
    <row r="281" spans="3:11" x14ac:dyDescent="0.25">
      <c r="C281" s="11">
        <v>276</v>
      </c>
      <c r="D281" s="12">
        <v>7121</v>
      </c>
      <c r="E281" s="12">
        <v>46473</v>
      </c>
      <c r="F281" s="12"/>
      <c r="H281" s="16">
        <v>276</v>
      </c>
      <c r="I281" s="17">
        <v>7121</v>
      </c>
      <c r="J281" s="17">
        <v>46473</v>
      </c>
      <c r="K281" s="18">
        <f t="shared" si="4"/>
        <v>2</v>
      </c>
    </row>
    <row r="282" spans="3:11" x14ac:dyDescent="0.25">
      <c r="C282" s="11">
        <v>277</v>
      </c>
      <c r="D282" s="12">
        <v>5410</v>
      </c>
      <c r="E282" s="12">
        <v>54374</v>
      </c>
      <c r="F282" s="12"/>
      <c r="H282" s="16">
        <v>277</v>
      </c>
      <c r="I282" s="17">
        <v>5410</v>
      </c>
      <c r="J282" s="17">
        <v>54374</v>
      </c>
      <c r="K282" s="18">
        <f t="shared" si="4"/>
        <v>1</v>
      </c>
    </row>
    <row r="283" spans="3:11" x14ac:dyDescent="0.25">
      <c r="C283" s="11">
        <v>278</v>
      </c>
      <c r="D283" s="12">
        <v>7559</v>
      </c>
      <c r="E283" s="12">
        <v>64630</v>
      </c>
      <c r="F283" s="12"/>
      <c r="H283" s="16">
        <v>278</v>
      </c>
      <c r="I283" s="17">
        <v>7559</v>
      </c>
      <c r="J283" s="17">
        <v>64630</v>
      </c>
      <c r="K283" s="18">
        <f t="shared" si="4"/>
        <v>2</v>
      </c>
    </row>
    <row r="284" spans="3:11" x14ac:dyDescent="0.25">
      <c r="C284" s="11">
        <v>279</v>
      </c>
      <c r="D284" s="12">
        <v>4220</v>
      </c>
      <c r="E284" s="12">
        <v>39320</v>
      </c>
      <c r="F284" s="12"/>
      <c r="H284" s="16">
        <v>279</v>
      </c>
      <c r="I284" s="17">
        <v>4220</v>
      </c>
      <c r="J284" s="17">
        <v>39320</v>
      </c>
      <c r="K284" s="18">
        <f t="shared" si="4"/>
        <v>2</v>
      </c>
    </row>
    <row r="285" spans="3:11" x14ac:dyDescent="0.25">
      <c r="C285" s="11">
        <v>280</v>
      </c>
      <c r="D285" s="12">
        <v>2621</v>
      </c>
      <c r="E285" s="12">
        <v>31461</v>
      </c>
      <c r="F285" s="12"/>
      <c r="H285" s="16">
        <v>280</v>
      </c>
      <c r="I285" s="17">
        <v>2621</v>
      </c>
      <c r="J285" s="17">
        <v>31461</v>
      </c>
      <c r="K285" s="18">
        <f t="shared" si="4"/>
        <v>1</v>
      </c>
    </row>
    <row r="286" spans="3:11" x14ac:dyDescent="0.25">
      <c r="C286" s="11">
        <v>281</v>
      </c>
      <c r="D286" s="12">
        <v>3712</v>
      </c>
      <c r="E286" s="12">
        <v>38389</v>
      </c>
      <c r="F286" s="12"/>
      <c r="H286" s="16">
        <v>281</v>
      </c>
      <c r="I286" s="17">
        <v>3712</v>
      </c>
      <c r="J286" s="17">
        <v>38389</v>
      </c>
      <c r="K286" s="18">
        <f t="shared" si="4"/>
        <v>1</v>
      </c>
    </row>
    <row r="287" spans="3:11" x14ac:dyDescent="0.25">
      <c r="C287" s="11">
        <v>282</v>
      </c>
      <c r="D287" s="12">
        <v>5218</v>
      </c>
      <c r="E287" s="12">
        <v>43179</v>
      </c>
      <c r="F287" s="12"/>
      <c r="H287" s="16">
        <v>282</v>
      </c>
      <c r="I287" s="17">
        <v>5218</v>
      </c>
      <c r="J287" s="17">
        <v>43179</v>
      </c>
      <c r="K287" s="18">
        <f t="shared" si="4"/>
        <v>2</v>
      </c>
    </row>
    <row r="288" spans="3:11" x14ac:dyDescent="0.25">
      <c r="C288" s="11">
        <v>283</v>
      </c>
      <c r="D288" s="12">
        <v>1619</v>
      </c>
      <c r="E288" s="12">
        <v>31721</v>
      </c>
      <c r="F288" s="12"/>
      <c r="H288" s="16">
        <v>283</v>
      </c>
      <c r="I288" s="17">
        <v>1619</v>
      </c>
      <c r="J288" s="17">
        <v>31721</v>
      </c>
      <c r="K288" s="18">
        <f t="shared" si="4"/>
        <v>1</v>
      </c>
    </row>
    <row r="289" spans="3:11" x14ac:dyDescent="0.25">
      <c r="C289" s="11">
        <v>284</v>
      </c>
      <c r="D289" s="12">
        <v>1003</v>
      </c>
      <c r="E289" s="12">
        <v>28835</v>
      </c>
      <c r="F289" s="12"/>
      <c r="H289" s="16">
        <v>284</v>
      </c>
      <c r="I289" s="17">
        <v>1003</v>
      </c>
      <c r="J289" s="17">
        <v>28835</v>
      </c>
      <c r="K289" s="18">
        <f t="shared" si="4"/>
        <v>1</v>
      </c>
    </row>
    <row r="290" spans="3:11" x14ac:dyDescent="0.25">
      <c r="C290" s="11">
        <v>285</v>
      </c>
      <c r="D290" s="12">
        <v>6546</v>
      </c>
      <c r="E290" s="12">
        <v>65852</v>
      </c>
      <c r="F290" s="12"/>
      <c r="H290" s="16">
        <v>285</v>
      </c>
      <c r="I290" s="17">
        <v>6546</v>
      </c>
      <c r="J290" s="17">
        <v>65852</v>
      </c>
      <c r="K290" s="18">
        <f t="shared" si="4"/>
        <v>1</v>
      </c>
    </row>
    <row r="291" spans="3:11" x14ac:dyDescent="0.25">
      <c r="C291" s="11">
        <v>286</v>
      </c>
      <c r="D291" s="12">
        <v>5598</v>
      </c>
      <c r="E291" s="12">
        <v>49156</v>
      </c>
      <c r="F291" s="12"/>
      <c r="H291" s="16">
        <v>286</v>
      </c>
      <c r="I291" s="17">
        <v>5598</v>
      </c>
      <c r="J291" s="17">
        <v>49156</v>
      </c>
      <c r="K291" s="18">
        <f t="shared" si="4"/>
        <v>2</v>
      </c>
    </row>
    <row r="292" spans="3:11" x14ac:dyDescent="0.25">
      <c r="C292" s="11">
        <v>287</v>
      </c>
      <c r="D292" s="12">
        <v>6650</v>
      </c>
      <c r="E292" s="12">
        <v>57772</v>
      </c>
      <c r="F292" s="12"/>
      <c r="H292" s="16">
        <v>287</v>
      </c>
      <c r="I292" s="17">
        <v>6650</v>
      </c>
      <c r="J292" s="17">
        <v>57772</v>
      </c>
      <c r="K292" s="18">
        <f t="shared" si="4"/>
        <v>2</v>
      </c>
    </row>
    <row r="293" spans="3:11" x14ac:dyDescent="0.25">
      <c r="C293" s="11">
        <v>288</v>
      </c>
      <c r="D293" s="12">
        <v>2263</v>
      </c>
      <c r="E293" s="12">
        <v>45455</v>
      </c>
      <c r="F293" s="12"/>
      <c r="H293" s="16">
        <v>288</v>
      </c>
      <c r="I293" s="17">
        <v>2263</v>
      </c>
      <c r="J293" s="17">
        <v>45455</v>
      </c>
      <c r="K293" s="18">
        <f t="shared" si="4"/>
        <v>1</v>
      </c>
    </row>
    <row r="294" spans="3:11" x14ac:dyDescent="0.25">
      <c r="C294" s="11">
        <v>289</v>
      </c>
      <c r="D294" s="12">
        <v>5140</v>
      </c>
      <c r="E294" s="12">
        <v>46890</v>
      </c>
      <c r="F294" s="12"/>
      <c r="H294" s="16">
        <v>289</v>
      </c>
      <c r="I294" s="17">
        <v>5140</v>
      </c>
      <c r="J294" s="17">
        <v>46890</v>
      </c>
      <c r="K294" s="18">
        <f t="shared" si="4"/>
        <v>2</v>
      </c>
    </row>
    <row r="295" spans="3:11" x14ac:dyDescent="0.25">
      <c r="C295" s="11">
        <v>290</v>
      </c>
      <c r="D295" s="12">
        <v>4681</v>
      </c>
      <c r="E295" s="12">
        <v>48330</v>
      </c>
      <c r="F295" s="12"/>
      <c r="H295" s="16">
        <v>290</v>
      </c>
      <c r="I295" s="17">
        <v>4681</v>
      </c>
      <c r="J295" s="17">
        <v>48330</v>
      </c>
      <c r="K295" s="18">
        <f t="shared" si="4"/>
        <v>1</v>
      </c>
    </row>
    <row r="296" spans="3:11" x14ac:dyDescent="0.25">
      <c r="C296" s="11">
        <v>291</v>
      </c>
      <c r="D296" s="12">
        <v>5330</v>
      </c>
      <c r="E296" s="12">
        <v>50724</v>
      </c>
      <c r="F296" s="12"/>
      <c r="H296" s="16">
        <v>291</v>
      </c>
      <c r="I296" s="17">
        <v>5330</v>
      </c>
      <c r="J296" s="17">
        <v>50724</v>
      </c>
      <c r="K296" s="18">
        <f t="shared" si="4"/>
        <v>2</v>
      </c>
    </row>
    <row r="297" spans="3:11" x14ac:dyDescent="0.25">
      <c r="C297" s="11">
        <v>292</v>
      </c>
      <c r="D297" s="12">
        <v>4678</v>
      </c>
      <c r="E297" s="12">
        <v>48586</v>
      </c>
      <c r="F297" s="12"/>
      <c r="H297" s="16">
        <v>292</v>
      </c>
      <c r="I297" s="17">
        <v>4678</v>
      </c>
      <c r="J297" s="17">
        <v>48586</v>
      </c>
      <c r="K297" s="18">
        <f t="shared" si="4"/>
        <v>1</v>
      </c>
    </row>
    <row r="298" spans="3:11" x14ac:dyDescent="0.25">
      <c r="C298" s="11">
        <v>293</v>
      </c>
      <c r="D298" s="12">
        <v>1413</v>
      </c>
      <c r="E298" s="12">
        <v>29289</v>
      </c>
      <c r="F298" s="12"/>
      <c r="H298" s="16">
        <v>293</v>
      </c>
      <c r="I298" s="17">
        <v>1413</v>
      </c>
      <c r="J298" s="17">
        <v>29289</v>
      </c>
      <c r="K298" s="18">
        <f t="shared" si="4"/>
        <v>1</v>
      </c>
    </row>
    <row r="299" spans="3:11" x14ac:dyDescent="0.25">
      <c r="C299" s="11">
        <v>294</v>
      </c>
      <c r="D299" s="12">
        <v>2365</v>
      </c>
      <c r="E299" s="12">
        <v>36838</v>
      </c>
      <c r="F299" s="12"/>
      <c r="H299" s="16">
        <v>294</v>
      </c>
      <c r="I299" s="17">
        <v>2365</v>
      </c>
      <c r="J299" s="17">
        <v>36838</v>
      </c>
      <c r="K299" s="18">
        <f t="shared" si="4"/>
        <v>1</v>
      </c>
    </row>
    <row r="300" spans="3:11" x14ac:dyDescent="0.25">
      <c r="C300" s="11">
        <v>295</v>
      </c>
      <c r="D300" s="12">
        <v>4371</v>
      </c>
      <c r="E300" s="12">
        <v>39080</v>
      </c>
      <c r="F300" s="12"/>
      <c r="H300" s="16">
        <v>295</v>
      </c>
      <c r="I300" s="17">
        <v>4371</v>
      </c>
      <c r="J300" s="17">
        <v>39080</v>
      </c>
      <c r="K300" s="18">
        <f t="shared" si="4"/>
        <v>2</v>
      </c>
    </row>
    <row r="301" spans="3:11" x14ac:dyDescent="0.25">
      <c r="C301" s="11">
        <v>296</v>
      </c>
      <c r="D301" s="12">
        <v>2265</v>
      </c>
      <c r="E301" s="12">
        <v>21382</v>
      </c>
      <c r="F301" s="12"/>
      <c r="H301" s="16">
        <v>296</v>
      </c>
      <c r="I301" s="17">
        <v>2265</v>
      </c>
      <c r="J301" s="17">
        <v>21382</v>
      </c>
      <c r="K301" s="18">
        <f t="shared" si="4"/>
        <v>2</v>
      </c>
    </row>
    <row r="302" spans="3:11" x14ac:dyDescent="0.25">
      <c r="C302" s="11">
        <v>297</v>
      </c>
      <c r="D302" s="12">
        <v>3516</v>
      </c>
      <c r="E302" s="12">
        <v>42390</v>
      </c>
      <c r="F302" s="12"/>
      <c r="H302" s="16">
        <v>297</v>
      </c>
      <c r="I302" s="17">
        <v>3516</v>
      </c>
      <c r="J302" s="17">
        <v>42390</v>
      </c>
      <c r="K302" s="18">
        <f t="shared" si="4"/>
        <v>1</v>
      </c>
    </row>
    <row r="303" spans="3:11" x14ac:dyDescent="0.25">
      <c r="C303" s="11">
        <v>298</v>
      </c>
      <c r="D303" s="12">
        <v>5620</v>
      </c>
      <c r="E303" s="12">
        <v>48120</v>
      </c>
      <c r="F303" s="12"/>
      <c r="H303" s="16">
        <v>298</v>
      </c>
      <c r="I303" s="17">
        <v>5620</v>
      </c>
      <c r="J303" s="17">
        <v>48120</v>
      </c>
      <c r="K303" s="18">
        <f t="shared" si="4"/>
        <v>2</v>
      </c>
    </row>
    <row r="304" spans="3:11" x14ac:dyDescent="0.25">
      <c r="C304" s="11">
        <v>299</v>
      </c>
      <c r="D304" s="12">
        <v>4899</v>
      </c>
      <c r="E304" s="12">
        <v>35343</v>
      </c>
      <c r="F304" s="12"/>
      <c r="H304" s="16">
        <v>299</v>
      </c>
      <c r="I304" s="17">
        <v>4899</v>
      </c>
      <c r="J304" s="17">
        <v>35343</v>
      </c>
      <c r="K304" s="18">
        <f t="shared" si="4"/>
        <v>2</v>
      </c>
    </row>
    <row r="305" spans="3:11" x14ac:dyDescent="0.25">
      <c r="C305" s="11">
        <v>300</v>
      </c>
      <c r="D305" s="12">
        <v>5384</v>
      </c>
      <c r="E305" s="12">
        <v>75049</v>
      </c>
      <c r="F305" s="12"/>
      <c r="H305" s="16">
        <v>300</v>
      </c>
      <c r="I305" s="17">
        <v>5384</v>
      </c>
      <c r="J305" s="17">
        <v>75049</v>
      </c>
      <c r="K305" s="18">
        <f t="shared" si="4"/>
        <v>1</v>
      </c>
    </row>
    <row r="306" spans="3:11" x14ac:dyDescent="0.25">
      <c r="C306" s="11">
        <v>301</v>
      </c>
      <c r="D306" s="12">
        <v>3138</v>
      </c>
      <c r="E306" s="12">
        <v>32316</v>
      </c>
      <c r="F306" s="12"/>
      <c r="H306" s="16">
        <v>301</v>
      </c>
      <c r="I306" s="17">
        <v>3138</v>
      </c>
      <c r="J306" s="17">
        <v>32316</v>
      </c>
      <c r="K306" s="18">
        <f t="shared" si="4"/>
        <v>1</v>
      </c>
    </row>
    <row r="307" spans="3:11" x14ac:dyDescent="0.25">
      <c r="C307" s="11">
        <v>302</v>
      </c>
      <c r="D307" s="12">
        <v>2395</v>
      </c>
      <c r="E307" s="12">
        <v>46289</v>
      </c>
      <c r="F307" s="12"/>
      <c r="H307" s="16">
        <v>302</v>
      </c>
      <c r="I307" s="17">
        <v>2395</v>
      </c>
      <c r="J307" s="17">
        <v>46289</v>
      </c>
      <c r="K307" s="18">
        <f t="shared" si="4"/>
        <v>1</v>
      </c>
    </row>
    <row r="308" spans="3:11" x14ac:dyDescent="0.25">
      <c r="C308" s="11">
        <v>303</v>
      </c>
      <c r="D308" s="12">
        <v>2350</v>
      </c>
      <c r="E308" s="12">
        <v>35883</v>
      </c>
      <c r="F308" s="12"/>
      <c r="H308" s="16">
        <v>303</v>
      </c>
      <c r="I308" s="17">
        <v>2350</v>
      </c>
      <c r="J308" s="17">
        <v>35883</v>
      </c>
      <c r="K308" s="18">
        <f t="shared" si="4"/>
        <v>1</v>
      </c>
    </row>
    <row r="309" spans="3:11" x14ac:dyDescent="0.25">
      <c r="C309" s="11">
        <v>304</v>
      </c>
      <c r="D309" s="12">
        <v>6846</v>
      </c>
      <c r="E309" s="12">
        <v>37904</v>
      </c>
      <c r="F309" s="12"/>
      <c r="H309" s="16">
        <v>304</v>
      </c>
      <c r="I309" s="17">
        <v>6846</v>
      </c>
      <c r="J309" s="17">
        <v>37904</v>
      </c>
      <c r="K309" s="18">
        <f t="shared" si="4"/>
        <v>2</v>
      </c>
    </row>
    <row r="310" spans="3:11" x14ac:dyDescent="0.25">
      <c r="C310" s="11">
        <v>305</v>
      </c>
      <c r="D310" s="12">
        <v>5224</v>
      </c>
      <c r="E310" s="12">
        <v>54901</v>
      </c>
      <c r="F310" s="12"/>
      <c r="H310" s="16">
        <v>305</v>
      </c>
      <c r="I310" s="17">
        <v>5224</v>
      </c>
      <c r="J310" s="17">
        <v>54901</v>
      </c>
      <c r="K310" s="18">
        <f t="shared" si="4"/>
        <v>1</v>
      </c>
    </row>
    <row r="311" spans="3:11" x14ac:dyDescent="0.25">
      <c r="C311" s="11">
        <v>306</v>
      </c>
      <c r="D311" s="12">
        <v>4999</v>
      </c>
      <c r="E311" s="12">
        <v>32649</v>
      </c>
      <c r="F311" s="12"/>
      <c r="H311" s="16">
        <v>306</v>
      </c>
      <c r="I311" s="17">
        <v>4999</v>
      </c>
      <c r="J311" s="17">
        <v>32649</v>
      </c>
      <c r="K311" s="18">
        <f t="shared" si="4"/>
        <v>2</v>
      </c>
    </row>
    <row r="312" spans="3:11" x14ac:dyDescent="0.25">
      <c r="C312" s="11">
        <v>307</v>
      </c>
      <c r="D312" s="12">
        <v>3459</v>
      </c>
      <c r="E312" s="12">
        <v>16971</v>
      </c>
      <c r="F312" s="12"/>
      <c r="H312" s="16">
        <v>307</v>
      </c>
      <c r="I312" s="17">
        <v>3459</v>
      </c>
      <c r="J312" s="17">
        <v>16971</v>
      </c>
      <c r="K312" s="18">
        <f t="shared" si="4"/>
        <v>2</v>
      </c>
    </row>
    <row r="313" spans="3:11" x14ac:dyDescent="0.25">
      <c r="C313" s="11">
        <v>308</v>
      </c>
      <c r="D313" s="12">
        <v>5426</v>
      </c>
      <c r="E313" s="12">
        <v>34431</v>
      </c>
      <c r="F313" s="12"/>
      <c r="H313" s="16">
        <v>308</v>
      </c>
      <c r="I313" s="17">
        <v>5426</v>
      </c>
      <c r="J313" s="17">
        <v>34431</v>
      </c>
      <c r="K313" s="18">
        <f t="shared" si="4"/>
        <v>2</v>
      </c>
    </row>
    <row r="314" spans="3:11" x14ac:dyDescent="0.25">
      <c r="C314" s="11">
        <v>309</v>
      </c>
      <c r="D314" s="12">
        <v>2962</v>
      </c>
      <c r="E314" s="12">
        <v>30539</v>
      </c>
      <c r="F314" s="12"/>
      <c r="H314" s="16">
        <v>309</v>
      </c>
      <c r="I314" s="17">
        <v>2962</v>
      </c>
      <c r="J314" s="17">
        <v>30539</v>
      </c>
      <c r="K314" s="18">
        <f t="shared" si="4"/>
        <v>1</v>
      </c>
    </row>
    <row r="315" spans="3:11" x14ac:dyDescent="0.25">
      <c r="C315" s="11">
        <v>310</v>
      </c>
      <c r="D315" s="12">
        <v>1340</v>
      </c>
      <c r="E315" s="12">
        <v>32697</v>
      </c>
      <c r="F315" s="12"/>
      <c r="H315" s="16">
        <v>310</v>
      </c>
      <c r="I315" s="17">
        <v>1340</v>
      </c>
      <c r="J315" s="17">
        <v>32697</v>
      </c>
      <c r="K315" s="18">
        <f t="shared" si="4"/>
        <v>1</v>
      </c>
    </row>
    <row r="316" spans="3:11" x14ac:dyDescent="0.25">
      <c r="C316" s="11">
        <v>311</v>
      </c>
      <c r="D316" s="12">
        <v>6490</v>
      </c>
      <c r="E316" s="12">
        <v>84886</v>
      </c>
      <c r="F316" s="12"/>
      <c r="H316" s="16">
        <v>311</v>
      </c>
      <c r="I316" s="17">
        <v>6490</v>
      </c>
      <c r="J316" s="17">
        <v>84886</v>
      </c>
      <c r="K316" s="18">
        <f t="shared" si="4"/>
        <v>1</v>
      </c>
    </row>
    <row r="317" spans="3:11" x14ac:dyDescent="0.25">
      <c r="C317" s="11">
        <v>312</v>
      </c>
      <c r="D317" s="12">
        <v>2334</v>
      </c>
      <c r="E317" s="12">
        <v>29386</v>
      </c>
      <c r="F317" s="12"/>
      <c r="H317" s="16">
        <v>312</v>
      </c>
      <c r="I317" s="17">
        <v>2334</v>
      </c>
      <c r="J317" s="17">
        <v>29386</v>
      </c>
      <c r="K317" s="18">
        <f t="shared" si="4"/>
        <v>1</v>
      </c>
    </row>
    <row r="318" spans="3:11" x14ac:dyDescent="0.25">
      <c r="C318" s="11">
        <v>313</v>
      </c>
      <c r="D318" s="12">
        <v>2560</v>
      </c>
      <c r="E318" s="12">
        <v>24109</v>
      </c>
      <c r="F318" s="12"/>
      <c r="H318" s="16">
        <v>313</v>
      </c>
      <c r="I318" s="17">
        <v>2560</v>
      </c>
      <c r="J318" s="17">
        <v>24109</v>
      </c>
      <c r="K318" s="18">
        <f t="shared" si="4"/>
        <v>2</v>
      </c>
    </row>
    <row r="319" spans="3:11" x14ac:dyDescent="0.25">
      <c r="C319" s="11">
        <v>314</v>
      </c>
      <c r="D319" s="12">
        <v>5504</v>
      </c>
      <c r="E319" s="12">
        <v>36493</v>
      </c>
      <c r="F319" s="12"/>
      <c r="H319" s="16">
        <v>314</v>
      </c>
      <c r="I319" s="17">
        <v>5504</v>
      </c>
      <c r="J319" s="17">
        <v>36493</v>
      </c>
      <c r="K319" s="18">
        <f t="shared" si="4"/>
        <v>2</v>
      </c>
    </row>
    <row r="320" spans="3:11" x14ac:dyDescent="0.25">
      <c r="C320" s="11">
        <v>315</v>
      </c>
      <c r="D320" s="12">
        <v>5924</v>
      </c>
      <c r="E320" s="12">
        <v>55506</v>
      </c>
      <c r="F320" s="12"/>
      <c r="H320" s="16">
        <v>315</v>
      </c>
      <c r="I320" s="17">
        <v>5924</v>
      </c>
      <c r="J320" s="17">
        <v>55506</v>
      </c>
      <c r="K320" s="18">
        <f t="shared" si="4"/>
        <v>2</v>
      </c>
    </row>
    <row r="321" spans="3:11" x14ac:dyDescent="0.25">
      <c r="C321" s="11">
        <v>316</v>
      </c>
      <c r="D321" s="12">
        <v>5137</v>
      </c>
      <c r="E321" s="12">
        <v>39627</v>
      </c>
      <c r="F321" s="12"/>
      <c r="H321" s="16">
        <v>316</v>
      </c>
      <c r="I321" s="17">
        <v>5137</v>
      </c>
      <c r="J321" s="17">
        <v>39627</v>
      </c>
      <c r="K321" s="18">
        <f t="shared" si="4"/>
        <v>2</v>
      </c>
    </row>
    <row r="322" spans="3:11" x14ac:dyDescent="0.25">
      <c r="C322" s="11">
        <v>317</v>
      </c>
      <c r="D322" s="12">
        <v>1129</v>
      </c>
      <c r="E322" s="12">
        <v>28910</v>
      </c>
      <c r="F322" s="12"/>
      <c r="H322" s="16">
        <v>317</v>
      </c>
      <c r="I322" s="17">
        <v>1129</v>
      </c>
      <c r="J322" s="17">
        <v>28910</v>
      </c>
      <c r="K322" s="18">
        <f t="shared" si="4"/>
        <v>1</v>
      </c>
    </row>
    <row r="323" spans="3:11" x14ac:dyDescent="0.25">
      <c r="C323" s="11">
        <v>318</v>
      </c>
      <c r="D323" s="12">
        <v>4678</v>
      </c>
      <c r="E323" s="12">
        <v>24493</v>
      </c>
      <c r="F323" s="12"/>
      <c r="H323" s="16">
        <v>318</v>
      </c>
      <c r="I323" s="17">
        <v>4678</v>
      </c>
      <c r="J323" s="17">
        <v>24493</v>
      </c>
      <c r="K323" s="18">
        <f t="shared" si="4"/>
        <v>2</v>
      </c>
    </row>
    <row r="324" spans="3:11" x14ac:dyDescent="0.25">
      <c r="C324" s="11">
        <v>319</v>
      </c>
      <c r="D324" s="12">
        <v>6195</v>
      </c>
      <c r="E324" s="12">
        <v>41965</v>
      </c>
      <c r="F324" s="12"/>
      <c r="H324" s="16">
        <v>319</v>
      </c>
      <c r="I324" s="17">
        <v>6195</v>
      </c>
      <c r="J324" s="17">
        <v>41965</v>
      </c>
      <c r="K324" s="18">
        <f t="shared" si="4"/>
        <v>2</v>
      </c>
    </row>
    <row r="325" spans="3:11" x14ac:dyDescent="0.25">
      <c r="C325" s="11">
        <v>320</v>
      </c>
      <c r="D325" s="12">
        <v>4300</v>
      </c>
      <c r="E325" s="12">
        <v>69615</v>
      </c>
      <c r="F325" s="12"/>
      <c r="H325" s="16">
        <v>320</v>
      </c>
      <c r="I325" s="17">
        <v>4300</v>
      </c>
      <c r="J325" s="17">
        <v>69615</v>
      </c>
      <c r="K325" s="18">
        <f t="shared" si="4"/>
        <v>1</v>
      </c>
    </row>
    <row r="326" spans="3:11" x14ac:dyDescent="0.25">
      <c r="C326" s="11">
        <v>321</v>
      </c>
      <c r="D326" s="12">
        <v>3374</v>
      </c>
      <c r="E326" s="12">
        <v>41069</v>
      </c>
      <c r="F326" s="12"/>
      <c r="H326" s="16">
        <v>321</v>
      </c>
      <c r="I326" s="17">
        <v>3374</v>
      </c>
      <c r="J326" s="17">
        <v>41069</v>
      </c>
      <c r="K326" s="18">
        <f t="shared" si="4"/>
        <v>1</v>
      </c>
    </row>
    <row r="327" spans="3:11" x14ac:dyDescent="0.25">
      <c r="C327" s="11">
        <v>322</v>
      </c>
      <c r="D327" s="12">
        <v>2562</v>
      </c>
      <c r="E327" s="12">
        <v>22091</v>
      </c>
      <c r="F327" s="12"/>
      <c r="H327" s="16">
        <v>322</v>
      </c>
      <c r="I327" s="17">
        <v>2562</v>
      </c>
      <c r="J327" s="17">
        <v>22091</v>
      </c>
      <c r="K327" s="18">
        <f t="shared" ref="K327:K390" si="5">IF(I327&lt;(0.1*J327),(1),(2))</f>
        <v>2</v>
      </c>
    </row>
    <row r="328" spans="3:11" x14ac:dyDescent="0.25">
      <c r="C328" s="11">
        <v>323</v>
      </c>
      <c r="D328" s="12">
        <v>5677</v>
      </c>
      <c r="E328" s="12">
        <v>40813</v>
      </c>
      <c r="F328" s="12"/>
      <c r="H328" s="16">
        <v>323</v>
      </c>
      <c r="I328" s="17">
        <v>5677</v>
      </c>
      <c r="J328" s="17">
        <v>40813</v>
      </c>
      <c r="K328" s="18">
        <f t="shared" si="5"/>
        <v>2</v>
      </c>
    </row>
    <row r="329" spans="3:11" x14ac:dyDescent="0.25">
      <c r="C329" s="11">
        <v>324</v>
      </c>
      <c r="D329" s="12">
        <v>4857</v>
      </c>
      <c r="E329" s="12">
        <v>40742</v>
      </c>
      <c r="F329" s="12"/>
      <c r="H329" s="16">
        <v>324</v>
      </c>
      <c r="I329" s="17">
        <v>4857</v>
      </c>
      <c r="J329" s="17">
        <v>40742</v>
      </c>
      <c r="K329" s="18">
        <f t="shared" si="5"/>
        <v>2</v>
      </c>
    </row>
    <row r="330" spans="3:11" x14ac:dyDescent="0.25">
      <c r="C330" s="11">
        <v>325</v>
      </c>
      <c r="D330" s="12">
        <v>3074</v>
      </c>
      <c r="E330" s="12">
        <v>21699</v>
      </c>
      <c r="F330" s="12"/>
      <c r="H330" s="16">
        <v>325</v>
      </c>
      <c r="I330" s="17">
        <v>3074</v>
      </c>
      <c r="J330" s="17">
        <v>21699</v>
      </c>
      <c r="K330" s="18">
        <f t="shared" si="5"/>
        <v>2</v>
      </c>
    </row>
    <row r="331" spans="3:11" x14ac:dyDescent="0.25">
      <c r="C331" s="11">
        <v>326</v>
      </c>
      <c r="D331" s="12">
        <v>2269</v>
      </c>
      <c r="E331" s="12">
        <v>24430</v>
      </c>
      <c r="F331" s="12"/>
      <c r="H331" s="16">
        <v>326</v>
      </c>
      <c r="I331" s="17">
        <v>2269</v>
      </c>
      <c r="J331" s="17">
        <v>24430</v>
      </c>
      <c r="K331" s="18">
        <f t="shared" si="5"/>
        <v>1</v>
      </c>
    </row>
    <row r="332" spans="3:11" x14ac:dyDescent="0.25">
      <c r="C332" s="11">
        <v>327</v>
      </c>
      <c r="D332" s="12">
        <v>5868</v>
      </c>
      <c r="E332" s="12">
        <v>49744</v>
      </c>
      <c r="F332" s="12"/>
      <c r="H332" s="16">
        <v>327</v>
      </c>
      <c r="I332" s="17">
        <v>5868</v>
      </c>
      <c r="J332" s="17">
        <v>49744</v>
      </c>
      <c r="K332" s="18">
        <f t="shared" si="5"/>
        <v>2</v>
      </c>
    </row>
    <row r="333" spans="3:11" x14ac:dyDescent="0.25">
      <c r="C333" s="11">
        <v>328</v>
      </c>
      <c r="D333" s="12">
        <v>3452</v>
      </c>
      <c r="E333" s="12">
        <v>19316</v>
      </c>
      <c r="F333" s="12"/>
      <c r="H333" s="16">
        <v>328</v>
      </c>
      <c r="I333" s="17">
        <v>3452</v>
      </c>
      <c r="J333" s="17">
        <v>19316</v>
      </c>
      <c r="K333" s="18">
        <f t="shared" si="5"/>
        <v>2</v>
      </c>
    </row>
    <row r="334" spans="3:11" x14ac:dyDescent="0.25">
      <c r="C334" s="11">
        <v>329</v>
      </c>
      <c r="D334" s="12">
        <v>8323</v>
      </c>
      <c r="E334" s="12">
        <v>52862</v>
      </c>
      <c r="F334" s="12"/>
      <c r="H334" s="16">
        <v>329</v>
      </c>
      <c r="I334" s="17">
        <v>8323</v>
      </c>
      <c r="J334" s="17">
        <v>52862</v>
      </c>
      <c r="K334" s="18">
        <f t="shared" si="5"/>
        <v>2</v>
      </c>
    </row>
    <row r="335" spans="3:11" x14ac:dyDescent="0.25">
      <c r="C335" s="11">
        <v>330</v>
      </c>
      <c r="D335" s="12">
        <v>5906</v>
      </c>
      <c r="E335" s="12">
        <v>83859</v>
      </c>
      <c r="F335" s="12"/>
      <c r="H335" s="16">
        <v>330</v>
      </c>
      <c r="I335" s="17">
        <v>5906</v>
      </c>
      <c r="J335" s="17">
        <v>83859</v>
      </c>
      <c r="K335" s="18">
        <f t="shared" si="5"/>
        <v>1</v>
      </c>
    </row>
    <row r="336" spans="3:11" x14ac:dyDescent="0.25">
      <c r="C336" s="11">
        <v>331</v>
      </c>
      <c r="D336" s="12">
        <v>5452</v>
      </c>
      <c r="E336" s="12">
        <v>46023</v>
      </c>
      <c r="F336" s="12"/>
      <c r="H336" s="16">
        <v>331</v>
      </c>
      <c r="I336" s="17">
        <v>5452</v>
      </c>
      <c r="J336" s="17">
        <v>46023</v>
      </c>
      <c r="K336" s="18">
        <f t="shared" si="5"/>
        <v>2</v>
      </c>
    </row>
    <row r="337" spans="3:11" x14ac:dyDescent="0.25">
      <c r="C337" s="11">
        <v>332</v>
      </c>
      <c r="D337" s="12">
        <v>2097</v>
      </c>
      <c r="E337" s="12">
        <v>26351</v>
      </c>
      <c r="F337" s="12"/>
      <c r="H337" s="16">
        <v>332</v>
      </c>
      <c r="I337" s="17">
        <v>2097</v>
      </c>
      <c r="J337" s="17">
        <v>26351</v>
      </c>
      <c r="K337" s="18">
        <f t="shared" si="5"/>
        <v>1</v>
      </c>
    </row>
    <row r="338" spans="3:11" x14ac:dyDescent="0.25">
      <c r="C338" s="11">
        <v>333</v>
      </c>
      <c r="D338" s="12">
        <v>6669</v>
      </c>
      <c r="E338" s="12">
        <v>50383</v>
      </c>
      <c r="F338" s="12"/>
      <c r="H338" s="16">
        <v>333</v>
      </c>
      <c r="I338" s="17">
        <v>6669</v>
      </c>
      <c r="J338" s="17">
        <v>50383</v>
      </c>
      <c r="K338" s="18">
        <f t="shared" si="5"/>
        <v>2</v>
      </c>
    </row>
    <row r="339" spans="3:11" x14ac:dyDescent="0.25">
      <c r="C339" s="11">
        <v>334</v>
      </c>
      <c r="D339" s="12">
        <v>7437</v>
      </c>
      <c r="E339" s="12">
        <v>36630</v>
      </c>
      <c r="F339" s="12"/>
      <c r="H339" s="16">
        <v>334</v>
      </c>
      <c r="I339" s="17">
        <v>7437</v>
      </c>
      <c r="J339" s="17">
        <v>36630</v>
      </c>
      <c r="K339" s="18">
        <f t="shared" si="5"/>
        <v>2</v>
      </c>
    </row>
    <row r="340" spans="3:11" x14ac:dyDescent="0.25">
      <c r="C340" s="11">
        <v>335</v>
      </c>
      <c r="D340" s="12">
        <v>5070</v>
      </c>
      <c r="E340" s="12">
        <v>39773</v>
      </c>
      <c r="F340" s="12"/>
      <c r="H340" s="16">
        <v>335</v>
      </c>
      <c r="I340" s="17">
        <v>5070</v>
      </c>
      <c r="J340" s="17">
        <v>39773</v>
      </c>
      <c r="K340" s="18">
        <f t="shared" si="5"/>
        <v>2</v>
      </c>
    </row>
    <row r="341" spans="3:11" x14ac:dyDescent="0.25">
      <c r="C341" s="11">
        <v>336</v>
      </c>
      <c r="D341" s="12">
        <v>1664</v>
      </c>
      <c r="E341" s="12">
        <v>38891</v>
      </c>
      <c r="F341" s="12"/>
      <c r="H341" s="16">
        <v>336</v>
      </c>
      <c r="I341" s="17">
        <v>1664</v>
      </c>
      <c r="J341" s="17">
        <v>38891</v>
      </c>
      <c r="K341" s="18">
        <f t="shared" si="5"/>
        <v>1</v>
      </c>
    </row>
    <row r="342" spans="3:11" x14ac:dyDescent="0.25">
      <c r="C342" s="11">
        <v>337</v>
      </c>
      <c r="D342" s="12">
        <v>5509</v>
      </c>
      <c r="E342" s="12">
        <v>42323</v>
      </c>
      <c r="F342" s="12"/>
      <c r="H342" s="16">
        <v>337</v>
      </c>
      <c r="I342" s="17">
        <v>5509</v>
      </c>
      <c r="J342" s="17">
        <v>42323</v>
      </c>
      <c r="K342" s="18">
        <f t="shared" si="5"/>
        <v>2</v>
      </c>
    </row>
    <row r="343" spans="3:11" x14ac:dyDescent="0.25">
      <c r="C343" s="11">
        <v>338</v>
      </c>
      <c r="D343" s="12">
        <v>6445</v>
      </c>
      <c r="E343" s="12">
        <v>43891</v>
      </c>
      <c r="F343" s="12"/>
      <c r="H343" s="16">
        <v>338</v>
      </c>
      <c r="I343" s="17">
        <v>6445</v>
      </c>
      <c r="J343" s="17">
        <v>43891</v>
      </c>
      <c r="K343" s="18">
        <f t="shared" si="5"/>
        <v>2</v>
      </c>
    </row>
    <row r="344" spans="3:11" x14ac:dyDescent="0.25">
      <c r="C344" s="11">
        <v>339</v>
      </c>
      <c r="D344" s="12">
        <v>5896</v>
      </c>
      <c r="E344" s="12">
        <v>71659</v>
      </c>
      <c r="F344" s="12"/>
      <c r="H344" s="16">
        <v>339</v>
      </c>
      <c r="I344" s="17">
        <v>5896</v>
      </c>
      <c r="J344" s="17">
        <v>71659</v>
      </c>
      <c r="K344" s="18">
        <f t="shared" si="5"/>
        <v>1</v>
      </c>
    </row>
    <row r="345" spans="3:11" x14ac:dyDescent="0.25">
      <c r="C345" s="11">
        <v>340</v>
      </c>
      <c r="D345" s="12">
        <v>3903</v>
      </c>
      <c r="E345" s="12">
        <v>35241</v>
      </c>
      <c r="F345" s="12"/>
      <c r="H345" s="16">
        <v>340</v>
      </c>
      <c r="I345" s="17">
        <v>3903</v>
      </c>
      <c r="J345" s="17">
        <v>35241</v>
      </c>
      <c r="K345" s="18">
        <f t="shared" si="5"/>
        <v>2</v>
      </c>
    </row>
    <row r="346" spans="3:11" x14ac:dyDescent="0.25">
      <c r="C346" s="11">
        <v>341</v>
      </c>
      <c r="D346" s="12">
        <v>2818</v>
      </c>
      <c r="E346" s="12">
        <v>17881</v>
      </c>
      <c r="F346" s="12"/>
      <c r="H346" s="16">
        <v>341</v>
      </c>
      <c r="I346" s="17">
        <v>2818</v>
      </c>
      <c r="J346" s="17">
        <v>17881</v>
      </c>
      <c r="K346" s="18">
        <f t="shared" si="5"/>
        <v>2</v>
      </c>
    </row>
    <row r="347" spans="3:11" x14ac:dyDescent="0.25">
      <c r="C347" s="11">
        <v>342</v>
      </c>
      <c r="D347" s="12">
        <v>2738</v>
      </c>
      <c r="E347" s="12">
        <v>35310</v>
      </c>
      <c r="F347" s="12"/>
      <c r="H347" s="16">
        <v>342</v>
      </c>
      <c r="I347" s="17">
        <v>2738</v>
      </c>
      <c r="J347" s="17">
        <v>35310</v>
      </c>
      <c r="K347" s="18">
        <f t="shared" si="5"/>
        <v>1</v>
      </c>
    </row>
    <row r="348" spans="3:11" x14ac:dyDescent="0.25">
      <c r="C348" s="11">
        <v>343</v>
      </c>
      <c r="D348" s="12">
        <v>2468</v>
      </c>
      <c r="E348" s="12">
        <v>25167</v>
      </c>
      <c r="F348" s="12"/>
      <c r="H348" s="16">
        <v>343</v>
      </c>
      <c r="I348" s="17">
        <v>2468</v>
      </c>
      <c r="J348" s="17">
        <v>25167</v>
      </c>
      <c r="K348" s="18">
        <f t="shared" si="5"/>
        <v>1</v>
      </c>
    </row>
    <row r="349" spans="3:11" x14ac:dyDescent="0.25">
      <c r="C349" s="11">
        <v>344</v>
      </c>
      <c r="D349" s="12">
        <v>2119</v>
      </c>
      <c r="E349" s="12">
        <v>24859</v>
      </c>
      <c r="F349" s="12"/>
      <c r="H349" s="16">
        <v>344</v>
      </c>
      <c r="I349" s="17">
        <v>2119</v>
      </c>
      <c r="J349" s="17">
        <v>24859</v>
      </c>
      <c r="K349" s="18">
        <f t="shared" si="5"/>
        <v>1</v>
      </c>
    </row>
    <row r="350" spans="3:11" x14ac:dyDescent="0.25">
      <c r="C350" s="11">
        <v>345</v>
      </c>
      <c r="D350" s="12">
        <v>3089</v>
      </c>
      <c r="E350" s="12">
        <v>38993</v>
      </c>
      <c r="F350" s="12"/>
      <c r="H350" s="16">
        <v>345</v>
      </c>
      <c r="I350" s="17">
        <v>3089</v>
      </c>
      <c r="J350" s="17">
        <v>38993</v>
      </c>
      <c r="K350" s="18">
        <f t="shared" si="5"/>
        <v>1</v>
      </c>
    </row>
    <row r="351" spans="3:11" x14ac:dyDescent="0.25">
      <c r="C351" s="11">
        <v>346</v>
      </c>
      <c r="D351" s="12">
        <v>6805</v>
      </c>
      <c r="E351" s="12">
        <v>30384</v>
      </c>
      <c r="F351" s="12"/>
      <c r="H351" s="16">
        <v>346</v>
      </c>
      <c r="I351" s="17">
        <v>6805</v>
      </c>
      <c r="J351" s="17">
        <v>30384</v>
      </c>
      <c r="K351" s="18">
        <f t="shared" si="5"/>
        <v>2</v>
      </c>
    </row>
    <row r="352" spans="3:11" x14ac:dyDescent="0.25">
      <c r="C352" s="11">
        <v>347</v>
      </c>
      <c r="D352" s="12">
        <v>7739</v>
      </c>
      <c r="E352" s="12">
        <v>56967</v>
      </c>
      <c r="F352" s="12"/>
      <c r="H352" s="16">
        <v>347</v>
      </c>
      <c r="I352" s="17">
        <v>7739</v>
      </c>
      <c r="J352" s="17">
        <v>56967</v>
      </c>
      <c r="K352" s="18">
        <f t="shared" si="5"/>
        <v>2</v>
      </c>
    </row>
    <row r="353" spans="3:11" x14ac:dyDescent="0.25">
      <c r="C353" s="11">
        <v>348</v>
      </c>
      <c r="D353" s="12">
        <v>3745</v>
      </c>
      <c r="E353" s="12">
        <v>53283</v>
      </c>
      <c r="F353" s="12"/>
      <c r="H353" s="16">
        <v>348</v>
      </c>
      <c r="I353" s="17">
        <v>3745</v>
      </c>
      <c r="J353" s="17">
        <v>53283</v>
      </c>
      <c r="K353" s="18">
        <f t="shared" si="5"/>
        <v>1</v>
      </c>
    </row>
    <row r="354" spans="3:11" x14ac:dyDescent="0.25">
      <c r="C354" s="11">
        <v>349</v>
      </c>
      <c r="D354" s="12">
        <v>6412</v>
      </c>
      <c r="E354" s="12">
        <v>44436</v>
      </c>
      <c r="F354" s="12"/>
      <c r="H354" s="16">
        <v>349</v>
      </c>
      <c r="I354" s="17">
        <v>6412</v>
      </c>
      <c r="J354" s="17">
        <v>44436</v>
      </c>
      <c r="K354" s="18">
        <f t="shared" si="5"/>
        <v>2</v>
      </c>
    </row>
    <row r="355" spans="3:11" x14ac:dyDescent="0.25">
      <c r="C355" s="11">
        <v>350</v>
      </c>
      <c r="D355" s="12">
        <v>2204</v>
      </c>
      <c r="E355" s="12">
        <v>30527</v>
      </c>
      <c r="F355" s="12"/>
      <c r="H355" s="16">
        <v>350</v>
      </c>
      <c r="I355" s="17">
        <v>2204</v>
      </c>
      <c r="J355" s="17">
        <v>30527</v>
      </c>
      <c r="K355" s="18">
        <f t="shared" si="5"/>
        <v>1</v>
      </c>
    </row>
    <row r="356" spans="3:11" x14ac:dyDescent="0.25">
      <c r="C356" s="11">
        <v>351</v>
      </c>
      <c r="D356" s="12">
        <v>9104</v>
      </c>
      <c r="E356" s="12">
        <v>95583</v>
      </c>
      <c r="F356" s="12"/>
      <c r="H356" s="16">
        <v>351</v>
      </c>
      <c r="I356" s="17">
        <v>9104</v>
      </c>
      <c r="J356" s="17">
        <v>95583</v>
      </c>
      <c r="K356" s="18">
        <f t="shared" si="5"/>
        <v>1</v>
      </c>
    </row>
    <row r="357" spans="3:11" x14ac:dyDescent="0.25">
      <c r="C357" s="11">
        <v>352</v>
      </c>
      <c r="D357" s="12">
        <v>3874</v>
      </c>
      <c r="E357" s="12">
        <v>24064</v>
      </c>
      <c r="F357" s="12"/>
      <c r="H357" s="16">
        <v>352</v>
      </c>
      <c r="I357" s="17">
        <v>3874</v>
      </c>
      <c r="J357" s="17">
        <v>24064</v>
      </c>
      <c r="K357" s="18">
        <f t="shared" si="5"/>
        <v>2</v>
      </c>
    </row>
    <row r="358" spans="3:11" x14ac:dyDescent="0.25">
      <c r="C358" s="11">
        <v>353</v>
      </c>
      <c r="D358" s="12">
        <v>2067</v>
      </c>
      <c r="E358" s="12">
        <v>28950</v>
      </c>
      <c r="F358" s="12"/>
      <c r="H358" s="16">
        <v>353</v>
      </c>
      <c r="I358" s="17">
        <v>2067</v>
      </c>
      <c r="J358" s="17">
        <v>28950</v>
      </c>
      <c r="K358" s="18">
        <f t="shared" si="5"/>
        <v>1</v>
      </c>
    </row>
    <row r="359" spans="3:11" x14ac:dyDescent="0.25">
      <c r="C359" s="11">
        <v>354</v>
      </c>
      <c r="D359" s="12">
        <v>3032</v>
      </c>
      <c r="E359" s="12">
        <v>33176</v>
      </c>
      <c r="F359" s="12"/>
      <c r="H359" s="16">
        <v>354</v>
      </c>
      <c r="I359" s="17">
        <v>3032</v>
      </c>
      <c r="J359" s="17">
        <v>33176</v>
      </c>
      <c r="K359" s="18">
        <f t="shared" si="5"/>
        <v>1</v>
      </c>
    </row>
    <row r="360" spans="3:11" x14ac:dyDescent="0.25">
      <c r="C360" s="11">
        <v>355</v>
      </c>
      <c r="D360" s="12">
        <v>5425</v>
      </c>
      <c r="E360" s="12">
        <v>37297</v>
      </c>
      <c r="F360" s="12"/>
      <c r="H360" s="16">
        <v>355</v>
      </c>
      <c r="I360" s="17">
        <v>5425</v>
      </c>
      <c r="J360" s="17">
        <v>37297</v>
      </c>
      <c r="K360" s="18">
        <f t="shared" si="5"/>
        <v>2</v>
      </c>
    </row>
    <row r="361" spans="3:11" x14ac:dyDescent="0.25">
      <c r="C361" s="11">
        <v>356</v>
      </c>
      <c r="D361" s="12">
        <v>3773</v>
      </c>
      <c r="E361" s="12">
        <v>33653</v>
      </c>
      <c r="F361" s="12"/>
      <c r="H361" s="16">
        <v>356</v>
      </c>
      <c r="I361" s="17">
        <v>3773</v>
      </c>
      <c r="J361" s="17">
        <v>33653</v>
      </c>
      <c r="K361" s="18">
        <f t="shared" si="5"/>
        <v>2</v>
      </c>
    </row>
    <row r="362" spans="3:11" x14ac:dyDescent="0.25">
      <c r="C362" s="11">
        <v>357</v>
      </c>
      <c r="D362" s="12">
        <v>1588</v>
      </c>
      <c r="E362" s="12">
        <v>33723</v>
      </c>
      <c r="F362" s="12"/>
      <c r="H362" s="16">
        <v>357</v>
      </c>
      <c r="I362" s="17">
        <v>1588</v>
      </c>
      <c r="J362" s="17">
        <v>33723</v>
      </c>
      <c r="K362" s="18">
        <f t="shared" si="5"/>
        <v>1</v>
      </c>
    </row>
    <row r="363" spans="3:11" x14ac:dyDescent="0.25">
      <c r="C363" s="11">
        <v>358</v>
      </c>
      <c r="D363" s="12">
        <v>4325</v>
      </c>
      <c r="E363" s="12">
        <v>45572</v>
      </c>
      <c r="F363" s="12"/>
      <c r="H363" s="16">
        <v>358</v>
      </c>
      <c r="I363" s="17">
        <v>4325</v>
      </c>
      <c r="J363" s="17">
        <v>45572</v>
      </c>
      <c r="K363" s="18">
        <f t="shared" si="5"/>
        <v>1</v>
      </c>
    </row>
    <row r="364" spans="3:11" x14ac:dyDescent="0.25">
      <c r="C364" s="11">
        <v>359</v>
      </c>
      <c r="D364" s="12">
        <v>2258</v>
      </c>
      <c r="E364" s="12">
        <v>46672</v>
      </c>
      <c r="F364" s="12"/>
      <c r="H364" s="16">
        <v>359</v>
      </c>
      <c r="I364" s="17">
        <v>2258</v>
      </c>
      <c r="J364" s="17">
        <v>46672</v>
      </c>
      <c r="K364" s="18">
        <f t="shared" si="5"/>
        <v>1</v>
      </c>
    </row>
    <row r="365" spans="3:11" x14ac:dyDescent="0.25">
      <c r="C365" s="11">
        <v>360</v>
      </c>
      <c r="D365" s="12">
        <v>3511</v>
      </c>
      <c r="E365" s="12">
        <v>37093</v>
      </c>
      <c r="F365" s="12"/>
      <c r="H365" s="16">
        <v>360</v>
      </c>
      <c r="I365" s="17">
        <v>3511</v>
      </c>
      <c r="J365" s="17">
        <v>37093</v>
      </c>
      <c r="K365" s="18">
        <f t="shared" si="5"/>
        <v>1</v>
      </c>
    </row>
    <row r="366" spans="3:11" x14ac:dyDescent="0.25">
      <c r="C366" s="11">
        <v>361</v>
      </c>
      <c r="D366" s="12">
        <v>3123</v>
      </c>
      <c r="E366" s="12">
        <v>36588</v>
      </c>
      <c r="F366" s="12"/>
      <c r="H366" s="16">
        <v>361</v>
      </c>
      <c r="I366" s="17">
        <v>3123</v>
      </c>
      <c r="J366" s="17">
        <v>36588</v>
      </c>
      <c r="K366" s="18">
        <f t="shared" si="5"/>
        <v>1</v>
      </c>
    </row>
    <row r="367" spans="3:11" x14ac:dyDescent="0.25">
      <c r="C367" s="11">
        <v>362</v>
      </c>
      <c r="D367" s="12">
        <v>5914</v>
      </c>
      <c r="E367" s="12">
        <v>43934</v>
      </c>
      <c r="F367" s="12"/>
      <c r="H367" s="16">
        <v>362</v>
      </c>
      <c r="I367" s="17">
        <v>5914</v>
      </c>
      <c r="J367" s="17">
        <v>43934</v>
      </c>
      <c r="K367" s="18">
        <f t="shared" si="5"/>
        <v>2</v>
      </c>
    </row>
    <row r="368" spans="3:11" x14ac:dyDescent="0.25">
      <c r="C368" s="11">
        <v>363</v>
      </c>
      <c r="D368" s="12">
        <v>3203</v>
      </c>
      <c r="E368" s="12">
        <v>28068</v>
      </c>
      <c r="F368" s="12"/>
      <c r="H368" s="16">
        <v>363</v>
      </c>
      <c r="I368" s="17">
        <v>3203</v>
      </c>
      <c r="J368" s="17">
        <v>28068</v>
      </c>
      <c r="K368" s="18">
        <f t="shared" si="5"/>
        <v>2</v>
      </c>
    </row>
    <row r="369" spans="3:11" x14ac:dyDescent="0.25">
      <c r="C369" s="11">
        <v>364</v>
      </c>
      <c r="D369" s="12">
        <v>5542</v>
      </c>
      <c r="E369" s="12">
        <v>75737</v>
      </c>
      <c r="F369" s="12"/>
      <c r="H369" s="16">
        <v>364</v>
      </c>
      <c r="I369" s="17">
        <v>5542</v>
      </c>
      <c r="J369" s="17">
        <v>75737</v>
      </c>
      <c r="K369" s="18">
        <f t="shared" si="5"/>
        <v>1</v>
      </c>
    </row>
    <row r="370" spans="3:11" x14ac:dyDescent="0.25">
      <c r="C370" s="11">
        <v>365</v>
      </c>
      <c r="D370" s="12">
        <v>7349</v>
      </c>
      <c r="E370" s="12">
        <v>37107</v>
      </c>
      <c r="F370" s="12"/>
      <c r="H370" s="16">
        <v>365</v>
      </c>
      <c r="I370" s="17">
        <v>7349</v>
      </c>
      <c r="J370" s="17">
        <v>37107</v>
      </c>
      <c r="K370" s="18">
        <f t="shared" si="5"/>
        <v>2</v>
      </c>
    </row>
    <row r="371" spans="3:11" x14ac:dyDescent="0.25">
      <c r="C371" s="11">
        <v>366</v>
      </c>
      <c r="D371" s="12">
        <v>4343</v>
      </c>
      <c r="E371" s="12">
        <v>62634</v>
      </c>
      <c r="F371" s="12"/>
      <c r="H371" s="16">
        <v>366</v>
      </c>
      <c r="I371" s="17">
        <v>4343</v>
      </c>
      <c r="J371" s="17">
        <v>62634</v>
      </c>
      <c r="K371" s="18">
        <f t="shared" si="5"/>
        <v>1</v>
      </c>
    </row>
    <row r="372" spans="3:11" x14ac:dyDescent="0.25">
      <c r="C372" s="11">
        <v>367</v>
      </c>
      <c r="D372" s="12">
        <v>6548</v>
      </c>
      <c r="E372" s="12">
        <v>63946</v>
      </c>
      <c r="F372" s="12"/>
      <c r="H372" s="16">
        <v>367</v>
      </c>
      <c r="I372" s="17">
        <v>6548</v>
      </c>
      <c r="J372" s="17">
        <v>63946</v>
      </c>
      <c r="K372" s="18">
        <f t="shared" si="5"/>
        <v>2</v>
      </c>
    </row>
    <row r="373" spans="3:11" x14ac:dyDescent="0.25">
      <c r="C373" s="11">
        <v>368</v>
      </c>
      <c r="D373" s="12">
        <v>3001</v>
      </c>
      <c r="E373" s="12">
        <v>35943</v>
      </c>
      <c r="F373" s="12"/>
      <c r="H373" s="16">
        <v>368</v>
      </c>
      <c r="I373" s="17">
        <v>3001</v>
      </c>
      <c r="J373" s="17">
        <v>35943</v>
      </c>
      <c r="K373" s="18">
        <f t="shared" si="5"/>
        <v>1</v>
      </c>
    </row>
    <row r="374" spans="3:11" x14ac:dyDescent="0.25">
      <c r="C374" s="11">
        <v>369</v>
      </c>
      <c r="D374" s="12">
        <v>3225</v>
      </c>
      <c r="E374" s="12">
        <v>24992</v>
      </c>
      <c r="F374" s="12"/>
      <c r="H374" s="16">
        <v>369</v>
      </c>
      <c r="I374" s="17">
        <v>3225</v>
      </c>
      <c r="J374" s="17">
        <v>24992</v>
      </c>
      <c r="K374" s="18">
        <f t="shared" si="5"/>
        <v>2</v>
      </c>
    </row>
    <row r="375" spans="3:11" x14ac:dyDescent="0.25">
      <c r="C375" s="11">
        <v>370</v>
      </c>
      <c r="D375" s="12">
        <v>6628</v>
      </c>
      <c r="E375" s="12">
        <v>48643</v>
      </c>
      <c r="F375" s="12"/>
      <c r="H375" s="16">
        <v>370</v>
      </c>
      <c r="I375" s="17">
        <v>6628</v>
      </c>
      <c r="J375" s="17">
        <v>48643</v>
      </c>
      <c r="K375" s="18">
        <f t="shared" si="5"/>
        <v>2</v>
      </c>
    </row>
    <row r="376" spans="3:11" x14ac:dyDescent="0.25">
      <c r="C376" s="11">
        <v>371</v>
      </c>
      <c r="D376" s="12">
        <v>2765</v>
      </c>
      <c r="E376" s="12">
        <v>27160</v>
      </c>
      <c r="F376" s="12"/>
      <c r="H376" s="16">
        <v>371</v>
      </c>
      <c r="I376" s="17">
        <v>2765</v>
      </c>
      <c r="J376" s="17">
        <v>27160</v>
      </c>
      <c r="K376" s="18">
        <f t="shared" si="5"/>
        <v>2</v>
      </c>
    </row>
    <row r="377" spans="3:11" x14ac:dyDescent="0.25">
      <c r="C377" s="11">
        <v>372</v>
      </c>
      <c r="D377" s="12">
        <v>5072</v>
      </c>
      <c r="E377" s="12">
        <v>49699</v>
      </c>
      <c r="F377" s="12"/>
      <c r="H377" s="16">
        <v>372</v>
      </c>
      <c r="I377" s="17">
        <v>5072</v>
      </c>
      <c r="J377" s="17">
        <v>49699</v>
      </c>
      <c r="K377" s="18">
        <f t="shared" si="5"/>
        <v>2</v>
      </c>
    </row>
    <row r="378" spans="3:11" x14ac:dyDescent="0.25">
      <c r="C378" s="11">
        <v>373</v>
      </c>
      <c r="D378" s="12">
        <v>5891</v>
      </c>
      <c r="E378" s="12">
        <v>47659</v>
      </c>
      <c r="F378" s="12"/>
      <c r="H378" s="16">
        <v>373</v>
      </c>
      <c r="I378" s="17">
        <v>5891</v>
      </c>
      <c r="J378" s="17">
        <v>47659</v>
      </c>
      <c r="K378" s="18">
        <f t="shared" si="5"/>
        <v>2</v>
      </c>
    </row>
    <row r="379" spans="3:11" x14ac:dyDescent="0.25">
      <c r="C379" s="11">
        <v>374</v>
      </c>
      <c r="D379" s="12">
        <v>2326</v>
      </c>
      <c r="E379" s="12">
        <v>39778</v>
      </c>
      <c r="F379" s="12"/>
      <c r="H379" s="16">
        <v>374</v>
      </c>
      <c r="I379" s="17">
        <v>2326</v>
      </c>
      <c r="J379" s="17">
        <v>39778</v>
      </c>
      <c r="K379" s="18">
        <f t="shared" si="5"/>
        <v>1</v>
      </c>
    </row>
    <row r="380" spans="3:11" x14ac:dyDescent="0.25">
      <c r="C380" s="11">
        <v>375</v>
      </c>
      <c r="D380" s="12">
        <v>4468</v>
      </c>
      <c r="E380" s="12">
        <v>31090</v>
      </c>
      <c r="F380" s="12"/>
      <c r="H380" s="16">
        <v>375</v>
      </c>
      <c r="I380" s="17">
        <v>4468</v>
      </c>
      <c r="J380" s="17">
        <v>31090</v>
      </c>
      <c r="K380" s="18">
        <f t="shared" si="5"/>
        <v>2</v>
      </c>
    </row>
    <row r="381" spans="3:11" x14ac:dyDescent="0.25">
      <c r="C381" s="11">
        <v>376</v>
      </c>
      <c r="D381" s="12">
        <v>6474</v>
      </c>
      <c r="E381" s="12">
        <v>42708</v>
      </c>
      <c r="F381" s="12"/>
      <c r="H381" s="16">
        <v>376</v>
      </c>
      <c r="I381" s="17">
        <v>6474</v>
      </c>
      <c r="J381" s="17">
        <v>42708</v>
      </c>
      <c r="K381" s="18">
        <f t="shared" si="5"/>
        <v>2</v>
      </c>
    </row>
    <row r="382" spans="3:11" x14ac:dyDescent="0.25">
      <c r="C382" s="11">
        <v>377</v>
      </c>
      <c r="D382" s="12">
        <v>3579</v>
      </c>
      <c r="E382" s="12">
        <v>31238</v>
      </c>
      <c r="F382" s="12"/>
      <c r="H382" s="16">
        <v>377</v>
      </c>
      <c r="I382" s="17">
        <v>3579</v>
      </c>
      <c r="J382" s="17">
        <v>31238</v>
      </c>
      <c r="K382" s="18">
        <f t="shared" si="5"/>
        <v>2</v>
      </c>
    </row>
    <row r="383" spans="3:11" x14ac:dyDescent="0.25">
      <c r="C383" s="11">
        <v>378</v>
      </c>
      <c r="D383" s="12">
        <v>4161</v>
      </c>
      <c r="E383" s="12">
        <v>60240</v>
      </c>
      <c r="F383" s="12"/>
      <c r="H383" s="16">
        <v>378</v>
      </c>
      <c r="I383" s="17">
        <v>4161</v>
      </c>
      <c r="J383" s="17">
        <v>60240</v>
      </c>
      <c r="K383" s="18">
        <f t="shared" si="5"/>
        <v>1</v>
      </c>
    </row>
    <row r="384" spans="3:11" x14ac:dyDescent="0.25">
      <c r="C384" s="11">
        <v>379</v>
      </c>
      <c r="D384" s="12">
        <v>4268</v>
      </c>
      <c r="E384" s="12">
        <v>37117</v>
      </c>
      <c r="F384" s="12"/>
      <c r="H384" s="16">
        <v>379</v>
      </c>
      <c r="I384" s="17">
        <v>4268</v>
      </c>
      <c r="J384" s="17">
        <v>37117</v>
      </c>
      <c r="K384" s="18">
        <f t="shared" si="5"/>
        <v>2</v>
      </c>
    </row>
    <row r="385" spans="3:11" x14ac:dyDescent="0.25">
      <c r="C385" s="11">
        <v>380</v>
      </c>
      <c r="D385" s="12">
        <v>3188</v>
      </c>
      <c r="E385" s="12">
        <v>43832</v>
      </c>
      <c r="F385" s="12"/>
      <c r="H385" s="16">
        <v>380</v>
      </c>
      <c r="I385" s="17">
        <v>3188</v>
      </c>
      <c r="J385" s="17">
        <v>43832</v>
      </c>
      <c r="K385" s="18">
        <f t="shared" si="5"/>
        <v>1</v>
      </c>
    </row>
    <row r="386" spans="3:11" x14ac:dyDescent="0.25">
      <c r="C386" s="11">
        <v>381</v>
      </c>
      <c r="D386" s="12">
        <v>2372</v>
      </c>
      <c r="E386" s="12">
        <v>35105</v>
      </c>
      <c r="F386" s="12"/>
      <c r="H386" s="16">
        <v>381</v>
      </c>
      <c r="I386" s="17">
        <v>2372</v>
      </c>
      <c r="J386" s="17">
        <v>35105</v>
      </c>
      <c r="K386" s="18">
        <f t="shared" si="5"/>
        <v>1</v>
      </c>
    </row>
    <row r="387" spans="3:11" x14ac:dyDescent="0.25">
      <c r="C387" s="11">
        <v>382</v>
      </c>
      <c r="D387" s="12">
        <v>3848</v>
      </c>
      <c r="E387" s="12">
        <v>45609</v>
      </c>
      <c r="F387" s="12"/>
      <c r="H387" s="16">
        <v>382</v>
      </c>
      <c r="I387" s="17">
        <v>3848</v>
      </c>
      <c r="J387" s="17">
        <v>45609</v>
      </c>
      <c r="K387" s="18">
        <f t="shared" si="5"/>
        <v>1</v>
      </c>
    </row>
    <row r="388" spans="3:11" x14ac:dyDescent="0.25">
      <c r="C388" s="11">
        <v>383</v>
      </c>
      <c r="D388" s="12">
        <v>5346</v>
      </c>
      <c r="E388" s="12">
        <v>41914</v>
      </c>
      <c r="F388" s="12"/>
      <c r="H388" s="16">
        <v>383</v>
      </c>
      <c r="I388" s="17">
        <v>5346</v>
      </c>
      <c r="J388" s="17">
        <v>41914</v>
      </c>
      <c r="K388" s="18">
        <f t="shared" si="5"/>
        <v>2</v>
      </c>
    </row>
    <row r="389" spans="3:11" x14ac:dyDescent="0.25">
      <c r="C389" s="11">
        <v>384</v>
      </c>
      <c r="D389" s="12">
        <v>6031</v>
      </c>
      <c r="E389" s="12">
        <v>51202</v>
      </c>
      <c r="F389" s="12"/>
      <c r="H389" s="16">
        <v>384</v>
      </c>
      <c r="I389" s="17">
        <v>6031</v>
      </c>
      <c r="J389" s="17">
        <v>51202</v>
      </c>
      <c r="K389" s="18">
        <f t="shared" si="5"/>
        <v>2</v>
      </c>
    </row>
    <row r="390" spans="3:11" x14ac:dyDescent="0.25">
      <c r="C390" s="11">
        <v>385</v>
      </c>
      <c r="D390" s="12">
        <v>3051</v>
      </c>
      <c r="E390" s="12">
        <v>22393</v>
      </c>
      <c r="F390" s="12"/>
      <c r="H390" s="16">
        <v>385</v>
      </c>
      <c r="I390" s="17">
        <v>3051</v>
      </c>
      <c r="J390" s="17">
        <v>22393</v>
      </c>
      <c r="K390" s="18">
        <f t="shared" si="5"/>
        <v>2</v>
      </c>
    </row>
    <row r="391" spans="3:11" x14ac:dyDescent="0.25">
      <c r="C391" s="11">
        <v>386</v>
      </c>
      <c r="D391" s="12">
        <v>4042</v>
      </c>
      <c r="E391" s="12">
        <v>49447</v>
      </c>
      <c r="F391" s="12"/>
      <c r="H391" s="16">
        <v>386</v>
      </c>
      <c r="I391" s="17">
        <v>4042</v>
      </c>
      <c r="J391" s="17">
        <v>49447</v>
      </c>
      <c r="K391" s="18">
        <f t="shared" ref="K391:K454" si="6">IF(I391&lt;(0.1*J391),(1),(2))</f>
        <v>1</v>
      </c>
    </row>
    <row r="392" spans="3:11" x14ac:dyDescent="0.25">
      <c r="C392" s="11">
        <v>387</v>
      </c>
      <c r="D392" s="12">
        <v>6072</v>
      </c>
      <c r="E392" s="12">
        <v>83363</v>
      </c>
      <c r="F392" s="12"/>
      <c r="H392" s="16">
        <v>387</v>
      </c>
      <c r="I392" s="17">
        <v>6072</v>
      </c>
      <c r="J392" s="17">
        <v>83363</v>
      </c>
      <c r="K392" s="18">
        <f t="shared" si="6"/>
        <v>1</v>
      </c>
    </row>
    <row r="393" spans="3:11" x14ac:dyDescent="0.25">
      <c r="C393" s="11">
        <v>388</v>
      </c>
      <c r="D393" s="12">
        <v>1817</v>
      </c>
      <c r="E393" s="12">
        <v>25997</v>
      </c>
      <c r="F393" s="12"/>
      <c r="H393" s="16">
        <v>388</v>
      </c>
      <c r="I393" s="17">
        <v>1817</v>
      </c>
      <c r="J393" s="17">
        <v>25997</v>
      </c>
      <c r="K393" s="18">
        <f t="shared" si="6"/>
        <v>1</v>
      </c>
    </row>
    <row r="394" spans="3:11" x14ac:dyDescent="0.25">
      <c r="C394" s="11">
        <v>389</v>
      </c>
      <c r="D394" s="12">
        <v>2493</v>
      </c>
      <c r="E394" s="12">
        <v>46656</v>
      </c>
      <c r="F394" s="12"/>
      <c r="H394" s="16">
        <v>389</v>
      </c>
      <c r="I394" s="17">
        <v>2493</v>
      </c>
      <c r="J394" s="17">
        <v>46656</v>
      </c>
      <c r="K394" s="18">
        <f t="shared" si="6"/>
        <v>1</v>
      </c>
    </row>
    <row r="395" spans="3:11" x14ac:dyDescent="0.25">
      <c r="C395" s="11">
        <v>390</v>
      </c>
      <c r="D395" s="12">
        <v>7728</v>
      </c>
      <c r="E395" s="12">
        <v>56857</v>
      </c>
      <c r="F395" s="12"/>
      <c r="H395" s="16">
        <v>390</v>
      </c>
      <c r="I395" s="17">
        <v>7728</v>
      </c>
      <c r="J395" s="17">
        <v>56857</v>
      </c>
      <c r="K395" s="18">
        <f t="shared" si="6"/>
        <v>2</v>
      </c>
    </row>
    <row r="396" spans="3:11" x14ac:dyDescent="0.25">
      <c r="C396" s="11">
        <v>391</v>
      </c>
      <c r="D396" s="12">
        <v>6309</v>
      </c>
      <c r="E396" s="12">
        <v>49943</v>
      </c>
      <c r="F396" s="12"/>
      <c r="H396" s="16">
        <v>391</v>
      </c>
      <c r="I396" s="17">
        <v>6309</v>
      </c>
      <c r="J396" s="17">
        <v>49943</v>
      </c>
      <c r="K396" s="18">
        <f t="shared" si="6"/>
        <v>2</v>
      </c>
    </row>
    <row r="397" spans="3:11" x14ac:dyDescent="0.25">
      <c r="C397" s="11">
        <v>392</v>
      </c>
      <c r="D397" s="12">
        <v>6349</v>
      </c>
      <c r="E397" s="12">
        <v>72515</v>
      </c>
      <c r="F397" s="12"/>
      <c r="H397" s="16">
        <v>392</v>
      </c>
      <c r="I397" s="17">
        <v>6349</v>
      </c>
      <c r="J397" s="17">
        <v>72515</v>
      </c>
      <c r="K397" s="18">
        <f t="shared" si="6"/>
        <v>1</v>
      </c>
    </row>
    <row r="398" spans="3:11" x14ac:dyDescent="0.25">
      <c r="C398" s="11">
        <v>393</v>
      </c>
      <c r="D398" s="12">
        <v>1827</v>
      </c>
      <c r="E398" s="12">
        <v>53248</v>
      </c>
      <c r="F398" s="12"/>
      <c r="H398" s="16">
        <v>393</v>
      </c>
      <c r="I398" s="17">
        <v>1827</v>
      </c>
      <c r="J398" s="17">
        <v>53248</v>
      </c>
      <c r="K398" s="18">
        <f t="shared" si="6"/>
        <v>1</v>
      </c>
    </row>
    <row r="399" spans="3:11" x14ac:dyDescent="0.25">
      <c r="C399" s="11">
        <v>394</v>
      </c>
      <c r="D399" s="12">
        <v>3566</v>
      </c>
      <c r="E399" s="12">
        <v>35572</v>
      </c>
      <c r="F399" s="12"/>
      <c r="H399" s="16">
        <v>394</v>
      </c>
      <c r="I399" s="17">
        <v>3566</v>
      </c>
      <c r="J399" s="17">
        <v>35572</v>
      </c>
      <c r="K399" s="18">
        <f t="shared" si="6"/>
        <v>2</v>
      </c>
    </row>
    <row r="400" spans="3:11" x14ac:dyDescent="0.25">
      <c r="C400" s="11">
        <v>395</v>
      </c>
      <c r="D400" s="12">
        <v>5659</v>
      </c>
      <c r="E400" s="12">
        <v>32425</v>
      </c>
      <c r="F400" s="12"/>
      <c r="H400" s="16">
        <v>395</v>
      </c>
      <c r="I400" s="17">
        <v>5659</v>
      </c>
      <c r="J400" s="17">
        <v>32425</v>
      </c>
      <c r="K400" s="18">
        <f t="shared" si="6"/>
        <v>2</v>
      </c>
    </row>
    <row r="401" spans="3:11" x14ac:dyDescent="0.25">
      <c r="C401" s="11">
        <v>396</v>
      </c>
      <c r="D401" s="12">
        <v>1490</v>
      </c>
      <c r="E401" s="12">
        <v>46271</v>
      </c>
      <c r="F401" s="12"/>
      <c r="H401" s="16">
        <v>396</v>
      </c>
      <c r="I401" s="17">
        <v>1490</v>
      </c>
      <c r="J401" s="17">
        <v>46271</v>
      </c>
      <c r="K401" s="18">
        <f t="shared" si="6"/>
        <v>1</v>
      </c>
    </row>
    <row r="402" spans="3:11" x14ac:dyDescent="0.25">
      <c r="C402" s="11">
        <v>397</v>
      </c>
      <c r="D402" s="12">
        <v>6289</v>
      </c>
      <c r="E402" s="12">
        <v>85621</v>
      </c>
      <c r="F402" s="12"/>
      <c r="H402" s="16">
        <v>397</v>
      </c>
      <c r="I402" s="17">
        <v>6289</v>
      </c>
      <c r="J402" s="17">
        <v>85621</v>
      </c>
      <c r="K402" s="18">
        <f t="shared" si="6"/>
        <v>1</v>
      </c>
    </row>
    <row r="403" spans="3:11" x14ac:dyDescent="0.25">
      <c r="C403" s="11">
        <v>398</v>
      </c>
      <c r="D403" s="12">
        <v>3388</v>
      </c>
      <c r="E403" s="12">
        <v>25076</v>
      </c>
      <c r="F403" s="12"/>
      <c r="H403" s="16">
        <v>398</v>
      </c>
      <c r="I403" s="17">
        <v>3388</v>
      </c>
      <c r="J403" s="17">
        <v>25076</v>
      </c>
      <c r="K403" s="18">
        <f t="shared" si="6"/>
        <v>2</v>
      </c>
    </row>
    <row r="404" spans="3:11" x14ac:dyDescent="0.25">
      <c r="C404" s="11">
        <v>399</v>
      </c>
      <c r="D404" s="12">
        <v>4138</v>
      </c>
      <c r="E404" s="12">
        <v>38697</v>
      </c>
      <c r="F404" s="12"/>
      <c r="H404" s="16">
        <v>399</v>
      </c>
      <c r="I404" s="17">
        <v>4138</v>
      </c>
      <c r="J404" s="17">
        <v>38697</v>
      </c>
      <c r="K404" s="18">
        <f t="shared" si="6"/>
        <v>2</v>
      </c>
    </row>
    <row r="405" spans="3:11" x14ac:dyDescent="0.25">
      <c r="C405" s="11">
        <v>400</v>
      </c>
      <c r="D405" s="12">
        <v>3187</v>
      </c>
      <c r="E405" s="12">
        <v>32794</v>
      </c>
      <c r="F405" s="12"/>
      <c r="H405" s="16">
        <v>400</v>
      </c>
      <c r="I405" s="17">
        <v>3187</v>
      </c>
      <c r="J405" s="17">
        <v>32794</v>
      </c>
      <c r="K405" s="18">
        <f t="shared" si="6"/>
        <v>1</v>
      </c>
    </row>
    <row r="406" spans="3:11" x14ac:dyDescent="0.25">
      <c r="C406" s="11">
        <v>401</v>
      </c>
      <c r="D406" s="12">
        <v>2049</v>
      </c>
      <c r="E406" s="12">
        <v>26101</v>
      </c>
      <c r="F406" s="12"/>
      <c r="H406" s="16">
        <v>401</v>
      </c>
      <c r="I406" s="17">
        <v>2049</v>
      </c>
      <c r="J406" s="17">
        <v>26101</v>
      </c>
      <c r="K406" s="18">
        <f t="shared" si="6"/>
        <v>1</v>
      </c>
    </row>
    <row r="407" spans="3:11" x14ac:dyDescent="0.25">
      <c r="C407" s="11">
        <v>402</v>
      </c>
      <c r="D407" s="12">
        <v>3826</v>
      </c>
      <c r="E407" s="12">
        <v>25655</v>
      </c>
      <c r="F407" s="12"/>
      <c r="H407" s="16">
        <v>402</v>
      </c>
      <c r="I407" s="17">
        <v>3826</v>
      </c>
      <c r="J407" s="17">
        <v>25655</v>
      </c>
      <c r="K407" s="18">
        <f t="shared" si="6"/>
        <v>2</v>
      </c>
    </row>
    <row r="408" spans="3:11" x14ac:dyDescent="0.25">
      <c r="C408" s="11">
        <v>403</v>
      </c>
      <c r="D408" s="12">
        <v>2609</v>
      </c>
      <c r="E408" s="12">
        <v>44158</v>
      </c>
      <c r="F408" s="12"/>
      <c r="H408" s="16">
        <v>403</v>
      </c>
      <c r="I408" s="17">
        <v>2609</v>
      </c>
      <c r="J408" s="17">
        <v>44158</v>
      </c>
      <c r="K408" s="18">
        <f t="shared" si="6"/>
        <v>1</v>
      </c>
    </row>
    <row r="409" spans="3:11" x14ac:dyDescent="0.25">
      <c r="C409" s="11">
        <v>404</v>
      </c>
      <c r="D409" s="12">
        <v>4894</v>
      </c>
      <c r="E409" s="12">
        <v>24114</v>
      </c>
      <c r="F409" s="12"/>
      <c r="H409" s="16">
        <v>404</v>
      </c>
      <c r="I409" s="17">
        <v>4894</v>
      </c>
      <c r="J409" s="17">
        <v>24114</v>
      </c>
      <c r="K409" s="18">
        <f t="shared" si="6"/>
        <v>2</v>
      </c>
    </row>
    <row r="410" spans="3:11" x14ac:dyDescent="0.25">
      <c r="C410" s="11">
        <v>405</v>
      </c>
      <c r="D410" s="12">
        <v>1974</v>
      </c>
      <c r="E410" s="12">
        <v>24503</v>
      </c>
      <c r="F410" s="12"/>
      <c r="H410" s="16">
        <v>405</v>
      </c>
      <c r="I410" s="17">
        <v>1974</v>
      </c>
      <c r="J410" s="17">
        <v>24503</v>
      </c>
      <c r="K410" s="18">
        <f t="shared" si="6"/>
        <v>1</v>
      </c>
    </row>
    <row r="411" spans="3:11" x14ac:dyDescent="0.25">
      <c r="C411" s="11">
        <v>406</v>
      </c>
      <c r="D411" s="12">
        <v>5167</v>
      </c>
      <c r="E411" s="12">
        <v>48914</v>
      </c>
      <c r="F411" s="12"/>
      <c r="H411" s="16">
        <v>406</v>
      </c>
      <c r="I411" s="17">
        <v>5167</v>
      </c>
      <c r="J411" s="17">
        <v>48914</v>
      </c>
      <c r="K411" s="18">
        <f t="shared" si="6"/>
        <v>2</v>
      </c>
    </row>
    <row r="412" spans="3:11" x14ac:dyDescent="0.25">
      <c r="C412" s="11">
        <v>407</v>
      </c>
      <c r="D412" s="12">
        <v>2722</v>
      </c>
      <c r="E412" s="12">
        <v>23695</v>
      </c>
      <c r="F412" s="12"/>
      <c r="H412" s="16">
        <v>407</v>
      </c>
      <c r="I412" s="17">
        <v>2722</v>
      </c>
      <c r="J412" s="17">
        <v>23695</v>
      </c>
      <c r="K412" s="18">
        <f t="shared" si="6"/>
        <v>2</v>
      </c>
    </row>
    <row r="413" spans="3:11" x14ac:dyDescent="0.25">
      <c r="C413" s="11">
        <v>408</v>
      </c>
      <c r="D413" s="12">
        <v>4205</v>
      </c>
      <c r="E413" s="12">
        <v>30372</v>
      </c>
      <c r="F413" s="12"/>
      <c r="H413" s="16">
        <v>408</v>
      </c>
      <c r="I413" s="17">
        <v>4205</v>
      </c>
      <c r="J413" s="17">
        <v>30372</v>
      </c>
      <c r="K413" s="18">
        <f t="shared" si="6"/>
        <v>2</v>
      </c>
    </row>
    <row r="414" spans="3:11" x14ac:dyDescent="0.25">
      <c r="C414" s="11">
        <v>409</v>
      </c>
      <c r="D414" s="12">
        <v>3300</v>
      </c>
      <c r="E414" s="12">
        <v>24306</v>
      </c>
      <c r="F414" s="12"/>
      <c r="H414" s="16">
        <v>409</v>
      </c>
      <c r="I414" s="17">
        <v>3300</v>
      </c>
      <c r="J414" s="17">
        <v>24306</v>
      </c>
      <c r="K414" s="18">
        <f t="shared" si="6"/>
        <v>2</v>
      </c>
    </row>
    <row r="415" spans="3:11" x14ac:dyDescent="0.25">
      <c r="C415" s="11">
        <v>410</v>
      </c>
      <c r="D415" s="12">
        <v>5067</v>
      </c>
      <c r="E415" s="12">
        <v>35079</v>
      </c>
      <c r="F415" s="12"/>
      <c r="H415" s="16">
        <v>410</v>
      </c>
      <c r="I415" s="17">
        <v>5067</v>
      </c>
      <c r="J415" s="17">
        <v>35079</v>
      </c>
      <c r="K415" s="18">
        <f t="shared" si="6"/>
        <v>2</v>
      </c>
    </row>
    <row r="416" spans="3:11" x14ac:dyDescent="0.25">
      <c r="C416" s="11">
        <v>411</v>
      </c>
      <c r="D416" s="12">
        <v>1551</v>
      </c>
      <c r="E416" s="12">
        <v>25886</v>
      </c>
      <c r="F416" s="12"/>
      <c r="H416" s="16">
        <v>411</v>
      </c>
      <c r="I416" s="17">
        <v>1551</v>
      </c>
      <c r="J416" s="17">
        <v>25886</v>
      </c>
      <c r="K416" s="18">
        <f t="shared" si="6"/>
        <v>1</v>
      </c>
    </row>
    <row r="417" spans="3:11" x14ac:dyDescent="0.25">
      <c r="C417" s="11">
        <v>412</v>
      </c>
      <c r="D417" s="12">
        <v>3250</v>
      </c>
      <c r="E417" s="12">
        <v>45625</v>
      </c>
      <c r="F417" s="12"/>
      <c r="H417" s="16">
        <v>412</v>
      </c>
      <c r="I417" s="17">
        <v>3250</v>
      </c>
      <c r="J417" s="17">
        <v>45625</v>
      </c>
      <c r="K417" s="18">
        <f t="shared" si="6"/>
        <v>1</v>
      </c>
    </row>
    <row r="418" spans="3:11" x14ac:dyDescent="0.25">
      <c r="C418" s="11">
        <v>413</v>
      </c>
      <c r="D418" s="12">
        <v>6248</v>
      </c>
      <c r="E418" s="12">
        <v>39341</v>
      </c>
      <c r="F418" s="12"/>
      <c r="H418" s="16">
        <v>413</v>
      </c>
      <c r="I418" s="17">
        <v>6248</v>
      </c>
      <c r="J418" s="17">
        <v>39341</v>
      </c>
      <c r="K418" s="18">
        <f t="shared" si="6"/>
        <v>2</v>
      </c>
    </row>
    <row r="419" spans="3:11" x14ac:dyDescent="0.25">
      <c r="C419" s="11">
        <v>414</v>
      </c>
      <c r="D419" s="12">
        <v>3482</v>
      </c>
      <c r="E419" s="12">
        <v>32433</v>
      </c>
      <c r="F419" s="12"/>
      <c r="H419" s="16">
        <v>414</v>
      </c>
      <c r="I419" s="17">
        <v>3482</v>
      </c>
      <c r="J419" s="17">
        <v>32433</v>
      </c>
      <c r="K419" s="18">
        <f t="shared" si="6"/>
        <v>2</v>
      </c>
    </row>
    <row r="420" spans="3:11" x14ac:dyDescent="0.25">
      <c r="C420" s="11">
        <v>415</v>
      </c>
      <c r="D420" s="12">
        <v>3311</v>
      </c>
      <c r="E420" s="12">
        <v>64570</v>
      </c>
      <c r="F420" s="12"/>
      <c r="H420" s="16">
        <v>415</v>
      </c>
      <c r="I420" s="17">
        <v>3311</v>
      </c>
      <c r="J420" s="17">
        <v>64570</v>
      </c>
      <c r="K420" s="18">
        <f t="shared" si="6"/>
        <v>1</v>
      </c>
    </row>
    <row r="421" spans="3:11" x14ac:dyDescent="0.25">
      <c r="C421" s="11">
        <v>416</v>
      </c>
      <c r="D421" s="12">
        <v>6545</v>
      </c>
      <c r="E421" s="12">
        <v>55665</v>
      </c>
      <c r="F421" s="12"/>
      <c r="H421" s="16">
        <v>416</v>
      </c>
      <c r="I421" s="17">
        <v>6545</v>
      </c>
      <c r="J421" s="17">
        <v>55665</v>
      </c>
      <c r="K421" s="18">
        <f t="shared" si="6"/>
        <v>2</v>
      </c>
    </row>
    <row r="422" spans="3:11" x14ac:dyDescent="0.25">
      <c r="C422" s="11">
        <v>417</v>
      </c>
      <c r="D422" s="12">
        <v>2780</v>
      </c>
      <c r="E422" s="12">
        <v>31657</v>
      </c>
      <c r="F422" s="12"/>
      <c r="H422" s="16">
        <v>417</v>
      </c>
      <c r="I422" s="17">
        <v>2780</v>
      </c>
      <c r="J422" s="17">
        <v>31657</v>
      </c>
      <c r="K422" s="18">
        <f t="shared" si="6"/>
        <v>1</v>
      </c>
    </row>
    <row r="423" spans="3:11" x14ac:dyDescent="0.25">
      <c r="C423" s="11">
        <v>418</v>
      </c>
      <c r="D423" s="12">
        <v>6845</v>
      </c>
      <c r="E423" s="12">
        <v>85374</v>
      </c>
      <c r="F423" s="12"/>
      <c r="H423" s="16">
        <v>418</v>
      </c>
      <c r="I423" s="17">
        <v>6845</v>
      </c>
      <c r="J423" s="17">
        <v>85374</v>
      </c>
      <c r="K423" s="18">
        <f t="shared" si="6"/>
        <v>1</v>
      </c>
    </row>
    <row r="424" spans="3:11" x14ac:dyDescent="0.25">
      <c r="C424" s="11">
        <v>419</v>
      </c>
      <c r="D424" s="12">
        <v>4260</v>
      </c>
      <c r="E424" s="12">
        <v>76800</v>
      </c>
      <c r="F424" s="12"/>
      <c r="H424" s="16">
        <v>419</v>
      </c>
      <c r="I424" s="17">
        <v>4260</v>
      </c>
      <c r="J424" s="17">
        <v>76800</v>
      </c>
      <c r="K424" s="18">
        <f t="shared" si="6"/>
        <v>1</v>
      </c>
    </row>
    <row r="425" spans="3:11" x14ac:dyDescent="0.25">
      <c r="C425" s="11">
        <v>420</v>
      </c>
      <c r="D425" s="12">
        <v>5524</v>
      </c>
      <c r="E425" s="12">
        <v>38681</v>
      </c>
      <c r="F425" s="12"/>
      <c r="H425" s="16">
        <v>420</v>
      </c>
      <c r="I425" s="17">
        <v>5524</v>
      </c>
      <c r="J425" s="17">
        <v>38681</v>
      </c>
      <c r="K425" s="18">
        <f t="shared" si="6"/>
        <v>2</v>
      </c>
    </row>
    <row r="426" spans="3:11" x14ac:dyDescent="0.25">
      <c r="C426" s="11">
        <v>421</v>
      </c>
      <c r="D426" s="12">
        <v>4229</v>
      </c>
      <c r="E426" s="12">
        <v>26380</v>
      </c>
      <c r="F426" s="12"/>
      <c r="H426" s="16">
        <v>421</v>
      </c>
      <c r="I426" s="17">
        <v>4229</v>
      </c>
      <c r="J426" s="17">
        <v>26380</v>
      </c>
      <c r="K426" s="18">
        <f t="shared" si="6"/>
        <v>2</v>
      </c>
    </row>
    <row r="427" spans="3:11" x14ac:dyDescent="0.25">
      <c r="C427" s="11">
        <v>422</v>
      </c>
      <c r="D427" s="12">
        <v>6647</v>
      </c>
      <c r="E427" s="12">
        <v>71206</v>
      </c>
      <c r="F427" s="12"/>
      <c r="H427" s="16">
        <v>422</v>
      </c>
      <c r="I427" s="17">
        <v>6647</v>
      </c>
      <c r="J427" s="17">
        <v>71206</v>
      </c>
      <c r="K427" s="18">
        <f t="shared" si="6"/>
        <v>1</v>
      </c>
    </row>
    <row r="428" spans="3:11" x14ac:dyDescent="0.25">
      <c r="C428" s="11">
        <v>423</v>
      </c>
      <c r="D428" s="12">
        <v>5764</v>
      </c>
      <c r="E428" s="12">
        <v>69863</v>
      </c>
      <c r="F428" s="12"/>
      <c r="H428" s="16">
        <v>423</v>
      </c>
      <c r="I428" s="17">
        <v>5764</v>
      </c>
      <c r="J428" s="17">
        <v>69863</v>
      </c>
      <c r="K428" s="18">
        <f t="shared" si="6"/>
        <v>1</v>
      </c>
    </row>
    <row r="429" spans="3:11" x14ac:dyDescent="0.25">
      <c r="C429" s="11">
        <v>424</v>
      </c>
      <c r="D429" s="12">
        <v>4289</v>
      </c>
      <c r="E429" s="12">
        <v>37435</v>
      </c>
      <c r="F429" s="12"/>
      <c r="H429" s="16">
        <v>424</v>
      </c>
      <c r="I429" s="17">
        <v>4289</v>
      </c>
      <c r="J429" s="17">
        <v>37435</v>
      </c>
      <c r="K429" s="18">
        <f t="shared" si="6"/>
        <v>2</v>
      </c>
    </row>
    <row r="430" spans="3:11" x14ac:dyDescent="0.25">
      <c r="C430" s="11">
        <v>425</v>
      </c>
      <c r="D430" s="12">
        <v>2911</v>
      </c>
      <c r="E430" s="12">
        <v>42419</v>
      </c>
      <c r="F430" s="12"/>
      <c r="H430" s="16">
        <v>425</v>
      </c>
      <c r="I430" s="17">
        <v>2911</v>
      </c>
      <c r="J430" s="17">
        <v>42419</v>
      </c>
      <c r="K430" s="18">
        <f t="shared" si="6"/>
        <v>1</v>
      </c>
    </row>
    <row r="431" spans="3:11" x14ac:dyDescent="0.25">
      <c r="C431" s="11">
        <v>426</v>
      </c>
      <c r="D431" s="12">
        <v>1783</v>
      </c>
      <c r="E431" s="12">
        <v>43482</v>
      </c>
      <c r="F431" s="12"/>
      <c r="H431" s="16">
        <v>426</v>
      </c>
      <c r="I431" s="17">
        <v>1783</v>
      </c>
      <c r="J431" s="17">
        <v>43482</v>
      </c>
      <c r="K431" s="18">
        <f t="shared" si="6"/>
        <v>1</v>
      </c>
    </row>
    <row r="432" spans="3:11" x14ac:dyDescent="0.25">
      <c r="C432" s="11">
        <v>427</v>
      </c>
      <c r="D432" s="12">
        <v>5940</v>
      </c>
      <c r="E432" s="12">
        <v>48439</v>
      </c>
      <c r="F432" s="12"/>
      <c r="H432" s="16">
        <v>427</v>
      </c>
      <c r="I432" s="17">
        <v>5940</v>
      </c>
      <c r="J432" s="17">
        <v>48439</v>
      </c>
      <c r="K432" s="18">
        <f t="shared" si="6"/>
        <v>2</v>
      </c>
    </row>
    <row r="433" spans="3:11" x14ac:dyDescent="0.25">
      <c r="C433" s="11">
        <v>428</v>
      </c>
      <c r="D433" s="12">
        <v>2030</v>
      </c>
      <c r="E433" s="12">
        <v>45038</v>
      </c>
      <c r="F433" s="12"/>
      <c r="H433" s="16">
        <v>428</v>
      </c>
      <c r="I433" s="17">
        <v>2030</v>
      </c>
      <c r="J433" s="17">
        <v>45038</v>
      </c>
      <c r="K433" s="18">
        <f t="shared" si="6"/>
        <v>1</v>
      </c>
    </row>
    <row r="434" spans="3:11" x14ac:dyDescent="0.25">
      <c r="C434" s="11">
        <v>429</v>
      </c>
      <c r="D434" s="12">
        <v>818</v>
      </c>
      <c r="E434" s="12">
        <v>33087</v>
      </c>
      <c r="F434" s="12"/>
      <c r="H434" s="16">
        <v>429</v>
      </c>
      <c r="I434" s="17">
        <v>818</v>
      </c>
      <c r="J434" s="17">
        <v>33087</v>
      </c>
      <c r="K434" s="18">
        <f t="shared" si="6"/>
        <v>1</v>
      </c>
    </row>
    <row r="435" spans="3:11" x14ac:dyDescent="0.25">
      <c r="C435" s="11">
        <v>430</v>
      </c>
      <c r="D435" s="12">
        <v>4652</v>
      </c>
      <c r="E435" s="12">
        <v>45993</v>
      </c>
      <c r="F435" s="12"/>
      <c r="H435" s="16">
        <v>430</v>
      </c>
      <c r="I435" s="17">
        <v>4652</v>
      </c>
      <c r="J435" s="17">
        <v>45993</v>
      </c>
      <c r="K435" s="18">
        <f t="shared" si="6"/>
        <v>2</v>
      </c>
    </row>
    <row r="436" spans="3:11" x14ac:dyDescent="0.25">
      <c r="C436" s="11">
        <v>431</v>
      </c>
      <c r="D436" s="12">
        <v>5226</v>
      </c>
      <c r="E436" s="12">
        <v>45220</v>
      </c>
      <c r="F436" s="12"/>
      <c r="H436" s="16">
        <v>431</v>
      </c>
      <c r="I436" s="17">
        <v>5226</v>
      </c>
      <c r="J436" s="17">
        <v>45220</v>
      </c>
      <c r="K436" s="18">
        <f t="shared" si="6"/>
        <v>2</v>
      </c>
    </row>
    <row r="437" spans="3:11" x14ac:dyDescent="0.25">
      <c r="C437" s="11">
        <v>432</v>
      </c>
      <c r="D437" s="12">
        <v>2685</v>
      </c>
      <c r="E437" s="12">
        <v>29407</v>
      </c>
      <c r="F437" s="12"/>
      <c r="H437" s="16">
        <v>432</v>
      </c>
      <c r="I437" s="17">
        <v>2685</v>
      </c>
      <c r="J437" s="17">
        <v>29407</v>
      </c>
      <c r="K437" s="18">
        <f t="shared" si="6"/>
        <v>1</v>
      </c>
    </row>
    <row r="438" spans="3:11" x14ac:dyDescent="0.25">
      <c r="C438" s="11">
        <v>433</v>
      </c>
      <c r="D438" s="12">
        <v>6158</v>
      </c>
      <c r="E438" s="12">
        <v>34933</v>
      </c>
      <c r="F438" s="12"/>
      <c r="H438" s="16">
        <v>433</v>
      </c>
      <c r="I438" s="17">
        <v>6158</v>
      </c>
      <c r="J438" s="17">
        <v>34933</v>
      </c>
      <c r="K438" s="18">
        <f t="shared" si="6"/>
        <v>2</v>
      </c>
    </row>
    <row r="439" spans="3:11" x14ac:dyDescent="0.25">
      <c r="C439" s="11">
        <v>434</v>
      </c>
      <c r="D439" s="12">
        <v>5567</v>
      </c>
      <c r="E439" s="12">
        <v>49206</v>
      </c>
      <c r="F439" s="12"/>
      <c r="H439" s="16">
        <v>434</v>
      </c>
      <c r="I439" s="17">
        <v>5567</v>
      </c>
      <c r="J439" s="17">
        <v>49206</v>
      </c>
      <c r="K439" s="18">
        <f t="shared" si="6"/>
        <v>2</v>
      </c>
    </row>
    <row r="440" spans="3:11" x14ac:dyDescent="0.25">
      <c r="C440" s="11">
        <v>435</v>
      </c>
      <c r="D440" s="12">
        <v>6303</v>
      </c>
      <c r="E440" s="12">
        <v>61764</v>
      </c>
      <c r="F440" s="12"/>
      <c r="H440" s="16">
        <v>435</v>
      </c>
      <c r="I440" s="17">
        <v>6303</v>
      </c>
      <c r="J440" s="17">
        <v>61764</v>
      </c>
      <c r="K440" s="18">
        <f t="shared" si="6"/>
        <v>2</v>
      </c>
    </row>
    <row r="441" spans="3:11" x14ac:dyDescent="0.25">
      <c r="C441" s="11">
        <v>436</v>
      </c>
      <c r="D441" s="12">
        <v>5562</v>
      </c>
      <c r="E441" s="12">
        <v>64982</v>
      </c>
      <c r="F441" s="12"/>
      <c r="H441" s="16">
        <v>436</v>
      </c>
      <c r="I441" s="17">
        <v>5562</v>
      </c>
      <c r="J441" s="17">
        <v>64982</v>
      </c>
      <c r="K441" s="18">
        <f t="shared" si="6"/>
        <v>1</v>
      </c>
    </row>
    <row r="442" spans="3:11" x14ac:dyDescent="0.25">
      <c r="C442" s="11">
        <v>437</v>
      </c>
      <c r="D442" s="12">
        <v>1656</v>
      </c>
      <c r="E442" s="12">
        <v>20844</v>
      </c>
      <c r="F442" s="12"/>
      <c r="H442" s="16">
        <v>437</v>
      </c>
      <c r="I442" s="17">
        <v>1656</v>
      </c>
      <c r="J442" s="17">
        <v>20844</v>
      </c>
      <c r="K442" s="18">
        <f t="shared" si="6"/>
        <v>1</v>
      </c>
    </row>
    <row r="443" spans="3:11" x14ac:dyDescent="0.25">
      <c r="C443" s="11">
        <v>438</v>
      </c>
      <c r="D443" s="12">
        <v>2489</v>
      </c>
      <c r="E443" s="12">
        <v>53607</v>
      </c>
      <c r="F443" s="12"/>
      <c r="H443" s="16">
        <v>438</v>
      </c>
      <c r="I443" s="17">
        <v>2489</v>
      </c>
      <c r="J443" s="17">
        <v>53607</v>
      </c>
      <c r="K443" s="18">
        <f t="shared" si="6"/>
        <v>1</v>
      </c>
    </row>
    <row r="444" spans="3:11" x14ac:dyDescent="0.25">
      <c r="C444" s="11">
        <v>439</v>
      </c>
      <c r="D444" s="12">
        <v>2301</v>
      </c>
      <c r="E444" s="12">
        <v>38481</v>
      </c>
      <c r="F444" s="12"/>
      <c r="H444" s="16">
        <v>439</v>
      </c>
      <c r="I444" s="17">
        <v>2301</v>
      </c>
      <c r="J444" s="17">
        <v>38481</v>
      </c>
      <c r="K444" s="18">
        <f t="shared" si="6"/>
        <v>1</v>
      </c>
    </row>
    <row r="445" spans="3:11" x14ac:dyDescent="0.25">
      <c r="C445" s="11">
        <v>440</v>
      </c>
      <c r="D445" s="12">
        <v>3816</v>
      </c>
      <c r="E445" s="12">
        <v>56151</v>
      </c>
      <c r="F445" s="12"/>
      <c r="H445" s="16">
        <v>440</v>
      </c>
      <c r="I445" s="17">
        <v>3816</v>
      </c>
      <c r="J445" s="17">
        <v>56151</v>
      </c>
      <c r="K445" s="18">
        <f t="shared" si="6"/>
        <v>1</v>
      </c>
    </row>
    <row r="446" spans="3:11" x14ac:dyDescent="0.25">
      <c r="C446" s="11">
        <v>441</v>
      </c>
      <c r="D446" s="12">
        <v>3482</v>
      </c>
      <c r="E446" s="12">
        <v>31118</v>
      </c>
      <c r="F446" s="12"/>
      <c r="H446" s="16">
        <v>441</v>
      </c>
      <c r="I446" s="17">
        <v>3482</v>
      </c>
      <c r="J446" s="17">
        <v>31118</v>
      </c>
      <c r="K446" s="18">
        <f t="shared" si="6"/>
        <v>2</v>
      </c>
    </row>
    <row r="447" spans="3:11" x14ac:dyDescent="0.25">
      <c r="C447" s="11">
        <v>442</v>
      </c>
      <c r="D447" s="12">
        <v>5444</v>
      </c>
      <c r="E447" s="12">
        <v>53338</v>
      </c>
      <c r="F447" s="12"/>
      <c r="H447" s="16">
        <v>442</v>
      </c>
      <c r="I447" s="17">
        <v>5444</v>
      </c>
      <c r="J447" s="17">
        <v>53338</v>
      </c>
      <c r="K447" s="18">
        <f t="shared" si="6"/>
        <v>2</v>
      </c>
    </row>
    <row r="448" spans="3:11" x14ac:dyDescent="0.25">
      <c r="C448" s="11">
        <v>443</v>
      </c>
      <c r="D448" s="12">
        <v>4001</v>
      </c>
      <c r="E448" s="12">
        <v>25246</v>
      </c>
      <c r="F448" s="12"/>
      <c r="H448" s="16">
        <v>443</v>
      </c>
      <c r="I448" s="17">
        <v>4001</v>
      </c>
      <c r="J448" s="17">
        <v>25246</v>
      </c>
      <c r="K448" s="18">
        <f t="shared" si="6"/>
        <v>2</v>
      </c>
    </row>
    <row r="449" spans="3:11" x14ac:dyDescent="0.25">
      <c r="C449" s="11">
        <v>444</v>
      </c>
      <c r="D449" s="12">
        <v>4802</v>
      </c>
      <c r="E449" s="12">
        <v>32705</v>
      </c>
      <c r="F449" s="12"/>
      <c r="H449" s="16">
        <v>444</v>
      </c>
      <c r="I449" s="17">
        <v>4802</v>
      </c>
      <c r="J449" s="17">
        <v>32705</v>
      </c>
      <c r="K449" s="18">
        <f t="shared" si="6"/>
        <v>2</v>
      </c>
    </row>
    <row r="450" spans="3:11" x14ac:dyDescent="0.25">
      <c r="C450" s="11">
        <v>445</v>
      </c>
      <c r="D450" s="12">
        <v>7041</v>
      </c>
      <c r="E450" s="12">
        <v>79696</v>
      </c>
      <c r="F450" s="12"/>
      <c r="H450" s="16">
        <v>445</v>
      </c>
      <c r="I450" s="17">
        <v>7041</v>
      </c>
      <c r="J450" s="17">
        <v>79696</v>
      </c>
      <c r="K450" s="18">
        <f t="shared" si="6"/>
        <v>1</v>
      </c>
    </row>
    <row r="451" spans="3:11" x14ac:dyDescent="0.25">
      <c r="C451" s="11">
        <v>446</v>
      </c>
      <c r="D451" s="12">
        <v>1675</v>
      </c>
      <c r="E451" s="12">
        <v>24327</v>
      </c>
      <c r="F451" s="12"/>
      <c r="H451" s="16">
        <v>446</v>
      </c>
      <c r="I451" s="17">
        <v>1675</v>
      </c>
      <c r="J451" s="17">
        <v>24327</v>
      </c>
      <c r="K451" s="18">
        <f t="shared" si="6"/>
        <v>1</v>
      </c>
    </row>
    <row r="452" spans="3:11" x14ac:dyDescent="0.25">
      <c r="C452" s="11">
        <v>447</v>
      </c>
      <c r="D452" s="12">
        <v>5861</v>
      </c>
      <c r="E452" s="12">
        <v>84098</v>
      </c>
      <c r="F452" s="12"/>
      <c r="H452" s="16">
        <v>447</v>
      </c>
      <c r="I452" s="17">
        <v>5861</v>
      </c>
      <c r="J452" s="17">
        <v>84098</v>
      </c>
      <c r="K452" s="18">
        <f t="shared" si="6"/>
        <v>1</v>
      </c>
    </row>
    <row r="453" spans="3:11" x14ac:dyDescent="0.25">
      <c r="C453" s="11">
        <v>448</v>
      </c>
      <c r="D453" s="12">
        <v>1623</v>
      </c>
      <c r="E453" s="12">
        <v>23653</v>
      </c>
      <c r="F453" s="12"/>
      <c r="H453" s="16">
        <v>448</v>
      </c>
      <c r="I453" s="17">
        <v>1623</v>
      </c>
      <c r="J453" s="17">
        <v>23653</v>
      </c>
      <c r="K453" s="18">
        <f t="shared" si="6"/>
        <v>1</v>
      </c>
    </row>
    <row r="454" spans="3:11" x14ac:dyDescent="0.25">
      <c r="C454" s="11">
        <v>449</v>
      </c>
      <c r="D454" s="12">
        <v>5803</v>
      </c>
      <c r="E454" s="12">
        <v>58305</v>
      </c>
      <c r="F454" s="12"/>
      <c r="H454" s="16">
        <v>449</v>
      </c>
      <c r="I454" s="17">
        <v>5803</v>
      </c>
      <c r="J454" s="17">
        <v>58305</v>
      </c>
      <c r="K454" s="18">
        <f t="shared" si="6"/>
        <v>1</v>
      </c>
    </row>
    <row r="455" spans="3:11" x14ac:dyDescent="0.25">
      <c r="C455" s="11">
        <v>450</v>
      </c>
      <c r="D455" s="12">
        <v>2689</v>
      </c>
      <c r="E455" s="12">
        <v>47570</v>
      </c>
      <c r="F455" s="12"/>
      <c r="H455" s="16">
        <v>450</v>
      </c>
      <c r="I455" s="17">
        <v>2689</v>
      </c>
      <c r="J455" s="17">
        <v>47570</v>
      </c>
      <c r="K455" s="18">
        <f t="shared" ref="K455:K505" si="7">IF(I455&lt;(0.1*J455),(1),(2))</f>
        <v>1</v>
      </c>
    </row>
    <row r="456" spans="3:11" x14ac:dyDescent="0.25">
      <c r="C456" s="11">
        <v>451</v>
      </c>
      <c r="D456" s="12">
        <v>2538</v>
      </c>
      <c r="E456" s="12">
        <v>20435</v>
      </c>
      <c r="F456" s="12"/>
      <c r="H456" s="16">
        <v>451</v>
      </c>
      <c r="I456" s="17">
        <v>2538</v>
      </c>
      <c r="J456" s="17">
        <v>20435</v>
      </c>
      <c r="K456" s="18">
        <f t="shared" si="7"/>
        <v>2</v>
      </c>
    </row>
    <row r="457" spans="3:11" x14ac:dyDescent="0.25">
      <c r="C457" s="11">
        <v>452</v>
      </c>
      <c r="D457" s="12">
        <v>4130</v>
      </c>
      <c r="E457" s="12">
        <v>84675</v>
      </c>
      <c r="F457" s="12"/>
      <c r="H457" s="16">
        <v>452</v>
      </c>
      <c r="I457" s="17">
        <v>4130</v>
      </c>
      <c r="J457" s="17">
        <v>84675</v>
      </c>
      <c r="K457" s="18">
        <f t="shared" si="7"/>
        <v>1</v>
      </c>
    </row>
    <row r="458" spans="3:11" x14ac:dyDescent="0.25">
      <c r="C458" s="11">
        <v>453</v>
      </c>
      <c r="D458" s="12">
        <v>2958</v>
      </c>
      <c r="E458" s="12">
        <v>42603</v>
      </c>
      <c r="F458" s="12"/>
      <c r="H458" s="16">
        <v>453</v>
      </c>
      <c r="I458" s="17">
        <v>2958</v>
      </c>
      <c r="J458" s="17">
        <v>42603</v>
      </c>
      <c r="K458" s="18">
        <f t="shared" si="7"/>
        <v>1</v>
      </c>
    </row>
    <row r="459" spans="3:11" x14ac:dyDescent="0.25">
      <c r="C459" s="11">
        <v>454</v>
      </c>
      <c r="D459" s="12">
        <v>2340</v>
      </c>
      <c r="E459" s="12">
        <v>35043</v>
      </c>
      <c r="F459" s="12"/>
      <c r="H459" s="16">
        <v>454</v>
      </c>
      <c r="I459" s="17">
        <v>2340</v>
      </c>
      <c r="J459" s="17">
        <v>35043</v>
      </c>
      <c r="K459" s="18">
        <f t="shared" si="7"/>
        <v>1</v>
      </c>
    </row>
    <row r="460" spans="3:11" x14ac:dyDescent="0.25">
      <c r="C460" s="11">
        <v>455</v>
      </c>
      <c r="D460" s="12">
        <v>3330</v>
      </c>
      <c r="E460" s="12">
        <v>18782</v>
      </c>
      <c r="F460" s="12"/>
      <c r="H460" s="16">
        <v>455</v>
      </c>
      <c r="I460" s="17">
        <v>3330</v>
      </c>
      <c r="J460" s="17">
        <v>18782</v>
      </c>
      <c r="K460" s="18">
        <f t="shared" si="7"/>
        <v>2</v>
      </c>
    </row>
    <row r="461" spans="3:11" x14ac:dyDescent="0.25">
      <c r="C461" s="11">
        <v>456</v>
      </c>
      <c r="D461" s="12">
        <v>1597</v>
      </c>
      <c r="E461" s="12">
        <v>32125</v>
      </c>
      <c r="F461" s="12"/>
      <c r="H461" s="16">
        <v>456</v>
      </c>
      <c r="I461" s="17">
        <v>1597</v>
      </c>
      <c r="J461" s="17">
        <v>32125</v>
      </c>
      <c r="K461" s="18">
        <f t="shared" si="7"/>
        <v>1</v>
      </c>
    </row>
    <row r="462" spans="3:11" x14ac:dyDescent="0.25">
      <c r="C462" s="11">
        <v>457</v>
      </c>
      <c r="D462" s="12">
        <v>5260</v>
      </c>
      <c r="E462" s="12">
        <v>38157</v>
      </c>
      <c r="F462" s="12"/>
      <c r="H462" s="16">
        <v>457</v>
      </c>
      <c r="I462" s="17">
        <v>5260</v>
      </c>
      <c r="J462" s="17">
        <v>38157</v>
      </c>
      <c r="K462" s="18">
        <f t="shared" si="7"/>
        <v>2</v>
      </c>
    </row>
    <row r="463" spans="3:11" x14ac:dyDescent="0.25">
      <c r="C463" s="11">
        <v>458</v>
      </c>
      <c r="D463" s="12">
        <v>3447</v>
      </c>
      <c r="E463" s="12">
        <v>29101</v>
      </c>
      <c r="F463" s="12"/>
      <c r="H463" s="16">
        <v>458</v>
      </c>
      <c r="I463" s="17">
        <v>3447</v>
      </c>
      <c r="J463" s="17">
        <v>29101</v>
      </c>
      <c r="K463" s="18">
        <f t="shared" si="7"/>
        <v>2</v>
      </c>
    </row>
    <row r="464" spans="3:11" x14ac:dyDescent="0.25">
      <c r="C464" s="11">
        <v>459</v>
      </c>
      <c r="D464" s="12">
        <v>5642</v>
      </c>
      <c r="E464" s="12">
        <v>37869</v>
      </c>
      <c r="F464" s="12"/>
      <c r="H464" s="16">
        <v>459</v>
      </c>
      <c r="I464" s="17">
        <v>5642</v>
      </c>
      <c r="J464" s="17">
        <v>37869</v>
      </c>
      <c r="K464" s="18">
        <f t="shared" si="7"/>
        <v>2</v>
      </c>
    </row>
    <row r="465" spans="3:11" x14ac:dyDescent="0.25">
      <c r="C465" s="11">
        <v>460</v>
      </c>
      <c r="D465" s="12">
        <v>2932</v>
      </c>
      <c r="E465" s="12">
        <v>26103</v>
      </c>
      <c r="F465" s="12"/>
      <c r="H465" s="16">
        <v>460</v>
      </c>
      <c r="I465" s="17">
        <v>2932</v>
      </c>
      <c r="J465" s="17">
        <v>26103</v>
      </c>
      <c r="K465" s="18">
        <f t="shared" si="7"/>
        <v>2</v>
      </c>
    </row>
    <row r="466" spans="3:11" x14ac:dyDescent="0.25">
      <c r="C466" s="11">
        <v>461</v>
      </c>
      <c r="D466" s="12">
        <v>6729</v>
      </c>
      <c r="E466" s="12">
        <v>55264</v>
      </c>
      <c r="F466" s="12"/>
      <c r="H466" s="16">
        <v>461</v>
      </c>
      <c r="I466" s="17">
        <v>6729</v>
      </c>
      <c r="J466" s="17">
        <v>55264</v>
      </c>
      <c r="K466" s="18">
        <f t="shared" si="7"/>
        <v>2</v>
      </c>
    </row>
    <row r="467" spans="3:11" x14ac:dyDescent="0.25">
      <c r="C467" s="11">
        <v>462</v>
      </c>
      <c r="D467" s="12">
        <v>2851</v>
      </c>
      <c r="E467" s="12">
        <v>29718</v>
      </c>
      <c r="F467" s="12"/>
      <c r="H467" s="16">
        <v>462</v>
      </c>
      <c r="I467" s="17">
        <v>2851</v>
      </c>
      <c r="J467" s="17">
        <v>29718</v>
      </c>
      <c r="K467" s="18">
        <f t="shared" si="7"/>
        <v>1</v>
      </c>
    </row>
    <row r="468" spans="3:11" x14ac:dyDescent="0.25">
      <c r="C468" s="11">
        <v>463</v>
      </c>
      <c r="D468" s="12">
        <v>3871</v>
      </c>
      <c r="E468" s="12">
        <v>34884</v>
      </c>
      <c r="F468" s="12"/>
      <c r="H468" s="16">
        <v>463</v>
      </c>
      <c r="I468" s="17">
        <v>3871</v>
      </c>
      <c r="J468" s="17">
        <v>34884</v>
      </c>
      <c r="K468" s="18">
        <f t="shared" si="7"/>
        <v>2</v>
      </c>
    </row>
    <row r="469" spans="3:11" x14ac:dyDescent="0.25">
      <c r="C469" s="11">
        <v>464</v>
      </c>
      <c r="D469" s="12">
        <v>3210</v>
      </c>
      <c r="E469" s="12">
        <v>33467</v>
      </c>
      <c r="F469" s="12"/>
      <c r="H469" s="16">
        <v>464</v>
      </c>
      <c r="I469" s="17">
        <v>3210</v>
      </c>
      <c r="J469" s="17">
        <v>33467</v>
      </c>
      <c r="K469" s="18">
        <f t="shared" si="7"/>
        <v>1</v>
      </c>
    </row>
    <row r="470" spans="3:11" x14ac:dyDescent="0.25">
      <c r="C470" s="11">
        <v>465</v>
      </c>
      <c r="D470" s="12">
        <v>3523</v>
      </c>
      <c r="E470" s="12">
        <v>18119</v>
      </c>
      <c r="F470" s="12"/>
      <c r="H470" s="16">
        <v>465</v>
      </c>
      <c r="I470" s="17">
        <v>3523</v>
      </c>
      <c r="J470" s="17">
        <v>18119</v>
      </c>
      <c r="K470" s="18">
        <f t="shared" si="7"/>
        <v>2</v>
      </c>
    </row>
    <row r="471" spans="3:11" x14ac:dyDescent="0.25">
      <c r="C471" s="11">
        <v>466</v>
      </c>
      <c r="D471" s="12">
        <v>6840</v>
      </c>
      <c r="E471" s="12">
        <v>46100</v>
      </c>
      <c r="F471" s="12"/>
      <c r="H471" s="16">
        <v>466</v>
      </c>
      <c r="I471" s="17">
        <v>6840</v>
      </c>
      <c r="J471" s="17">
        <v>46100</v>
      </c>
      <c r="K471" s="18">
        <f t="shared" si="7"/>
        <v>2</v>
      </c>
    </row>
    <row r="472" spans="3:11" x14ac:dyDescent="0.25">
      <c r="C472" s="11">
        <v>467</v>
      </c>
      <c r="D472" s="12">
        <v>5107</v>
      </c>
      <c r="E472" s="12">
        <v>48369</v>
      </c>
      <c r="F472" s="12"/>
      <c r="H472" s="16">
        <v>467</v>
      </c>
      <c r="I472" s="17">
        <v>5107</v>
      </c>
      <c r="J472" s="17">
        <v>48369</v>
      </c>
      <c r="K472" s="18">
        <f t="shared" si="7"/>
        <v>2</v>
      </c>
    </row>
    <row r="473" spans="3:11" x14ac:dyDescent="0.25">
      <c r="C473" s="11">
        <v>468</v>
      </c>
      <c r="D473" s="12">
        <v>1686</v>
      </c>
      <c r="E473" s="12">
        <v>45275</v>
      </c>
      <c r="F473" s="12"/>
      <c r="H473" s="16">
        <v>468</v>
      </c>
      <c r="I473" s="17">
        <v>1686</v>
      </c>
      <c r="J473" s="17">
        <v>45275</v>
      </c>
      <c r="K473" s="18">
        <f t="shared" si="7"/>
        <v>1</v>
      </c>
    </row>
    <row r="474" spans="3:11" x14ac:dyDescent="0.25">
      <c r="C474" s="11">
        <v>469</v>
      </c>
      <c r="D474" s="12">
        <v>3978</v>
      </c>
      <c r="E474" s="12">
        <v>35430</v>
      </c>
      <c r="F474" s="12"/>
      <c r="H474" s="16">
        <v>469</v>
      </c>
      <c r="I474" s="17">
        <v>3978</v>
      </c>
      <c r="J474" s="17">
        <v>35430</v>
      </c>
      <c r="K474" s="18">
        <f t="shared" si="7"/>
        <v>2</v>
      </c>
    </row>
    <row r="475" spans="3:11" x14ac:dyDescent="0.25">
      <c r="C475" s="11">
        <v>470</v>
      </c>
      <c r="D475" s="12">
        <v>2658</v>
      </c>
      <c r="E475" s="12">
        <v>42249</v>
      </c>
      <c r="F475" s="12"/>
      <c r="H475" s="16">
        <v>470</v>
      </c>
      <c r="I475" s="17">
        <v>2658</v>
      </c>
      <c r="J475" s="17">
        <v>42249</v>
      </c>
      <c r="K475" s="18">
        <f t="shared" si="7"/>
        <v>1</v>
      </c>
    </row>
    <row r="476" spans="3:11" x14ac:dyDescent="0.25">
      <c r="C476" s="11">
        <v>471</v>
      </c>
      <c r="D476" s="12">
        <v>5801</v>
      </c>
      <c r="E476" s="12">
        <v>84823</v>
      </c>
      <c r="F476" s="12"/>
      <c r="H476" s="16">
        <v>471</v>
      </c>
      <c r="I476" s="17">
        <v>5801</v>
      </c>
      <c r="J476" s="17">
        <v>84823</v>
      </c>
      <c r="K476" s="18">
        <f t="shared" si="7"/>
        <v>1</v>
      </c>
    </row>
    <row r="477" spans="3:11" x14ac:dyDescent="0.25">
      <c r="C477" s="11">
        <v>472</v>
      </c>
      <c r="D477" s="12">
        <v>3578</v>
      </c>
      <c r="E477" s="12">
        <v>60069</v>
      </c>
      <c r="F477" s="12"/>
      <c r="H477" s="16">
        <v>472</v>
      </c>
      <c r="I477" s="17">
        <v>3578</v>
      </c>
      <c r="J477" s="17">
        <v>60069</v>
      </c>
      <c r="K477" s="18">
        <f t="shared" si="7"/>
        <v>1</v>
      </c>
    </row>
    <row r="478" spans="3:11" x14ac:dyDescent="0.25">
      <c r="C478" s="11">
        <v>473</v>
      </c>
      <c r="D478" s="12">
        <v>3281</v>
      </c>
      <c r="E478" s="12">
        <v>28534</v>
      </c>
      <c r="F478" s="12"/>
      <c r="H478" s="16">
        <v>473</v>
      </c>
      <c r="I478" s="17">
        <v>3281</v>
      </c>
      <c r="J478" s="17">
        <v>28534</v>
      </c>
      <c r="K478" s="18">
        <f t="shared" si="7"/>
        <v>2</v>
      </c>
    </row>
    <row r="479" spans="3:11" x14ac:dyDescent="0.25">
      <c r="C479" s="11">
        <v>474</v>
      </c>
      <c r="D479" s="12">
        <v>4823</v>
      </c>
      <c r="E479" s="12">
        <v>30433</v>
      </c>
      <c r="F479" s="12"/>
      <c r="H479" s="16">
        <v>474</v>
      </c>
      <c r="I479" s="17">
        <v>4823</v>
      </c>
      <c r="J479" s="17">
        <v>30433</v>
      </c>
      <c r="K479" s="18">
        <f t="shared" si="7"/>
        <v>2</v>
      </c>
    </row>
    <row r="480" spans="3:11" x14ac:dyDescent="0.25">
      <c r="C480" s="11">
        <v>475</v>
      </c>
      <c r="D480" s="12">
        <v>5889</v>
      </c>
      <c r="E480" s="12">
        <v>53184</v>
      </c>
      <c r="F480" s="12"/>
      <c r="H480" s="16">
        <v>475</v>
      </c>
      <c r="I480" s="17">
        <v>5889</v>
      </c>
      <c r="J480" s="17">
        <v>53184</v>
      </c>
      <c r="K480" s="18">
        <f t="shared" si="7"/>
        <v>2</v>
      </c>
    </row>
    <row r="481" spans="3:11" x14ac:dyDescent="0.25">
      <c r="C481" s="11">
        <v>476</v>
      </c>
      <c r="D481" s="12">
        <v>2962</v>
      </c>
      <c r="E481" s="12">
        <v>49358</v>
      </c>
      <c r="F481" s="12"/>
      <c r="H481" s="16">
        <v>476</v>
      </c>
      <c r="I481" s="17">
        <v>2962</v>
      </c>
      <c r="J481" s="17">
        <v>49358</v>
      </c>
      <c r="K481" s="18">
        <f t="shared" si="7"/>
        <v>1</v>
      </c>
    </row>
    <row r="482" spans="3:11" x14ac:dyDescent="0.25">
      <c r="C482" s="11">
        <v>477</v>
      </c>
      <c r="D482" s="12">
        <v>5370</v>
      </c>
      <c r="E482" s="12">
        <v>41628</v>
      </c>
      <c r="F482" s="12"/>
      <c r="H482" s="16">
        <v>477</v>
      </c>
      <c r="I482" s="17">
        <v>5370</v>
      </c>
      <c r="J482" s="17">
        <v>41628</v>
      </c>
      <c r="K482" s="18">
        <f t="shared" si="7"/>
        <v>2</v>
      </c>
    </row>
    <row r="483" spans="3:11" x14ac:dyDescent="0.25">
      <c r="C483" s="11">
        <v>478</v>
      </c>
      <c r="D483" s="12">
        <v>6341</v>
      </c>
      <c r="E483" s="12">
        <v>46389</v>
      </c>
      <c r="F483" s="12"/>
      <c r="H483" s="16">
        <v>478</v>
      </c>
      <c r="I483" s="17">
        <v>6341</v>
      </c>
      <c r="J483" s="17">
        <v>46389</v>
      </c>
      <c r="K483" s="18">
        <f t="shared" si="7"/>
        <v>2</v>
      </c>
    </row>
    <row r="484" spans="3:11" x14ac:dyDescent="0.25">
      <c r="C484" s="11">
        <v>479</v>
      </c>
      <c r="D484" s="12">
        <v>5460</v>
      </c>
      <c r="E484" s="12">
        <v>85051</v>
      </c>
      <c r="F484" s="12"/>
      <c r="H484" s="16">
        <v>479</v>
      </c>
      <c r="I484" s="17">
        <v>5460</v>
      </c>
      <c r="J484" s="17">
        <v>85051</v>
      </c>
      <c r="K484" s="18">
        <f t="shared" si="7"/>
        <v>1</v>
      </c>
    </row>
    <row r="485" spans="3:11" x14ac:dyDescent="0.25">
      <c r="C485" s="11">
        <v>480</v>
      </c>
      <c r="D485" s="12">
        <v>3606</v>
      </c>
      <c r="E485" s="12">
        <v>46703</v>
      </c>
      <c r="F485" s="12"/>
      <c r="H485" s="16">
        <v>480</v>
      </c>
      <c r="I485" s="17">
        <v>3606</v>
      </c>
      <c r="J485" s="17">
        <v>46703</v>
      </c>
      <c r="K485" s="18">
        <f t="shared" si="7"/>
        <v>1</v>
      </c>
    </row>
    <row r="486" spans="3:11" x14ac:dyDescent="0.25">
      <c r="C486" s="11">
        <v>481</v>
      </c>
      <c r="D486" s="12">
        <v>1909</v>
      </c>
      <c r="E486" s="12">
        <v>33268</v>
      </c>
      <c r="F486" s="12"/>
      <c r="H486" s="16">
        <v>481</v>
      </c>
      <c r="I486" s="17">
        <v>1909</v>
      </c>
      <c r="J486" s="17">
        <v>33268</v>
      </c>
      <c r="K486" s="18">
        <f t="shared" si="7"/>
        <v>1</v>
      </c>
    </row>
    <row r="487" spans="3:11" x14ac:dyDescent="0.25">
      <c r="C487" s="11">
        <v>482</v>
      </c>
      <c r="D487" s="12">
        <v>6806</v>
      </c>
      <c r="E487" s="12">
        <v>76435</v>
      </c>
      <c r="F487" s="12"/>
      <c r="H487" s="16">
        <v>482</v>
      </c>
      <c r="I487" s="17">
        <v>6806</v>
      </c>
      <c r="J487" s="17">
        <v>76435</v>
      </c>
      <c r="K487" s="18">
        <f t="shared" si="7"/>
        <v>1</v>
      </c>
    </row>
    <row r="488" spans="3:11" x14ac:dyDescent="0.25">
      <c r="C488" s="11">
        <v>483</v>
      </c>
      <c r="D488" s="12">
        <v>3098</v>
      </c>
      <c r="E488" s="12">
        <v>37450</v>
      </c>
      <c r="F488" s="12"/>
      <c r="H488" s="16">
        <v>483</v>
      </c>
      <c r="I488" s="17">
        <v>3098</v>
      </c>
      <c r="J488" s="17">
        <v>37450</v>
      </c>
      <c r="K488" s="18">
        <f t="shared" si="7"/>
        <v>1</v>
      </c>
    </row>
    <row r="489" spans="3:11" x14ac:dyDescent="0.25">
      <c r="C489" s="11">
        <v>484</v>
      </c>
      <c r="D489" s="12">
        <v>2896</v>
      </c>
      <c r="E489" s="12">
        <v>47244</v>
      </c>
      <c r="F489" s="12"/>
      <c r="H489" s="16">
        <v>484</v>
      </c>
      <c r="I489" s="17">
        <v>2896</v>
      </c>
      <c r="J489" s="17">
        <v>47244</v>
      </c>
      <c r="K489" s="18">
        <f t="shared" si="7"/>
        <v>1</v>
      </c>
    </row>
    <row r="490" spans="3:11" x14ac:dyDescent="0.25">
      <c r="C490" s="11">
        <v>485</v>
      </c>
      <c r="D490" s="12">
        <v>3436</v>
      </c>
      <c r="E490" s="12">
        <v>57525</v>
      </c>
      <c r="F490" s="12"/>
      <c r="H490" s="16">
        <v>485</v>
      </c>
      <c r="I490" s="17">
        <v>3436</v>
      </c>
      <c r="J490" s="17">
        <v>57525</v>
      </c>
      <c r="K490" s="18">
        <f t="shared" si="7"/>
        <v>1</v>
      </c>
    </row>
    <row r="491" spans="3:11" x14ac:dyDescent="0.25">
      <c r="C491" s="11">
        <v>486</v>
      </c>
      <c r="D491" s="12">
        <v>4619</v>
      </c>
      <c r="E491" s="12">
        <v>33919</v>
      </c>
      <c r="F491" s="12"/>
      <c r="H491" s="16">
        <v>486</v>
      </c>
      <c r="I491" s="17">
        <v>4619</v>
      </c>
      <c r="J491" s="17">
        <v>33919</v>
      </c>
      <c r="K491" s="18">
        <f t="shared" si="7"/>
        <v>2</v>
      </c>
    </row>
    <row r="492" spans="3:11" x14ac:dyDescent="0.25">
      <c r="C492" s="11">
        <v>487</v>
      </c>
      <c r="D492" s="12">
        <v>5744</v>
      </c>
      <c r="E492" s="12">
        <v>50643</v>
      </c>
      <c r="F492" s="12"/>
      <c r="H492" s="16">
        <v>487</v>
      </c>
      <c r="I492" s="17">
        <v>5744</v>
      </c>
      <c r="J492" s="17">
        <v>50643</v>
      </c>
      <c r="K492" s="18">
        <f t="shared" si="7"/>
        <v>2</v>
      </c>
    </row>
    <row r="493" spans="3:11" x14ac:dyDescent="0.25">
      <c r="C493" s="11">
        <v>488</v>
      </c>
      <c r="D493" s="12">
        <v>1629</v>
      </c>
      <c r="E493" s="12">
        <v>26610</v>
      </c>
      <c r="F493" s="12"/>
      <c r="H493" s="16">
        <v>488</v>
      </c>
      <c r="I493" s="17">
        <v>1629</v>
      </c>
      <c r="J493" s="17">
        <v>26610</v>
      </c>
      <c r="K493" s="18">
        <f t="shared" si="7"/>
        <v>1</v>
      </c>
    </row>
    <row r="494" spans="3:11" x14ac:dyDescent="0.25">
      <c r="C494" s="11">
        <v>489</v>
      </c>
      <c r="D494" s="12">
        <v>6447</v>
      </c>
      <c r="E494" s="12">
        <v>52656</v>
      </c>
      <c r="F494" s="12"/>
      <c r="H494" s="16">
        <v>489</v>
      </c>
      <c r="I494" s="17">
        <v>6447</v>
      </c>
      <c r="J494" s="17">
        <v>52656</v>
      </c>
      <c r="K494" s="18">
        <f t="shared" si="7"/>
        <v>2</v>
      </c>
    </row>
    <row r="495" spans="3:11" x14ac:dyDescent="0.25">
      <c r="C495" s="11">
        <v>490</v>
      </c>
      <c r="D495" s="12">
        <v>4684</v>
      </c>
      <c r="E495" s="12">
        <v>49255</v>
      </c>
      <c r="F495" s="12"/>
      <c r="H495" s="16">
        <v>490</v>
      </c>
      <c r="I495" s="17">
        <v>4684</v>
      </c>
      <c r="J495" s="17">
        <v>49255</v>
      </c>
      <c r="K495" s="18">
        <f t="shared" si="7"/>
        <v>1</v>
      </c>
    </row>
    <row r="496" spans="3:11" x14ac:dyDescent="0.25">
      <c r="C496" s="11">
        <v>491</v>
      </c>
      <c r="D496" s="12">
        <v>3409</v>
      </c>
      <c r="E496" s="12">
        <v>31142</v>
      </c>
      <c r="F496" s="12"/>
      <c r="H496" s="16">
        <v>491</v>
      </c>
      <c r="I496" s="17">
        <v>3409</v>
      </c>
      <c r="J496" s="17">
        <v>31142</v>
      </c>
      <c r="K496" s="18">
        <f t="shared" si="7"/>
        <v>2</v>
      </c>
    </row>
    <row r="497" spans="3:11" x14ac:dyDescent="0.25">
      <c r="C497" s="11">
        <v>492</v>
      </c>
      <c r="D497" s="12">
        <v>6570</v>
      </c>
      <c r="E497" s="12">
        <v>39189</v>
      </c>
      <c r="F497" s="12"/>
      <c r="H497" s="16">
        <v>492</v>
      </c>
      <c r="I497" s="17">
        <v>6570</v>
      </c>
      <c r="J497" s="17">
        <v>39189</v>
      </c>
      <c r="K497" s="18">
        <f t="shared" si="7"/>
        <v>2</v>
      </c>
    </row>
    <row r="498" spans="3:11" x14ac:dyDescent="0.25">
      <c r="C498" s="11">
        <v>493</v>
      </c>
      <c r="D498" s="12">
        <v>1458</v>
      </c>
      <c r="E498" s="12">
        <v>46379</v>
      </c>
      <c r="F498" s="12"/>
      <c r="H498" s="16">
        <v>493</v>
      </c>
      <c r="I498" s="17">
        <v>1458</v>
      </c>
      <c r="J498" s="17">
        <v>46379</v>
      </c>
      <c r="K498" s="18">
        <f t="shared" si="7"/>
        <v>1</v>
      </c>
    </row>
    <row r="499" spans="3:11" x14ac:dyDescent="0.25">
      <c r="C499" s="11">
        <v>494</v>
      </c>
      <c r="D499" s="12">
        <v>3132</v>
      </c>
      <c r="E499" s="12">
        <v>42313</v>
      </c>
      <c r="F499" s="12"/>
      <c r="H499" s="16">
        <v>494</v>
      </c>
      <c r="I499" s="17">
        <v>3132</v>
      </c>
      <c r="J499" s="17">
        <v>42313</v>
      </c>
      <c r="K499" s="18">
        <f t="shared" si="7"/>
        <v>1</v>
      </c>
    </row>
    <row r="500" spans="3:11" x14ac:dyDescent="0.25">
      <c r="C500" s="11">
        <v>495</v>
      </c>
      <c r="D500" s="12">
        <v>6001</v>
      </c>
      <c r="E500" s="12">
        <v>46828</v>
      </c>
      <c r="F500" s="12"/>
      <c r="H500" s="16">
        <v>495</v>
      </c>
      <c r="I500" s="17">
        <v>6001</v>
      </c>
      <c r="J500" s="17">
        <v>46828</v>
      </c>
      <c r="K500" s="18">
        <f t="shared" si="7"/>
        <v>2</v>
      </c>
    </row>
    <row r="501" spans="3:11" x14ac:dyDescent="0.25">
      <c r="C501" s="11">
        <v>496</v>
      </c>
      <c r="D501" s="12">
        <v>3194</v>
      </c>
      <c r="E501" s="12">
        <v>42758</v>
      </c>
      <c r="F501" s="12"/>
      <c r="H501" s="16">
        <v>496</v>
      </c>
      <c r="I501" s="17">
        <v>3194</v>
      </c>
      <c r="J501" s="17">
        <v>42758</v>
      </c>
      <c r="K501" s="18">
        <f t="shared" si="7"/>
        <v>1</v>
      </c>
    </row>
    <row r="502" spans="3:11" x14ac:dyDescent="0.25">
      <c r="C502" s="11">
        <v>497</v>
      </c>
      <c r="D502" s="12">
        <v>8400</v>
      </c>
      <c r="E502" s="12">
        <v>66397</v>
      </c>
      <c r="F502" s="12"/>
      <c r="H502" s="16">
        <v>497</v>
      </c>
      <c r="I502" s="17">
        <v>8400</v>
      </c>
      <c r="J502" s="17">
        <v>66397</v>
      </c>
      <c r="K502" s="18">
        <f t="shared" si="7"/>
        <v>2</v>
      </c>
    </row>
    <row r="503" spans="3:11" x14ac:dyDescent="0.25">
      <c r="C503" s="11">
        <v>498</v>
      </c>
      <c r="D503" s="12">
        <v>5675</v>
      </c>
      <c r="E503" s="12">
        <v>43599</v>
      </c>
      <c r="F503" s="12"/>
      <c r="H503" s="16">
        <v>498</v>
      </c>
      <c r="I503" s="17">
        <v>5675</v>
      </c>
      <c r="J503" s="17">
        <v>43599</v>
      </c>
      <c r="K503" s="18">
        <f t="shared" si="7"/>
        <v>2</v>
      </c>
    </row>
    <row r="504" spans="3:11" x14ac:dyDescent="0.25">
      <c r="C504" s="11">
        <v>499</v>
      </c>
      <c r="D504" s="12">
        <v>4879</v>
      </c>
      <c r="E504" s="12">
        <v>25713</v>
      </c>
      <c r="F504" s="12"/>
      <c r="H504" s="16">
        <v>499</v>
      </c>
      <c r="I504" s="17">
        <v>4879</v>
      </c>
      <c r="J504" s="17">
        <v>25713</v>
      </c>
      <c r="K504" s="18">
        <f t="shared" si="7"/>
        <v>2</v>
      </c>
    </row>
    <row r="505" spans="3:11" ht="15.75" thickBot="1" x14ac:dyDescent="0.3">
      <c r="C505" s="11">
        <v>500</v>
      </c>
      <c r="D505" s="12">
        <v>3278</v>
      </c>
      <c r="E505" s="12">
        <v>39187</v>
      </c>
      <c r="F505" s="12"/>
      <c r="H505" s="19">
        <v>500</v>
      </c>
      <c r="I505" s="20">
        <v>3278</v>
      </c>
      <c r="J505" s="20">
        <v>39187</v>
      </c>
      <c r="K505" s="18">
        <f t="shared" si="7"/>
        <v>1</v>
      </c>
    </row>
    <row r="506" spans="3:11" x14ac:dyDescent="0.25">
      <c r="C506" s="11" t="s">
        <v>10</v>
      </c>
      <c r="D506" s="12">
        <v>2159615</v>
      </c>
      <c r="E506" s="12">
        <v>21875042</v>
      </c>
      <c r="F506" s="12"/>
    </row>
  </sheetData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3D0B-2969-4746-96A9-9CD953712F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Didn't change for DADM 5e</dc:description>
  <cp:lastModifiedBy>Ian Ha</cp:lastModifiedBy>
  <dcterms:created xsi:type="dcterms:W3CDTF">2007-05-15T19:02:02Z</dcterms:created>
  <dcterms:modified xsi:type="dcterms:W3CDTF">2020-10-17T21:23:04Z</dcterms:modified>
</cp:coreProperties>
</file>