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160" yWindow="760" windowWidth="15960" windowHeight="17840" tabRatio="600" firstSheet="0" activeTab="1" autoFilterDateGrouping="1"/>
  </bookViews>
  <sheets>
    <sheet xmlns:r="http://schemas.openxmlformats.org/officeDocument/2006/relationships" name="Base Rates" sheetId="1" state="visible" r:id="rId1"/>
    <sheet xmlns:r="http://schemas.openxmlformats.org/officeDocument/2006/relationships" name="Assumptions" sheetId="2" state="visible" r:id="rId2"/>
  </sheets>
  <definedNames/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0.0%"/>
    <numFmt numFmtId="165" formatCode="#,##0;\(#,##0\);&quot;-&quot;"/>
  </numFmts>
  <fonts count="6">
    <font>
      <name val="Aptos Narrow"/>
      <color indexed="8"/>
      <sz val="12"/>
    </font>
    <font>
      <name val="Arial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indexed="11"/>
      <sz val="10"/>
    </font>
    <font>
      <name val="Arial"/>
      <family val="2"/>
      <i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9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2" borderId="2" applyAlignment="1" pivotButton="0" quotePrefix="0" xfId="0">
      <alignment vertical="center"/>
    </xf>
    <xf numFmtId="49" fontId="1" fillId="2" borderId="2" applyAlignment="1" pivotButton="0" quotePrefix="0" xfId="0">
      <alignment vertical="center"/>
    </xf>
    <xf numFmtId="49" fontId="1" fillId="2" borderId="3" applyAlignment="1" pivotButton="0" quotePrefix="0" xfId="0">
      <alignment vertical="center"/>
    </xf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49" fontId="3" fillId="2" borderId="6" applyAlignment="1" pivotButton="0" quotePrefix="0" xfId="0">
      <alignment vertical="center"/>
    </xf>
    <xf numFmtId="9" fontId="4" fillId="2" borderId="7" applyAlignment="1" pivotButton="0" quotePrefix="0" xfId="0">
      <alignment vertical="center"/>
    </xf>
    <xf numFmtId="9" fontId="2" fillId="2" borderId="8" applyAlignment="1" pivotButton="0" quotePrefix="0" xfId="0">
      <alignment vertical="center"/>
    </xf>
    <xf numFmtId="9" fontId="2" fillId="2" borderId="9" applyAlignment="1" pivotButton="0" quotePrefix="0" xfId="0">
      <alignment vertical="center"/>
    </xf>
    <xf numFmtId="49" fontId="2" fillId="2" borderId="10" applyAlignment="1" pivotButton="0" quotePrefix="0" xfId="0">
      <alignment vertical="center"/>
    </xf>
    <xf numFmtId="164" fontId="4" fillId="2" borderId="11" applyAlignment="1" pivotButton="0" quotePrefix="0" xfId="0">
      <alignment vertical="center"/>
    </xf>
    <xf numFmtId="164" fontId="4" fillId="2" borderId="12" applyAlignment="1" pivotButton="0" quotePrefix="0" xfId="0">
      <alignment vertical="center"/>
    </xf>
    <xf numFmtId="164" fontId="2" fillId="2" borderId="13" applyAlignment="1" pivotButton="0" quotePrefix="0" xfId="0">
      <alignment vertical="center"/>
    </xf>
    <xf numFmtId="49" fontId="2" fillId="2" borderId="4" applyAlignment="1" pivotButton="0" quotePrefix="0" xfId="0">
      <alignment vertical="center"/>
    </xf>
    <xf numFmtId="0" fontId="4" fillId="2" borderId="5" applyAlignment="1" pivotButton="0" quotePrefix="0" xfId="0">
      <alignment vertical="center"/>
    </xf>
    <xf numFmtId="164" fontId="4" fillId="2" borderId="14" applyAlignment="1" pivotButton="0" quotePrefix="0" xfId="0">
      <alignment vertical="center"/>
    </xf>
    <xf numFmtId="10" fontId="2" fillId="2" borderId="13" applyAlignment="1" pivotButton="0" quotePrefix="0" xfId="0">
      <alignment vertical="center"/>
    </xf>
    <xf numFmtId="0" fontId="4" fillId="2" borderId="15" applyAlignment="1" pivotButton="0" quotePrefix="0" xfId="0">
      <alignment vertical="center"/>
    </xf>
    <xf numFmtId="164" fontId="2" fillId="3" borderId="13" applyAlignment="1" pivotButton="0" quotePrefix="0" xfId="0">
      <alignment vertical="center"/>
    </xf>
    <xf numFmtId="0" fontId="4" fillId="3" borderId="16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4" fillId="2" borderId="7" applyAlignment="1" pivotButton="0" quotePrefix="0" xfId="0">
      <alignment vertical="center"/>
    </xf>
    <xf numFmtId="9" fontId="4" fillId="3" borderId="8" applyAlignment="1" pivotButton="0" quotePrefix="0" xfId="0">
      <alignment vertical="center"/>
    </xf>
    <xf numFmtId="0" fontId="4" fillId="2" borderId="12" applyAlignment="1" pivotButton="0" quotePrefix="0" xfId="0">
      <alignment vertical="center"/>
    </xf>
    <xf numFmtId="165" fontId="2" fillId="3" borderId="13" applyAlignment="1" pivotButton="0" quotePrefix="0" xfId="0">
      <alignment vertical="center"/>
    </xf>
    <xf numFmtId="165" fontId="2" fillId="2" borderId="13" applyAlignment="1" pivotButton="0" quotePrefix="0" xfId="0">
      <alignment vertical="center"/>
    </xf>
    <xf numFmtId="164" fontId="4" fillId="3" borderId="18" applyAlignment="1" pivotButton="0" quotePrefix="0" xfId="0">
      <alignment vertical="center"/>
    </xf>
    <xf numFmtId="0" fontId="4" fillId="3" borderId="5" applyAlignment="1" pivotButton="0" quotePrefix="0" xfId="0">
      <alignment vertical="center"/>
    </xf>
    <xf numFmtId="0" fontId="2" fillId="2" borderId="8" applyAlignment="1" pivotButton="0" quotePrefix="0" xfId="0">
      <alignment vertical="center"/>
    </xf>
    <xf numFmtId="0" fontId="2" fillId="2" borderId="9" applyAlignment="1" pivotButton="0" quotePrefix="0" xfId="0">
      <alignment vertical="center"/>
    </xf>
    <xf numFmtId="9" fontId="4" fillId="2" borderId="11" applyAlignment="1" pivotButton="0" quotePrefix="0" xfId="0">
      <alignment vertical="center"/>
    </xf>
    <xf numFmtId="9" fontId="4" fillId="2" borderId="12" applyAlignment="1" pivotButton="0" quotePrefix="0" xfId="0">
      <alignment vertical="center"/>
    </xf>
    <xf numFmtId="9" fontId="2" fillId="2" borderId="13" applyAlignment="1" pivotButton="0" quotePrefix="0" xfId="0">
      <alignment vertical="center"/>
    </xf>
    <xf numFmtId="9" fontId="4" fillId="2" borderId="5" applyAlignment="1" pivotButton="0" quotePrefix="0" xfId="0">
      <alignment vertical="center"/>
    </xf>
    <xf numFmtId="9" fontId="4" fillId="2" borderId="15" applyAlignment="1" pivotButton="0" quotePrefix="0" xfId="0">
      <alignment vertical="center"/>
    </xf>
    <xf numFmtId="49" fontId="2" fillId="2" borderId="19" applyAlignment="1" pivotButton="0" quotePrefix="0" xfId="0">
      <alignment vertical="center"/>
    </xf>
    <xf numFmtId="0" fontId="4" fillId="2" borderId="20" applyAlignment="1" pivotButton="0" quotePrefix="0" xfId="0">
      <alignment vertical="center"/>
    </xf>
    <xf numFmtId="0" fontId="4" fillId="2" borderId="21" applyAlignment="1" pivotButton="0" quotePrefix="0" xfId="0">
      <alignment vertical="center"/>
    </xf>
    <xf numFmtId="0" fontId="2" fillId="2" borderId="22" applyAlignment="1" pivotButton="0" quotePrefix="0" xfId="0">
      <alignment vertical="center"/>
    </xf>
    <xf numFmtId="0" fontId="2" fillId="2" borderId="11" applyAlignment="1" pivotButton="0" quotePrefix="0" xfId="0">
      <alignment vertical="center"/>
    </xf>
    <xf numFmtId="49" fontId="3" fillId="2" borderId="11" applyAlignment="1" pivotButton="0" quotePrefix="0" xfId="0">
      <alignment vertical="center"/>
    </xf>
    <xf numFmtId="49" fontId="3" fillId="2" borderId="23" applyAlignment="1" pivotButton="0" quotePrefix="0" xfId="0">
      <alignment vertical="center"/>
    </xf>
    <xf numFmtId="0" fontId="3" fillId="2" borderId="7" applyAlignment="1" pivotButton="0" quotePrefix="0" xfId="0">
      <alignment vertical="center"/>
    </xf>
    <xf numFmtId="9" fontId="2" fillId="2" borderId="7" applyAlignment="1" pivotButton="0" quotePrefix="0" xfId="0">
      <alignment vertical="center"/>
    </xf>
    <xf numFmtId="49" fontId="2" fillId="2" borderId="25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49" fontId="3" fillId="2" borderId="25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49" fontId="5" fillId="2" borderId="25" applyAlignment="1" pivotButton="0" quotePrefix="0" xfId="0">
      <alignment vertical="center"/>
    </xf>
    <xf numFmtId="0" fontId="5" fillId="2" borderId="5" applyAlignment="1" pivotButton="0" quotePrefix="0" xfId="0">
      <alignment vertical="center"/>
    </xf>
    <xf numFmtId="0" fontId="5" fillId="2" borderId="15" applyAlignment="1" pivotButton="0" quotePrefix="0" xfId="0">
      <alignment vertical="center"/>
    </xf>
    <xf numFmtId="2" fontId="2" fillId="2" borderId="26" applyAlignment="1" pivotButton="0" quotePrefix="0" xfId="0">
      <alignment vertical="center"/>
    </xf>
    <xf numFmtId="2" fontId="2" fillId="2" borderId="5" applyAlignment="1" pivotButton="0" quotePrefix="0" xfId="0">
      <alignment vertical="center"/>
    </xf>
    <xf numFmtId="2" fontId="2" fillId="2" borderId="13" applyAlignment="1" pivotButton="0" quotePrefix="0" xfId="0">
      <alignment vertical="center"/>
    </xf>
    <xf numFmtId="2" fontId="3" fillId="2" borderId="15" applyAlignment="1" pivotButton="0" quotePrefix="0" xfId="0">
      <alignment vertical="center"/>
    </xf>
    <xf numFmtId="2" fontId="2" fillId="2" borderId="27" applyAlignment="1" pivotButton="0" quotePrefix="0" xfId="0">
      <alignment vertical="center"/>
    </xf>
    <xf numFmtId="2" fontId="3" fillId="2" borderId="26" applyAlignment="1" pivotButton="0" quotePrefix="0" xfId="0">
      <alignment vertical="center"/>
    </xf>
    <xf numFmtId="2" fontId="3" fillId="2" borderId="5" applyAlignment="1" pivotButton="0" quotePrefix="0" xfId="0">
      <alignment vertical="center"/>
    </xf>
    <xf numFmtId="2" fontId="2" fillId="2" borderId="28" applyAlignment="1" pivotButton="0" quotePrefix="0" xfId="0">
      <alignment vertical="center"/>
    </xf>
    <xf numFmtId="2" fontId="5" fillId="2" borderId="5" applyAlignment="1" pivotButton="0" quotePrefix="0" xfId="0">
      <alignment vertical="center"/>
    </xf>
    <xf numFmtId="2" fontId="2" fillId="2" borderId="24" applyAlignment="1" pivotButton="0" quotePrefix="0" xfId="0">
      <alignment vertical="center"/>
    </xf>
    <xf numFmtId="2" fontId="2" fillId="2" borderId="11" applyAlignment="1" pivotButton="0" quotePrefix="0" xfId="0">
      <alignment vertical="center"/>
    </xf>
    <xf numFmtId="2" fontId="2" fillId="2" borderId="16" applyAlignment="1" pivotButton="0" quotePrefix="0" xfId="0">
      <alignment vertical="center"/>
    </xf>
    <xf numFmtId="2" fontId="5" fillId="2" borderId="8" applyAlignment="1" pivotButton="0" quotePrefix="0" xfId="0">
      <alignment vertical="center"/>
    </xf>
    <xf numFmtId="2" fontId="5" fillId="2" borderId="26" applyAlignment="1" pivotButton="0" quotePrefix="0" xfId="0">
      <alignment vertical="center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workbookViewId="0">
      <selection activeCell="D38" sqref="D38"/>
    </sheetView>
  </sheetViews>
  <sheetFormatPr baseColWidth="10" defaultColWidth="10.83203125" defaultRowHeight="16" customHeight="1"/>
  <cols>
    <col width="10.83203125" customWidth="1" min="1" max="9"/>
  </cols>
  <sheetData>
    <row r="1" ht="14" customHeight="1">
      <c r="A1" s="1" t="n"/>
      <c r="B1" s="2" t="n"/>
      <c r="C1" s="3" t="inlineStr">
        <is>
          <t>Assumptions</t>
        </is>
      </c>
      <c r="D1" s="3" t="inlineStr">
        <is>
          <t>Year 1</t>
        </is>
      </c>
      <c r="E1" s="3" t="inlineStr">
        <is>
          <t>Year 2</t>
        </is>
      </c>
      <c r="F1" s="3" t="inlineStr">
        <is>
          <t>Year 3</t>
        </is>
      </c>
      <c r="G1" s="3" t="inlineStr">
        <is>
          <t xml:space="preserve">Year 4 </t>
        </is>
      </c>
      <c r="H1" s="4" t="inlineStr">
        <is>
          <t>Year 5</t>
        </is>
      </c>
    </row>
    <row r="2" ht="13.75" customHeight="1">
      <c r="A2" s="7" t="inlineStr">
        <is>
          <t>P&amp;L Statement</t>
        </is>
      </c>
      <c r="B2" s="8" t="n"/>
      <c r="C2" s="8" t="n"/>
      <c r="D2" s="9" t="n"/>
      <c r="E2" s="9" t="n"/>
      <c r="F2" s="9" t="n"/>
      <c r="G2" s="9" t="n"/>
      <c r="H2" s="10" t="n"/>
    </row>
    <row r="3" ht="13.75" customHeight="1">
      <c r="A3" s="11" t="inlineStr">
        <is>
          <t>Revenue (Yoy.)</t>
        </is>
      </c>
      <c r="B3" s="12" t="n"/>
      <c r="C3" s="13" t="n"/>
      <c r="D3" s="14" t="n">
        <v>0.04</v>
      </c>
      <c r="E3" s="14" t="n">
        <v>0.04</v>
      </c>
      <c r="F3" s="14" t="n">
        <v>0.04</v>
      </c>
      <c r="G3" s="14" t="n">
        <v>0.04</v>
      </c>
      <c r="H3" s="14" t="n">
        <v>0.04</v>
      </c>
    </row>
    <row r="4" ht="13.75" customHeight="1">
      <c r="A4" s="15" t="inlineStr">
        <is>
          <t>COGS (increasing marging)</t>
        </is>
      </c>
      <c r="B4" s="16" t="n"/>
      <c r="C4" s="17" t="n"/>
      <c r="D4" s="18" t="n">
        <v>0.0012</v>
      </c>
      <c r="E4" s="18" t="n">
        <v>0.0012</v>
      </c>
      <c r="F4" s="18" t="n">
        <v>0.0012</v>
      </c>
      <c r="G4" s="18" t="n">
        <v>0.0012</v>
      </c>
      <c r="H4" s="18" t="n">
        <v>0.0012</v>
      </c>
    </row>
    <row r="5" ht="13.75" customHeight="1">
      <c r="A5" s="15" t="inlineStr">
        <is>
          <t>SG&amp;A (% of Rev.)</t>
        </is>
      </c>
      <c r="B5" s="19" t="n"/>
      <c r="C5" s="20" t="n">
        <v>0.08</v>
      </c>
      <c r="D5" s="14" t="n">
        <v>0.08</v>
      </c>
      <c r="E5" s="14" t="n">
        <v>0.08</v>
      </c>
      <c r="F5" s="14" t="n">
        <v>0.08</v>
      </c>
      <c r="G5" s="14" t="n">
        <v>0.08</v>
      </c>
      <c r="H5" s="14" t="n">
        <v>0.08</v>
      </c>
    </row>
    <row r="6" ht="13.75" customHeight="1">
      <c r="A6" s="15" t="inlineStr">
        <is>
          <t>D&amp;A (% of Rev.)</t>
        </is>
      </c>
      <c r="B6" s="19" t="n"/>
      <c r="C6" s="20" t="n">
        <v>0.05</v>
      </c>
      <c r="D6" s="14" t="n">
        <v>0.05</v>
      </c>
      <c r="E6" s="14" t="n">
        <v>0.05</v>
      </c>
      <c r="F6" s="14" t="n">
        <v>0.05</v>
      </c>
      <c r="G6" s="14" t="n">
        <v>0.05</v>
      </c>
      <c r="H6" s="14" t="n">
        <v>0.05</v>
      </c>
    </row>
    <row r="7" ht="13.75" customHeight="1">
      <c r="A7" s="15" t="inlineStr">
        <is>
          <t>Tax</t>
        </is>
      </c>
      <c r="B7" s="19" t="n"/>
      <c r="C7" s="20" t="n">
        <v>0.2</v>
      </c>
      <c r="D7" s="14" t="n">
        <v>0.22</v>
      </c>
      <c r="E7" s="14" t="n">
        <v>0.22</v>
      </c>
      <c r="F7" s="14" t="n">
        <v>0.22</v>
      </c>
      <c r="G7" s="14" t="n">
        <v>0.22</v>
      </c>
      <c r="H7" s="14" t="n">
        <v>0.22</v>
      </c>
    </row>
    <row r="8" ht="13.75" customHeight="1">
      <c r="A8" s="5" t="n"/>
      <c r="B8" s="16" t="n"/>
      <c r="C8" s="21" t="n"/>
      <c r="D8" s="22" t="n"/>
      <c r="E8" s="22" t="n"/>
      <c r="F8" s="22" t="n"/>
      <c r="G8" s="22" t="n"/>
      <c r="H8" s="23" t="n"/>
    </row>
    <row r="9" ht="13.75" customHeight="1">
      <c r="A9" s="7" t="inlineStr">
        <is>
          <t>Balance Sheet Statement</t>
        </is>
      </c>
      <c r="B9" s="24" t="n"/>
      <c r="C9" s="25" t="n"/>
      <c r="D9" s="9" t="n"/>
      <c r="E9" s="9" t="n"/>
      <c r="F9" s="9" t="n"/>
      <c r="G9" s="9" t="n"/>
      <c r="H9" s="10" t="n"/>
    </row>
    <row r="10" ht="13.75" customHeight="1">
      <c r="A10" s="11" t="inlineStr">
        <is>
          <t>Inventory Days</t>
        </is>
      </c>
      <c r="B10" s="26" t="n"/>
      <c r="C10" s="27" t="n">
        <v>48</v>
      </c>
      <c r="D10" s="28" t="n">
        <v>41</v>
      </c>
      <c r="E10" s="28" t="n">
        <v>41</v>
      </c>
      <c r="F10" s="28" t="n">
        <v>41</v>
      </c>
      <c r="G10" s="28" t="n">
        <v>41</v>
      </c>
      <c r="H10" s="28" t="n">
        <v>41</v>
      </c>
    </row>
    <row r="11" ht="13.75" customHeight="1">
      <c r="A11" s="15" t="inlineStr">
        <is>
          <t>Debtor Days</t>
        </is>
      </c>
      <c r="B11" s="19" t="n"/>
      <c r="C11" s="27" t="n">
        <v>55</v>
      </c>
      <c r="D11" s="28" t="n">
        <v>50</v>
      </c>
      <c r="E11" s="28" t="n">
        <v>50</v>
      </c>
      <c r="F11" s="28" t="n">
        <v>50</v>
      </c>
      <c r="G11" s="28" t="n">
        <v>50</v>
      </c>
      <c r="H11" s="28" t="n">
        <v>50</v>
      </c>
    </row>
    <row r="12" ht="13.75" customHeight="1">
      <c r="A12" s="15" t="inlineStr">
        <is>
          <t>Creditor Days</t>
        </is>
      </c>
      <c r="B12" s="19" t="n"/>
      <c r="C12" s="27" t="n">
        <v>48</v>
      </c>
      <c r="D12" s="28" t="n">
        <v>45</v>
      </c>
      <c r="E12" s="28" t="n">
        <v>45</v>
      </c>
      <c r="F12" s="28" t="n">
        <v>45</v>
      </c>
      <c r="G12" s="28" t="n">
        <v>45</v>
      </c>
      <c r="H12" s="28" t="n">
        <v>45</v>
      </c>
    </row>
    <row r="13" ht="13.75" customHeight="1">
      <c r="A13" s="15" t="inlineStr">
        <is>
          <t>CapEx (% of Rev.)</t>
        </is>
      </c>
      <c r="B13" s="16" t="n"/>
      <c r="C13" s="29" t="n"/>
      <c r="D13" s="14" t="n">
        <v>0.045</v>
      </c>
      <c r="E13" s="14">
        <f>D13+0.1%</f>
        <v/>
      </c>
      <c r="F13" s="14">
        <f>E13+0.1%</f>
        <v/>
      </c>
      <c r="G13" s="14">
        <f>F13+0.1%</f>
        <v/>
      </c>
      <c r="H13" s="14">
        <f>G13+0.1%</f>
        <v/>
      </c>
    </row>
    <row r="14" ht="13.75" customHeight="1">
      <c r="A14" s="5" t="n"/>
      <c r="B14" s="16" t="n"/>
      <c r="C14" s="30" t="n"/>
      <c r="D14" s="22" t="n"/>
      <c r="E14" s="22" t="n"/>
      <c r="F14" s="22" t="n"/>
      <c r="G14" s="22" t="n"/>
      <c r="H14" s="23" t="n"/>
    </row>
    <row r="15" ht="13.75" customHeight="1">
      <c r="A15" s="7" t="inlineStr">
        <is>
          <t>Financial Assumptions</t>
        </is>
      </c>
      <c r="B15" s="24" t="n"/>
      <c r="C15" s="24" t="n"/>
      <c r="D15" s="31" t="n"/>
      <c r="E15" s="31" t="n"/>
      <c r="F15" s="31" t="n"/>
      <c r="G15" s="31" t="n"/>
      <c r="H15" s="32" t="n"/>
    </row>
    <row r="16" ht="13.75" customHeight="1">
      <c r="A16" s="11" t="inlineStr">
        <is>
          <t>Cash Interest</t>
        </is>
      </c>
      <c r="B16" s="33" t="n"/>
      <c r="C16" s="34" t="n"/>
      <c r="D16" s="35" t="n">
        <v>0.03</v>
      </c>
      <c r="E16" s="35" t="n">
        <v>0.03</v>
      </c>
      <c r="F16" s="35" t="n">
        <v>0.03</v>
      </c>
      <c r="G16" s="35" t="n">
        <v>0.03</v>
      </c>
      <c r="H16" s="35" t="n">
        <v>0.03</v>
      </c>
    </row>
    <row r="17" ht="13.75" customHeight="1">
      <c r="A17" s="15" t="inlineStr">
        <is>
          <t>Long-Term Debt Interest</t>
        </is>
      </c>
      <c r="B17" s="36" t="n"/>
      <c r="C17" s="37" t="n"/>
      <c r="D17" s="35" t="n">
        <v>0.06</v>
      </c>
      <c r="E17" s="35" t="n">
        <v>0.06</v>
      </c>
      <c r="F17" s="35" t="n">
        <v>0.06</v>
      </c>
      <c r="G17" s="35" t="n">
        <v>0.06</v>
      </c>
      <c r="H17" s="35" t="n">
        <v>0.06</v>
      </c>
    </row>
    <row r="18" ht="13.75" customHeight="1">
      <c r="A18" s="15" t="inlineStr">
        <is>
          <t>Revolver Interest</t>
        </is>
      </c>
      <c r="B18" s="36" t="n"/>
      <c r="C18" s="37" t="n"/>
      <c r="D18" s="35" t="n">
        <v>0.09</v>
      </c>
      <c r="E18" s="35" t="n">
        <v>0.09</v>
      </c>
      <c r="F18" s="35" t="n">
        <v>0.09</v>
      </c>
      <c r="G18" s="35" t="n">
        <v>0.09</v>
      </c>
      <c r="H18" s="35" t="n">
        <v>0.09</v>
      </c>
    </row>
    <row r="19" ht="13.75" customHeight="1">
      <c r="A19" s="38" t="inlineStr">
        <is>
          <t>Debt redemption (mandatory)</t>
        </is>
      </c>
      <c r="B19" s="39" t="n"/>
      <c r="C19" s="40" t="n"/>
      <c r="D19" s="28" t="n">
        <v>95</v>
      </c>
      <c r="E19" s="28" t="n">
        <v>95</v>
      </c>
      <c r="F19" s="28" t="n">
        <v>95</v>
      </c>
      <c r="G19" s="28" t="n">
        <v>95</v>
      </c>
      <c r="H19" s="28" t="n">
        <v>95</v>
      </c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showGridLines="0" tabSelected="1" workbookViewId="0">
      <selection activeCell="H19" sqref="H19"/>
    </sheetView>
  </sheetViews>
  <sheetFormatPr baseColWidth="10" defaultColWidth="10.83203125" defaultRowHeight="16" customHeight="1"/>
  <cols>
    <col width="10.83203125" customWidth="1" min="1" max="8"/>
  </cols>
  <sheetData>
    <row r="1" ht="13.75" customHeight="1">
      <c r="A1" s="41" t="n"/>
      <c r="B1" s="43" t="inlineStr">
        <is>
          <t>Assumptions</t>
        </is>
      </c>
      <c r="C1" s="43" t="inlineStr">
        <is>
          <t>Year 1</t>
        </is>
      </c>
      <c r="D1" s="43" t="inlineStr">
        <is>
          <t>Year 2</t>
        </is>
      </c>
      <c r="E1" s="43" t="inlineStr">
        <is>
          <t>Year 3</t>
        </is>
      </c>
      <c r="F1" s="43" t="inlineStr">
        <is>
          <t>Year 4</t>
        </is>
      </c>
      <c r="G1" s="43" t="inlineStr">
        <is>
          <t>Year 5</t>
        </is>
      </c>
    </row>
    <row r="2" ht="13.75" customHeight="1">
      <c r="A2" s="44" t="inlineStr">
        <is>
          <t>P&amp;L Statement</t>
        </is>
      </c>
      <c r="B2" s="45" t="n"/>
      <c r="C2" s="46" t="n"/>
      <c r="D2" s="46" t="n"/>
      <c r="E2" s="46" t="n"/>
      <c r="F2" s="46" t="n"/>
      <c r="G2" s="46" t="n"/>
    </row>
    <row r="3" ht="13.75" customHeight="1">
      <c r="A3" s="41" t="n"/>
      <c r="B3" s="42" t="n"/>
      <c r="C3" s="63" t="n"/>
      <c r="D3" s="64" t="n"/>
      <c r="E3" s="64" t="n"/>
      <c r="F3" s="64" t="n"/>
      <c r="G3" s="64" t="n"/>
    </row>
    <row r="4" ht="13.75" customHeight="1">
      <c r="A4" s="47" t="inlineStr">
        <is>
          <t>Revenue</t>
        </is>
      </c>
      <c r="B4" s="48" t="n">
        <v>1000</v>
      </c>
      <c r="C4" s="56" t="n">
        <v>1040</v>
      </c>
      <c r="D4" s="54" t="n">
        <v>1081.6</v>
      </c>
      <c r="E4" s="55" t="n">
        <v>1124.864</v>
      </c>
      <c r="F4" s="55" t="n">
        <v>1169.85856</v>
      </c>
      <c r="G4" s="55" t="n">
        <v>1216.6529024</v>
      </c>
    </row>
    <row r="5" ht="13.75" customHeight="1">
      <c r="A5" s="47" t="inlineStr">
        <is>
          <t>COGS</t>
        </is>
      </c>
      <c r="B5" s="48" t="n">
        <v>600</v>
      </c>
      <c r="C5" s="56" t="n">
        <v>625.2479999999999</v>
      </c>
      <c r="D5" s="54" t="n">
        <v>651.55584</v>
      </c>
      <c r="E5" s="55" t="n">
        <v>678.9679104000001</v>
      </c>
      <c r="F5" s="55" t="n">
        <v>707.530457088</v>
      </c>
      <c r="G5" s="55" t="n">
        <v>737.2916588544001</v>
      </c>
    </row>
    <row r="6" ht="13.75" customHeight="1">
      <c r="A6" s="49" t="inlineStr">
        <is>
          <t>Gross Profit</t>
        </is>
      </c>
      <c r="B6" s="50" t="n">
        <v>400</v>
      </c>
      <c r="C6" s="65" t="n">
        <v>414.7520000000001</v>
      </c>
      <c r="D6" s="60" t="n">
        <v>430.0441600000001</v>
      </c>
      <c r="E6" s="60" t="n">
        <v>445.8960896</v>
      </c>
      <c r="F6" s="60" t="n">
        <v>462.3281029120001</v>
      </c>
      <c r="G6" s="60" t="n">
        <v>479.3612435456</v>
      </c>
    </row>
    <row r="7" ht="13.75" customHeight="1">
      <c r="A7" s="51" t="inlineStr">
        <is>
          <t>% margin</t>
        </is>
      </c>
      <c r="B7" s="52" t="n"/>
      <c r="C7" s="66" t="n"/>
      <c r="D7" s="62" t="n"/>
      <c r="E7" s="62" t="n"/>
      <c r="F7" s="62" t="n"/>
      <c r="G7" s="62" t="n"/>
    </row>
    <row r="8" ht="13.75" customHeight="1">
      <c r="A8" s="47" t="inlineStr">
        <is>
          <t>SG&amp;A</t>
        </is>
      </c>
      <c r="B8" s="48" t="n">
        <v>80</v>
      </c>
      <c r="C8" s="56" t="n">
        <v>83.2</v>
      </c>
      <c r="D8" s="54" t="n">
        <v>86.52800000000001</v>
      </c>
      <c r="E8" s="55" t="n">
        <v>89.98912</v>
      </c>
      <c r="F8" s="55" t="n">
        <v>93.58868480000001</v>
      </c>
      <c r="G8" s="55" t="n">
        <v>97.33223219200001</v>
      </c>
    </row>
    <row r="9" ht="13.75" customHeight="1">
      <c r="A9" s="47" t="inlineStr">
        <is>
          <t>D&amp;A</t>
        </is>
      </c>
      <c r="B9" s="48" t="n">
        <v>50</v>
      </c>
      <c r="C9" s="56" t="n">
        <v>52</v>
      </c>
      <c r="D9" s="54" t="n">
        <v>54.08000000000001</v>
      </c>
      <c r="E9" s="55" t="n">
        <v>56.2432</v>
      </c>
      <c r="F9" s="55" t="n">
        <v>58.49292800000001</v>
      </c>
      <c r="G9" s="55" t="n">
        <v>60.83264512000001</v>
      </c>
    </row>
    <row r="10" ht="13.75" customHeight="1">
      <c r="A10" s="49" t="inlineStr">
        <is>
          <t>EBIT</t>
        </is>
      </c>
      <c r="B10" s="6" t="n">
        <v>270</v>
      </c>
      <c r="C10" s="65" t="n"/>
      <c r="D10" s="55" t="n"/>
      <c r="E10" s="55" t="n"/>
      <c r="F10" s="55" t="n"/>
      <c r="G10" s="55" t="n"/>
    </row>
    <row r="11" ht="13.75" customHeight="1">
      <c r="A11" s="51" t="inlineStr">
        <is>
          <t>% margin</t>
        </is>
      </c>
      <c r="B11" s="50" t="n"/>
      <c r="C11" s="66" t="n"/>
      <c r="D11" s="60" t="n"/>
      <c r="E11" s="60" t="n"/>
      <c r="F11" s="60" t="n"/>
      <c r="G11" s="60" t="n"/>
    </row>
    <row r="12" ht="13.75" customHeight="1">
      <c r="A12" s="47" t="inlineStr">
        <is>
          <t>Interest Income</t>
        </is>
      </c>
      <c r="B12" s="53" t="n">
        <v>0</v>
      </c>
      <c r="C12" s="56" t="n">
        <v>0</v>
      </c>
      <c r="D12" s="67" t="n">
        <v>0</v>
      </c>
      <c r="E12" s="62" t="n">
        <v>0</v>
      </c>
      <c r="F12" s="62" t="n">
        <v>0</v>
      </c>
      <c r="G12" s="62" t="n">
        <v>0</v>
      </c>
    </row>
    <row r="13" ht="13.75" customHeight="1">
      <c r="A13" s="47" t="inlineStr">
        <is>
          <t>Interest Expense</t>
        </is>
      </c>
      <c r="B13" s="48" t="n">
        <v>19.9998</v>
      </c>
      <c r="C13" s="56" t="n">
        <v>19.9998</v>
      </c>
      <c r="D13" s="54" t="n">
        <v>19.9998</v>
      </c>
      <c r="E13" s="55" t="n">
        <v>19.9998</v>
      </c>
      <c r="F13" s="55" t="n">
        <v>19.9998</v>
      </c>
      <c r="G13" s="55" t="n">
        <v>19.9998</v>
      </c>
    </row>
    <row r="14" ht="13.75" customHeight="1">
      <c r="A14" s="49" t="inlineStr">
        <is>
          <t>Proft before Taxes</t>
        </is>
      </c>
      <c r="B14" s="6" t="n">
        <v>250.0002</v>
      </c>
      <c r="C14" s="65" t="n">
        <v>259.5522000000001</v>
      </c>
      <c r="D14" s="55" t="n">
        <v>269.4363600000001</v>
      </c>
      <c r="E14" s="55" t="n">
        <v>279.6639696</v>
      </c>
      <c r="F14" s="55" t="n">
        <v>290.2466901120001</v>
      </c>
      <c r="G14" s="55" t="n">
        <v>301.1965662336</v>
      </c>
    </row>
    <row r="15" ht="13.75" customHeight="1">
      <c r="A15" s="51" t="inlineStr">
        <is>
          <t>% margin</t>
        </is>
      </c>
      <c r="B15" s="6" t="n"/>
      <c r="C15" s="66" t="n"/>
      <c r="D15" s="55" t="n"/>
      <c r="E15" s="55" t="n"/>
      <c r="F15" s="55" t="n"/>
      <c r="G15" s="55" t="n"/>
    </row>
    <row r="16" ht="13.75" customHeight="1">
      <c r="A16" s="47" t="inlineStr">
        <is>
          <t>Tax Expenses</t>
        </is>
      </c>
      <c r="B16" s="57" t="n">
        <v>55.000044</v>
      </c>
      <c r="C16" s="58" t="n">
        <v>57.10148400000002</v>
      </c>
      <c r="D16" s="59" t="n">
        <v>59.27599920000002</v>
      </c>
      <c r="E16" s="60" t="n">
        <v>61.52607331199999</v>
      </c>
      <c r="F16" s="60" t="n">
        <v>63.85427182464002</v>
      </c>
      <c r="G16" s="60" t="n">
        <v>66.26324457139201</v>
      </c>
    </row>
    <row r="17" ht="17" customHeight="1">
      <c r="A17" s="49" t="inlineStr">
        <is>
          <t>Net Income</t>
        </is>
      </c>
      <c r="B17" s="52" t="n">
        <v>195.000156</v>
      </c>
      <c r="C17" s="61" t="n">
        <v>202.4507160000001</v>
      </c>
      <c r="D17" s="62" t="n">
        <v>210.1603608000001</v>
      </c>
      <c r="E17" s="62" t="n">
        <v>218.137896288</v>
      </c>
      <c r="F17" s="62" t="n">
        <v>226.39241828736</v>
      </c>
      <c r="G17" s="62" t="n">
        <v>234.933321662208</v>
      </c>
    </row>
    <row r="18" ht="16" customHeight="1">
      <c r="C18" s="68" t="n"/>
      <c r="D18" s="68" t="n"/>
      <c r="E18" s="68" t="n"/>
      <c r="F18" s="68" t="n"/>
      <c r="G18" s="68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2025-08-25T20:22:11Z</dcterms:created>
  <dcterms:modified xmlns:dcterms="http://purl.org/dc/terms/" xmlns:xsi="http://www.w3.org/2001/XMLSchema-instance" xsi:type="dcterms:W3CDTF">2025-08-26T20:59:24Z</dcterms:modified>
  <cp:lastModifiedBy>Ian Baime</cp:lastModifiedBy>
</cp:coreProperties>
</file>