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ml.chartshapes+xml"/>
  <Override PartName="/xl/charts/chart9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4915" windowHeight="12840"/>
  </bookViews>
  <sheets>
    <sheet name="Lendlease Gateway Upgrade North" sheetId="3" r:id="rId1"/>
  </sheets>
  <definedNames>
    <definedName name="_xlnm.Print_Area" localSheetId="0">'Lendlease Gateway Upgrade North'!$Q$5:$AT$76</definedName>
  </definedNames>
  <calcPr calcId="145621"/>
</workbook>
</file>

<file path=xl/calcChain.xml><?xml version="1.0" encoding="utf-8"?>
<calcChain xmlns="http://schemas.openxmlformats.org/spreadsheetml/2006/main">
  <c r="D1" i="3" l="1"/>
  <c r="P5" i="3"/>
  <c r="C3" i="3" l="1"/>
  <c r="B3" i="3" s="1"/>
  <c r="E3" i="3" l="1"/>
  <c r="D3" i="3" s="1"/>
  <c r="C2" i="3"/>
  <c r="G3" i="3" l="1"/>
  <c r="F3" i="3" s="1"/>
  <c r="E2" i="3"/>
  <c r="I3" i="3" l="1"/>
  <c r="H3" i="3" s="1"/>
  <c r="G2" i="3"/>
  <c r="K3" i="3" l="1"/>
  <c r="J3" i="3" s="1"/>
  <c r="I2" i="3"/>
  <c r="M3" i="3" l="1"/>
  <c r="L3" i="3" s="1"/>
  <c r="P2" i="3"/>
  <c r="K2" i="3"/>
  <c r="O3" i="3" l="1"/>
  <c r="M2" i="3"/>
  <c r="R2" i="3"/>
  <c r="N3" i="3" l="1"/>
  <c r="O2" i="3" s="1"/>
</calcChain>
</file>

<file path=xl/sharedStrings.xml><?xml version="1.0" encoding="utf-8"?>
<sst xmlns="http://schemas.openxmlformats.org/spreadsheetml/2006/main" count="35" uniqueCount="23">
  <si>
    <t>Time</t>
  </si>
  <si>
    <t>Base Line</t>
  </si>
  <si>
    <t>Average Time</t>
  </si>
  <si>
    <t>Link</t>
  </si>
  <si>
    <t>Description</t>
  </si>
  <si>
    <t>Link:</t>
  </si>
  <si>
    <t>Start:</t>
  </si>
  <si>
    <t>Zone:</t>
  </si>
  <si>
    <t>Max:</t>
  </si>
  <si>
    <t>SB</t>
  </si>
  <si>
    <t>NB</t>
  </si>
  <si>
    <t>SB (Link 1) Pine River Bridge to Depot Road</t>
  </si>
  <si>
    <t>SB (Link 2) Depot Road to Bicentennial Road</t>
  </si>
  <si>
    <t>SB (Link 3) Bicentennial Road to Nudgee Road</t>
  </si>
  <si>
    <t>SB (Link 4) Nudgee Road to Moreton Drive</t>
  </si>
  <si>
    <t>NB (Link 5) Moreton Drive to Nudgee Road</t>
  </si>
  <si>
    <t>NB (Link 6) Nudgee Road to Bicentennial Road</t>
  </si>
  <si>
    <t>NB (Link 7) Bicentennial Road to Depot Road</t>
  </si>
  <si>
    <t>NB (Link 8) Depot Road to Pine River Bridge</t>
  </si>
  <si>
    <t>SB (Links 1-4) Pine River Bridge to Moreton Dr</t>
  </si>
  <si>
    <t>NB (Links 5-8) Moreton Dr to Pine River Bridge</t>
  </si>
  <si>
    <t>WEEDKDAYS</t>
  </si>
  <si>
    <t>WEEKEND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</si>
</sst>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7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14" fontId="0" fillId="33" borderId="0" xfId="0" quotePrefix="1" applyNumberFormat="1" applyFill="1"/>
    <xf numFmtId="14" fontId="0" fillId="34" borderId="0" xfId="0" applyNumberFormat="1" applyFill="1"/>
    <xf numFmtId="0" fontId="2" fillId="0" borderId="0" xfId="0" applyFont="1" applyAlignment="1">
      <alignment horizontal="center"/>
    </xf>
    <xf numFmtId="0" fontId="0" fillId="34" borderId="0" xfId="0" applyFill="1"/>
    <xf numFmtId="14" fontId="0" fillId="33" borderId="0" xfId="0" applyNumberFormat="1" applyFill="1"/>
    <xf numFmtId="14" fontId="0" fillId="0" borderId="0" xfId="0" applyNumberFormat="1"/>
    <xf numFmtId="0" fontId="2" fillId="0" borderId="10" xfId="0" applyFont="1" applyBorder="1" applyAlignment="1">
      <alignment horizontal="center"/>
    </xf>
    <xf numFmtId="0" fontId="0" fillId="0" borderId="0" xfId="0"/>
    <xf numFmtId="1" fontId="18" fillId="0" borderId="0" xfId="0" applyNumberFormat="1" applyFont="1" applyFill="1" applyAlignment="1" applyProtection="1">
      <alignment horizontal="center"/>
    </xf>
    <xf numFmtId="0" fontId="18" fillId="0" borderId="0" xfId="0" applyNumberFormat="1" applyFont="1" applyFill="1" applyAlignment="1" applyProtection="1"/>
    <xf numFmtId="1" fontId="18" fillId="0" borderId="0" xfId="0" applyNumberFormat="1" applyFont="1" applyFill="1" applyAlignment="1" applyProtection="1">
      <alignment horizontal="center"/>
    </xf>
    <xf numFmtId="0" fontId="18" fillId="0" borderId="0" xfId="0" applyNumberFormat="1" applyFont="1" applyFill="1" applyAlignment="1" applyProtection="1"/>
    <xf numFmtId="1" fontId="18" fillId="0" borderId="0" xfId="0" applyNumberFormat="1" applyFont="1" applyFill="1" applyAlignment="1" applyProtection="1">
      <alignment horizontal="center"/>
    </xf>
    <xf numFmtId="0" fontId="18" fillId="0" borderId="0" xfId="0" applyNumberFormat="1" applyFont="1" applyFill="1" applyAlignment="1" applyProtection="1"/>
    <xf numFmtId="1" fontId="18" fillId="0" borderId="0" xfId="0" applyNumberFormat="1" applyFont="1" applyFill="1" applyAlignment="1" applyProtection="1">
      <alignment horizontal="center"/>
    </xf>
    <xf numFmtId="0" fontId="18" fillId="0" borderId="0" xfId="0" applyNumberFormat="1" applyFont="1" applyFill="1" applyAlignment="1" applyProtection="1"/>
    <xf numFmtId="1" fontId="18" fillId="0" borderId="0" xfId="0" applyNumberFormat="1" applyFont="1" applyFill="1" applyAlignment="1" applyProtection="1">
      <alignment horizontal="center"/>
    </xf>
    <xf numFmtId="0" fontId="18" fillId="0" borderId="0" xfId="0" applyNumberFormat="1" applyFont="1" applyFill="1" applyAlignment="1" applyProtection="1"/>
    <xf numFmtId="1" fontId="18" fillId="0" borderId="0" xfId="0" applyNumberFormat="1" applyFont="1" applyFill="1" applyAlignment="1" applyProtection="1">
      <alignment horizontal="center"/>
    </xf>
    <xf numFmtId="0" fontId="18" fillId="0" borderId="0" xfId="0" applyNumberFormat="1" applyFont="1" applyFill="1" applyAlignment="1" applyProtection="1"/>
    <xf numFmtId="0" fontId="0" fillId="0" borderId="0" xfId="0"/>
    <xf numFmtId="20" fontId="18" fillId="0" borderId="0" xfId="0" applyNumberFormat="1" applyFont="1" applyFill="1" applyAlignment="1" applyProtection="1"/>
    <xf numFmtId="1" fontId="18" fillId="0" borderId="0" xfId="0" applyNumberFormat="1" applyFont="1" applyFill="1" applyAlignment="1" applyProtection="1">
      <alignment horizontal="center"/>
    </xf>
    <xf numFmtId="0" fontId="18" fillId="0" borderId="0" xfId="0" applyNumberFormat="1" applyFont="1" applyFill="1" applyAlignment="1" applyProtection="1"/>
    <xf numFmtId="20" fontId="2" fillId="0" borderId="0" xfId="0" applyNumberFormat="1" applyFont="1" applyFill="1" applyAlignment="1" applyProtection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0" xfId="0" applyFill="1" applyAlignment="1">
      <alignment horizontal="center"/>
    </xf>
    <xf numFmtId="14" fontId="0" fillId="0" borderId="0" xfId="0" applyNumberFormat="1" applyFill="1"/>
    <xf numFmtId="0" fontId="0" fillId="0" borderId="0" xfId="0" applyNumberFormat="1" applyFill="1" applyAlignment="1" applyProtecti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6CC"/>
      <color rgb="FFCCCC00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'Lendlease Gateway Upgrade North'!$C$2</c:f>
          <c:strCache>
            <c:ptCount val="1"/>
            <c:pt idx="0">
              <c:v>#N/A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'Lendlease Gateway Upgrade North'!$B$4</c:f>
              <c:strCache>
                <c:ptCount val="1"/>
                <c:pt idx="0">
                  <c:v>Base Line</c:v>
                </c:pt>
              </c:strCache>
            </c:strRef>
          </c:tx>
          <c:spPr>
            <a:ln w="19050">
              <a:solidFill>
                <a:srgbClr val="3333FF"/>
              </a:solidFill>
            </a:ln>
          </c:spPr>
          <c:marker>
            <c:symbol val="none"/>
          </c:marker>
          <c:cat>
            <c:numRef>
              <c:f>'Lendlease Gateway Upgrade North'!$A$5:$A$292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'Lendlease Gateway Upgrade North'!$B$5:$B$292</c:f>
              <c:numCache>
                <c:formatCode>General</c:formatCode>
                <c:ptCount val="288"/>
              </c:numCache>
            </c:numRef>
          </c:val>
          <c:smooth val="0"/>
        </c:ser>
        <c:ser>
          <c:idx val="5"/>
          <c:order val="1"/>
          <c:tx>
            <c:strRef>
              <c:f>'Lendlease Gateway Upgrade North'!$C$4</c:f>
              <c:strCache>
                <c:ptCount val="1"/>
                <c:pt idx="0">
                  <c:v>Average Time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'Lendlease Gateway Upgrade North'!$A$5:$A$292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'Lendlease Gateway Upgrade North'!$C$5:$C$292</c:f>
              <c:numCache>
                <c:formatCode>General</c:formatCode>
                <c:ptCount val="288"/>
              </c:numCache>
            </c:numRef>
          </c:val>
          <c:smooth val="0"/>
        </c:ser>
        <c:ser>
          <c:idx val="0"/>
          <c:order val="2"/>
          <c:tx>
            <c:strRef>
              <c:f>'Lendlease Gateway Upgrade North'!$P$4</c:f>
              <c:strCache>
                <c:ptCount val="1"/>
                <c:pt idx="0">
                  <c:v>Max:</c:v>
                </c:pt>
              </c:strCache>
            </c:strRef>
          </c:tx>
          <c:marker>
            <c:symbol val="none"/>
          </c:marker>
          <c:val>
            <c:numRef>
              <c:f>'Lendlease Gateway Upgrade North'!$P$5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18464"/>
        <c:axId val="137524736"/>
      </c:lineChart>
      <c:catAx>
        <c:axId val="137518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of Day (24hr)</a:t>
                </a:r>
              </a:p>
            </c:rich>
          </c:tx>
          <c:layout/>
          <c:overlay val="0"/>
        </c:title>
        <c:numFmt formatCode="h:mm" sourceLinked="1"/>
        <c:majorTickMark val="out"/>
        <c:minorTickMark val="none"/>
        <c:tickLblPos val="nextTo"/>
        <c:crossAx val="137524736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137524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Travel 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7518464"/>
        <c:crosses val="autoZero"/>
        <c:crossBetween val="midCat"/>
      </c:valAx>
    </c:plotArea>
    <c:legend>
      <c:legendPos val="b"/>
      <c:legendEntry>
        <c:idx val="2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'Lendlease Gateway Upgrade North'!$E$2</c:f>
          <c:strCache>
            <c:ptCount val="1"/>
            <c:pt idx="0">
              <c:v>#N/A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'Lendlease Gateway Upgrade North'!$D$4</c:f>
              <c:strCache>
                <c:ptCount val="1"/>
                <c:pt idx="0">
                  <c:v>Base Line</c:v>
                </c:pt>
              </c:strCache>
            </c:strRef>
          </c:tx>
          <c:spPr>
            <a:ln w="19050">
              <a:solidFill>
                <a:srgbClr val="3333FF"/>
              </a:solidFill>
            </a:ln>
          </c:spPr>
          <c:marker>
            <c:symbol val="none"/>
          </c:marker>
          <c:cat>
            <c:numRef>
              <c:f>'Lendlease Gateway Upgrade North'!$A$5:$A$292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'Lendlease Gateway Upgrade North'!$D$5:$D$292</c:f>
              <c:numCache>
                <c:formatCode>General</c:formatCode>
                <c:ptCount val="288"/>
              </c:numCache>
            </c:numRef>
          </c:val>
          <c:smooth val="0"/>
        </c:ser>
        <c:ser>
          <c:idx val="5"/>
          <c:order val="1"/>
          <c:tx>
            <c:strRef>
              <c:f>'Lendlease Gateway Upgrade North'!$E$4</c:f>
              <c:strCache>
                <c:ptCount val="1"/>
                <c:pt idx="0">
                  <c:v>Average Time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'Lendlease Gateway Upgrade North'!$A$5:$A$292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'Lendlease Gateway Upgrade North'!$E$5:$E$292</c:f>
              <c:numCache>
                <c:formatCode>General</c:formatCode>
                <c:ptCount val="288"/>
              </c:numCache>
            </c:numRef>
          </c:val>
          <c:smooth val="0"/>
        </c:ser>
        <c:ser>
          <c:idx val="0"/>
          <c:order val="2"/>
          <c:tx>
            <c:strRef>
              <c:f>'Lendlease Gateway Upgrade North'!$P$4</c:f>
              <c:strCache>
                <c:ptCount val="1"/>
                <c:pt idx="0">
                  <c:v>Max:</c:v>
                </c:pt>
              </c:strCache>
            </c:strRef>
          </c:tx>
          <c:marker>
            <c:symbol val="none"/>
          </c:marker>
          <c:val>
            <c:numRef>
              <c:f>'Lendlease Gateway Upgrade North'!$P$5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14912"/>
        <c:axId val="146216832"/>
      </c:lineChart>
      <c:catAx>
        <c:axId val="146214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of Day (24hr)</a:t>
                </a:r>
              </a:p>
            </c:rich>
          </c:tx>
          <c:layout/>
          <c:overlay val="0"/>
        </c:title>
        <c:numFmt formatCode="h:mm" sourceLinked="1"/>
        <c:majorTickMark val="out"/>
        <c:minorTickMark val="none"/>
        <c:tickLblPos val="nextTo"/>
        <c:crossAx val="146216832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146216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Travel 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214912"/>
        <c:crosses val="autoZero"/>
        <c:crossBetween val="midCat"/>
      </c:valAx>
    </c:plotArea>
    <c:legend>
      <c:legendPos val="b"/>
      <c:legendEntry>
        <c:idx val="2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'Lendlease Gateway Upgrade North'!$G$2</c:f>
          <c:strCache>
            <c:ptCount val="1"/>
            <c:pt idx="0">
              <c:v>#N/A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'Lendlease Gateway Upgrade North'!$F$4</c:f>
              <c:strCache>
                <c:ptCount val="1"/>
                <c:pt idx="0">
                  <c:v>Base Line</c:v>
                </c:pt>
              </c:strCache>
            </c:strRef>
          </c:tx>
          <c:spPr>
            <a:ln w="19050">
              <a:solidFill>
                <a:srgbClr val="3333FF"/>
              </a:solidFill>
            </a:ln>
          </c:spPr>
          <c:marker>
            <c:symbol val="none"/>
          </c:marker>
          <c:cat>
            <c:numRef>
              <c:f>'Lendlease Gateway Upgrade North'!$A$5:$A$292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'Lendlease Gateway Upgrade North'!$F$5:$F$292</c:f>
              <c:numCache>
                <c:formatCode>General</c:formatCode>
                <c:ptCount val="288"/>
              </c:numCache>
            </c:numRef>
          </c:val>
          <c:smooth val="0"/>
        </c:ser>
        <c:ser>
          <c:idx val="5"/>
          <c:order val="1"/>
          <c:tx>
            <c:strRef>
              <c:f>'Lendlease Gateway Upgrade North'!$G$4</c:f>
              <c:strCache>
                <c:ptCount val="1"/>
                <c:pt idx="0">
                  <c:v>Average Time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'Lendlease Gateway Upgrade North'!$A$5:$A$292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'Lendlease Gateway Upgrade North'!$G$5:$G$292</c:f>
              <c:numCache>
                <c:formatCode>General</c:formatCode>
                <c:ptCount val="288"/>
              </c:numCache>
            </c:numRef>
          </c:val>
          <c:smooth val="0"/>
        </c:ser>
        <c:ser>
          <c:idx val="0"/>
          <c:order val="2"/>
          <c:tx>
            <c:strRef>
              <c:f>'Lendlease Gateway Upgrade North'!$P$4</c:f>
              <c:strCache>
                <c:ptCount val="1"/>
                <c:pt idx="0">
                  <c:v>Max:</c:v>
                </c:pt>
              </c:strCache>
            </c:strRef>
          </c:tx>
          <c:marker>
            <c:symbol val="none"/>
          </c:marker>
          <c:val>
            <c:numRef>
              <c:f>'Lendlease Gateway Upgrade North'!$P$5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72640"/>
        <c:axId val="146274560"/>
      </c:lineChart>
      <c:catAx>
        <c:axId val="14627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of Day (24hr)</a:t>
                </a:r>
              </a:p>
            </c:rich>
          </c:tx>
          <c:layout/>
          <c:overlay val="0"/>
        </c:title>
        <c:numFmt formatCode="h:mm" sourceLinked="1"/>
        <c:majorTickMark val="out"/>
        <c:minorTickMark val="none"/>
        <c:tickLblPos val="nextTo"/>
        <c:crossAx val="146274560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146274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Travel 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272640"/>
        <c:crosses val="autoZero"/>
        <c:crossBetween val="midCat"/>
      </c:valAx>
    </c:plotArea>
    <c:legend>
      <c:legendPos val="b"/>
      <c:legendEntry>
        <c:idx val="2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'Lendlease Gateway Upgrade North'!$I$2</c:f>
          <c:strCache>
            <c:ptCount val="1"/>
            <c:pt idx="0">
              <c:v>#N/A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'Lendlease Gateway Upgrade North'!$H$4</c:f>
              <c:strCache>
                <c:ptCount val="1"/>
                <c:pt idx="0">
                  <c:v>Base Line</c:v>
                </c:pt>
              </c:strCache>
            </c:strRef>
          </c:tx>
          <c:spPr>
            <a:ln w="19050">
              <a:solidFill>
                <a:srgbClr val="3333FF"/>
              </a:solidFill>
            </a:ln>
          </c:spPr>
          <c:marker>
            <c:symbol val="none"/>
          </c:marker>
          <c:cat>
            <c:numRef>
              <c:f>'Lendlease Gateway Upgrade North'!$A$5:$A$292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'Lendlease Gateway Upgrade North'!$H$5:$H$292</c:f>
              <c:numCache>
                <c:formatCode>General</c:formatCode>
                <c:ptCount val="288"/>
              </c:numCache>
            </c:numRef>
          </c:val>
          <c:smooth val="0"/>
        </c:ser>
        <c:ser>
          <c:idx val="5"/>
          <c:order val="1"/>
          <c:tx>
            <c:strRef>
              <c:f>'Lendlease Gateway Upgrade North'!$I$4</c:f>
              <c:strCache>
                <c:ptCount val="1"/>
                <c:pt idx="0">
                  <c:v>Average Time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'Lendlease Gateway Upgrade North'!$A$5:$A$292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'Lendlease Gateway Upgrade North'!$I$5:$I$292</c:f>
              <c:numCache>
                <c:formatCode>General</c:formatCode>
                <c:ptCount val="288"/>
              </c:numCache>
            </c:numRef>
          </c:val>
          <c:smooth val="0"/>
        </c:ser>
        <c:ser>
          <c:idx val="0"/>
          <c:order val="2"/>
          <c:tx>
            <c:strRef>
              <c:f>'Lendlease Gateway Upgrade North'!$P$4</c:f>
              <c:strCache>
                <c:ptCount val="1"/>
                <c:pt idx="0">
                  <c:v>Max:</c:v>
                </c:pt>
              </c:strCache>
            </c:strRef>
          </c:tx>
          <c:marker>
            <c:symbol val="none"/>
          </c:marker>
          <c:val>
            <c:numRef>
              <c:f>'Lendlease Gateway Upgrade North'!$P$5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306560"/>
        <c:axId val="146308480"/>
      </c:lineChart>
      <c:catAx>
        <c:axId val="14630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of Day (24hr)</a:t>
                </a:r>
              </a:p>
            </c:rich>
          </c:tx>
          <c:layout/>
          <c:overlay val="0"/>
        </c:title>
        <c:numFmt formatCode="h:mm" sourceLinked="1"/>
        <c:majorTickMark val="out"/>
        <c:minorTickMark val="none"/>
        <c:tickLblPos val="nextTo"/>
        <c:crossAx val="146308480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146308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Travel 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306560"/>
        <c:crosses val="autoZero"/>
        <c:crossBetween val="midCat"/>
      </c:valAx>
    </c:plotArea>
    <c:legend>
      <c:legendPos val="b"/>
      <c:legendEntry>
        <c:idx val="2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'Lendlease Gateway Upgrade North'!$K$2</c:f>
          <c:strCache>
            <c:ptCount val="1"/>
            <c:pt idx="0">
              <c:v>#N/A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'Lendlease Gateway Upgrade North'!$J$4</c:f>
              <c:strCache>
                <c:ptCount val="1"/>
                <c:pt idx="0">
                  <c:v>Base Line</c:v>
                </c:pt>
              </c:strCache>
            </c:strRef>
          </c:tx>
          <c:spPr>
            <a:ln w="19050">
              <a:solidFill>
                <a:srgbClr val="3333FF"/>
              </a:solidFill>
            </a:ln>
          </c:spPr>
          <c:marker>
            <c:symbol val="none"/>
          </c:marker>
          <c:cat>
            <c:numRef>
              <c:f>'Lendlease Gateway Upgrade North'!$A$5:$A$292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'Lendlease Gateway Upgrade North'!$J$5:$J$292</c:f>
              <c:numCache>
                <c:formatCode>General</c:formatCode>
                <c:ptCount val="288"/>
              </c:numCache>
            </c:numRef>
          </c:val>
          <c:smooth val="0"/>
        </c:ser>
        <c:ser>
          <c:idx val="5"/>
          <c:order val="1"/>
          <c:tx>
            <c:strRef>
              <c:f>'Lendlease Gateway Upgrade North'!$K$4</c:f>
              <c:strCache>
                <c:ptCount val="1"/>
                <c:pt idx="0">
                  <c:v>Average Time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'Lendlease Gateway Upgrade North'!$A$5:$A$292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'Lendlease Gateway Upgrade North'!$K$5:$K$292</c:f>
              <c:numCache>
                <c:formatCode>General</c:formatCode>
                <c:ptCount val="288"/>
              </c:numCache>
            </c:numRef>
          </c:val>
          <c:smooth val="0"/>
        </c:ser>
        <c:ser>
          <c:idx val="0"/>
          <c:order val="2"/>
          <c:tx>
            <c:strRef>
              <c:f>'Lendlease Gateway Upgrade North'!$P$4</c:f>
              <c:strCache>
                <c:ptCount val="1"/>
                <c:pt idx="0">
                  <c:v>Max:</c:v>
                </c:pt>
              </c:strCache>
            </c:strRef>
          </c:tx>
          <c:marker>
            <c:symbol val="none"/>
          </c:marker>
          <c:val>
            <c:numRef>
              <c:f>'Lendlease Gateway Upgrade North'!$P$5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096128"/>
        <c:axId val="146098048"/>
      </c:lineChart>
      <c:catAx>
        <c:axId val="14609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of Day (24hr)</a:t>
                </a:r>
              </a:p>
            </c:rich>
          </c:tx>
          <c:layout/>
          <c:overlay val="0"/>
        </c:title>
        <c:numFmt formatCode="h:mm" sourceLinked="1"/>
        <c:majorTickMark val="out"/>
        <c:minorTickMark val="none"/>
        <c:tickLblPos val="nextTo"/>
        <c:crossAx val="146098048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146098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Travel 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096128"/>
        <c:crosses val="autoZero"/>
        <c:crossBetween val="midCat"/>
      </c:valAx>
    </c:plotArea>
    <c:legend>
      <c:legendPos val="b"/>
      <c:legendEntry>
        <c:idx val="2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'Lendlease Gateway Upgrade North'!$M$2</c:f>
          <c:strCache>
            <c:ptCount val="1"/>
            <c:pt idx="0">
              <c:v>#N/A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'Lendlease Gateway Upgrade North'!$L$4</c:f>
              <c:strCache>
                <c:ptCount val="1"/>
                <c:pt idx="0">
                  <c:v>Base Line</c:v>
                </c:pt>
              </c:strCache>
            </c:strRef>
          </c:tx>
          <c:spPr>
            <a:ln w="19050">
              <a:solidFill>
                <a:srgbClr val="3333FF"/>
              </a:solidFill>
            </a:ln>
          </c:spPr>
          <c:marker>
            <c:symbol val="none"/>
          </c:marker>
          <c:cat>
            <c:numRef>
              <c:f>'Lendlease Gateway Upgrade North'!$A$5:$A$292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'Lendlease Gateway Upgrade North'!$L$5:$L$292</c:f>
              <c:numCache>
                <c:formatCode>General</c:formatCode>
                <c:ptCount val="288"/>
              </c:numCache>
            </c:numRef>
          </c:val>
          <c:smooth val="0"/>
        </c:ser>
        <c:ser>
          <c:idx val="5"/>
          <c:order val="1"/>
          <c:tx>
            <c:strRef>
              <c:f>'Lendlease Gateway Upgrade North'!$M$4</c:f>
              <c:strCache>
                <c:ptCount val="1"/>
                <c:pt idx="0">
                  <c:v>Average Time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'Lendlease Gateway Upgrade North'!$A$5:$A$292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'Lendlease Gateway Upgrade North'!$M$5:$M$292</c:f>
              <c:numCache>
                <c:formatCode>General</c:formatCode>
                <c:ptCount val="288"/>
              </c:numCache>
            </c:numRef>
          </c:val>
          <c:smooth val="0"/>
        </c:ser>
        <c:ser>
          <c:idx val="0"/>
          <c:order val="2"/>
          <c:tx>
            <c:strRef>
              <c:f>'Lendlease Gateway Upgrade North'!$P$4</c:f>
              <c:strCache>
                <c:ptCount val="1"/>
                <c:pt idx="0">
                  <c:v>Max:</c:v>
                </c:pt>
              </c:strCache>
            </c:strRef>
          </c:tx>
          <c:marker>
            <c:symbol val="none"/>
          </c:marker>
          <c:val>
            <c:numRef>
              <c:f>'Lendlease Gateway Upgrade North'!$P$5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11104"/>
        <c:axId val="146141952"/>
      </c:lineChart>
      <c:catAx>
        <c:axId val="146111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of Day (24hr)</a:t>
                </a:r>
              </a:p>
            </c:rich>
          </c:tx>
          <c:layout/>
          <c:overlay val="0"/>
        </c:title>
        <c:numFmt formatCode="h:mm" sourceLinked="1"/>
        <c:majorTickMark val="out"/>
        <c:minorTickMark val="none"/>
        <c:tickLblPos val="nextTo"/>
        <c:crossAx val="146141952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146141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Travel 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111104"/>
        <c:crosses val="autoZero"/>
        <c:crossBetween val="midCat"/>
      </c:valAx>
    </c:plotArea>
    <c:legend>
      <c:legendPos val="b"/>
      <c:legendEntry>
        <c:idx val="2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'Lendlease Gateway Upgrade North'!$O$2</c:f>
          <c:strCache>
            <c:ptCount val="1"/>
            <c:pt idx="0">
              <c:v>#N/A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'Lendlease Gateway Upgrade North'!$N$4</c:f>
              <c:strCache>
                <c:ptCount val="1"/>
                <c:pt idx="0">
                  <c:v>Base Line</c:v>
                </c:pt>
              </c:strCache>
            </c:strRef>
          </c:tx>
          <c:spPr>
            <a:ln w="19050">
              <a:solidFill>
                <a:srgbClr val="3333FF"/>
              </a:solidFill>
            </a:ln>
          </c:spPr>
          <c:marker>
            <c:symbol val="none"/>
          </c:marker>
          <c:cat>
            <c:numRef>
              <c:f>'Lendlease Gateway Upgrade North'!$A$5:$A$292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'Lendlease Gateway Upgrade North'!$N$5:$N$292</c:f>
              <c:numCache>
                <c:formatCode>General</c:formatCode>
                <c:ptCount val="288"/>
              </c:numCache>
            </c:numRef>
          </c:val>
          <c:smooth val="0"/>
        </c:ser>
        <c:ser>
          <c:idx val="5"/>
          <c:order val="1"/>
          <c:tx>
            <c:strRef>
              <c:f>'Lendlease Gateway Upgrade North'!$O$4</c:f>
              <c:strCache>
                <c:ptCount val="1"/>
                <c:pt idx="0">
                  <c:v>Average Time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'Lendlease Gateway Upgrade North'!$A$5:$A$292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'Lendlease Gateway Upgrade North'!$O$5:$O$292</c:f>
              <c:numCache>
                <c:formatCode>General</c:formatCode>
                <c:ptCount val="288"/>
              </c:numCache>
            </c:numRef>
          </c:val>
          <c:smooth val="0"/>
        </c:ser>
        <c:ser>
          <c:idx val="0"/>
          <c:order val="2"/>
          <c:tx>
            <c:strRef>
              <c:f>'Lendlease Gateway Upgrade North'!$P$4</c:f>
              <c:strCache>
                <c:ptCount val="1"/>
                <c:pt idx="0">
                  <c:v>Max:</c:v>
                </c:pt>
              </c:strCache>
            </c:strRef>
          </c:tx>
          <c:marker>
            <c:symbol val="none"/>
          </c:marker>
          <c:val>
            <c:numRef>
              <c:f>'Lendlease Gateway Upgrade North'!$P$5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037760"/>
        <c:axId val="146044032"/>
      </c:lineChart>
      <c:catAx>
        <c:axId val="146037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of Day (24hr)</a:t>
                </a:r>
              </a:p>
            </c:rich>
          </c:tx>
          <c:layout/>
          <c:overlay val="0"/>
        </c:title>
        <c:numFmt formatCode="h:mm" sourceLinked="1"/>
        <c:majorTickMark val="out"/>
        <c:minorTickMark val="none"/>
        <c:tickLblPos val="nextTo"/>
        <c:crossAx val="146044032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146044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Travel 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037760"/>
        <c:crosses val="autoZero"/>
        <c:crossBetween val="midCat"/>
      </c:valAx>
    </c:plotArea>
    <c:legend>
      <c:legendPos val="b"/>
      <c:legendEntry>
        <c:idx val="2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'Lendlease Gateway Upgrade North'!$P$2</c:f>
          <c:strCache>
            <c:ptCount val="1"/>
            <c:pt idx="0">
              <c:v>#N/A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'Lendlease Gateway Upgrade North'!$B$3</c:f>
              <c:strCache>
                <c:ptCount val="1"/>
                <c:pt idx="0">
                  <c:v>SAT</c:v>
                </c:pt>
              </c:strCache>
            </c:strRef>
          </c:tx>
          <c:spPr>
            <a:ln w="19050">
              <a:solidFill>
                <a:srgbClr val="7030A0"/>
              </a:solidFill>
            </a:ln>
          </c:spPr>
          <c:marker>
            <c:symbol val="none"/>
          </c:marker>
          <c:cat>
            <c:numRef>
              <c:f>'Lendlease Gateway Upgrade North'!$A$5:$A$292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'Lendlease Gateway Upgrade North'!$C$5:$C$292</c:f>
              <c:numCache>
                <c:formatCode>General</c:formatCode>
                <c:ptCount val="288"/>
              </c:numCache>
            </c:numRef>
          </c:val>
          <c:smooth val="0"/>
        </c:ser>
        <c:ser>
          <c:idx val="5"/>
          <c:order val="1"/>
          <c:tx>
            <c:strRef>
              <c:f>'Lendlease Gateway Upgrade North'!$D$3</c:f>
              <c:strCache>
                <c:ptCount val="1"/>
                <c:pt idx="0">
                  <c:v>SUN</c:v>
                </c:pt>
              </c:strCache>
            </c:strRef>
          </c:tx>
          <c:spPr>
            <a:ln w="19050">
              <a:solidFill>
                <a:srgbClr val="FF66CC"/>
              </a:solidFill>
            </a:ln>
          </c:spPr>
          <c:marker>
            <c:symbol val="none"/>
          </c:marker>
          <c:cat>
            <c:numRef>
              <c:f>'Lendlease Gateway Upgrade North'!$A$5:$A$292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'Lendlease Gateway Upgrade North'!$E$5:$E$292</c:f>
              <c:numCache>
                <c:formatCode>General</c:formatCode>
                <c:ptCount val="288"/>
              </c:numCache>
            </c:numRef>
          </c:val>
          <c:smooth val="0"/>
        </c:ser>
        <c:ser>
          <c:idx val="1"/>
          <c:order val="2"/>
          <c:tx>
            <c:strRef>
              <c:f>'Lendlease Gateway Upgrade North'!$F$3</c:f>
              <c:strCache>
                <c:ptCount val="1"/>
                <c:pt idx="0">
                  <c:v>MON</c:v>
                </c:pt>
              </c:strCache>
            </c:strRef>
          </c:tx>
          <c:spPr>
            <a:ln w="19050"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'Lendlease Gateway Upgrade North'!$G$5:$G$292</c:f>
              <c:numCache>
                <c:formatCode>General</c:formatCode>
                <c:ptCount val="288"/>
              </c:numCache>
            </c:numRef>
          </c:val>
          <c:smooth val="0"/>
        </c:ser>
        <c:ser>
          <c:idx val="3"/>
          <c:order val="3"/>
          <c:tx>
            <c:strRef>
              <c:f>'Lendlease Gateway Upgrade North'!$H$3</c:f>
              <c:strCache>
                <c:ptCount val="1"/>
                <c:pt idx="0">
                  <c:v>TUE</c:v>
                </c:pt>
              </c:strCache>
            </c:strRef>
          </c:tx>
          <c:spPr>
            <a:ln w="1905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'Lendlease Gateway Upgrade North'!$I$5:$I$292</c:f>
              <c:numCache>
                <c:formatCode>General</c:formatCode>
                <c:ptCount val="288"/>
              </c:numCache>
            </c:numRef>
          </c:val>
          <c:smooth val="0"/>
        </c:ser>
        <c:ser>
          <c:idx val="4"/>
          <c:order val="4"/>
          <c:tx>
            <c:strRef>
              <c:f>'Lendlease Gateway Upgrade North'!$J$3</c:f>
              <c:strCache>
                <c:ptCount val="1"/>
                <c:pt idx="0">
                  <c:v>WED</c:v>
                </c:pt>
              </c:strCache>
            </c:strRef>
          </c:tx>
          <c:spPr>
            <a:ln w="19050">
              <a:solidFill>
                <a:srgbClr val="CCCC00"/>
              </a:solidFill>
            </a:ln>
          </c:spPr>
          <c:marker>
            <c:symbol val="none"/>
          </c:marker>
          <c:val>
            <c:numRef>
              <c:f>'Lendlease Gateway Upgrade North'!$K$5:$K$292</c:f>
              <c:numCache>
                <c:formatCode>General</c:formatCode>
                <c:ptCount val="288"/>
              </c:numCache>
            </c:numRef>
          </c:val>
          <c:smooth val="0"/>
        </c:ser>
        <c:ser>
          <c:idx val="0"/>
          <c:order val="5"/>
          <c:tx>
            <c:strRef>
              <c:f>'Lendlease Gateway Upgrade North'!$P$4</c:f>
              <c:strCache>
                <c:ptCount val="1"/>
                <c:pt idx="0">
                  <c:v>Max:</c:v>
                </c:pt>
              </c:strCache>
            </c:strRef>
          </c:tx>
          <c:marker>
            <c:symbol val="none"/>
          </c:marker>
          <c:val>
            <c:numRef>
              <c:f>'Lendlease Gateway Upgrade North'!$P$5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59328"/>
        <c:axId val="147869696"/>
      </c:lineChart>
      <c:catAx>
        <c:axId val="147859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of Day (24hr)</a:t>
                </a:r>
              </a:p>
            </c:rich>
          </c:tx>
          <c:layout/>
          <c:overlay val="0"/>
        </c:title>
        <c:numFmt formatCode="h:mm" sourceLinked="1"/>
        <c:majorTickMark val="out"/>
        <c:minorTickMark val="none"/>
        <c:tickLblPos val="nextTo"/>
        <c:crossAx val="147869696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147869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Travel 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7859328"/>
        <c:crosses val="autoZero"/>
        <c:crossBetween val="midCat"/>
      </c:valAx>
    </c:plotArea>
    <c:legend>
      <c:legendPos val="b"/>
      <c:legendEntry>
        <c:idx val="5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'Lendlease Gateway Upgrade North'!$R$2</c:f>
          <c:strCache>
            <c:ptCount val="1"/>
            <c:pt idx="0">
              <c:v>#N/A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'Lendlease Gateway Upgrade North'!$L$3</c:f>
              <c:strCache>
                <c:ptCount val="1"/>
                <c:pt idx="0">
                  <c:v>THU</c:v>
                </c:pt>
              </c:strCache>
            </c:strRef>
          </c:tx>
          <c:spPr>
            <a:ln w="19050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'Lendlease Gateway Upgrade North'!$A$5:$A$292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'Lendlease Gateway Upgrade North'!$M$5:$M$292</c:f>
              <c:numCache>
                <c:formatCode>General</c:formatCode>
                <c:ptCount val="288"/>
              </c:numCache>
            </c:numRef>
          </c:val>
          <c:smooth val="0"/>
        </c:ser>
        <c:ser>
          <c:idx val="5"/>
          <c:order val="1"/>
          <c:tx>
            <c:strRef>
              <c:f>'Lendlease Gateway Upgrade North'!$N$3</c:f>
              <c:strCache>
                <c:ptCount val="1"/>
                <c:pt idx="0">
                  <c:v>FRI</c:v>
                </c:pt>
              </c:strCache>
            </c:strRef>
          </c:tx>
          <c:spPr>
            <a:ln w="19050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'Lendlease Gateway Upgrade North'!$A$5:$A$292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'Lendlease Gateway Upgrade North'!$O$5:$O$292</c:f>
              <c:numCache>
                <c:formatCode>General</c:formatCode>
                <c:ptCount val="288"/>
              </c:numCache>
            </c:numRef>
          </c:val>
          <c:smooth val="0"/>
        </c:ser>
        <c:ser>
          <c:idx val="0"/>
          <c:order val="2"/>
          <c:tx>
            <c:strRef>
              <c:f>'Lendlease Gateway Upgrade North'!$P$4</c:f>
              <c:strCache>
                <c:ptCount val="1"/>
                <c:pt idx="0">
                  <c:v>Max:</c:v>
                </c:pt>
              </c:strCache>
            </c:strRef>
          </c:tx>
          <c:marker>
            <c:symbol val="none"/>
          </c:marker>
          <c:val>
            <c:numRef>
              <c:f>'Lendlease Gateway Upgrade North'!$P$5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909248"/>
        <c:axId val="147911424"/>
      </c:lineChart>
      <c:catAx>
        <c:axId val="147909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of Day (24hr)</a:t>
                </a:r>
              </a:p>
            </c:rich>
          </c:tx>
          <c:layout/>
          <c:overlay val="0"/>
        </c:title>
        <c:numFmt formatCode="h:mm" sourceLinked="1"/>
        <c:majorTickMark val="out"/>
        <c:minorTickMark val="none"/>
        <c:tickLblPos val="nextTo"/>
        <c:crossAx val="147911424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147911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Travel 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7909248"/>
        <c:crosses val="autoZero"/>
        <c:crossBetween val="midCat"/>
      </c:valAx>
    </c:plotArea>
    <c:legend>
      <c:legendPos val="b"/>
      <c:legendEntry>
        <c:idx val="2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4</xdr:row>
      <xdr:rowOff>0</xdr:rowOff>
    </xdr:from>
    <xdr:to>
      <xdr:col>25</xdr:col>
      <xdr:colOff>577103</xdr:colOff>
      <xdr:row>27</xdr:row>
      <xdr:rowOff>156882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4</xdr:row>
      <xdr:rowOff>0</xdr:rowOff>
    </xdr:from>
    <xdr:to>
      <xdr:col>35</xdr:col>
      <xdr:colOff>577104</xdr:colOff>
      <xdr:row>27</xdr:row>
      <xdr:rowOff>156882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0</xdr:colOff>
      <xdr:row>4</xdr:row>
      <xdr:rowOff>0</xdr:rowOff>
    </xdr:from>
    <xdr:to>
      <xdr:col>45</xdr:col>
      <xdr:colOff>577103</xdr:colOff>
      <xdr:row>27</xdr:row>
      <xdr:rowOff>156882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25</xdr:col>
      <xdr:colOff>577103</xdr:colOff>
      <xdr:row>51</xdr:row>
      <xdr:rowOff>156882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28</xdr:row>
      <xdr:rowOff>0</xdr:rowOff>
    </xdr:from>
    <xdr:to>
      <xdr:col>35</xdr:col>
      <xdr:colOff>577104</xdr:colOff>
      <xdr:row>51</xdr:row>
      <xdr:rowOff>156882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28</xdr:row>
      <xdr:rowOff>0</xdr:rowOff>
    </xdr:from>
    <xdr:to>
      <xdr:col>45</xdr:col>
      <xdr:colOff>577103</xdr:colOff>
      <xdr:row>51</xdr:row>
      <xdr:rowOff>156882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52</xdr:row>
      <xdr:rowOff>0</xdr:rowOff>
    </xdr:from>
    <xdr:to>
      <xdr:col>25</xdr:col>
      <xdr:colOff>577103</xdr:colOff>
      <xdr:row>75</xdr:row>
      <xdr:rowOff>156882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0</xdr:colOff>
      <xdr:row>52</xdr:row>
      <xdr:rowOff>0</xdr:rowOff>
    </xdr:from>
    <xdr:to>
      <xdr:col>35</xdr:col>
      <xdr:colOff>577104</xdr:colOff>
      <xdr:row>75</xdr:row>
      <xdr:rowOff>156882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0</xdr:colOff>
      <xdr:row>52</xdr:row>
      <xdr:rowOff>0</xdr:rowOff>
    </xdr:from>
    <xdr:to>
      <xdr:col>45</xdr:col>
      <xdr:colOff>577103</xdr:colOff>
      <xdr:row>75</xdr:row>
      <xdr:rowOff>156882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0.61767</cdr:x>
      <cdr:y>0.87407</cdr:y>
    </cdr:from>
    <cdr:to>
      <cdr:x>0.98791</cdr:x>
      <cdr:y>0.9358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20352" y="3966882"/>
          <a:ext cx="2229971" cy="2801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AU" sz="1100" i="1"/>
            <a:t>No</a:t>
          </a:r>
          <a:r>
            <a:rPr lang="en-AU" sz="1100" i="1" baseline="0"/>
            <a:t> Baseline Data</a:t>
          </a:r>
          <a:endParaRPr lang="en-AU" sz="1100" i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0.6186</cdr:x>
      <cdr:y>0.87045</cdr:y>
    </cdr:from>
    <cdr:to>
      <cdr:x>0.98884</cdr:x>
      <cdr:y>0.93218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25955" y="3950447"/>
          <a:ext cx="2229971" cy="2801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AU" sz="1100" i="1"/>
            <a:t>No</a:t>
          </a:r>
          <a:r>
            <a:rPr lang="en-AU" sz="1100" i="1" baseline="0"/>
            <a:t> Baseline Data</a:t>
          </a:r>
          <a:endParaRPr lang="en-AU" sz="1100" i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92"/>
  <sheetViews>
    <sheetView tabSelected="1"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2" sqref="B2"/>
    </sheetView>
  </sheetViews>
  <sheetFormatPr defaultRowHeight="15" x14ac:dyDescent="0.25"/>
  <cols>
    <col min="1" max="1" width="5.7109375" style="1" bestFit="1" customWidth="1"/>
    <col min="2" max="2" width="11.28515625" customWidth="1"/>
    <col min="3" max="3" width="14.42578125" bestFit="1" customWidth="1"/>
    <col min="4" max="4" width="10" bestFit="1" customWidth="1"/>
    <col min="5" max="5" width="14.42578125" bestFit="1" customWidth="1"/>
    <col min="6" max="6" width="11.42578125" bestFit="1" customWidth="1"/>
    <col min="7" max="7" width="14.42578125" bestFit="1" customWidth="1"/>
    <col min="8" max="8" width="10" bestFit="1" customWidth="1"/>
    <col min="9" max="9" width="14.42578125" bestFit="1" customWidth="1"/>
    <col min="10" max="10" width="10" bestFit="1" customWidth="1"/>
    <col min="11" max="11" width="14.42578125" bestFit="1" customWidth="1"/>
    <col min="12" max="12" width="10" bestFit="1" customWidth="1"/>
    <col min="13" max="13" width="12.85546875" customWidth="1"/>
    <col min="14" max="14" width="10" bestFit="1" customWidth="1"/>
    <col min="15" max="15" width="12.85546875" customWidth="1"/>
    <col min="16" max="16" width="5.28515625" bestFit="1" customWidth="1"/>
  </cols>
  <sheetData>
    <row r="1" spans="1:18" x14ac:dyDescent="0.25">
      <c r="A1" s="1" t="s">
        <v>5</v>
      </c>
      <c r="B1" s="29"/>
      <c r="C1" s="4" t="s">
        <v>7</v>
      </c>
      <c r="D1" t="e">
        <f>VLOOKUP(B1,Q79:R89,2,FALSE)</f>
        <v>#N/A</v>
      </c>
    </row>
    <row r="2" spans="1:18" x14ac:dyDescent="0.25">
      <c r="A2" s="1" t="s">
        <v>6</v>
      </c>
      <c r="B2" s="30"/>
      <c r="C2" t="e">
        <f>$D$1&amp;CHAR(10)&amp;B3&amp;"  "&amp;TEXT(C3,"DD/MM/YYYY")</f>
        <v>#N/A</v>
      </c>
      <c r="E2" s="22" t="e">
        <f>$D$1&amp;CHAR(10)&amp;D3&amp;"  "&amp;TEXT(E3,"DD/MM/YYYY")</f>
        <v>#N/A</v>
      </c>
      <c r="G2" s="22" t="e">
        <f>$D$1&amp;CHAR(10)&amp;F3&amp;"  "&amp;TEXT(G3,"DD/MM/YYYY")</f>
        <v>#N/A</v>
      </c>
      <c r="I2" s="22" t="e">
        <f>$D$1&amp;CHAR(10)&amp;H3&amp;"  "&amp;TEXT(I3,"DD/MM/YYYY")</f>
        <v>#N/A</v>
      </c>
      <c r="K2" s="22" t="e">
        <f>$D$1&amp;CHAR(10)&amp;J3&amp;"  "&amp;TEXT(K3,"DD/MM/YYYY")</f>
        <v>#N/A</v>
      </c>
      <c r="M2" s="22" t="e">
        <f>$D$1&amp;CHAR(10)&amp;L3&amp;"  "&amp;TEXT(M3,"DD/MM/YYYY")</f>
        <v>#N/A</v>
      </c>
      <c r="O2" s="22" t="e">
        <f>$D$1&amp;CHAR(10)&amp;N3&amp;"  "&amp;TEXT(O3,"DD/MM/YYYY")</f>
        <v>#N/A</v>
      </c>
      <c r="P2" s="22" t="e">
        <f>$D$1&amp;CHAR(10)&amp;P3&amp;" "&amp;TEXT(C3,"DD/MM/YYYY")&amp;" - "&amp;TEXT(K3,"DD/MM/YYYY")</f>
        <v>#N/A</v>
      </c>
      <c r="R2" s="22" t="e">
        <f>$D$1&amp;CHAR(10)&amp;R3&amp;" "&amp;TEXT(M3,"DD/MM/YYYY")&amp;" - "&amp;TEXT(O3,"DD/MM/YYYY")</f>
        <v>#N/A</v>
      </c>
    </row>
    <row r="3" spans="1:18" s="9" customFormat="1" x14ac:dyDescent="0.25">
      <c r="A3" s="1"/>
      <c r="B3" s="6" t="str">
        <f>UPPER(TEXT(C3,"DDD"))</f>
        <v>SAT</v>
      </c>
      <c r="C3" s="2">
        <f>B2</f>
        <v>0</v>
      </c>
      <c r="D3" s="5" t="str">
        <f>UPPER(TEXT(E3,"DDD"))</f>
        <v>SUN</v>
      </c>
      <c r="E3" s="3">
        <f>C3+1</f>
        <v>1</v>
      </c>
      <c r="F3" s="6" t="str">
        <f>UPPER(TEXT(G3,"DDD"))</f>
        <v>MON</v>
      </c>
      <c r="G3" s="6">
        <f>E3+1</f>
        <v>2</v>
      </c>
      <c r="H3" s="5" t="str">
        <f>UPPER(TEXT(I3,"DDD"))</f>
        <v>TUE</v>
      </c>
      <c r="I3" s="3">
        <f>G3+1</f>
        <v>3</v>
      </c>
      <c r="J3" s="6" t="str">
        <f>UPPER(TEXT(K3,"DDD"))</f>
        <v>WED</v>
      </c>
      <c r="K3" s="6">
        <f>I3+1</f>
        <v>4</v>
      </c>
      <c r="L3" s="5" t="str">
        <f>UPPER(TEXT(M3,"DDD"))</f>
        <v>THU</v>
      </c>
      <c r="M3" s="3">
        <f>K3+1</f>
        <v>5</v>
      </c>
      <c r="N3" s="6" t="str">
        <f>UPPER(TEXT(O3,"DDD"))</f>
        <v>FRI</v>
      </c>
      <c r="O3" s="6">
        <f>M3+1</f>
        <v>6</v>
      </c>
      <c r="P3" s="9" t="s">
        <v>21</v>
      </c>
      <c r="Q3" s="7"/>
      <c r="R3" s="9" t="s">
        <v>22</v>
      </c>
    </row>
    <row r="4" spans="1:18" ht="15.75" x14ac:dyDescent="0.25">
      <c r="A4" s="23" t="s">
        <v>0</v>
      </c>
      <c r="B4" s="10" t="s">
        <v>1</v>
      </c>
      <c r="C4" s="11" t="s">
        <v>2</v>
      </c>
      <c r="D4" s="12" t="s">
        <v>1</v>
      </c>
      <c r="E4" s="13" t="s">
        <v>2</v>
      </c>
      <c r="F4" s="14" t="s">
        <v>1</v>
      </c>
      <c r="G4" s="15" t="s">
        <v>2</v>
      </c>
      <c r="H4" s="16" t="s">
        <v>1</v>
      </c>
      <c r="I4" s="17" t="s">
        <v>2</v>
      </c>
      <c r="J4" s="18" t="s">
        <v>1</v>
      </c>
      <c r="K4" s="19" t="s">
        <v>2</v>
      </c>
      <c r="L4" s="20" t="s">
        <v>1</v>
      </c>
      <c r="M4" s="21" t="s">
        <v>2</v>
      </c>
      <c r="N4" s="24" t="s">
        <v>1</v>
      </c>
      <c r="O4" s="25" t="s">
        <v>2</v>
      </c>
      <c r="P4" t="s">
        <v>8</v>
      </c>
    </row>
    <row r="5" spans="1:18" x14ac:dyDescent="0.25">
      <c r="A5" s="26">
        <v>0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22">
        <f>MAX(B5:O292)</f>
        <v>0</v>
      </c>
    </row>
    <row r="6" spans="1:18" x14ac:dyDescent="0.25">
      <c r="A6" s="26">
        <v>3.4722222222222199E-3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22"/>
    </row>
    <row r="7" spans="1:18" x14ac:dyDescent="0.25">
      <c r="A7" s="26">
        <v>6.9444444444444397E-3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22"/>
    </row>
    <row r="8" spans="1:18" x14ac:dyDescent="0.25">
      <c r="A8" s="26">
        <v>1.0416666666666701E-2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22"/>
    </row>
    <row r="9" spans="1:18" x14ac:dyDescent="0.25">
      <c r="A9" s="26">
        <v>1.38888888888889E-2</v>
      </c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22"/>
    </row>
    <row r="10" spans="1:18" x14ac:dyDescent="0.25">
      <c r="A10" s="26">
        <v>1.7361111111111101E-2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22"/>
    </row>
    <row r="11" spans="1:18" x14ac:dyDescent="0.25">
      <c r="A11" s="26">
        <v>2.0833333333333301E-2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22"/>
    </row>
    <row r="12" spans="1:18" x14ac:dyDescent="0.25">
      <c r="A12" s="26">
        <v>2.4305555555555601E-2</v>
      </c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22"/>
    </row>
    <row r="13" spans="1:18" x14ac:dyDescent="0.25">
      <c r="A13" s="26">
        <v>2.7777777777777801E-2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22"/>
    </row>
    <row r="14" spans="1:18" x14ac:dyDescent="0.25">
      <c r="A14" s="26">
        <v>3.125E-2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22"/>
    </row>
    <row r="15" spans="1:18" x14ac:dyDescent="0.25">
      <c r="A15" s="26">
        <v>3.4722222222222203E-2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22"/>
    </row>
    <row r="16" spans="1:18" x14ac:dyDescent="0.25">
      <c r="A16" s="26">
        <v>3.8194444444444503E-2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22"/>
    </row>
    <row r="17" spans="1:16" x14ac:dyDescent="0.25">
      <c r="A17" s="26">
        <v>4.1666666666666699E-2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22"/>
    </row>
    <row r="18" spans="1:16" x14ac:dyDescent="0.25">
      <c r="A18" s="26">
        <v>4.5138888888888902E-2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22"/>
    </row>
    <row r="19" spans="1:16" x14ac:dyDescent="0.25">
      <c r="A19" s="26">
        <v>4.8611111111111098E-2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22"/>
    </row>
    <row r="20" spans="1:16" x14ac:dyDescent="0.25">
      <c r="A20" s="26">
        <v>5.2083333333333398E-2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22"/>
    </row>
    <row r="21" spans="1:16" x14ac:dyDescent="0.25">
      <c r="A21" s="26">
        <v>5.5555555555555601E-2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22"/>
    </row>
    <row r="22" spans="1:16" x14ac:dyDescent="0.25">
      <c r="A22" s="26">
        <v>5.9027777777777797E-2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22"/>
    </row>
    <row r="23" spans="1:16" x14ac:dyDescent="0.25">
      <c r="A23" s="26">
        <v>6.25E-2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22"/>
    </row>
    <row r="24" spans="1:16" x14ac:dyDescent="0.25">
      <c r="A24" s="26">
        <v>6.5972222222222196E-2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22"/>
    </row>
    <row r="25" spans="1:16" x14ac:dyDescent="0.25">
      <c r="A25" s="26">
        <v>6.9444444444444503E-2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22"/>
    </row>
    <row r="26" spans="1:16" x14ac:dyDescent="0.25">
      <c r="A26" s="26">
        <v>7.2916666666666699E-2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22"/>
    </row>
    <row r="27" spans="1:16" x14ac:dyDescent="0.25">
      <c r="A27" s="26">
        <v>7.6388888888888895E-2</v>
      </c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22"/>
    </row>
    <row r="28" spans="1:16" x14ac:dyDescent="0.25">
      <c r="A28" s="26">
        <v>7.9861111111111105E-2</v>
      </c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22"/>
    </row>
    <row r="29" spans="1:16" x14ac:dyDescent="0.25">
      <c r="A29" s="26">
        <v>8.3333333333333398E-2</v>
      </c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22"/>
    </row>
    <row r="30" spans="1:16" x14ac:dyDescent="0.25">
      <c r="A30" s="26">
        <v>8.6805555555555594E-2</v>
      </c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22"/>
    </row>
    <row r="31" spans="1:16" x14ac:dyDescent="0.25">
      <c r="A31" s="26">
        <v>9.0277777777777804E-2</v>
      </c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22"/>
    </row>
    <row r="32" spans="1:16" x14ac:dyDescent="0.25">
      <c r="A32" s="26">
        <v>9.375E-2</v>
      </c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22"/>
    </row>
    <row r="33" spans="1:16" x14ac:dyDescent="0.25">
      <c r="A33" s="26">
        <v>9.7222222222222293E-2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22"/>
    </row>
    <row r="34" spans="1:16" x14ac:dyDescent="0.25">
      <c r="A34" s="26">
        <v>0.100694444444444</v>
      </c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22"/>
    </row>
    <row r="35" spans="1:16" x14ac:dyDescent="0.25">
      <c r="A35" s="26">
        <v>0.104166666666667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22"/>
    </row>
    <row r="36" spans="1:16" x14ac:dyDescent="0.25">
      <c r="A36" s="26">
        <v>0.10763888888888901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22"/>
    </row>
    <row r="37" spans="1:16" x14ac:dyDescent="0.25">
      <c r="A37" s="26">
        <v>0.11111111111111099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22"/>
    </row>
    <row r="38" spans="1:16" x14ac:dyDescent="0.25">
      <c r="A38" s="26">
        <v>0.114583333333333</v>
      </c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22"/>
    </row>
    <row r="39" spans="1:16" x14ac:dyDescent="0.25">
      <c r="A39" s="26">
        <v>0.118055555555556</v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22"/>
    </row>
    <row r="40" spans="1:16" x14ac:dyDescent="0.25">
      <c r="A40" s="26">
        <v>0.121527777777778</v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22"/>
    </row>
    <row r="41" spans="1:16" x14ac:dyDescent="0.25">
      <c r="A41" s="26">
        <v>0.125</v>
      </c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22"/>
    </row>
    <row r="42" spans="1:16" x14ac:dyDescent="0.25">
      <c r="A42" s="26">
        <v>0.12847222222222199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22"/>
    </row>
    <row r="43" spans="1:16" x14ac:dyDescent="0.25">
      <c r="A43" s="26">
        <v>0.131944444444444</v>
      </c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22"/>
    </row>
    <row r="44" spans="1:16" x14ac:dyDescent="0.25">
      <c r="A44" s="26">
        <v>0.13541666666666699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22"/>
    </row>
    <row r="45" spans="1:16" x14ac:dyDescent="0.25">
      <c r="A45" s="26">
        <v>0.13888888888888901</v>
      </c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22"/>
    </row>
    <row r="46" spans="1:16" x14ac:dyDescent="0.25">
      <c r="A46" s="26">
        <v>0.14236111111111099</v>
      </c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22"/>
    </row>
    <row r="47" spans="1:16" x14ac:dyDescent="0.25">
      <c r="A47" s="26">
        <v>0.14583333333333301</v>
      </c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22"/>
    </row>
    <row r="48" spans="1:16" x14ac:dyDescent="0.25">
      <c r="A48" s="26">
        <v>0.149305555555555</v>
      </c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22"/>
    </row>
    <row r="49" spans="1:16" x14ac:dyDescent="0.25">
      <c r="A49" s="26">
        <v>0.15277777777777801</v>
      </c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22"/>
    </row>
    <row r="50" spans="1:16" x14ac:dyDescent="0.25">
      <c r="A50" s="26">
        <v>0.15625</v>
      </c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22"/>
    </row>
    <row r="51" spans="1:16" x14ac:dyDescent="0.25">
      <c r="A51" s="26">
        <v>0.15972222222222199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22"/>
    </row>
    <row r="52" spans="1:16" x14ac:dyDescent="0.25">
      <c r="A52" s="26">
        <v>0.163194444444444</v>
      </c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22"/>
    </row>
    <row r="53" spans="1:16" x14ac:dyDescent="0.25">
      <c r="A53" s="26">
        <v>0.16666666666666699</v>
      </c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22"/>
    </row>
    <row r="54" spans="1:16" x14ac:dyDescent="0.25">
      <c r="A54" s="26">
        <v>0.17013888888888901</v>
      </c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22"/>
    </row>
    <row r="55" spans="1:16" x14ac:dyDescent="0.25">
      <c r="A55" s="26">
        <v>0.17361111111111099</v>
      </c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22"/>
    </row>
    <row r="56" spans="1:16" x14ac:dyDescent="0.25">
      <c r="A56" s="26">
        <v>0.17708333333333301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22"/>
    </row>
    <row r="57" spans="1:16" x14ac:dyDescent="0.25">
      <c r="A57" s="26">
        <v>0.180555555555555</v>
      </c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22"/>
    </row>
    <row r="58" spans="1:16" x14ac:dyDescent="0.25">
      <c r="A58" s="26">
        <v>0.18402777777777801</v>
      </c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22"/>
    </row>
    <row r="59" spans="1:16" x14ac:dyDescent="0.25">
      <c r="A59" s="26">
        <v>0.1875</v>
      </c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22"/>
    </row>
    <row r="60" spans="1:16" x14ac:dyDescent="0.25">
      <c r="A60" s="26">
        <v>0.19097222222222199</v>
      </c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22"/>
    </row>
    <row r="61" spans="1:16" x14ac:dyDescent="0.25">
      <c r="A61" s="26">
        <v>0.194444444444444</v>
      </c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22"/>
    </row>
    <row r="62" spans="1:16" x14ac:dyDescent="0.25">
      <c r="A62" s="26">
        <v>0.19791666666666599</v>
      </c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22"/>
    </row>
    <row r="63" spans="1:16" x14ac:dyDescent="0.25">
      <c r="A63" s="26">
        <v>0.20138888888888901</v>
      </c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22"/>
    </row>
    <row r="64" spans="1:16" x14ac:dyDescent="0.25">
      <c r="A64" s="26">
        <v>0.20486111111111099</v>
      </c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22"/>
    </row>
    <row r="65" spans="1:18" x14ac:dyDescent="0.25">
      <c r="A65" s="26">
        <v>0.20833333333333301</v>
      </c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22"/>
    </row>
    <row r="66" spans="1:18" x14ac:dyDescent="0.25">
      <c r="A66" s="26">
        <v>0.211805555555555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22"/>
    </row>
    <row r="67" spans="1:18" x14ac:dyDescent="0.25">
      <c r="A67" s="26">
        <v>0.21527777777777701</v>
      </c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22"/>
    </row>
    <row r="68" spans="1:18" x14ac:dyDescent="0.25">
      <c r="A68" s="26">
        <v>0.21875</v>
      </c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22"/>
    </row>
    <row r="69" spans="1:18" x14ac:dyDescent="0.25">
      <c r="A69" s="26">
        <v>0.22222222222222199</v>
      </c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22"/>
    </row>
    <row r="70" spans="1:18" x14ac:dyDescent="0.25">
      <c r="A70" s="26">
        <v>0.225694444444444</v>
      </c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22"/>
    </row>
    <row r="71" spans="1:18" x14ac:dyDescent="0.25">
      <c r="A71" s="26">
        <v>0.22916666666666599</v>
      </c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22"/>
    </row>
    <row r="72" spans="1:18" x14ac:dyDescent="0.25">
      <c r="A72" s="26">
        <v>0.23263888888888901</v>
      </c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22"/>
    </row>
    <row r="73" spans="1:18" x14ac:dyDescent="0.25">
      <c r="A73" s="26">
        <v>0.23611111111111099</v>
      </c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22"/>
    </row>
    <row r="74" spans="1:18" x14ac:dyDescent="0.25">
      <c r="A74" s="26">
        <v>0.23958333333333301</v>
      </c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22"/>
    </row>
    <row r="75" spans="1:18" x14ac:dyDescent="0.25">
      <c r="A75" s="26">
        <v>0.243055555555555</v>
      </c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22"/>
    </row>
    <row r="76" spans="1:18" x14ac:dyDescent="0.25">
      <c r="A76" s="26">
        <v>0.24652777777777701</v>
      </c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22"/>
    </row>
    <row r="77" spans="1:18" x14ac:dyDescent="0.25">
      <c r="A77" s="26">
        <v>0.25</v>
      </c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22"/>
    </row>
    <row r="78" spans="1:18" x14ac:dyDescent="0.25">
      <c r="A78" s="26">
        <v>0.25347222222222199</v>
      </c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22"/>
    </row>
    <row r="79" spans="1:18" x14ac:dyDescent="0.25">
      <c r="A79" s="26">
        <v>0.25694444444444398</v>
      </c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22"/>
      <c r="Q79" s="8" t="s">
        <v>3</v>
      </c>
      <c r="R79" s="8" t="s">
        <v>4</v>
      </c>
    </row>
    <row r="80" spans="1:18" x14ac:dyDescent="0.25">
      <c r="A80" s="26">
        <v>0.26041666666666602</v>
      </c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22"/>
      <c r="Q80" s="27">
        <v>1</v>
      </c>
      <c r="R80" s="28" t="s">
        <v>11</v>
      </c>
    </row>
    <row r="81" spans="1:18" x14ac:dyDescent="0.25">
      <c r="A81" s="26">
        <v>0.26388888888888801</v>
      </c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22"/>
      <c r="Q81" s="27">
        <v>2</v>
      </c>
      <c r="R81" s="28" t="s">
        <v>12</v>
      </c>
    </row>
    <row r="82" spans="1:18" x14ac:dyDescent="0.25">
      <c r="A82" s="26">
        <v>0.26736111111111099</v>
      </c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22"/>
      <c r="Q82" s="27">
        <v>3</v>
      </c>
      <c r="R82" s="28" t="s">
        <v>13</v>
      </c>
    </row>
    <row r="83" spans="1:18" x14ac:dyDescent="0.25">
      <c r="A83" s="26">
        <v>0.27083333333333298</v>
      </c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22"/>
      <c r="Q83" s="27">
        <v>4</v>
      </c>
      <c r="R83" s="28" t="s">
        <v>14</v>
      </c>
    </row>
    <row r="84" spans="1:18" x14ac:dyDescent="0.25">
      <c r="A84" s="26">
        <v>0.27430555555555503</v>
      </c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22"/>
      <c r="Q84" s="27">
        <v>5</v>
      </c>
      <c r="R84" s="28" t="s">
        <v>15</v>
      </c>
    </row>
    <row r="85" spans="1:18" x14ac:dyDescent="0.25">
      <c r="A85" s="26">
        <v>0.27777777777777701</v>
      </c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22"/>
      <c r="Q85" s="27">
        <v>6</v>
      </c>
      <c r="R85" s="28" t="s">
        <v>16</v>
      </c>
    </row>
    <row r="86" spans="1:18" x14ac:dyDescent="0.25">
      <c r="A86" s="26">
        <v>0.28125</v>
      </c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22"/>
      <c r="Q86" s="27">
        <v>7</v>
      </c>
      <c r="R86" s="28" t="s">
        <v>17</v>
      </c>
    </row>
    <row r="87" spans="1:18" x14ac:dyDescent="0.25">
      <c r="A87" s="26">
        <v>0.28472222222222199</v>
      </c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22"/>
      <c r="Q87" s="27">
        <v>8</v>
      </c>
      <c r="R87" s="28" t="s">
        <v>18</v>
      </c>
    </row>
    <row r="88" spans="1:18" x14ac:dyDescent="0.25">
      <c r="A88" s="26">
        <v>0.28819444444444398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22"/>
      <c r="Q88" s="27" t="s">
        <v>9</v>
      </c>
      <c r="R88" s="28" t="s">
        <v>19</v>
      </c>
    </row>
    <row r="89" spans="1:18" x14ac:dyDescent="0.25">
      <c r="A89" s="26">
        <v>0.29166666666666602</v>
      </c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22"/>
      <c r="Q89" s="27" t="s">
        <v>10</v>
      </c>
      <c r="R89" s="28" t="s">
        <v>20</v>
      </c>
    </row>
    <row r="90" spans="1:18" x14ac:dyDescent="0.25">
      <c r="A90" s="26">
        <v>0.29513888888888801</v>
      </c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22"/>
    </row>
    <row r="91" spans="1:18" x14ac:dyDescent="0.25">
      <c r="A91" s="26">
        <v>0.29861111111111099</v>
      </c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22"/>
    </row>
    <row r="92" spans="1:18" x14ac:dyDescent="0.25">
      <c r="A92" s="26">
        <v>0.30208333333333298</v>
      </c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22"/>
    </row>
    <row r="93" spans="1:18" x14ac:dyDescent="0.25">
      <c r="A93" s="26">
        <v>0.30555555555555503</v>
      </c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22"/>
    </row>
    <row r="94" spans="1:18" x14ac:dyDescent="0.25">
      <c r="A94" s="26">
        <v>0.30902777777777701</v>
      </c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22"/>
    </row>
    <row r="95" spans="1:18" x14ac:dyDescent="0.25">
      <c r="A95" s="26">
        <v>0.312499999999999</v>
      </c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22"/>
    </row>
    <row r="96" spans="1:18" x14ac:dyDescent="0.25">
      <c r="A96" s="26">
        <v>0.31597222222222199</v>
      </c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22"/>
    </row>
    <row r="97" spans="1:16" x14ac:dyDescent="0.25">
      <c r="A97" s="26">
        <v>0.31944444444444398</v>
      </c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22"/>
    </row>
    <row r="98" spans="1:16" x14ac:dyDescent="0.25">
      <c r="A98" s="26">
        <v>0.32291666666666602</v>
      </c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22"/>
    </row>
    <row r="99" spans="1:16" x14ac:dyDescent="0.25">
      <c r="A99" s="26">
        <v>0.32638888888888801</v>
      </c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22"/>
    </row>
    <row r="100" spans="1:16" x14ac:dyDescent="0.25">
      <c r="A100" s="26">
        <v>0.32986111111110999</v>
      </c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22"/>
    </row>
    <row r="101" spans="1:16" x14ac:dyDescent="0.25">
      <c r="A101" s="26">
        <v>0.33333333333333298</v>
      </c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22"/>
    </row>
    <row r="102" spans="1:16" x14ac:dyDescent="0.25">
      <c r="A102" s="26">
        <v>0.33680555555555503</v>
      </c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22"/>
    </row>
    <row r="103" spans="1:16" x14ac:dyDescent="0.25">
      <c r="A103" s="26">
        <v>0.34027777777777701</v>
      </c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22"/>
    </row>
    <row r="104" spans="1:16" x14ac:dyDescent="0.25">
      <c r="A104" s="26">
        <v>0.343749999999999</v>
      </c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22"/>
    </row>
    <row r="105" spans="1:16" x14ac:dyDescent="0.25">
      <c r="A105" s="26">
        <v>0.34722222222222099</v>
      </c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22"/>
    </row>
    <row r="106" spans="1:16" x14ac:dyDescent="0.25">
      <c r="A106" s="26">
        <v>0.35069444444444398</v>
      </c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22"/>
    </row>
    <row r="107" spans="1:16" x14ac:dyDescent="0.25">
      <c r="A107" s="26">
        <v>0.35416666666666602</v>
      </c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22"/>
    </row>
    <row r="108" spans="1:16" x14ac:dyDescent="0.25">
      <c r="A108" s="26">
        <v>0.35763888888888801</v>
      </c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22"/>
    </row>
    <row r="109" spans="1:16" x14ac:dyDescent="0.25">
      <c r="A109" s="26">
        <v>0.36111111111110999</v>
      </c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22"/>
    </row>
    <row r="110" spans="1:16" x14ac:dyDescent="0.25">
      <c r="A110" s="26">
        <v>0.36458333333333298</v>
      </c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22"/>
    </row>
    <row r="111" spans="1:16" x14ac:dyDescent="0.25">
      <c r="A111" s="26">
        <v>0.36805555555555503</v>
      </c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22"/>
    </row>
    <row r="112" spans="1:16" x14ac:dyDescent="0.25">
      <c r="A112" s="26">
        <v>0.37152777777777701</v>
      </c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22"/>
    </row>
    <row r="113" spans="1:16" x14ac:dyDescent="0.25">
      <c r="A113" s="26">
        <v>0.374999999999999</v>
      </c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22"/>
    </row>
    <row r="114" spans="1:16" x14ac:dyDescent="0.25">
      <c r="A114" s="26">
        <v>0.37847222222222099</v>
      </c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22"/>
    </row>
    <row r="115" spans="1:16" x14ac:dyDescent="0.25">
      <c r="A115" s="26">
        <v>0.38194444444444398</v>
      </c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22"/>
    </row>
    <row r="116" spans="1:16" x14ac:dyDescent="0.25">
      <c r="A116" s="26">
        <v>0.38541666666666602</v>
      </c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22"/>
    </row>
    <row r="117" spans="1:16" x14ac:dyDescent="0.25">
      <c r="A117" s="26">
        <v>0.38888888888888801</v>
      </c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22"/>
    </row>
    <row r="118" spans="1:16" x14ac:dyDescent="0.25">
      <c r="A118" s="26">
        <v>0.39236111111110999</v>
      </c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22"/>
    </row>
    <row r="119" spans="1:16" x14ac:dyDescent="0.25">
      <c r="A119" s="26">
        <v>0.39583333333333198</v>
      </c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22"/>
    </row>
    <row r="120" spans="1:16" x14ac:dyDescent="0.25">
      <c r="A120" s="26">
        <v>0.39930555555555503</v>
      </c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22"/>
    </row>
    <row r="121" spans="1:16" x14ac:dyDescent="0.25">
      <c r="A121" s="26">
        <v>0.40277777777777701</v>
      </c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22"/>
    </row>
    <row r="122" spans="1:16" x14ac:dyDescent="0.25">
      <c r="A122" s="26">
        <v>0.406249999999999</v>
      </c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22"/>
    </row>
    <row r="123" spans="1:16" x14ac:dyDescent="0.25">
      <c r="A123" s="26">
        <v>0.40972222222222099</v>
      </c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22"/>
    </row>
    <row r="124" spans="1:16" x14ac:dyDescent="0.25">
      <c r="A124" s="26">
        <v>0.41319444444444298</v>
      </c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22"/>
    </row>
    <row r="125" spans="1:16" x14ac:dyDescent="0.25">
      <c r="A125" s="26">
        <v>0.41666666666666602</v>
      </c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22"/>
    </row>
    <row r="126" spans="1:16" x14ac:dyDescent="0.25">
      <c r="A126" s="26">
        <v>0.42013888888888801</v>
      </c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22"/>
    </row>
    <row r="127" spans="1:16" x14ac:dyDescent="0.25">
      <c r="A127" s="26">
        <v>0.42361111111110999</v>
      </c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22"/>
    </row>
    <row r="128" spans="1:16" x14ac:dyDescent="0.25">
      <c r="A128" s="26">
        <v>0.42708333333333198</v>
      </c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22"/>
    </row>
    <row r="129" spans="1:16" x14ac:dyDescent="0.25">
      <c r="A129" s="26">
        <v>0.43055555555555503</v>
      </c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22"/>
    </row>
    <row r="130" spans="1:16" x14ac:dyDescent="0.25">
      <c r="A130" s="26">
        <v>0.43402777777777701</v>
      </c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22"/>
    </row>
    <row r="131" spans="1:16" x14ac:dyDescent="0.25">
      <c r="A131" s="26">
        <v>0.437499999999999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22"/>
    </row>
    <row r="132" spans="1:16" x14ac:dyDescent="0.25">
      <c r="A132" s="26">
        <v>0.44097222222222099</v>
      </c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22"/>
    </row>
    <row r="133" spans="1:16" x14ac:dyDescent="0.25">
      <c r="A133" s="26">
        <v>0.44444444444444298</v>
      </c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22"/>
    </row>
    <row r="134" spans="1:16" x14ac:dyDescent="0.25">
      <c r="A134" s="26">
        <v>0.44791666666666602</v>
      </c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22"/>
    </row>
    <row r="135" spans="1:16" x14ac:dyDescent="0.25">
      <c r="A135" s="26">
        <v>0.45138888888888801</v>
      </c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22"/>
    </row>
    <row r="136" spans="1:16" x14ac:dyDescent="0.25">
      <c r="A136" s="26">
        <v>0.45486111111110999</v>
      </c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22"/>
    </row>
    <row r="137" spans="1:16" x14ac:dyDescent="0.25">
      <c r="A137" s="26">
        <v>0.45833333333333198</v>
      </c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22"/>
    </row>
    <row r="138" spans="1:16" x14ac:dyDescent="0.25">
      <c r="A138" s="26">
        <v>0.46180555555555403</v>
      </c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22"/>
    </row>
    <row r="139" spans="1:16" x14ac:dyDescent="0.25">
      <c r="A139" s="26">
        <v>0.46527777777777701</v>
      </c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22"/>
    </row>
    <row r="140" spans="1:16" x14ac:dyDescent="0.25">
      <c r="A140" s="26">
        <v>0.468749999999999</v>
      </c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22"/>
    </row>
    <row r="141" spans="1:16" x14ac:dyDescent="0.25">
      <c r="A141" s="26">
        <v>0.47222222222222099</v>
      </c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22"/>
    </row>
    <row r="142" spans="1:16" x14ac:dyDescent="0.25">
      <c r="A142" s="26">
        <v>0.47569444444444298</v>
      </c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22"/>
    </row>
    <row r="143" spans="1:16" x14ac:dyDescent="0.25">
      <c r="A143" s="26">
        <v>0.47916666666666502</v>
      </c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22"/>
    </row>
    <row r="144" spans="1:16" x14ac:dyDescent="0.25">
      <c r="A144" s="26">
        <v>0.48263888888888801</v>
      </c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22"/>
    </row>
    <row r="145" spans="1:16" x14ac:dyDescent="0.25">
      <c r="A145" s="26">
        <v>0.48611111111110999</v>
      </c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22"/>
    </row>
    <row r="146" spans="1:16" x14ac:dyDescent="0.25">
      <c r="A146" s="26">
        <v>0.48958333333333198</v>
      </c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22"/>
    </row>
    <row r="147" spans="1:16" x14ac:dyDescent="0.25">
      <c r="A147" s="26">
        <v>0.49305555555555403</v>
      </c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22"/>
    </row>
    <row r="148" spans="1:16" x14ac:dyDescent="0.25">
      <c r="A148" s="26">
        <v>0.49652777777777701</v>
      </c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22"/>
    </row>
    <row r="149" spans="1:16" x14ac:dyDescent="0.25">
      <c r="A149" s="26">
        <v>0.499999999999999</v>
      </c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22"/>
    </row>
    <row r="150" spans="1:16" x14ac:dyDescent="0.25">
      <c r="A150" s="26">
        <v>0.50347222222222099</v>
      </c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22"/>
    </row>
    <row r="151" spans="1:16" x14ac:dyDescent="0.25">
      <c r="A151" s="26">
        <v>0.50694444444444298</v>
      </c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22"/>
    </row>
    <row r="152" spans="1:16" x14ac:dyDescent="0.25">
      <c r="A152" s="26">
        <v>0.51041666666666496</v>
      </c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22"/>
    </row>
    <row r="153" spans="1:16" x14ac:dyDescent="0.25">
      <c r="A153" s="26">
        <v>0.51388888888888795</v>
      </c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22"/>
    </row>
    <row r="154" spans="1:16" x14ac:dyDescent="0.25">
      <c r="A154" s="26">
        <v>0.51736111111111005</v>
      </c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22"/>
    </row>
    <row r="155" spans="1:16" x14ac:dyDescent="0.25">
      <c r="A155" s="26">
        <v>0.52083333333333204</v>
      </c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22"/>
    </row>
    <row r="156" spans="1:16" x14ac:dyDescent="0.25">
      <c r="A156" s="26">
        <v>0.52430555555555403</v>
      </c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22"/>
    </row>
    <row r="157" spans="1:16" x14ac:dyDescent="0.25">
      <c r="A157" s="26">
        <v>0.52777777777777601</v>
      </c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22"/>
    </row>
    <row r="158" spans="1:16" x14ac:dyDescent="0.25">
      <c r="A158" s="26">
        <v>0.531249999999999</v>
      </c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22"/>
    </row>
    <row r="159" spans="1:16" x14ac:dyDescent="0.25">
      <c r="A159" s="26">
        <v>0.53472222222222099</v>
      </c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22"/>
    </row>
    <row r="160" spans="1:16" x14ac:dyDescent="0.25">
      <c r="A160" s="26">
        <v>0.53819444444444298</v>
      </c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22"/>
    </row>
    <row r="161" spans="1:16" x14ac:dyDescent="0.25">
      <c r="A161" s="26">
        <v>0.54166666666666496</v>
      </c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22"/>
    </row>
    <row r="162" spans="1:16" x14ac:dyDescent="0.25">
      <c r="A162" s="26">
        <v>0.54513888888888795</v>
      </c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22"/>
    </row>
    <row r="163" spans="1:16" x14ac:dyDescent="0.25">
      <c r="A163" s="26">
        <v>0.54861111111111005</v>
      </c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22"/>
    </row>
    <row r="164" spans="1:16" x14ac:dyDescent="0.25">
      <c r="A164" s="26">
        <v>0.55208333333333204</v>
      </c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22"/>
    </row>
    <row r="165" spans="1:16" x14ac:dyDescent="0.25">
      <c r="A165" s="26">
        <v>0.55555555555555403</v>
      </c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22"/>
    </row>
    <row r="166" spans="1:16" x14ac:dyDescent="0.25">
      <c r="A166" s="26">
        <v>0.55902777777777601</v>
      </c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22"/>
    </row>
    <row r="167" spans="1:16" x14ac:dyDescent="0.25">
      <c r="A167" s="26">
        <v>0.562499999999999</v>
      </c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22"/>
    </row>
    <row r="168" spans="1:16" x14ac:dyDescent="0.25">
      <c r="A168" s="26">
        <v>0.56597222222222099</v>
      </c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22"/>
    </row>
    <row r="169" spans="1:16" x14ac:dyDescent="0.25">
      <c r="A169" s="26">
        <v>0.56944444444444298</v>
      </c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22"/>
    </row>
    <row r="170" spans="1:16" x14ac:dyDescent="0.25">
      <c r="A170" s="26">
        <v>0.57291666666666496</v>
      </c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22"/>
    </row>
    <row r="171" spans="1:16" x14ac:dyDescent="0.25">
      <c r="A171" s="26">
        <v>0.57638888888888695</v>
      </c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22"/>
    </row>
    <row r="172" spans="1:16" x14ac:dyDescent="0.25">
      <c r="A172" s="26">
        <v>0.57986111111111005</v>
      </c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22"/>
    </row>
    <row r="173" spans="1:16" x14ac:dyDescent="0.25">
      <c r="A173" s="26">
        <v>0.58333333333333204</v>
      </c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22"/>
    </row>
    <row r="174" spans="1:16" x14ac:dyDescent="0.25">
      <c r="A174" s="26">
        <v>0.58680555555555403</v>
      </c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22"/>
    </row>
    <row r="175" spans="1:16" x14ac:dyDescent="0.25">
      <c r="A175" s="26">
        <v>0.59027777777777601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22"/>
    </row>
    <row r="176" spans="1:16" x14ac:dyDescent="0.25">
      <c r="A176" s="26">
        <v>0.593749999999998</v>
      </c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22"/>
    </row>
    <row r="177" spans="1:16" x14ac:dyDescent="0.25">
      <c r="A177" s="26">
        <v>0.59722222222222099</v>
      </c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22"/>
    </row>
    <row r="178" spans="1:16" x14ac:dyDescent="0.25">
      <c r="A178" s="26">
        <v>0.60069444444444298</v>
      </c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22"/>
    </row>
    <row r="179" spans="1:16" x14ac:dyDescent="0.25">
      <c r="A179" s="26">
        <v>0.60416666666666496</v>
      </c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22"/>
    </row>
    <row r="180" spans="1:16" x14ac:dyDescent="0.25">
      <c r="A180" s="26">
        <v>0.60763888888888695</v>
      </c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22"/>
    </row>
    <row r="181" spans="1:16" x14ac:dyDescent="0.25">
      <c r="A181" s="26">
        <v>0.61111111111111005</v>
      </c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22"/>
    </row>
    <row r="182" spans="1:16" x14ac:dyDescent="0.25">
      <c r="A182" s="26">
        <v>0.61458333333333204</v>
      </c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22"/>
    </row>
    <row r="183" spans="1:16" x14ac:dyDescent="0.25">
      <c r="A183" s="26">
        <v>0.61805555555555403</v>
      </c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22"/>
    </row>
    <row r="184" spans="1:16" x14ac:dyDescent="0.25">
      <c r="A184" s="26">
        <v>0.62152777777777601</v>
      </c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22"/>
    </row>
    <row r="185" spans="1:16" x14ac:dyDescent="0.25">
      <c r="A185" s="26">
        <v>0.624999999999998</v>
      </c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22"/>
    </row>
    <row r="186" spans="1:16" x14ac:dyDescent="0.25">
      <c r="A186" s="26">
        <v>0.62847222222222099</v>
      </c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22"/>
    </row>
    <row r="187" spans="1:16" x14ac:dyDescent="0.25">
      <c r="A187" s="26">
        <v>0.63194444444444298</v>
      </c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22"/>
    </row>
    <row r="188" spans="1:16" x14ac:dyDescent="0.25">
      <c r="A188" s="26">
        <v>0.63541666666666496</v>
      </c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22"/>
    </row>
    <row r="189" spans="1:16" x14ac:dyDescent="0.25">
      <c r="A189" s="26">
        <v>0.63888888888888695</v>
      </c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22"/>
    </row>
    <row r="190" spans="1:16" x14ac:dyDescent="0.25">
      <c r="A190" s="26">
        <v>0.64236111111110905</v>
      </c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22"/>
    </row>
    <row r="191" spans="1:16" x14ac:dyDescent="0.25">
      <c r="A191" s="26">
        <v>0.64583333333333204</v>
      </c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22"/>
    </row>
    <row r="192" spans="1:16" x14ac:dyDescent="0.25">
      <c r="A192" s="26">
        <v>0.64930555555555403</v>
      </c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22"/>
    </row>
    <row r="193" spans="1:16" x14ac:dyDescent="0.25">
      <c r="A193" s="26">
        <v>0.65277777777777601</v>
      </c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22"/>
    </row>
    <row r="194" spans="1:16" x14ac:dyDescent="0.25">
      <c r="A194" s="26">
        <v>0.656249999999998</v>
      </c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22"/>
    </row>
    <row r="195" spans="1:16" x14ac:dyDescent="0.25">
      <c r="A195" s="26">
        <v>0.65972222222221999</v>
      </c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22"/>
    </row>
    <row r="196" spans="1:16" x14ac:dyDescent="0.25">
      <c r="A196" s="26">
        <v>0.66319444444444298</v>
      </c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22"/>
    </row>
    <row r="197" spans="1:16" x14ac:dyDescent="0.25">
      <c r="A197" s="26">
        <v>0.66666666666666496</v>
      </c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22"/>
    </row>
    <row r="198" spans="1:16" x14ac:dyDescent="0.25">
      <c r="A198" s="26">
        <v>0.67013888888888695</v>
      </c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22"/>
    </row>
    <row r="199" spans="1:16" x14ac:dyDescent="0.25">
      <c r="A199" s="26">
        <v>0.67361111111110905</v>
      </c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22"/>
    </row>
    <row r="200" spans="1:16" x14ac:dyDescent="0.25">
      <c r="A200" s="26">
        <v>0.67708333333333104</v>
      </c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22"/>
    </row>
    <row r="201" spans="1:16" x14ac:dyDescent="0.25">
      <c r="A201" s="26">
        <v>0.68055555555555403</v>
      </c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22"/>
    </row>
    <row r="202" spans="1:16" x14ac:dyDescent="0.25">
      <c r="A202" s="26">
        <v>0.68402777777777601</v>
      </c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22"/>
    </row>
    <row r="203" spans="1:16" x14ac:dyDescent="0.25">
      <c r="A203" s="26">
        <v>0.687499999999998</v>
      </c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22"/>
    </row>
    <row r="204" spans="1:16" x14ac:dyDescent="0.25">
      <c r="A204" s="26">
        <v>0.69097222222221999</v>
      </c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22"/>
    </row>
    <row r="205" spans="1:16" x14ac:dyDescent="0.25">
      <c r="A205" s="26">
        <v>0.69444444444444298</v>
      </c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22"/>
    </row>
    <row r="206" spans="1:16" x14ac:dyDescent="0.25">
      <c r="A206" s="26">
        <v>0.69791666666666496</v>
      </c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22"/>
    </row>
    <row r="207" spans="1:16" x14ac:dyDescent="0.25">
      <c r="A207" s="26">
        <v>0.70138888888888695</v>
      </c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22"/>
    </row>
    <row r="208" spans="1:16" x14ac:dyDescent="0.25">
      <c r="A208" s="26">
        <v>0.70486111111110905</v>
      </c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22"/>
    </row>
    <row r="209" spans="1:16" x14ac:dyDescent="0.25">
      <c r="A209" s="26">
        <v>0.70833333333333104</v>
      </c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22"/>
    </row>
    <row r="210" spans="1:16" x14ac:dyDescent="0.25">
      <c r="A210" s="26">
        <v>0.71180555555555403</v>
      </c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22"/>
    </row>
    <row r="211" spans="1:16" x14ac:dyDescent="0.25">
      <c r="A211" s="26">
        <v>0.71527777777777601</v>
      </c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22"/>
    </row>
    <row r="212" spans="1:16" x14ac:dyDescent="0.25">
      <c r="A212" s="26">
        <v>0.718749999999998</v>
      </c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22"/>
    </row>
    <row r="213" spans="1:16" x14ac:dyDescent="0.25">
      <c r="A213" s="26">
        <v>0.72222222222221999</v>
      </c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22"/>
    </row>
    <row r="214" spans="1:16" x14ac:dyDescent="0.25">
      <c r="A214" s="26">
        <v>0.72569444444444198</v>
      </c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22"/>
    </row>
    <row r="215" spans="1:16" x14ac:dyDescent="0.25">
      <c r="A215" s="26">
        <v>0.72916666666666496</v>
      </c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22"/>
    </row>
    <row r="216" spans="1:16" x14ac:dyDescent="0.25">
      <c r="A216" s="26">
        <v>0.73263888888888695</v>
      </c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22"/>
    </row>
    <row r="217" spans="1:16" x14ac:dyDescent="0.25">
      <c r="A217" s="26">
        <v>0.73611111111110905</v>
      </c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22"/>
    </row>
    <row r="218" spans="1:16" x14ac:dyDescent="0.25">
      <c r="A218" s="26">
        <v>0.73958333333333104</v>
      </c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22"/>
    </row>
    <row r="219" spans="1:16" x14ac:dyDescent="0.25">
      <c r="A219" s="26">
        <v>0.74305555555555303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22"/>
    </row>
    <row r="220" spans="1:16" x14ac:dyDescent="0.25">
      <c r="A220" s="26">
        <v>0.74652777777777601</v>
      </c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22"/>
    </row>
    <row r="221" spans="1:16" x14ac:dyDescent="0.25">
      <c r="A221" s="26">
        <v>0.749999999999998</v>
      </c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22"/>
    </row>
    <row r="222" spans="1:16" x14ac:dyDescent="0.25">
      <c r="A222" s="26">
        <v>0.75347222222221999</v>
      </c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22"/>
    </row>
    <row r="223" spans="1:16" x14ac:dyDescent="0.25">
      <c r="A223" s="26">
        <v>0.75694444444444198</v>
      </c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22"/>
    </row>
    <row r="224" spans="1:16" x14ac:dyDescent="0.25">
      <c r="A224" s="26">
        <v>0.76041666666666496</v>
      </c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22"/>
    </row>
    <row r="225" spans="1:16" x14ac:dyDescent="0.25">
      <c r="A225" s="26">
        <v>0.76388888888888695</v>
      </c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22"/>
    </row>
    <row r="226" spans="1:16" x14ac:dyDescent="0.25">
      <c r="A226" s="26">
        <v>0.76736111111110905</v>
      </c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22"/>
    </row>
    <row r="227" spans="1:16" x14ac:dyDescent="0.25">
      <c r="A227" s="26">
        <v>0.77083333333333104</v>
      </c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22"/>
    </row>
    <row r="228" spans="1:16" x14ac:dyDescent="0.25">
      <c r="A228" s="26">
        <v>0.77430555555555303</v>
      </c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22"/>
    </row>
    <row r="229" spans="1:16" x14ac:dyDescent="0.25">
      <c r="A229" s="26">
        <v>0.77777777777777601</v>
      </c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22"/>
    </row>
    <row r="230" spans="1:16" x14ac:dyDescent="0.25">
      <c r="A230" s="26">
        <v>0.781249999999998</v>
      </c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22"/>
    </row>
    <row r="231" spans="1:16" x14ac:dyDescent="0.25">
      <c r="A231" s="26">
        <v>0.78472222222221999</v>
      </c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22"/>
    </row>
    <row r="232" spans="1:16" x14ac:dyDescent="0.25">
      <c r="A232" s="26">
        <v>0.78819444444444198</v>
      </c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22"/>
    </row>
    <row r="233" spans="1:16" x14ac:dyDescent="0.25">
      <c r="A233" s="26">
        <v>0.79166666666666397</v>
      </c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22"/>
    </row>
    <row r="234" spans="1:16" x14ac:dyDescent="0.25">
      <c r="A234" s="26">
        <v>0.79513888888888695</v>
      </c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22"/>
    </row>
    <row r="235" spans="1:16" x14ac:dyDescent="0.25">
      <c r="A235" s="26">
        <v>0.79861111111110905</v>
      </c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22"/>
    </row>
    <row r="236" spans="1:16" x14ac:dyDescent="0.25">
      <c r="A236" s="26">
        <v>0.80208333333333104</v>
      </c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22"/>
    </row>
    <row r="237" spans="1:16" x14ac:dyDescent="0.25">
      <c r="A237" s="26">
        <v>0.80555555555555303</v>
      </c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22"/>
    </row>
    <row r="238" spans="1:16" x14ac:dyDescent="0.25">
      <c r="A238" s="26">
        <v>0.80902777777777501</v>
      </c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22"/>
    </row>
    <row r="239" spans="1:16" x14ac:dyDescent="0.25">
      <c r="A239" s="26">
        <v>0.812499999999998</v>
      </c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22"/>
    </row>
    <row r="240" spans="1:16" x14ac:dyDescent="0.25">
      <c r="A240" s="26">
        <v>0.81597222222221999</v>
      </c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22"/>
    </row>
    <row r="241" spans="1:16" x14ac:dyDescent="0.25">
      <c r="A241" s="26">
        <v>0.81944444444444198</v>
      </c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22"/>
    </row>
    <row r="242" spans="1:16" x14ac:dyDescent="0.25">
      <c r="A242" s="26">
        <v>0.82291666666666397</v>
      </c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22"/>
    </row>
    <row r="243" spans="1:16" x14ac:dyDescent="0.25">
      <c r="A243" s="26">
        <v>0.82638888888888695</v>
      </c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22"/>
    </row>
    <row r="244" spans="1:16" x14ac:dyDescent="0.25">
      <c r="A244" s="26">
        <v>0.82986111111110905</v>
      </c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22"/>
    </row>
    <row r="245" spans="1:16" x14ac:dyDescent="0.25">
      <c r="A245" s="26">
        <v>0.83333333333333104</v>
      </c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22"/>
    </row>
    <row r="246" spans="1:16" x14ac:dyDescent="0.25">
      <c r="A246" s="26">
        <v>0.83680555555555303</v>
      </c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22"/>
    </row>
    <row r="247" spans="1:16" x14ac:dyDescent="0.25">
      <c r="A247" s="26">
        <v>0.84027777777777501</v>
      </c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22"/>
    </row>
    <row r="248" spans="1:16" x14ac:dyDescent="0.25">
      <c r="A248" s="26">
        <v>0.843749999999998</v>
      </c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22"/>
    </row>
    <row r="249" spans="1:16" x14ac:dyDescent="0.25">
      <c r="A249" s="26">
        <v>0.84722222222221999</v>
      </c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22"/>
    </row>
    <row r="250" spans="1:16" x14ac:dyDescent="0.25">
      <c r="A250" s="26">
        <v>0.85069444444444198</v>
      </c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22"/>
    </row>
    <row r="251" spans="1:16" x14ac:dyDescent="0.25">
      <c r="A251" s="26">
        <v>0.85416666666666397</v>
      </c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22"/>
    </row>
    <row r="252" spans="1:16" x14ac:dyDescent="0.25">
      <c r="A252" s="26">
        <v>0.85763888888888595</v>
      </c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22"/>
    </row>
    <row r="253" spans="1:16" x14ac:dyDescent="0.25">
      <c r="A253" s="26">
        <v>0.86111111111110905</v>
      </c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22"/>
    </row>
    <row r="254" spans="1:16" x14ac:dyDescent="0.25">
      <c r="A254" s="26">
        <v>0.86458333333333104</v>
      </c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22"/>
    </row>
    <row r="255" spans="1:16" x14ac:dyDescent="0.25">
      <c r="A255" s="26">
        <v>0.86805555555555303</v>
      </c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22"/>
    </row>
    <row r="256" spans="1:16" x14ac:dyDescent="0.25">
      <c r="A256" s="26">
        <v>0.87152777777777501</v>
      </c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22"/>
    </row>
    <row r="257" spans="1:16" x14ac:dyDescent="0.25">
      <c r="A257" s="26">
        <v>0.874999999999997</v>
      </c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22"/>
    </row>
    <row r="258" spans="1:16" x14ac:dyDescent="0.25">
      <c r="A258" s="26">
        <v>0.87847222222221999</v>
      </c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22"/>
    </row>
    <row r="259" spans="1:16" x14ac:dyDescent="0.25">
      <c r="A259" s="26">
        <v>0.88194444444444198</v>
      </c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22"/>
    </row>
    <row r="260" spans="1:16" x14ac:dyDescent="0.25">
      <c r="A260" s="26">
        <v>0.88541666666666397</v>
      </c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22"/>
    </row>
    <row r="261" spans="1:16" x14ac:dyDescent="0.25">
      <c r="A261" s="26">
        <v>0.88888888888888595</v>
      </c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22"/>
    </row>
    <row r="262" spans="1:16" x14ac:dyDescent="0.25">
      <c r="A262" s="26">
        <v>0.89236111111110905</v>
      </c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22"/>
    </row>
    <row r="263" spans="1:16" x14ac:dyDescent="0.25">
      <c r="A263" s="26">
        <v>0.89583333333333104</v>
      </c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22"/>
    </row>
    <row r="264" spans="1:16" x14ac:dyDescent="0.25">
      <c r="A264" s="26">
        <v>0.89930555555555303</v>
      </c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22"/>
    </row>
    <row r="265" spans="1:16" x14ac:dyDescent="0.25">
      <c r="A265" s="26">
        <v>0.90277777777777501</v>
      </c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22"/>
    </row>
    <row r="266" spans="1:16" x14ac:dyDescent="0.25">
      <c r="A266" s="26">
        <v>0.906249999999997</v>
      </c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22"/>
    </row>
    <row r="267" spans="1:16" x14ac:dyDescent="0.25">
      <c r="A267" s="26">
        <v>0.90972222222221999</v>
      </c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22"/>
    </row>
    <row r="268" spans="1:16" x14ac:dyDescent="0.25">
      <c r="A268" s="26">
        <v>0.91319444444444198</v>
      </c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22"/>
    </row>
    <row r="269" spans="1:16" x14ac:dyDescent="0.25">
      <c r="A269" s="26">
        <v>0.91666666666666397</v>
      </c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22"/>
    </row>
    <row r="270" spans="1:16" x14ac:dyDescent="0.25">
      <c r="A270" s="26">
        <v>0.92013888888888595</v>
      </c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22"/>
    </row>
    <row r="271" spans="1:16" x14ac:dyDescent="0.25">
      <c r="A271" s="26">
        <v>0.92361111111110805</v>
      </c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22"/>
    </row>
    <row r="272" spans="1:16" x14ac:dyDescent="0.25">
      <c r="A272" s="26">
        <v>0.92708333333333104</v>
      </c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22"/>
    </row>
    <row r="273" spans="1:16" x14ac:dyDescent="0.25">
      <c r="A273" s="26">
        <v>0.93055555555555303</v>
      </c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22"/>
    </row>
    <row r="274" spans="1:16" x14ac:dyDescent="0.25">
      <c r="A274" s="26">
        <v>0.93402777777777501</v>
      </c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22"/>
    </row>
    <row r="275" spans="1:16" x14ac:dyDescent="0.25">
      <c r="A275" s="26">
        <v>0.937499999999997</v>
      </c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22"/>
    </row>
    <row r="276" spans="1:16" x14ac:dyDescent="0.25">
      <c r="A276" s="26">
        <v>0.94097222222221899</v>
      </c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22"/>
    </row>
    <row r="277" spans="1:16" x14ac:dyDescent="0.25">
      <c r="A277" s="26">
        <v>0.94444444444444198</v>
      </c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22"/>
    </row>
    <row r="278" spans="1:16" x14ac:dyDescent="0.25">
      <c r="A278" s="26">
        <v>0.94791666666666397</v>
      </c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22"/>
    </row>
    <row r="279" spans="1:16" x14ac:dyDescent="0.25">
      <c r="A279" s="26">
        <v>0.95138888888888595</v>
      </c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22"/>
    </row>
    <row r="280" spans="1:16" x14ac:dyDescent="0.25">
      <c r="A280" s="26">
        <v>0.95486111111110805</v>
      </c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22"/>
    </row>
    <row r="281" spans="1:16" x14ac:dyDescent="0.25">
      <c r="A281" s="26">
        <v>0.95833333333333004</v>
      </c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22"/>
    </row>
    <row r="282" spans="1:16" x14ac:dyDescent="0.25">
      <c r="A282" s="26">
        <v>0.96180555555555303</v>
      </c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22"/>
    </row>
    <row r="283" spans="1:16" x14ac:dyDescent="0.25">
      <c r="A283" s="26">
        <v>0.96527777777777501</v>
      </c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22"/>
    </row>
    <row r="284" spans="1:16" x14ac:dyDescent="0.25">
      <c r="A284" s="26">
        <v>0.968749999999997</v>
      </c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22"/>
    </row>
    <row r="285" spans="1:16" x14ac:dyDescent="0.25">
      <c r="A285" s="26">
        <v>0.97222222222221899</v>
      </c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22"/>
    </row>
    <row r="286" spans="1:16" x14ac:dyDescent="0.25">
      <c r="A286" s="26">
        <v>0.97569444444444198</v>
      </c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22"/>
    </row>
    <row r="287" spans="1:16" x14ac:dyDescent="0.25">
      <c r="A287" s="26">
        <v>0.97916666666666397</v>
      </c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22"/>
    </row>
    <row r="288" spans="1:16" x14ac:dyDescent="0.25">
      <c r="A288" s="26">
        <v>0.98263888888888595</v>
      </c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22"/>
    </row>
    <row r="289" spans="1:16" x14ac:dyDescent="0.25">
      <c r="A289" s="26">
        <v>0.98611111111110805</v>
      </c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22"/>
    </row>
    <row r="290" spans="1:16" x14ac:dyDescent="0.25">
      <c r="A290" s="26">
        <v>0.98958333333333004</v>
      </c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22"/>
    </row>
    <row r="291" spans="1:16" x14ac:dyDescent="0.25">
      <c r="A291" s="26">
        <v>0.99305555555555303</v>
      </c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22"/>
    </row>
    <row r="292" spans="1:16" x14ac:dyDescent="0.25">
      <c r="A292" s="26">
        <v>0.99652777777777501</v>
      </c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22"/>
    </row>
  </sheetData>
  <printOptions horizontalCentered="1" verticalCentered="1"/>
  <pageMargins left="0.62992125984251968" right="0.62992125984251968" top="0.94488188976377963" bottom="0.55118110236220474" header="0.31496062992125984" footer="0.31496062992125984"/>
  <pageSetup paperSize="8" scale="69" orientation="landscape" r:id="rId1"/>
  <headerFooter>
    <oddHeader xml:space="preserve">&amp;L&amp;20&amp;A&amp;C&amp;20&amp;F&amp;R&amp;G             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Lendlease Gateway Upgrade North</vt:lpstr>
      <vt:lpstr>'Lendlease Gateway Upgrade North'!Print_Area</vt:lpstr>
    </vt:vector>
  </TitlesOfParts>
  <Company>Lend Lease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Preston, Vivian</dc:creator>
  <cp:lastModifiedBy>Preston, Vivian</cp:lastModifiedBy>
  <cp:lastPrinted>2016-05-13T01:26:53Z</cp:lastPrinted>
  <dcterms:created xsi:type="dcterms:W3CDTF">2016-03-22T08:39:29Z</dcterms:created>
  <dcterms:modified xsi:type="dcterms:W3CDTF">2016-05-13T01:28:22Z</dcterms:modified>
</cp:coreProperties>
</file>