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Ian-Hussey/git/irap-data-availability/data/"/>
    </mc:Choice>
  </mc:AlternateContent>
  <xr:revisionPtr revIDLastSave="0" documentId="13_ncr:1_{058A55B4-58E1-E94E-A7FE-34878AEFEAC2}" xr6:coauthVersionLast="47" xr6:coauthVersionMax="47" xr10:uidLastSave="{00000000-0000-0000-0000-000000000000}"/>
  <bookViews>
    <workbookView xWindow="0" yWindow="740" windowWidth="26420" windowHeight="17800" activeTab="1" xr2:uid="{00000000-000D-0000-FFFF-FFFF00000000}"/>
  </bookViews>
  <sheets>
    <sheet name="About" sheetId="2" r:id="rId1"/>
    <sheet name="sharing upon request - psych" sheetId="3" r:id="rId2"/>
    <sheet name="sharing upon request - all" sheetId="4" r:id="rId3"/>
    <sheet name="shar on req &amp; author familarity" sheetId="5" r:id="rId4"/>
    <sheet name="Table S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6" i="5"/>
  <c r="I7" i="5"/>
  <c r="I6" i="5"/>
  <c r="H7" i="5"/>
  <c r="G7" i="5"/>
  <c r="H6" i="5"/>
  <c r="G6" i="5"/>
  <c r="D6" i="5"/>
  <c r="D7" i="5"/>
  <c r="D8" i="5"/>
  <c r="D9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10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3" i="5"/>
  <c r="D4" i="5"/>
  <c r="D5" i="5"/>
  <c r="D11" i="5"/>
  <c r="D12" i="5"/>
  <c r="D13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" i="5"/>
  <c r="X292" i="4"/>
  <c r="X290" i="4"/>
  <c r="X63" i="3"/>
</calcChain>
</file>

<file path=xl/sharedStrings.xml><?xml version="1.0" encoding="utf-8"?>
<sst xmlns="http://schemas.openxmlformats.org/spreadsheetml/2006/main" count="23049" uniqueCount="1885">
  <si>
    <t>number of citations according to Web of Science as of 23.03.2020</t>
  </si>
  <si>
    <t>Science</t>
  </si>
  <si>
    <t>03.05.2019</t>
  </si>
  <si>
    <t>partial</t>
  </si>
  <si>
    <t>no</t>
  </si>
  <si>
    <t>USA</t>
  </si>
  <si>
    <t>N_America</t>
  </si>
  <si>
    <t>image</t>
  </si>
  <si>
    <t>full</t>
  </si>
  <si>
    <t>supplement</t>
  </si>
  <si>
    <t>high</t>
  </si>
  <si>
    <t>https://doi.org/10.1126/science.aav9750</t>
  </si>
  <si>
    <t>02.08.2019</t>
  </si>
  <si>
    <t>https://doi.org/10.1126/science.aav9051</t>
  </si>
  <si>
    <t>21.06.2019</t>
  </si>
  <si>
    <t>dataset</t>
  </si>
  <si>
    <t>https://doi.org/10.1126/science.aaw8237</t>
  </si>
  <si>
    <t>17.05.2019</t>
  </si>
  <si>
    <t>https://doi.org/10.1126/science.aav7897</t>
  </si>
  <si>
    <t>15.02.2019</t>
  </si>
  <si>
    <t>multi</t>
  </si>
  <si>
    <t>https://doi.org/10.1126/science.aav7102</t>
  </si>
  <si>
    <t>12.07.2019</t>
  </si>
  <si>
    <t>https://doi.org/10.1126/science.aaw6718</t>
  </si>
  <si>
    <t>23.08.2019</t>
  </si>
  <si>
    <t>medium</t>
  </si>
  <si>
    <t>https://doi.org/10.1126/science.aaw5122</t>
  </si>
  <si>
    <t>https://doi.org/10.1126/science.aaw2502</t>
  </si>
  <si>
    <t>low</t>
  </si>
  <si>
    <t>https://doi.org/10.1126/science.aaw2403</t>
  </si>
  <si>
    <t>08.03.2019</t>
  </si>
  <si>
    <t>https://doi.org/10.1126/science.aau7114</t>
  </si>
  <si>
    <t>https://doi.org/10.1126/science.aau6232</t>
  </si>
  <si>
    <t>08.02.2019</t>
  </si>
  <si>
    <t>overlap</t>
  </si>
  <si>
    <t>https://doi.org/10.1126/science.aau2277</t>
  </si>
  <si>
    <t>16.11.2018</t>
  </si>
  <si>
    <t>https://doi.org/10.1126/science.aat9777</t>
  </si>
  <si>
    <t>https://doi.org/10.1126/science.aat6141</t>
  </si>
  <si>
    <t>26.06.2018</t>
  </si>
  <si>
    <t>https://doi.org/10.1126/science.aat4422</t>
  </si>
  <si>
    <t>13.07.2018</t>
  </si>
  <si>
    <t>https://doi.org/10.1126/science.aat0271</t>
  </si>
  <si>
    <t>https://doi.org/10.1126/science.aar8449</t>
  </si>
  <si>
    <t>27.04.2018</t>
  </si>
  <si>
    <t>https://doi.org/10.1126/science.aar5498</t>
  </si>
  <si>
    <t>https://doi.org/10.1126/science.aap8179</t>
  </si>
  <si>
    <t>04.05.2018</t>
  </si>
  <si>
    <t>https://doi.org/10.1126/science.aao2189</t>
  </si>
  <si>
    <t>26.04.2019</t>
  </si>
  <si>
    <t>https://doi.org/10.1126/science.aan0925</t>
  </si>
  <si>
    <t>12.06.2015</t>
  </si>
  <si>
    <t>https://doi.org/10.1126/science.aaa2340</t>
  </si>
  <si>
    <t>06.04.2001</t>
  </si>
  <si>
    <t>none</t>
  </si>
  <si>
    <t>https://doi.org/10.1126/science.292.5514.69</t>
  </si>
  <si>
    <t>20.10.2000</t>
  </si>
  <si>
    <t>archive</t>
  </si>
  <si>
    <t>https://doi.org/10.1126/science.290.5491.481</t>
  </si>
  <si>
    <t>25.02.2000</t>
  </si>
  <si>
    <t>undeclared</t>
  </si>
  <si>
    <t>https://doi.org/10.1126/science.287.5457.1453</t>
  </si>
  <si>
    <t>04.02.2000</t>
  </si>
  <si>
    <t>https://doi.org/10.1126/science.287.5454.826</t>
  </si>
  <si>
    <t>30.08.2013</t>
  </si>
  <si>
    <t>https://doi.org/10.1126/science.1240104</t>
  </si>
  <si>
    <t>12.08.2011</t>
  </si>
  <si>
    <t>https://doi.org/10.1126/science.1206157</t>
  </si>
  <si>
    <t>25.06.2010</t>
  </si>
  <si>
    <t>https://doi.org/10.1126/science.1188302</t>
  </si>
  <si>
    <t>11.12.2009</t>
  </si>
  <si>
    <t>https://doi.org/10.1126/science.1176615</t>
  </si>
  <si>
    <t>27.11.2009</t>
  </si>
  <si>
    <t>https://doi.org/10.1126/science.1176343</t>
  </si>
  <si>
    <t>13.03.2009</t>
  </si>
  <si>
    <t>https://doi.org/10.1126/science.1167373</t>
  </si>
  <si>
    <t>05.12.2008</t>
  </si>
  <si>
    <t>https://doi.org/10.1126/science.1164865</t>
  </si>
  <si>
    <t>https://doi.org/10.1126/science.1160165</t>
  </si>
  <si>
    <t>01.08.2008</t>
  </si>
  <si>
    <t>Germany</t>
  </si>
  <si>
    <t>Europe</t>
  </si>
  <si>
    <t>model</t>
  </si>
  <si>
    <t>https://doi.org/10.1126/science.1159850</t>
  </si>
  <si>
    <t>13.06.2008</t>
  </si>
  <si>
    <t>Canada</t>
  </si>
  <si>
    <t>https://doi.org/10.1126/science.1153878</t>
  </si>
  <si>
    <t>30.11.2007</t>
  </si>
  <si>
    <t>https://doi.org/10.1126/science.1147880</t>
  </si>
  <si>
    <t>09.06.2006</t>
  </si>
  <si>
    <t>https://doi.org/10.1126/science.1126551</t>
  </si>
  <si>
    <t>28.11.2003</t>
  </si>
  <si>
    <t>https://doi.org/10.1126/science.1090031</t>
  </si>
  <si>
    <t>09.01.2004</t>
  </si>
  <si>
    <t>https://doi.org/10.1126/science.1089845</t>
  </si>
  <si>
    <t>19.09.2003</t>
  </si>
  <si>
    <t>https://doi.org/10.1126/science.1086952</t>
  </si>
  <si>
    <t>18.07.2003</t>
  </si>
  <si>
    <t>https://doi.org/10.1126/science.1085374</t>
  </si>
  <si>
    <t>29.08.2003</t>
  </si>
  <si>
    <t>https://doi.org/10.1126/science.1084956</t>
  </si>
  <si>
    <t>25.07.2003</t>
  </si>
  <si>
    <t>Italy</t>
  </si>
  <si>
    <t>Europe_other</t>
  </si>
  <si>
    <t>https://doi.org/10.1126/science.1082254</t>
  </si>
  <si>
    <t>18.04.2003</t>
  </si>
  <si>
    <t>https://doi.org/10.1126/science.1082169</t>
  </si>
  <si>
    <t>30.08.2002</t>
  </si>
  <si>
    <t>https://doi.org/10.1126/science.1074222</t>
  </si>
  <si>
    <t>26.07.2002</t>
  </si>
  <si>
    <t>Sweden</t>
  </si>
  <si>
    <t>https://doi.org/10.1126/science.1069076</t>
  </si>
  <si>
    <t>08.02.2002</t>
  </si>
  <si>
    <t>https://doi.org/10.1126/science.1067153</t>
  </si>
  <si>
    <t>30.11.2001</t>
  </si>
  <si>
    <t>https://doi.org/10.1126/science.1064693</t>
  </si>
  <si>
    <t>02.11.2001</t>
  </si>
  <si>
    <t>https://doi.org/10.1126/science.1057480</t>
  </si>
  <si>
    <t>Nature</t>
  </si>
  <si>
    <t>28.08.2019</t>
  </si>
  <si>
    <t>GPL-2.0</t>
  </si>
  <si>
    <t>https://doi.org/10.1038/s41586-019-1516-5</t>
  </si>
  <si>
    <t>10.07.2019</t>
  </si>
  <si>
    <t>Github</t>
  </si>
  <si>
    <t>https://doi.org/10.1038/s41586-019-1361-6</t>
  </si>
  <si>
    <t>08.05.2019</t>
  </si>
  <si>
    <t>https://doi.org/10.1038/s41586-019-1185-4</t>
  </si>
  <si>
    <t>31.10.2018</t>
  </si>
  <si>
    <t>Spain</t>
  </si>
  <si>
    <t>MATLAB</t>
  </si>
  <si>
    <t>https://doi.org/10.1038/s41586-018-0671-4</t>
  </si>
  <si>
    <t>12.09.2018</t>
  </si>
  <si>
    <t>Switzerland</t>
  </si>
  <si>
    <t>https://doi.org/10.1038/s41586-018-0474-7</t>
  </si>
  <si>
    <t>02.05.2018</t>
  </si>
  <si>
    <t>https://doi.org/10.1038/s41586-018-0057-7</t>
  </si>
  <si>
    <t>19.02.2018</t>
  </si>
  <si>
    <t>https://doi.org/10.1038/nature25494</t>
  </si>
  <si>
    <t>13.12.2017</t>
  </si>
  <si>
    <t>https://doi.org/10.1038/nature24670</t>
  </si>
  <si>
    <t>06.12.2017</t>
  </si>
  <si>
    <t>https://doi.org/10.1038/nature24662</t>
  </si>
  <si>
    <t>30.08.2017</t>
  </si>
  <si>
    <t>https://doi.org/10.1038/nature23657</t>
  </si>
  <si>
    <t>14.07.2017</t>
  </si>
  <si>
    <t>Korea</t>
  </si>
  <si>
    <t>other</t>
  </si>
  <si>
    <t>Asia</t>
  </si>
  <si>
    <t>https://doi.org/10.1038/nature22382</t>
  </si>
  <si>
    <t>02.03.2017</t>
  </si>
  <si>
    <t>NanoDM</t>
  </si>
  <si>
    <t>https://doi.org/10.1038/nature21410</t>
  </si>
  <si>
    <t>01.03.2017</t>
  </si>
  <si>
    <t>https://doi.org/10.1038/nature21392</t>
  </si>
  <si>
    <t>16.11.2016</t>
  </si>
  <si>
    <t>https://doi.org/10.1038/nature20168</t>
  </si>
  <si>
    <t>08.08.2016</t>
  </si>
  <si>
    <t>https://doi.org/10.1038/nature19062</t>
  </si>
  <si>
    <t>01.06.2016</t>
  </si>
  <si>
    <t>https://doi.org/10.1038/nature18300</t>
  </si>
  <si>
    <t>08.06.2016</t>
  </si>
  <si>
    <t>Netherlands</t>
  </si>
  <si>
    <t>https://doi.org/10.1038/nature17956</t>
  </si>
  <si>
    <t>18.01.2016</t>
  </si>
  <si>
    <t>https://doi.org/10.1038/nature16492</t>
  </si>
  <si>
    <t>07.10.2015</t>
  </si>
  <si>
    <t>https://doi.org/10.1038/nature15363</t>
  </si>
  <si>
    <t>17.11.2014</t>
  </si>
  <si>
    <t>https://doi.org/10.1038/nature13905</t>
  </si>
  <si>
    <t>03.09.2014</t>
  </si>
  <si>
    <t>https://doi.org/10.1038/nature13694</t>
  </si>
  <si>
    <t>16.02.2014</t>
  </si>
  <si>
    <t>https://doi.org/10.1038/nature12978</t>
  </si>
  <si>
    <t>11.07.2012</t>
  </si>
  <si>
    <t>https://doi.org/10.1038/nature11223</t>
  </si>
  <si>
    <t>12.01.2011</t>
  </si>
  <si>
    <t>IVAS</t>
  </si>
  <si>
    <t>https://doi.org/10.1038/nature09686</t>
  </si>
  <si>
    <t>06.05.2010</t>
  </si>
  <si>
    <t>https://doi.org/10.1038/nature09024</t>
  </si>
  <si>
    <t>16.12.2009</t>
  </si>
  <si>
    <t>https://doi.org/10.1038/nature08705</t>
  </si>
  <si>
    <t>https://doi.org/10.1038/nature08508</t>
  </si>
  <si>
    <t>01.11.2009</t>
  </si>
  <si>
    <t>MDL</t>
  </si>
  <si>
    <t>https://doi.org/10.1038/nature08506</t>
  </si>
  <si>
    <t>22.10.2009</t>
  </si>
  <si>
    <t>https://doi.org/10.1038/nature08438</t>
  </si>
  <si>
    <t>04.09.2008</t>
  </si>
  <si>
    <t>https://doi.org/10.1038/nature07197</t>
  </si>
  <si>
    <t>06.03.2008</t>
  </si>
  <si>
    <t>France</t>
  </si>
  <si>
    <t>https://doi.org/10.1038/nature06619</t>
  </si>
  <si>
    <t>17.05.2007</t>
  </si>
  <si>
    <t>https://doi.org/10.1038/nature05766</t>
  </si>
  <si>
    <t>24.11.2005</t>
  </si>
  <si>
    <t>https://doi.org/10.1038/nature04405</t>
  </si>
  <si>
    <t>01.12.2005</t>
  </si>
  <si>
    <t>https://doi.org/10.1038/nature04191</t>
  </si>
  <si>
    <t>28.07.2005</t>
  </si>
  <si>
    <t>UK</t>
  </si>
  <si>
    <t>https://doi.org/10.1038/nature03986</t>
  </si>
  <si>
    <t>https://doi.org/10.1038/nature03794</t>
  </si>
  <si>
    <t>12.05.2005</t>
  </si>
  <si>
    <t>https://doi.org/10.1038/nature03521</t>
  </si>
  <si>
    <t>28.05.2005</t>
  </si>
  <si>
    <t>https://doi.org/10.1038/nature03461</t>
  </si>
  <si>
    <t>18.12.2003</t>
  </si>
  <si>
    <t>https://doi.org/10.1038/nature02207</t>
  </si>
  <si>
    <t>27.11.2003</t>
  </si>
  <si>
    <t>https://doi.org/10.1038/nature02144</t>
  </si>
  <si>
    <t>30.10.2003</t>
  </si>
  <si>
    <t>Japan</t>
  </si>
  <si>
    <t>https://doi.org/10.1038/nature02063</t>
  </si>
  <si>
    <t>28.08.2003</t>
  </si>
  <si>
    <t>https://doi.org/10.1038/nature01809</t>
  </si>
  <si>
    <t>03.07.2003</t>
  </si>
  <si>
    <t>https://doi.org/10.1038/nature01736</t>
  </si>
  <si>
    <t>25.03.2004</t>
  </si>
  <si>
    <t>https://doi.org/10.1038/428386a</t>
  </si>
  <si>
    <t>11.03.2004</t>
  </si>
  <si>
    <t>https://doi.org/10.1038/428138a</t>
  </si>
  <si>
    <t>23.05.2002</t>
  </si>
  <si>
    <t>https://doi.org/10.1038/417424a</t>
  </si>
  <si>
    <t>29.03.2001</t>
  </si>
  <si>
    <t>https://doi.org/10.1038/35069035</t>
  </si>
  <si>
    <t>22.03.2001</t>
  </si>
  <si>
    <t>https://doi.org/10.1038/35068529</t>
  </si>
  <si>
    <t>21.12.2000</t>
  </si>
  <si>
    <t>https://doi.org/10.1038/35050141</t>
  </si>
  <si>
    <t>29.06.2000</t>
  </si>
  <si>
    <t>https://doi.org/10.1038/35016520</t>
  </si>
  <si>
    <t>Ecology</t>
  </si>
  <si>
    <t>14.07.2019</t>
  </si>
  <si>
    <t>https://doi.org/10.1126/science.aaw6732</t>
  </si>
  <si>
    <t>19.07.2019</t>
  </si>
  <si>
    <t>homepage</t>
  </si>
  <si>
    <t>https://doi.org/10.1126/science.aav6634</t>
  </si>
  <si>
    <t>https://doi.org/10.1126/science.aav6335</t>
  </si>
  <si>
    <t>https://doi.org/10.1126/science.aav6312</t>
  </si>
  <si>
    <t>24.05.2019</t>
  </si>
  <si>
    <t>https://doi.org/10.1126/science.aav4313</t>
  </si>
  <si>
    <t>https://doi.org/10.1126/science.aav3384</t>
  </si>
  <si>
    <t>29.03.2019</t>
  </si>
  <si>
    <t>Australia</t>
  </si>
  <si>
    <t>https://doi.org/10.1126/science.aav0379</t>
  </si>
  <si>
    <t>11.01.2019</t>
  </si>
  <si>
    <t>China</t>
  </si>
  <si>
    <t>ignored</t>
  </si>
  <si>
    <t>https://doi.org/10.1126/science.aau8181</t>
  </si>
  <si>
    <t>22.03.2019</t>
  </si>
  <si>
    <t>https://doi.org/10.1126/science.aau7285</t>
  </si>
  <si>
    <t>GitHub</t>
  </si>
  <si>
    <t>https://doi.org/10.1126/science.aau5905</t>
  </si>
  <si>
    <t>31.05.2019</t>
  </si>
  <si>
    <t>Dryad</t>
  </si>
  <si>
    <t>https://doi.org/10.1126/science.aau5656</t>
  </si>
  <si>
    <t>PanAf</t>
  </si>
  <si>
    <t>https://doi.org/10.1126/science.aau4532</t>
  </si>
  <si>
    <t>12.04.2019</t>
  </si>
  <si>
    <t>https://doi.org/10.1126/science.aau3561</t>
  </si>
  <si>
    <t>https://doi.org/10.1126/science.aau1758</t>
  </si>
  <si>
    <t>15.03.2019</t>
  </si>
  <si>
    <t>https://doi.org/10.1126/science.aau0099</t>
  </si>
  <si>
    <t>https://doi.org/10.1126/science.aat8695</t>
  </si>
  <si>
    <t>14.09.2018</t>
  </si>
  <si>
    <t>Figshare</t>
  </si>
  <si>
    <t>https://doi.org/10.1126/science.aat7526</t>
  </si>
  <si>
    <t>18.01.2019</t>
  </si>
  <si>
    <t>https://doi.org/10.1126/science.aat6016</t>
  </si>
  <si>
    <t>23.11.2018</t>
  </si>
  <si>
    <t>Zenodo,GitHub</t>
  </si>
  <si>
    <t>https://doi.org/10.1126/science.aat4793</t>
  </si>
  <si>
    <t>25.01.2019</t>
  </si>
  <si>
    <t>https://doi.org/10.1126/science.aat4220</t>
  </si>
  <si>
    <t>30.11.2018</t>
  </si>
  <si>
    <t>https://doi.org/10.1126/science.aat3692</t>
  </si>
  <si>
    <t>28.09.2018</t>
  </si>
  <si>
    <t>https://doi.org/10.1126/science.aat1953</t>
  </si>
  <si>
    <t>Zenodo</t>
  </si>
  <si>
    <t>https://doi.org/10.1126/science.aat1598</t>
  </si>
  <si>
    <t>https://doi.org/10.1126/science.aat1590</t>
  </si>
  <si>
    <t>31.08.2018</t>
  </si>
  <si>
    <t>https://doi.org/10.1126/science.aan5360</t>
  </si>
  <si>
    <t>14.08.2009</t>
  </si>
  <si>
    <t>https://doi.org/10.1126/science.1174173</t>
  </si>
  <si>
    <t>27.03.2009</t>
  </si>
  <si>
    <t>https://doi.org/10.1126/science.1169702</t>
  </si>
  <si>
    <t>10.10.2008</t>
  </si>
  <si>
    <t>https://doi.org/10.1126/science.1165115</t>
  </si>
  <si>
    <t>TreeBase</t>
  </si>
  <si>
    <t>https://doi.org/10.1126/science.1163874</t>
  </si>
  <si>
    <t>https://doi.org/10.1126/science.1163732</t>
  </si>
  <si>
    <t>24.10.2008</t>
  </si>
  <si>
    <t>https://doi.org/10.1126/science.1162590</t>
  </si>
  <si>
    <t>Panama</t>
  </si>
  <si>
    <t>https://doi.org/10.1126/science.1153352</t>
  </si>
  <si>
    <t>https://doi.org/10.1126/science.1152944</t>
  </si>
  <si>
    <t>14.03.2008</t>
  </si>
  <si>
    <t>https://doi.org/10.1126/science.1151995</t>
  </si>
  <si>
    <t>https://doi.org/10.1126/science.1151109</t>
  </si>
  <si>
    <t>https://doi.org/10.1126/science.1147919</t>
  </si>
  <si>
    <t>28.09.2008</t>
  </si>
  <si>
    <t>https://doi.org/10.1126/science.1147337</t>
  </si>
  <si>
    <t>30.03.2007</t>
  </si>
  <si>
    <t>Israel</t>
  </si>
  <si>
    <t>https://doi.org/10.1126/science.1137094</t>
  </si>
  <si>
    <t>20.04.2007</t>
  </si>
  <si>
    <t>https://doi.org/10.1126/science.1135925</t>
  </si>
  <si>
    <t>16.02.2007</t>
  </si>
  <si>
    <t>declined</t>
  </si>
  <si>
    <t>purpose</t>
  </si>
  <si>
    <t>https://doi.org/10.1126/science.1135918</t>
  </si>
  <si>
    <t>17.11.2006</t>
  </si>
  <si>
    <t>https://doi.org/10.1126/science.1133584</t>
  </si>
  <si>
    <t>10.11.2006</t>
  </si>
  <si>
    <t>https://doi.org/10.1126/science.1132598</t>
  </si>
  <si>
    <t>21.04.2006</t>
  </si>
  <si>
    <t>https://doi.org/10.1126/science.1122438</t>
  </si>
  <si>
    <t>12.08.2005</t>
  </si>
  <si>
    <t>https://doi.org/10.1126/science.1114769</t>
  </si>
  <si>
    <t>29.07.2005</t>
  </si>
  <si>
    <t>https://doi.org/10.1126/science.1111701</t>
  </si>
  <si>
    <t>21.01.2005</t>
  </si>
  <si>
    <t>obtained</t>
  </si>
  <si>
    <t>https://doi.org/10.1126/science.1105122</t>
  </si>
  <si>
    <t>https://doi.org/10.1126/science.1104279</t>
  </si>
  <si>
    <t>29.10.2004</t>
  </si>
  <si>
    <t>https://doi.org/10.1126/science.1103001</t>
  </si>
  <si>
    <t>16.04.2004</t>
  </si>
  <si>
    <t>https://doi.org/10.1126/science.1095844</t>
  </si>
  <si>
    <t>02.04.2004</t>
  </si>
  <si>
    <t>https://doi.org/10.1126/science.1093857</t>
  </si>
  <si>
    <t>https://doi.org/10.1038/s41586-019-1622-4</t>
  </si>
  <si>
    <t>11.09.2019</t>
  </si>
  <si>
    <t>https://doi.org/10.1038/s41586-019-1525-4</t>
  </si>
  <si>
    <t>FigShare</t>
  </si>
  <si>
    <t>https://doi.org/10.1038/s41586-019-1520-9</t>
  </si>
  <si>
    <t>15.08.2019</t>
  </si>
  <si>
    <t>https://doi.org/10.1038/s41586-019-1476-9</t>
  </si>
  <si>
    <t>https://doi.org/10.1038/s41586-019-1468-9</t>
  </si>
  <si>
    <t>31.07.2019</t>
  </si>
  <si>
    <t>https://doi.org/10.1038/s41586-019-1451-5</t>
  </si>
  <si>
    <t>24.07.2019</t>
  </si>
  <si>
    <t>https://doi.org/10.1038/s41586-019-1444-4</t>
  </si>
  <si>
    <t>https://doi.org/10.1038/s41586-019-1418-6</t>
  </si>
  <si>
    <t>15.07.2019</t>
  </si>
  <si>
    <t>request</t>
  </si>
  <si>
    <t>https://doi.org/10.1038/s41586-019-1370-5</t>
  </si>
  <si>
    <t>https://doi.org/10.1038/s41586-019-1316-y</t>
  </si>
  <si>
    <t>https://doi.org/10.1038/s41586-019-1292-2</t>
  </si>
  <si>
    <t>https://doi.org/10.1038/s41586-019-1280-6</t>
  </si>
  <si>
    <t>https://doi.org/10.1038/s41586-019-1264-6</t>
  </si>
  <si>
    <t>22.05.2019</t>
  </si>
  <si>
    <t>https://doi.org/10.1038/s41586-019-1230-3</t>
  </si>
  <si>
    <t>https://doi.org/10.1038/s41586-019-1181-8</t>
  </si>
  <si>
    <t>24.04.2019</t>
  </si>
  <si>
    <t>https://doi.org/10.1038/s41586-019-1132-4</t>
  </si>
  <si>
    <t>EarthChem</t>
  </si>
  <si>
    <t>https://doi.org/10.1038/s41586-019-1131-5</t>
  </si>
  <si>
    <t>15.05.2019</t>
  </si>
  <si>
    <t>https://doi.org/10.1038/s41586-019-1128-0</t>
  </si>
  <si>
    <t>https://doi.org/10.1038/s41586-019-1111-9</t>
  </si>
  <si>
    <t>https://doi.org/10.1038/s41586-019-1081-y</t>
  </si>
  <si>
    <t>https://doi.org/10.1038/s41586-019-1078-6</t>
  </si>
  <si>
    <t>https://doi.org/10.1038/s41586-019-1072-z</t>
  </si>
  <si>
    <t>27.03.2019</t>
  </si>
  <si>
    <t>https://doi.org/10.1038/s41586-019-1065-y</t>
  </si>
  <si>
    <t>28.02.2019</t>
  </si>
  <si>
    <t>https://doi.org/10.1038/s41586-019-1001-1</t>
  </si>
  <si>
    <t>06.03.2019</t>
  </si>
  <si>
    <t>https://doi.org/10.1038/s41586-019-0951-7</t>
  </si>
  <si>
    <t>https://doi.org/10.1038/nature08655</t>
  </si>
  <si>
    <t>10.12.2009</t>
  </si>
  <si>
    <t>https://doi.org/10.1038/nature08614</t>
  </si>
  <si>
    <t>26.11.2009</t>
  </si>
  <si>
    <t>https://doi.org/10.1038/nature08594</t>
  </si>
  <si>
    <t>https://doi.org/10.1038/nature08504</t>
  </si>
  <si>
    <t>21.10.2009</t>
  </si>
  <si>
    <t>https://doi.org/10.1038/nature08496</t>
  </si>
  <si>
    <t>18.10.2009</t>
  </si>
  <si>
    <t>https://doi.org/10.1038/nature08480</t>
  </si>
  <si>
    <t>27.09.2009</t>
  </si>
  <si>
    <t>dbSNP</t>
  </si>
  <si>
    <t>https://doi.org/10.1038/nature08441</t>
  </si>
  <si>
    <t>https://doi.org/10.1038/nature08429</t>
  </si>
  <si>
    <t>17.09.2009</t>
  </si>
  <si>
    <t>https://doi.org/10.1038/nature08350</t>
  </si>
  <si>
    <t>26.08.2009</t>
  </si>
  <si>
    <t>https://doi.org/10.1038/nature08295</t>
  </si>
  <si>
    <t>12.08.2009</t>
  </si>
  <si>
    <t>https://doi.org/10.1038/nature08251</t>
  </si>
  <si>
    <t>23.07.2009</t>
  </si>
  <si>
    <t>https://doi.org/10.1038/nature08179</t>
  </si>
  <si>
    <t>24.06.2009</t>
  </si>
  <si>
    <t>https://doi.org/10.1038/nature08149</t>
  </si>
  <si>
    <t>https://doi.org/10.1038/nature07974</t>
  </si>
  <si>
    <t>23.04.2009</t>
  </si>
  <si>
    <t>https://doi.org/10.1038/nature07967</t>
  </si>
  <si>
    <t>https://doi.org/10.1038/nature07659</t>
  </si>
  <si>
    <t>14.12.2008</t>
  </si>
  <si>
    <t>https://doi.org/10.1038/nature07615</t>
  </si>
  <si>
    <t>20.11.2008</t>
  </si>
  <si>
    <t>https://doi.org/10.1038/nature07590</t>
  </si>
  <si>
    <t>19.11.2008</t>
  </si>
  <si>
    <t>https://doi.org/10.1038/nature07474</t>
  </si>
  <si>
    <t>Norway</t>
  </si>
  <si>
    <t>https://doi.org/10.1038/nature07442</t>
  </si>
  <si>
    <t>https://doi.org/10.1038/nature07285</t>
  </si>
  <si>
    <t>28.08.2008</t>
  </si>
  <si>
    <t>https://doi.org/10.1038/nature07268</t>
  </si>
  <si>
    <t>16.10.2008</t>
  </si>
  <si>
    <t>https://doi.org/10.1038/nature07184</t>
  </si>
  <si>
    <t>https://doi.org/10.1038/nature07087</t>
  </si>
  <si>
    <t>24.07.2008</t>
  </si>
  <si>
    <t>https://doi.org/10.1038/nature06970</t>
  </si>
  <si>
    <t>Forestry</t>
  </si>
  <si>
    <t>05.07.2019</t>
  </si>
  <si>
    <t>https://doi.org/10.1126/science.aax0848</t>
  </si>
  <si>
    <t>https://doi.org/10.1126/science.aav5570</t>
  </si>
  <si>
    <t>https://doi.org/10.1126/science.aav0564</t>
  </si>
  <si>
    <t>https://doi.org/10.1126/science.aau9565</t>
  </si>
  <si>
    <t>https://doi.org/10.1126/science.aau9460</t>
  </si>
  <si>
    <t>19.10.2018</t>
  </si>
  <si>
    <t>https://doi.org/10.1126/science.aau6020</t>
  </si>
  <si>
    <t>https://doi.org/10.1126/science.aau3445</t>
  </si>
  <si>
    <t>03.10.2018</t>
  </si>
  <si>
    <t>https://doi.org/10.1126/science.aat6405</t>
  </si>
  <si>
    <t>06.10.2017</t>
  </si>
  <si>
    <t>https://doi.org/10.1126/science.aan2874</t>
  </si>
  <si>
    <t>28.06.2017</t>
  </si>
  <si>
    <t>https://doi.org/10.1126/science.aam5678</t>
  </si>
  <si>
    <t>21.04.2017</t>
  </si>
  <si>
    <t>https://doi.org/10.1126/science.aal1950</t>
  </si>
  <si>
    <t>12.10.2016</t>
  </si>
  <si>
    <t>https://doi.org/10.1126/science.aaf8957</t>
  </si>
  <si>
    <t>23.09.2016</t>
  </si>
  <si>
    <t>Dryflor.info</t>
  </si>
  <si>
    <t>https://doi.org/10.1126/science.aaf5080</t>
  </si>
  <si>
    <t>15.06.2016</t>
  </si>
  <si>
    <t>https://doi.org/10.1126/science.aaf4951</t>
  </si>
  <si>
    <t>26.02.2016</t>
  </si>
  <si>
    <t>https://doi.org/10.1126/science.aad5068</t>
  </si>
  <si>
    <t>26.02.2017</t>
  </si>
  <si>
    <t>https://doi.org/10.1126/science.aac8083</t>
  </si>
  <si>
    <t>19.08.2015</t>
  </si>
  <si>
    <t>ISRaD</t>
  </si>
  <si>
    <t>https://doi.org/10.1126/science.aac6759</t>
  </si>
  <si>
    <t>21.08.2015</t>
  </si>
  <si>
    <t>https://doi.org/10.1126/science.aac6674</t>
  </si>
  <si>
    <t>https://doi.org/10.1126/science.aaa9933</t>
  </si>
  <si>
    <t>https://doi.org/10.1126/science.aaa9932</t>
  </si>
  <si>
    <t>met</t>
  </si>
  <si>
    <t>https://doi.org/10.1126/science.aaa9092</t>
  </si>
  <si>
    <t>26.05.2000</t>
  </si>
  <si>
    <t>DataONE</t>
  </si>
  <si>
    <t>https://doi.org/10.1126/science.288.5470.1414</t>
  </si>
  <si>
    <t>06.06.2014</t>
  </si>
  <si>
    <t>https://doi.org/10.1126/science.1248525</t>
  </si>
  <si>
    <t>16.10.2013</t>
  </si>
  <si>
    <t>https://doi.org/10.1126/science.1243092</t>
  </si>
  <si>
    <t>15.11.2013</t>
  </si>
  <si>
    <t>KNB</t>
  </si>
  <si>
    <t>https://doi.org/10.1126/science.1235773</t>
  </si>
  <si>
    <t>19.08.2011</t>
  </si>
  <si>
    <t>https://doi.org/10.1126/science.1201609</t>
  </si>
  <si>
    <t>https://doi.org/10.1126/science.1173805</t>
  </si>
  <si>
    <t>23.01.2009</t>
  </si>
  <si>
    <t>https://doi.org/10.1126/science.1165000</t>
  </si>
  <si>
    <t>06.03.2009</t>
  </si>
  <si>
    <t>Forestplots.net</t>
  </si>
  <si>
    <t>https://doi.org/10.1126/science.1164033</t>
  </si>
  <si>
    <t>29.04.2009</t>
  </si>
  <si>
    <t>https://doi.org/10.1126/science.1163886</t>
  </si>
  <si>
    <t>https://doi.org/10.1126/science.1155358</t>
  </si>
  <si>
    <t>https://doi.org/10.1126/science.1155121</t>
  </si>
  <si>
    <t>29.06.2007</t>
  </si>
  <si>
    <t>https://doi.org/10.1126/science.1140170</t>
  </si>
  <si>
    <t>15.09.2006</t>
  </si>
  <si>
    <t>https://doi.org/10.1126/science.1128691</t>
  </si>
  <si>
    <t>04.08.2006</t>
  </si>
  <si>
    <t>https://doi.org/10.1126/science.1126232</t>
  </si>
  <si>
    <t>20.01.2006</t>
  </si>
  <si>
    <t>https://doi.org/10.1126/science.1122855</t>
  </si>
  <si>
    <t>03.02.2006</t>
  </si>
  <si>
    <t>https://doi.org/10.1126/science.1121543</t>
  </si>
  <si>
    <t>28.10.2005</t>
  </si>
  <si>
    <t>Denmark</t>
  </si>
  <si>
    <t>https://doi.org/10.1126/science.1118387</t>
  </si>
  <si>
    <t>21.10.2005</t>
  </si>
  <si>
    <t>https://doi.org/10.1126/science.1118051</t>
  </si>
  <si>
    <t>27.01.2006</t>
  </si>
  <si>
    <t>https://doi.org/10.1126/science.1117715</t>
  </si>
  <si>
    <t>26.08.2005</t>
  </si>
  <si>
    <t>https://doi.org/10.1126/science.1113977</t>
  </si>
  <si>
    <t>09.01.2005</t>
  </si>
  <si>
    <t>https://doi.org/10.1126/science.1111773</t>
  </si>
  <si>
    <t>22.07.2005</t>
  </si>
  <si>
    <t>https://doi.org/10.1126/science.1111772</t>
  </si>
  <si>
    <t>09.09.2005</t>
  </si>
  <si>
    <t>https://doi.org/10.1126/science.1110700</t>
  </si>
  <si>
    <t>30.04.2004</t>
  </si>
  <si>
    <t>https://doi.org/10.1126/science.1094392</t>
  </si>
  <si>
    <t>13.02.2004</t>
  </si>
  <si>
    <t>https://doi.org/10.1126/science.1091714</t>
  </si>
  <si>
    <t>https://doi.org/10.1126/science.1091165</t>
  </si>
  <si>
    <t>21.11.2003</t>
  </si>
  <si>
    <t>https://doi.org/10.1126/science.1089543</t>
  </si>
  <si>
    <t>06.06.2003</t>
  </si>
  <si>
    <t>Belgium</t>
  </si>
  <si>
    <t>https://doi.org/10.1126/science.1083592</t>
  </si>
  <si>
    <t>05.04.2001</t>
  </si>
  <si>
    <t>https://doi.org/10.1126/science.1057547</t>
  </si>
  <si>
    <t>21.08.2019</t>
  </si>
  <si>
    <t>https://doi.org/10.1038/s41586-019-1474-y</t>
  </si>
  <si>
    <t>17.06.2019</t>
  </si>
  <si>
    <t>https://doi.org/10.1038/s41586-019-1306-0</t>
  </si>
  <si>
    <t>https://doi.org/10.1038/s41586-019-1048-z</t>
  </si>
  <si>
    <t>10.10.2018</t>
  </si>
  <si>
    <t>https://doi.org/10.1038/s41586-018-0577-1</t>
  </si>
  <si>
    <t>19.09.2018</t>
  </si>
  <si>
    <t>ecotope.org</t>
  </si>
  <si>
    <t>https://doi.org/10.1038/s41586-018-0539-7</t>
  </si>
  <si>
    <t>11.07.2018</t>
  </si>
  <si>
    <t>https://doi.org/10.1038/s41586-018-0328-3</t>
  </si>
  <si>
    <t>06.06.2018</t>
  </si>
  <si>
    <t>https://doi.org/10.1038/s41586-018-0189-9</t>
  </si>
  <si>
    <t>21.03.2018</t>
  </si>
  <si>
    <t>https://doi.org/10.1038/nature26152</t>
  </si>
  <si>
    <t>20.12.2017</t>
  </si>
  <si>
    <t>Austria</t>
  </si>
  <si>
    <t>https://doi.org/10.1038/nature25138</t>
  </si>
  <si>
    <t>04.12.2017</t>
  </si>
  <si>
    <t>https://doi.org/10.1038/nature24639</t>
  </si>
  <si>
    <t>01.11.2017</t>
  </si>
  <si>
    <t>https://doi.org/10.1038/nature24457</t>
  </si>
  <si>
    <t>19.07.2017</t>
  </si>
  <si>
    <t>https://doi.org/10.1038/nature23285</t>
  </si>
  <si>
    <t>12.04.2017</t>
  </si>
  <si>
    <t>https://doi.org/10.1038/nature21694</t>
  </si>
  <si>
    <t>29.06.2016</t>
  </si>
  <si>
    <t>https://doi.org/10.1038/nature18326</t>
  </si>
  <si>
    <t>03.02.2016</t>
  </si>
  <si>
    <t>https://doi.org/10.1038/nature16512</t>
  </si>
  <si>
    <t>02.09.2015</t>
  </si>
  <si>
    <t>https://doi.org/10.1038/nature14967</t>
  </si>
  <si>
    <t>24.09.2014</t>
  </si>
  <si>
    <t>https://doi.org/10.1038/nature13731</t>
  </si>
  <si>
    <t>collaborated</t>
  </si>
  <si>
    <t>Finland</t>
  </si>
  <si>
    <t>https://doi.org/10.1038/nature13604</t>
  </si>
  <si>
    <t>16.04.2014</t>
  </si>
  <si>
    <t>https://doi.org/10.1038/nature13139</t>
  </si>
  <si>
    <t>15.01.2014</t>
  </si>
  <si>
    <t>https://doi.org/10.1038/nature12914</t>
  </si>
  <si>
    <t>15.09.2013</t>
  </si>
  <si>
    <t>https://doi.org/10.1038/nature12525</t>
  </si>
  <si>
    <t>10.07.2013</t>
  </si>
  <si>
    <t>https://doi.org/10.1038/nature12291</t>
  </si>
  <si>
    <t>25.07.2012</t>
  </si>
  <si>
    <t>https://doi.org/10.1038/nature11318</t>
  </si>
  <si>
    <t>16.11.2011</t>
  </si>
  <si>
    <t>https://doi.org/10.1038/nature10588</t>
  </si>
  <si>
    <t>14.09.2011</t>
  </si>
  <si>
    <t>https://doi.org/10.1038/nature10425</t>
  </si>
  <si>
    <t>02.02.2009</t>
  </si>
  <si>
    <t>https://doi.org/10.1038/nature07771</t>
  </si>
  <si>
    <t>11.09.2008</t>
  </si>
  <si>
    <t>https://doi.org/10.1038/nature07276</t>
  </si>
  <si>
    <t>10.08.2008</t>
  </si>
  <si>
    <t>https://doi.org/10.1038/nature07271</t>
  </si>
  <si>
    <t>15.05.2008</t>
  </si>
  <si>
    <t>https://doi.org/10.1038/nature06937</t>
  </si>
  <si>
    <t>24.04.2008</t>
  </si>
  <si>
    <t>privacy</t>
  </si>
  <si>
    <t>https://doi.org/10.1038/nature06777</t>
  </si>
  <si>
    <t>22.11.2007</t>
  </si>
  <si>
    <t>https://doi.org/10.1038/nature06316</t>
  </si>
  <si>
    <t>14.06.2007</t>
  </si>
  <si>
    <t>https://doi.org/10.1038/nature05847</t>
  </si>
  <si>
    <t>28.09.2006</t>
  </si>
  <si>
    <t>https://doi.org/10.1038/nature05134</t>
  </si>
  <si>
    <t>23.03.2006</t>
  </si>
  <si>
    <t>SimAmazonia</t>
  </si>
  <si>
    <t>https://doi.org/10.1038/nature04389</t>
  </si>
  <si>
    <t>16.03.2006</t>
  </si>
  <si>
    <t>https://doi.org/10.1038/nature04366</t>
  </si>
  <si>
    <t>03.03.2005</t>
  </si>
  <si>
    <t>https://doi.org/10.1038/nature03289</t>
  </si>
  <si>
    <t>04.10.2004</t>
  </si>
  <si>
    <t>https://doi.org/10.1038/nature03058</t>
  </si>
  <si>
    <t>22.04.2004</t>
  </si>
  <si>
    <t>https://doi.org/10.1038/nature02403</t>
  </si>
  <si>
    <t>24.07.2003</t>
  </si>
  <si>
    <t>https://doi.org/10.1038/nature01795</t>
  </si>
  <si>
    <t>05.01.2003</t>
  </si>
  <si>
    <t>https://doi.org/10.1038/nature01312</t>
  </si>
  <si>
    <t>31.10.2002</t>
  </si>
  <si>
    <t>https://doi.org/10.1038/nature01051</t>
  </si>
  <si>
    <t>22.03.2006</t>
  </si>
  <si>
    <t>https://doi.org/10.1038/440436a</t>
  </si>
  <si>
    <t>22.11.2001</t>
  </si>
  <si>
    <t>https://doi.org/10.1038/35106547</t>
  </si>
  <si>
    <t>12.04.2001</t>
  </si>
  <si>
    <t>https://doi.org/10.1038/35071062</t>
  </si>
  <si>
    <t>https://doi.org/10.1038/35071052</t>
  </si>
  <si>
    <t>09.10.2000</t>
  </si>
  <si>
    <t>https://doi.org/10.1038/35041545</t>
  </si>
  <si>
    <t>06.07.2000</t>
  </si>
  <si>
    <t>https://doi.org/10.1038/35017647</t>
  </si>
  <si>
    <t>20.04.2000</t>
  </si>
  <si>
    <t>https://doi.org/10.1038/35009084</t>
  </si>
  <si>
    <t>https://doi.org/10.1038/35009076</t>
  </si>
  <si>
    <t>20.01.2000</t>
  </si>
  <si>
    <t>https://doi.org/10.1038/35002062</t>
  </si>
  <si>
    <t>Humanities</t>
  </si>
  <si>
    <t>30.08.2019</t>
  </si>
  <si>
    <t>https://doi.org/10.1126/science.aax9830</t>
  </si>
  <si>
    <t>ArchaeoGLOBE,Dataverse</t>
  </si>
  <si>
    <t>https://doi.org/10.1126/science.aax1192</t>
  </si>
  <si>
    <t>09.08.2019</t>
  </si>
  <si>
    <t>https://doi.org/10.1126/science.aaw8942</t>
  </si>
  <si>
    <t>https://doi.org/10.1126/science.aaw6275</t>
  </si>
  <si>
    <t>https://doi.org/10.1126/science.aav4040</t>
  </si>
  <si>
    <t>07.12.2018</t>
  </si>
  <si>
    <t>https://doi.org/10.1126/science.aav2621</t>
  </si>
  <si>
    <t>Ireland</t>
  </si>
  <si>
    <t>https://doi.org/10.1126/science.aav1002</t>
  </si>
  <si>
    <t>14.12.2018</t>
  </si>
  <si>
    <t>https://doi.org/10.1126/science.aav0207</t>
  </si>
  <si>
    <t>https://doi.org/10.1126/science.aau0137</t>
  </si>
  <si>
    <t>https://doi.org/10.1126/science.aau0008</t>
  </si>
  <si>
    <t>https://doi.org/10.1126/science.aat8824</t>
  </si>
  <si>
    <t>29.06.2018</t>
  </si>
  <si>
    <t>EGA,Zenodo</t>
  </si>
  <si>
    <t>https://doi.org/10.1126/science.aar7711</t>
  </si>
  <si>
    <t>12.05.2017</t>
  </si>
  <si>
    <t>https://doi.org/10.1126/science.aam9695</t>
  </si>
  <si>
    <t>30.06.2017</t>
  </si>
  <si>
    <t>https://doi.org/10.1126/science.aal4108</t>
  </si>
  <si>
    <t>03.03.2017</t>
  </si>
  <si>
    <t>https://doi.org/10.1126/science.aal0157</t>
  </si>
  <si>
    <t>07.08.2015</t>
  </si>
  <si>
    <t>https://doi.org/10.1126/science.aac4315</t>
  </si>
  <si>
    <t>https://doi.org/10.1126/science.aab3884</t>
  </si>
  <si>
    <t>12.05.2000</t>
  </si>
  <si>
    <t>Georgia</t>
  </si>
  <si>
    <t>https://doi.org/10.1126/science.288.5468.1019</t>
  </si>
  <si>
    <t>03.03.2000</t>
  </si>
  <si>
    <t>https://doi.org/10.1126/science.287.5458.1622</t>
  </si>
  <si>
    <t>29.08.2014</t>
  </si>
  <si>
    <t>https://doi.org/10.1126/science.1255832</t>
  </si>
  <si>
    <t>20.07.2014</t>
  </si>
  <si>
    <t>https://doi.org/10.1126/science.1253958</t>
  </si>
  <si>
    <t>18.07.2014</t>
  </si>
  <si>
    <t>https://doi.org/10.1126/science.1250092</t>
  </si>
  <si>
    <t>18.10.2013</t>
  </si>
  <si>
    <t>https://doi.org/10.1126/science.1238484</t>
  </si>
  <si>
    <t>12.10.2012</t>
  </si>
  <si>
    <t>SRA</t>
  </si>
  <si>
    <t>https://doi.org/10.1126/science.1224344</t>
  </si>
  <si>
    <t>15.06.2012</t>
  </si>
  <si>
    <t>https://doi.org/10.1126/science.1219957</t>
  </si>
  <si>
    <t>14.01.2011</t>
  </si>
  <si>
    <t>https://doi.org/10.1126/science.1199644</t>
  </si>
  <si>
    <t>07.05.2010</t>
  </si>
  <si>
    <t>https://doi.org/10.1126/science.1188021</t>
  </si>
  <si>
    <t>11.09.2009</t>
  </si>
  <si>
    <t>https://doi.org/10.1126/science.1175404</t>
  </si>
  <si>
    <t>31.07.2009</t>
  </si>
  <si>
    <t>https://doi.org/10.1126/science.1174206</t>
  </si>
  <si>
    <t>24.04.2009</t>
  </si>
  <si>
    <t>https://doi.org/10.1126/science.1172750</t>
  </si>
  <si>
    <t>22.05.2009</t>
  </si>
  <si>
    <t>https://doi.org/10.1126/science.1172257</t>
  </si>
  <si>
    <t>29.05.2009</t>
  </si>
  <si>
    <t>https://doi.org/10.1126/science.1170391</t>
  </si>
  <si>
    <t>05.06.2009</t>
  </si>
  <si>
    <t>https://doi.org/10.1126/science.1168112</t>
  </si>
  <si>
    <t>https://doi.org/10.1126/science.1153600</t>
  </si>
  <si>
    <t>31.08.2007</t>
  </si>
  <si>
    <t>https://doi.org/10.1126/science.1138728</t>
  </si>
  <si>
    <t>02.03.2007</t>
  </si>
  <si>
    <t>Peru</t>
  </si>
  <si>
    <t>https://doi.org/10.1126/science.1136415</t>
  </si>
  <si>
    <t>https://doi.org/10.1126/science.1131492</t>
  </si>
  <si>
    <t>https://doi.org/10.1126/science.1131412</t>
  </si>
  <si>
    <t>11.08.2006</t>
  </si>
  <si>
    <t>https://doi.org/10.1126/science.1130989</t>
  </si>
  <si>
    <t>28.04.2006</t>
  </si>
  <si>
    <t>https://doi.org/10.1126/science.1125087</t>
  </si>
  <si>
    <t>31.03.2006</t>
  </si>
  <si>
    <t>https://doi.org/10.1126/science.1124635</t>
  </si>
  <si>
    <t>17.06.2005</t>
  </si>
  <si>
    <t>https://doi.org/10.1126/science.1110466</t>
  </si>
  <si>
    <t>18.02.2005</t>
  </si>
  <si>
    <t>https://doi.org/10.1126/science.1107599</t>
  </si>
  <si>
    <t>18.04.2004</t>
  </si>
  <si>
    <t>https://doi.org/10.1126/science.1096008</t>
  </si>
  <si>
    <t>https://doi.org/10.1126/science.1095905</t>
  </si>
  <si>
    <t>09.04.2004</t>
  </si>
  <si>
    <t>https://doi.org/10.1126/science.1095335</t>
  </si>
  <si>
    <t>03.10.2003</t>
  </si>
  <si>
    <t>https://doi.org/10.1126/science.1087486</t>
  </si>
  <si>
    <t>11.07.2003</t>
  </si>
  <si>
    <t>https://doi.org/10.1126/science.1085255</t>
  </si>
  <si>
    <t>02.01.2004</t>
  </si>
  <si>
    <t>Russia</t>
  </si>
  <si>
    <t>https://doi.org/10.1126/science.1085219</t>
  </si>
  <si>
    <t>25.09.2019</t>
  </si>
  <si>
    <t>https://doi.org/10.1038/s41586-019-1572-x</t>
  </si>
  <si>
    <t>https://doi.org/10.1038/s41586-019-1376-z</t>
  </si>
  <si>
    <t>05.06.2019</t>
  </si>
  <si>
    <t>https://doi.org/10.1038/s41586-019-1279-z</t>
  </si>
  <si>
    <t>https://doi.org/10.1038/s41586-019-1251-y</t>
  </si>
  <si>
    <t>01.05.2019</t>
  </si>
  <si>
    <t>ProteomeXchange</t>
  </si>
  <si>
    <t>https://doi.org/10.1038/s41586-019-1139-x</t>
  </si>
  <si>
    <t>10.04.2019</t>
  </si>
  <si>
    <t>ZooBank</t>
  </si>
  <si>
    <t>https://doi.org/10.1038/s41586-019-1067-9</t>
  </si>
  <si>
    <t>30.01.2019</t>
  </si>
  <si>
    <t>https://doi.org/10.1038/s41586-018-0870-z</t>
  </si>
  <si>
    <t>https://doi.org/10.1038/s41586-018-0843-2</t>
  </si>
  <si>
    <t>19.11.2018</t>
  </si>
  <si>
    <t>https://doi.org/10.1038/s41586-018-0710-1</t>
  </si>
  <si>
    <t>14.11.2018</t>
  </si>
  <si>
    <t>https://doi.org/10.1038/s41586-018-0696-8</t>
  </si>
  <si>
    <t>https://doi.org/10.1038/s41586-018-0514-3</t>
  </si>
  <si>
    <t>https://doi.org/10.1038/s41586-018-0299-4</t>
  </si>
  <si>
    <t>09.05.2018</t>
  </si>
  <si>
    <t>https://doi.org/10.1038/s41586-018-0094-2</t>
  </si>
  <si>
    <t>https://doi.org/10.1038/s41586-018-0072-8</t>
  </si>
  <si>
    <t>12.03.2018</t>
  </si>
  <si>
    <t>https://doi.org/10.1038/nature25967</t>
  </si>
  <si>
    <t>31.01.2018</t>
  </si>
  <si>
    <t>India</t>
  </si>
  <si>
    <t>https://doi.org/10.1038/nature25444</t>
  </si>
  <si>
    <t>15.11.2017</t>
  </si>
  <si>
    <t>https://doi.org/10.1038/nature24646</t>
  </si>
  <si>
    <t>08.11.2017</t>
  </si>
  <si>
    <t>https://doi.org/10.1038/nature24476</t>
  </si>
  <si>
    <t>09.08.2017</t>
  </si>
  <si>
    <t>https://doi.org/10.1038/nature23452</t>
  </si>
  <si>
    <t>02.08.2017</t>
  </si>
  <si>
    <t>https://doi.org/10.1038/nature23310</t>
  </si>
  <si>
    <t>https://doi.org/10.1038/nature22968</t>
  </si>
  <si>
    <t>07.06.2017</t>
  </si>
  <si>
    <t>https://doi.org/10.1038/nature22336</t>
  </si>
  <si>
    <t>https://doi.org/10.1038/nature22335</t>
  </si>
  <si>
    <t>26.04.2017</t>
  </si>
  <si>
    <t>https://doi.org/10.1038/nature22065</t>
  </si>
  <si>
    <t>08.03.2017</t>
  </si>
  <si>
    <t>https://doi.org/10.1038/nature21416</t>
  </si>
  <si>
    <t>03.09.2009</t>
  </si>
  <si>
    <t>https://doi.org/10.1038/nature08214</t>
  </si>
  <si>
    <t>https://doi.org/10.1038/nature08169</t>
  </si>
  <si>
    <t>14.05.2009</t>
  </si>
  <si>
    <t>https://doi.org/10.1038/nature07995</t>
  </si>
  <si>
    <t>06.09.2008</t>
  </si>
  <si>
    <t>co-authorship</t>
  </si>
  <si>
    <t>https://doi.org/10.1038/nature07180</t>
  </si>
  <si>
    <t>27.03.2008</t>
  </si>
  <si>
    <t>https://doi.org/10.1038/nature06815</t>
  </si>
  <si>
    <t>18.10.2007</t>
  </si>
  <si>
    <t>https://doi.org/10.1038/nature06204</t>
  </si>
  <si>
    <t>27.09.2007</t>
  </si>
  <si>
    <t>final_results</t>
  </si>
  <si>
    <t>https://doi.org/10.1038/nature06135</t>
  </si>
  <si>
    <t>07.02.2007</t>
  </si>
  <si>
    <t>https://doi.org/10.1038/nature05562</t>
  </si>
  <si>
    <t>30.11.2006</t>
  </si>
  <si>
    <t>https://doi.org/10.1038/nature05357</t>
  </si>
  <si>
    <t>02.03.2006</t>
  </si>
  <si>
    <t>https://doi.org/10.1038/nature04294</t>
  </si>
  <si>
    <t>14.12.2005</t>
  </si>
  <si>
    <t>https://doi.org/10.1038/nature04227</t>
  </si>
  <si>
    <t>28.10.2004</t>
  </si>
  <si>
    <t>https://doi.org/10.1038/nature02999</t>
  </si>
  <si>
    <t>https://doi.org/10.1038/nature02956</t>
  </si>
  <si>
    <t>26.06.2003</t>
  </si>
  <si>
    <t>https://doi.org/10.1038/nature01718</t>
  </si>
  <si>
    <t>12.06.2003</t>
  </si>
  <si>
    <t>https://doi.org/10.1038/nature01670</t>
  </si>
  <si>
    <t>20.02.2003</t>
  </si>
  <si>
    <t>https://doi.org/10.1038/nature01383</t>
  </si>
  <si>
    <t>15.11.2006</t>
  </si>
  <si>
    <t>https://doi.org/10.1038/444285a</t>
  </si>
  <si>
    <t>05.04.2006</t>
  </si>
  <si>
    <t>https://doi.org/10.1038/440755a</t>
  </si>
  <si>
    <t>12.10.2005</t>
  </si>
  <si>
    <t>https://doi.org/10.1038/437967a</t>
  </si>
  <si>
    <t>18.07.2002</t>
  </si>
  <si>
    <t>https://doi.org/10.1038/418289a</t>
  </si>
  <si>
    <t>04.10.2001</t>
  </si>
  <si>
    <t>https://doi.org/10.1038/35097160</t>
  </si>
  <si>
    <t>16.11.2000</t>
  </si>
  <si>
    <t>https://doi.org/10.1038/35042684</t>
  </si>
  <si>
    <t>19.12.2000</t>
  </si>
  <si>
    <t>https://doi.org/10.1038/35038055</t>
  </si>
  <si>
    <t>07.09.2000</t>
  </si>
  <si>
    <t>https://doi.org/10.1038/35024064</t>
  </si>
  <si>
    <t>30.03.2000</t>
  </si>
  <si>
    <t>https://doi.org/10.1038/35006625</t>
  </si>
  <si>
    <t>16.08.2019</t>
  </si>
  <si>
    <t>https://doi.org/10.1126/science.aax8018</t>
  </si>
  <si>
    <t>26.07.2019</t>
  </si>
  <si>
    <t>https://doi.org/10.1126/science.aax4608</t>
  </si>
  <si>
    <t>https://doi.org/10.1126/science.aax3878</t>
  </si>
  <si>
    <t>https://doi.org/10.1126/science.aax3353</t>
  </si>
  <si>
    <t>https://doi.org/10.1126/science.aax3294</t>
  </si>
  <si>
    <t>https://doi.org/10.1126/science.aav9593</t>
  </si>
  <si>
    <t>10.05.2019</t>
  </si>
  <si>
    <t>https://doi.org/10.1126/science.aaw9068</t>
  </si>
  <si>
    <t>https://doi.org/10.1126/science.aaw8775</t>
  </si>
  <si>
    <t>https://doi.org/10.1126/science.aav8680</t>
  </si>
  <si>
    <t>19.04.2019</t>
  </si>
  <si>
    <t>https://doi.org/10.1126/science.aaw8007</t>
  </si>
  <si>
    <t>https://doi.org/10.1126/science.aav7911</t>
  </si>
  <si>
    <t>14.06.2019</t>
  </si>
  <si>
    <t>https://doi.org/10.1126/science.aaw7515</t>
  </si>
  <si>
    <t>https://doi.org/10.1126/science.aav7019</t>
  </si>
  <si>
    <t>22.02.2019</t>
  </si>
  <si>
    <t>https://doi.org/10.1126/science.aav5606</t>
  </si>
  <si>
    <t>01.03.2019</t>
  </si>
  <si>
    <t>https://doi.org/10.1126/science.aav4302</t>
  </si>
  <si>
    <t>https://doi.org/10.1126/science.aaw4212</t>
  </si>
  <si>
    <t>Gitlab</t>
  </si>
  <si>
    <t>https://doi.org/10.1126/science.aav4143</t>
  </si>
  <si>
    <t>05.04.2019</t>
  </si>
  <si>
    <t>https://doi.org/10.1126/science.aaw4029</t>
  </si>
  <si>
    <t>https://doi.org/10.1126/science.aaw3913</t>
  </si>
  <si>
    <t>https://doi.org/10.1126/science.aaw3254</t>
  </si>
  <si>
    <t>https://doi.org/10.1126/science.aav3200</t>
  </si>
  <si>
    <t>https://doi.org/10.1126/science.aaw1703</t>
  </si>
  <si>
    <t>https://doi.org/10.1126/science.aaw1143</t>
  </si>
  <si>
    <t>https://doi.org/10.1126/science.aav0177</t>
  </si>
  <si>
    <t>https://doi.org/10.1126/science.aat8051</t>
  </si>
  <si>
    <t>https://doi.org/10.1126/science.1182512</t>
  </si>
  <si>
    <t>04.12.2009</t>
  </si>
  <si>
    <t>https://doi.org/10.1126/science.1179773</t>
  </si>
  <si>
    <t>23.10.2009</t>
  </si>
  <si>
    <t>https://doi.org/10.1126/science.1178919</t>
  </si>
  <si>
    <t>06.11.2009</t>
  </si>
  <si>
    <t>https://doi.org/10.1126/science.1178722</t>
  </si>
  <si>
    <t>https://doi.org/10.1126/science.1177485</t>
  </si>
  <si>
    <t>27.08.2009</t>
  </si>
  <si>
    <t>https://doi.org/10.1126/science.1176758</t>
  </si>
  <si>
    <t>25.09.2009</t>
  </si>
  <si>
    <t>https://doi.org/10.1126/science.1176745</t>
  </si>
  <si>
    <t>28.08.2009</t>
  </si>
  <si>
    <t>https://doi.org/10.1126/science.1176210</t>
  </si>
  <si>
    <t>02.09.2009</t>
  </si>
  <si>
    <t>https://doi.org/10.1126/science.1174811</t>
  </si>
  <si>
    <t>12.06.2009</t>
  </si>
  <si>
    <t>https://doi.org/10.1126/science.1172273</t>
  </si>
  <si>
    <t>https://doi.org/10.1126/science.1172104</t>
  </si>
  <si>
    <t>03.04.2009</t>
  </si>
  <si>
    <t>https://doi.org/10.1126/science.1170051</t>
  </si>
  <si>
    <t>20.03.2009</t>
  </si>
  <si>
    <t>https://doi.org/10.1126/science.1169975</t>
  </si>
  <si>
    <t>https://doi.org/10.1126/science.1169041</t>
  </si>
  <si>
    <t>https://doi.org/10.1126/science.1168600</t>
  </si>
  <si>
    <t>30.01.2009</t>
  </si>
  <si>
    <t>acknowledging</t>
  </si>
  <si>
    <t>https://doi.org/10.1126/science.1166703</t>
  </si>
  <si>
    <t>17.10.2008</t>
  </si>
  <si>
    <t>https://doi.org/10.1126/science.1164502</t>
  </si>
  <si>
    <t>09.10.2008</t>
  </si>
  <si>
    <t>https://doi.org/10.1126/science.1164170</t>
  </si>
  <si>
    <t>22.08.2008</t>
  </si>
  <si>
    <t>https://doi.org/10.1126/science.1162018</t>
  </si>
  <si>
    <t>03.10.2008</t>
  </si>
  <si>
    <t>https://doi.org/10.1126/science.1161976</t>
  </si>
  <si>
    <t>https://doi.org/10.1126/science.1161916</t>
  </si>
  <si>
    <t>https://doi.org/10.1126/science.1161166</t>
  </si>
  <si>
    <t>19.09.2009</t>
  </si>
  <si>
    <t>https://doi.org/10.1126/science.1160845</t>
  </si>
  <si>
    <t>29.08.2008</t>
  </si>
  <si>
    <t>https://doi.org/10.1126/science.1160040</t>
  </si>
  <si>
    <t>29.08.2009</t>
  </si>
  <si>
    <t>https://doi.org/10.1126/science.1159979</t>
  </si>
  <si>
    <t>https://doi.org/10.1038/s41586-019-1603-7</t>
  </si>
  <si>
    <t>09.09.2019</t>
  </si>
  <si>
    <t>https://doi.org/10.1038/s41586-019-1544-1</t>
  </si>
  <si>
    <t>https://doi.org/10.1038/s41586-019-1539-y</t>
  </si>
  <si>
    <t>https://doi.org/10.1038/s41586-019-1538-z</t>
  </si>
  <si>
    <t>https://doi.org/10.1038/s41586-019-1481-z</t>
  </si>
  <si>
    <t>11.07.2019</t>
  </si>
  <si>
    <t>https://doi.org/10.1038/s41586-019-1357-2</t>
  </si>
  <si>
    <t>03.04.2019</t>
  </si>
  <si>
    <t>https://doi.org/10.1038/s41586-019-1339-4</t>
  </si>
  <si>
    <t>19.06.2019</t>
  </si>
  <si>
    <t>https://doi.org/10.1038/s41586-019-1313-1</t>
  </si>
  <si>
    <t>https://doi.org/10.1038/s41586-019-1260-x</t>
  </si>
  <si>
    <t>https://doi.org/10.1038/s41586-019-1175-6</t>
  </si>
  <si>
    <t>https://doi.org/10.1038/s41586-019-1036-3</t>
  </si>
  <si>
    <t>16.01.2019</t>
  </si>
  <si>
    <t>https://doi.org/10.1038/s41586-018-0835-2</t>
  </si>
  <si>
    <t>09.01.2019</t>
  </si>
  <si>
    <t>DataCat</t>
  </si>
  <si>
    <t>https://doi.org/10.1038/s41586-018-0820-9</t>
  </si>
  <si>
    <t>12.12.2018</t>
  </si>
  <si>
    <t>https://doi.org/10.1038/s41586-018-0755-1</t>
  </si>
  <si>
    <t>26.11.2018</t>
  </si>
  <si>
    <t>https://doi.org/10.1038/s41586-018-0754-2</t>
  </si>
  <si>
    <t>15.10.2018</t>
  </si>
  <si>
    <t>https://doi.org/10.1038/s41586-018-0608-y</t>
  </si>
  <si>
    <t>17.10.2018</t>
  </si>
  <si>
    <t>https://doi.org/10.1038/s41586-018-0593-1</t>
  </si>
  <si>
    <t>26.09.2018</t>
  </si>
  <si>
    <t>https://doi.org/10.1038/s41586-018-0537-9</t>
  </si>
  <si>
    <t>https://doi.org/10.1038/s41586-018-0536-x</t>
  </si>
  <si>
    <t>15.08.2018</t>
  </si>
  <si>
    <t>https://doi.org/10.1038/s41586-018-0413-7</t>
  </si>
  <si>
    <t>16.08.2018</t>
  </si>
  <si>
    <t>https://doi.org/10.1038/s41586-018-0397-3</t>
  </si>
  <si>
    <t>01.08.2018</t>
  </si>
  <si>
    <t>https://doi.org/10.1038/s41586-018-0366-x</t>
  </si>
  <si>
    <t>25.07.2018</t>
  </si>
  <si>
    <t>https://doi.org/10.1038/s41586-018-0347-0</t>
  </si>
  <si>
    <t>20.06.2018</t>
  </si>
  <si>
    <t>https://doi.org/10.1038/s41586-018-0205-0</t>
  </si>
  <si>
    <t>13.06.2018</t>
  </si>
  <si>
    <t>https://doi.org/10.1038/s41586-018-0188-x</t>
  </si>
  <si>
    <t>19.11.2009</t>
  </si>
  <si>
    <t>https://doi.org/10.1038/nature08569</t>
  </si>
  <si>
    <t>05.11.2009</t>
  </si>
  <si>
    <t>https://doi.org/10.1038/nature08551</t>
  </si>
  <si>
    <t>15.10.2009</t>
  </si>
  <si>
    <t>https://doi.org/10.1038/nature08484</t>
  </si>
  <si>
    <t>https://doi.org/10.1038/nature08439</t>
  </si>
  <si>
    <t>01.10.2009</t>
  </si>
  <si>
    <t>https://doi.org/10.1038/nature08326</t>
  </si>
  <si>
    <t>10.09.2009</t>
  </si>
  <si>
    <t>https://doi.org/10.1038/nature08288</t>
  </si>
  <si>
    <t>16.07.2009</t>
  </si>
  <si>
    <t>https://doi.org/10.1038/nature08131</t>
  </si>
  <si>
    <t>13.05.2009</t>
  </si>
  <si>
    <t>https://doi.org/10.1038/nature08043</t>
  </si>
  <si>
    <t>11.06.2009</t>
  </si>
  <si>
    <t>https://doi.org/10.1038/nature07972</t>
  </si>
  <si>
    <t>07.05.2009</t>
  </si>
  <si>
    <t>https://doi.org/10.1038/nature07970</t>
  </si>
  <si>
    <t>30.04.2009</t>
  </si>
  <si>
    <t>https://doi.org/10.1038/nature07957</t>
  </si>
  <si>
    <t>16.04.2009</t>
  </si>
  <si>
    <t>https://doi.org/10.1038/nature07919</t>
  </si>
  <si>
    <t>09.04.2009</t>
  </si>
  <si>
    <t>https://doi.org/10.1038/nature07877</t>
  </si>
  <si>
    <t>https://doi.org/10.1038/nature07872</t>
  </si>
  <si>
    <t>15.03.2009</t>
  </si>
  <si>
    <t>https://doi.org/10.1038/nature07853</t>
  </si>
  <si>
    <t>19.03.2009</t>
  </si>
  <si>
    <t>https://doi.org/10.1038/nature07847</t>
  </si>
  <si>
    <t>05.03.2009</t>
  </si>
  <si>
    <t>https://doi.org/10.1038/nature07816</t>
  </si>
  <si>
    <t>19.02.2009</t>
  </si>
  <si>
    <t>https://doi.org/10.1038/nature07766</t>
  </si>
  <si>
    <t>14.01.2009</t>
  </si>
  <si>
    <t>https://doi.org/10.1038/nature07719</t>
  </si>
  <si>
    <t>12.02.2009</t>
  </si>
  <si>
    <t>https://doi.org/10.1038/nature07718</t>
  </si>
  <si>
    <t>16.11.2008</t>
  </si>
  <si>
    <t>https://doi.org/10.1038/nature07594</t>
  </si>
  <si>
    <t>11.12.2008</t>
  </si>
  <si>
    <t>https://doi.org/10.1038/nature07592</t>
  </si>
  <si>
    <t>27.11.2008</t>
  </si>
  <si>
    <t>https://doi.org/10.1038/nature07543</t>
  </si>
  <si>
    <t>13.11.2008</t>
  </si>
  <si>
    <t>https://doi.org/10.1038/nature07516</t>
  </si>
  <si>
    <t>30.10.2008</t>
  </si>
  <si>
    <t>https://doi.org/10.1038/nature07297</t>
  </si>
  <si>
    <t>Microbiology</t>
  </si>
  <si>
    <t>https://doi.org/10.1126/science.aav8907</t>
  </si>
  <si>
    <t>https://doi.org/10.1126/science.aaw8737</t>
  </si>
  <si>
    <t>https://doi.org/10.1126/science.aaw4361</t>
  </si>
  <si>
    <t>04.01.2019</t>
  </si>
  <si>
    <t>SRA,Github</t>
  </si>
  <si>
    <t>https://doi.org/10.1126/science.aau9343</t>
  </si>
  <si>
    <t>26.10.2018</t>
  </si>
  <si>
    <t>https://doi.org/10.1126/science.aau7735</t>
  </si>
  <si>
    <t>https://doi.org/10.1126/science.aau6389</t>
  </si>
  <si>
    <t>https://doi.org/10.1126/science.aau6323</t>
  </si>
  <si>
    <t>https://doi.org/10.1126/science.aau5238</t>
  </si>
  <si>
    <t>12.06.2019</t>
  </si>
  <si>
    <t>https://doi.org/10.1126/science.aau4735</t>
  </si>
  <si>
    <t>https://doi.org/10.1126/science.aau4732</t>
  </si>
  <si>
    <t>https://doi.org/10.1126/science.aat9691</t>
  </si>
  <si>
    <t>https://doi.org/10.1126/science.aat9351</t>
  </si>
  <si>
    <t>12.10.2018</t>
  </si>
  <si>
    <t>EBI</t>
  </si>
  <si>
    <t>https://doi.org/10.1126/science.aat5867</t>
  </si>
  <si>
    <t>24.05.2018</t>
  </si>
  <si>
    <t>SRA,GigaDB</t>
  </si>
  <si>
    <t>https://doi.org/10.1126/science.aat1743</t>
  </si>
  <si>
    <t>03.08.2018</t>
  </si>
  <si>
    <t>https://doi.org/10.1126/science.aat1168</t>
  </si>
  <si>
    <t>02.11.2018</t>
  </si>
  <si>
    <t>Singapore</t>
  </si>
  <si>
    <t>https://doi.org/10.1126/science.aat0537</t>
  </si>
  <si>
    <t>SRA,Dryad</t>
  </si>
  <si>
    <t>https://doi.org/10.1126/science.aar4416</t>
  </si>
  <si>
    <t>02.03.2018</t>
  </si>
  <si>
    <t>https://doi.org/10.1126/science.aar4120</t>
  </si>
  <si>
    <t>11.05.2018</t>
  </si>
  <si>
    <t>https://doi.org/10.1126/science.aar1965</t>
  </si>
  <si>
    <t>20.10.2017</t>
  </si>
  <si>
    <t>MG-RAST</t>
  </si>
  <si>
    <t>https://doi.org/10.1126/science.aan6619</t>
  </si>
  <si>
    <t>25.05.2018</t>
  </si>
  <si>
    <t>https://doi.org/10.1126/science.aan5931</t>
  </si>
  <si>
    <t>12.01.2018</t>
  </si>
  <si>
    <t>https://doi.org/10.1126/science.aan4472</t>
  </si>
  <si>
    <t>03.01.2018</t>
  </si>
  <si>
    <t>PDB</t>
  </si>
  <si>
    <t>https://doi.org/10.1126/science.aan1078</t>
  </si>
  <si>
    <t>11.08.2017</t>
  </si>
  <si>
    <t>https://doi.org/10.1126/science.aam9949</t>
  </si>
  <si>
    <t>02.06.2017</t>
  </si>
  <si>
    <t>https://doi.org/10.1126/science.aai9383</t>
  </si>
  <si>
    <t>ArrayExpress</t>
  </si>
  <si>
    <t>https://doi.org/10.1126/science.1170086</t>
  </si>
  <si>
    <t>23.05.2008</t>
  </si>
  <si>
    <t>https://doi.org/10.1126/science.1157358</t>
  </si>
  <si>
    <t>06.06.2008</t>
  </si>
  <si>
    <t>https://doi.org/10.1126/science.1154456</t>
  </si>
  <si>
    <t>29.02.2008</t>
  </si>
  <si>
    <t>https://doi.org/10.1126/science.1151721</t>
  </si>
  <si>
    <t>28.06.2007</t>
  </si>
  <si>
    <t>https://doi.org/10.1126/science.1144622</t>
  </si>
  <si>
    <t>12.10.2007</t>
  </si>
  <si>
    <t>JGI</t>
  </si>
  <si>
    <t>https://doi.org/10.1126/science.1143609</t>
  </si>
  <si>
    <t>01.06.2007</t>
  </si>
  <si>
    <t>https://doi.org/10.1126/science.1139548</t>
  </si>
  <si>
    <t>13.10.2006</t>
  </si>
  <si>
    <t>https://doi.org/10.1126/science.1134196</t>
  </si>
  <si>
    <t>12.01.2007</t>
  </si>
  <si>
    <t>https://doi.org/10.1126/science.1132894</t>
  </si>
  <si>
    <t>01.09.2006</t>
  </si>
  <si>
    <t>https://doi.org/10.1126/science.1128796</t>
  </si>
  <si>
    <t>14.06.2006</t>
  </si>
  <si>
    <t>https://doi.org/10.1126/science.1127683</t>
  </si>
  <si>
    <t>26.01.2007</t>
  </si>
  <si>
    <t>https://doi.org/10.1126/science.1127573</t>
  </si>
  <si>
    <t>30.06.2006</t>
  </si>
  <si>
    <t>https://doi.org/10.1126/science.1124696</t>
  </si>
  <si>
    <t>https://doi.org/10.1126/science.1124513</t>
  </si>
  <si>
    <t>02.06.2006</t>
  </si>
  <si>
    <t>https://doi.org/10.1126/science.1124234</t>
  </si>
  <si>
    <t>03.03.2006</t>
  </si>
  <si>
    <t>https://doi.org/10.1126/science.1123251</t>
  </si>
  <si>
    <t>27.10.2005</t>
  </si>
  <si>
    <t>https://doi.org/10.1126/science.1120499</t>
  </si>
  <si>
    <t>https://doi.org/10.1126/science.1120250</t>
  </si>
  <si>
    <t>30.09.2005</t>
  </si>
  <si>
    <t>https://doi.org/10.1126/science.1118370</t>
  </si>
  <si>
    <t>16.09.2005</t>
  </si>
  <si>
    <t>https://doi.org/10.1126/science.1114756</t>
  </si>
  <si>
    <t>15.07.2005</t>
  </si>
  <si>
    <t>GeneDB</t>
  </si>
  <si>
    <t>https://doi.org/10.1126/science.1112181</t>
  </si>
  <si>
    <t>24.12.2004</t>
  </si>
  <si>
    <t>https://doi.org/10.1126/science.1101155</t>
  </si>
  <si>
    <t>16.07.2004</t>
  </si>
  <si>
    <t>https://doi.org/10.1126/science.1097211</t>
  </si>
  <si>
    <t>14.05.2004</t>
  </si>
  <si>
    <t>https://doi.org/10.1126/science.1095191</t>
  </si>
  <si>
    <t>30.05.2003</t>
  </si>
  <si>
    <t>https://doi.org/10.1126/science.1082240</t>
  </si>
  <si>
    <t>https://doi.org/10.1038/s41586-019-1453-3</t>
  </si>
  <si>
    <t>22.07.2019</t>
  </si>
  <si>
    <t>https://doi.org/10.1038/s41586-019-1443-5</t>
  </si>
  <si>
    <t>https://doi.org/10.1038/s41586-019-1440-8</t>
  </si>
  <si>
    <t>https://doi.org/10.1038/s41586-019-1439-1</t>
  </si>
  <si>
    <t>28.07.2019</t>
  </si>
  <si>
    <t>https://doi.org/10.1038/s41586-019-1407-9</t>
  </si>
  <si>
    <t>03.07.2019</t>
  </si>
  <si>
    <t>FigShare,MetaboLights</t>
  </si>
  <si>
    <t>https://doi.org/10.1038/s41586-019-1291-3</t>
  </si>
  <si>
    <t>29.05.2019</t>
  </si>
  <si>
    <t>https://doi.org/10.1038/s41586-019-1257-5</t>
  </si>
  <si>
    <t>IBDMDB,HMP,DACC,Qiita</t>
  </si>
  <si>
    <t>https://doi.org/10.1038/s41586-019-1237-9</t>
  </si>
  <si>
    <t>https://doi.org/10.1038/s41586-019-1217-0</t>
  </si>
  <si>
    <t>SRA,ProteomeXchange</t>
  </si>
  <si>
    <t>https://doi.org/10.1038/s41586-019-1063-0</t>
  </si>
  <si>
    <t>13.03.2019</t>
  </si>
  <si>
    <t>https://doi.org/10.1038/s41586-019-1058-x</t>
  </si>
  <si>
    <t>11.02.2019</t>
  </si>
  <si>
    <t>https://doi.org/10.1038/s41586-019-0965-1</t>
  </si>
  <si>
    <t>13.02.2019</t>
  </si>
  <si>
    <t>https://doi.org/10.1038/s41586-019-0911-2</t>
  </si>
  <si>
    <t>05.12.2018</t>
  </si>
  <si>
    <t>https://doi.org/10.1038/s41586-018-0767-x</t>
  </si>
  <si>
    <t>https://doi.org/10.1038/s41586-018-0634-9</t>
  </si>
  <si>
    <t>https://doi.org/10.1038/s41586-018-0620-2</t>
  </si>
  <si>
    <t>https://doi.org/10.1038/s41586-018-0619-8</t>
  </si>
  <si>
    <t>https://doi.org/10.1038/s41586-018-0498-z</t>
  </si>
  <si>
    <t>https://doi.org/10.1038/s41586-018-0433-3</t>
  </si>
  <si>
    <t>08.08.2018</t>
  </si>
  <si>
    <t>https://doi.org/10.1038/s41586-018-0395-5</t>
  </si>
  <si>
    <t>18.07.2018</t>
  </si>
  <si>
    <t>https://doi.org/10.1038/s41586-018-0344-3</t>
  </si>
  <si>
    <t>https://doi.org/10.1038/s41586-018-0225-9</t>
  </si>
  <si>
    <t>SRA,WGS,ggKBase,</t>
  </si>
  <si>
    <t>https://doi.org/10.1038/s41586-018-0207-y</t>
  </si>
  <si>
    <t>16.05.2018</t>
  </si>
  <si>
    <t>https://doi.org/10.1038/s41586-018-0124-0</t>
  </si>
  <si>
    <t>https://doi.org/10.1038/s41586-018-0092-4</t>
  </si>
  <si>
    <t>17.12.2009</t>
  </si>
  <si>
    <t>https://doi.org/10.1038/nature08653</t>
  </si>
  <si>
    <t>30.09.2009</t>
  </si>
  <si>
    <t>https://doi.org/10.1038/nature08465</t>
  </si>
  <si>
    <t>https://doi.org/10.1038/nature08264</t>
  </si>
  <si>
    <t>13.08.2009</t>
  </si>
  <si>
    <t>https://doi.org/10.1038/nature08252</t>
  </si>
  <si>
    <t>20.08.2009</t>
  </si>
  <si>
    <t>https://doi.org/10.1038/nature08183</t>
  </si>
  <si>
    <t>18.06.2009</t>
  </si>
  <si>
    <t>https://doi.org/10.1038/nature07966</t>
  </si>
  <si>
    <t>06.05.2009</t>
  </si>
  <si>
    <t>https://doi.org/10.1038/nature07952</t>
  </si>
  <si>
    <t>https://doi.org/10.1038/nature07742</t>
  </si>
  <si>
    <t>01.02.2009</t>
  </si>
  <si>
    <t>https://doi.org/10.1038/nature07660</t>
  </si>
  <si>
    <t>https://doi.org/10.1038/nature07578</t>
  </si>
  <si>
    <t>07.12.2008</t>
  </si>
  <si>
    <t>https://doi.org/10.1038/nature07568</t>
  </si>
  <si>
    <t>30.11.2008</t>
  </si>
  <si>
    <t>https://doi.org/10.1038/nature07529</t>
  </si>
  <si>
    <t>https://doi.org/10.1038/nature07528</t>
  </si>
  <si>
    <t>https://doi.org/10.1038/nature07218</t>
  </si>
  <si>
    <t>27.07.2008</t>
  </si>
  <si>
    <t>https://doi.org/10.1038/nature07212</t>
  </si>
  <si>
    <t>17.01.2008</t>
  </si>
  <si>
    <t>https://doi.org/10.1038/nature06479</t>
  </si>
  <si>
    <t>https://doi.org/10.1038/nature06269</t>
  </si>
  <si>
    <t>11.01.2007</t>
  </si>
  <si>
    <t>https://doi.org/10.1038/nature05381</t>
  </si>
  <si>
    <t>14.12.2006</t>
  </si>
  <si>
    <t>https://doi.org/10.1038/nature05364</t>
  </si>
  <si>
    <t>04.12.2005</t>
  </si>
  <si>
    <t>https://doi.org/10.1038/nature04388</t>
  </si>
  <si>
    <t>03.11.2005</t>
  </si>
  <si>
    <t>https://doi.org/10.1038/nature04056</t>
  </si>
  <si>
    <t>06.10.2005</t>
  </si>
  <si>
    <t>https://doi.org/10.1038/nature03997</t>
  </si>
  <si>
    <t>25.08.2005</t>
  </si>
  <si>
    <t>https://doi.org/10.1038/nature03891</t>
  </si>
  <si>
    <t>30.06.2005</t>
  </si>
  <si>
    <t>https://doi.org/10.1038/nature03660</t>
  </si>
  <si>
    <t>https://doi.org/10.1038/nature03343</t>
  </si>
  <si>
    <t>13.09.2019</t>
  </si>
  <si>
    <t>https://doi.org/10.1126/science.aay1064</t>
  </si>
  <si>
    <t>06.09.2019</t>
  </si>
  <si>
    <t>https://doi.org/10.1126/science.aax8814</t>
  </si>
  <si>
    <t>https://doi.org/10.1126/science.aax5961</t>
  </si>
  <si>
    <t>https://doi.org/10.1126/science.aax3489</t>
  </si>
  <si>
    <t>https://doi.org/10.1126/science.aax2357</t>
  </si>
  <si>
    <t>28.06.2019</t>
  </si>
  <si>
    <t>https://doi.org/10.1126/science.aax1839</t>
  </si>
  <si>
    <t>https://doi.org/10.1126/science.aax1265</t>
  </si>
  <si>
    <t>https://doi.org/10.1126/science.aav9632</t>
  </si>
  <si>
    <t>https://doi.org/10.1126/science.aaw9486</t>
  </si>
  <si>
    <t>https://doi.org/10.1126/science.aaw6747</t>
  </si>
  <si>
    <t>https://doi.org/10.1126/science.aav5103</t>
  </si>
  <si>
    <t>https://doi.org/10.1126/science.aav4687</t>
  </si>
  <si>
    <t>https://doi.org/10.1126/science.aaw2317</t>
  </si>
  <si>
    <t>https://doi.org/10.1126/science.aau7392</t>
  </si>
  <si>
    <t>09.11.2018</t>
  </si>
  <si>
    <t>https://doi.org/10.1126/science.aau4691</t>
  </si>
  <si>
    <t>https://doi.org/10.1126/science.aau4296</t>
  </si>
  <si>
    <t>07.09.2018</t>
  </si>
  <si>
    <t>https://doi.org/10.1126/science.aau0227</t>
  </si>
  <si>
    <t>https://doi.org/10.1126/science.aat6451</t>
  </si>
  <si>
    <t>https://doi.org/10.1126/science.aat5915</t>
  </si>
  <si>
    <t>01.02.2019</t>
  </si>
  <si>
    <t>https://doi.org/10.1126/science.aat5008</t>
  </si>
  <si>
    <t>https://doi.org/10.1126/science.aat3158</t>
  </si>
  <si>
    <t>21.09.2018</t>
  </si>
  <si>
    <t>https://doi.org/10.1126/science.aas9437</t>
  </si>
  <si>
    <t>https://doi.org/10.1126/science.aar8609</t>
  </si>
  <si>
    <t>20.04.2018</t>
  </si>
  <si>
    <t>https://doi.org/10.1126/science.aar7053</t>
  </si>
  <si>
    <t>30.10.2009</t>
  </si>
  <si>
    <t>https://doi.org/10.1126/science.1179112</t>
  </si>
  <si>
    <t>https://doi.org/10.1126/science.1177096</t>
  </si>
  <si>
    <t>https://doi.org/10.1126/science.1176112</t>
  </si>
  <si>
    <t>21.08.2009</t>
  </si>
  <si>
    <t>https://doi.org/10.1126/science.1175690</t>
  </si>
  <si>
    <t>https://doi.org/10.1126/science.1167704</t>
  </si>
  <si>
    <t>15.05.2009</t>
  </si>
  <si>
    <t>https://doi.org/10.1126/science.1167610</t>
  </si>
  <si>
    <t>16.01.2009</t>
  </si>
  <si>
    <t>https://doi.org/10.1126/science.1166949</t>
  </si>
  <si>
    <t>https://doi.org/10.1126/science.1163218</t>
  </si>
  <si>
    <t>https://doi.org/10.1126/science.1162086</t>
  </si>
  <si>
    <t>25.07.2008</t>
  </si>
  <si>
    <t>https://doi.org/10.1126/science.1159663</t>
  </si>
  <si>
    <t>11.07.2008</t>
  </si>
  <si>
    <t>https://doi.org/10.1126/science.1159496</t>
  </si>
  <si>
    <t>20.06.2008</t>
  </si>
  <si>
    <t>https://doi.org/10.1126/science.1157846</t>
  </si>
  <si>
    <t>15.08.2008</t>
  </si>
  <si>
    <t>https://doi.org/10.1126/science.1157566</t>
  </si>
  <si>
    <t>https://doi.org/10.1126/science.1156947</t>
  </si>
  <si>
    <t>18.04.2008</t>
  </si>
  <si>
    <t>https://doi.org/10.1126/science.1154798</t>
  </si>
  <si>
    <t>09.05.2008</t>
  </si>
  <si>
    <t>https://doi.org/10.1126/science.1154643</t>
  </si>
  <si>
    <t>07.03.2008</t>
  </si>
  <si>
    <t>https://doi.org/10.1126/science.1153625</t>
  </si>
  <si>
    <t>08.02.2008</t>
  </si>
  <si>
    <t>https://doi.org/10.1126/science.1153529</t>
  </si>
  <si>
    <t>16.11.2007</t>
  </si>
  <si>
    <t>https://doi.org/10.1126/science.1149091</t>
  </si>
  <si>
    <t>14.12.2007</t>
  </si>
  <si>
    <t>https://doi.org/10.1126/science.1149066</t>
  </si>
  <si>
    <t>21.09.2007</t>
  </si>
  <si>
    <t>https://doi.org/10.1126/science.1146598</t>
  </si>
  <si>
    <t>https://doi.org/10.1126/science.1146559</t>
  </si>
  <si>
    <t>27.07.2007</t>
  </si>
  <si>
    <t>https://doi.org/10.1126/science.1143835</t>
  </si>
  <si>
    <t>17.08.2007</t>
  </si>
  <si>
    <t>https://doi.org/10.1126/science.1142979</t>
  </si>
  <si>
    <t>23.03.2007</t>
  </si>
  <si>
    <t>https://doi.org/10.1126/science.1138746</t>
  </si>
  <si>
    <t>30.09.2019</t>
  </si>
  <si>
    <t>https://doi.org/10.1038/s41586-019-1613-5</t>
  </si>
  <si>
    <t>https://doi.org/10.1038/s41586-019-1566-8</t>
  </si>
  <si>
    <t>https://doi.org/10.1038/s41586-019-1542-3</t>
  </si>
  <si>
    <t>https://doi.org/10.1038/s41586-019-1533-4</t>
  </si>
  <si>
    <t>12.08.2019</t>
  </si>
  <si>
    <t>https://doi.org/10.1038/s41586-019-1477-8</t>
  </si>
  <si>
    <t>05.08.2019</t>
  </si>
  <si>
    <t>https://doi.org/10.1038/s41586-019-1461-3</t>
  </si>
  <si>
    <t>08.07.2019</t>
  </si>
  <si>
    <t>https://www.research-collection.ethz.ch/</t>
  </si>
  <si>
    <t>https://doi.org/10.1038/s41586-019-1356-3</t>
  </si>
  <si>
    <t>https://doi.org/10.1038/s41586-019-1354-5</t>
  </si>
  <si>
    <t>26.06.2019</t>
  </si>
  <si>
    <t>https://doi.org/10.1038/s41586-019-1333-x</t>
  </si>
  <si>
    <t>https://doi.org/10.1038/s41586-019-1320-2</t>
  </si>
  <si>
    <t>https://doi.org/10.1038/s41586-019-1174-7</t>
  </si>
  <si>
    <t>17.04.2019</t>
  </si>
  <si>
    <t>https://doi.org/10.1038/s41586-019-1110-x</t>
  </si>
  <si>
    <t>https://doi.org/10.1038/s41586-019-1073-y</t>
  </si>
  <si>
    <t>https://doi.org/10.1038/s41586-019-1059-9</t>
  </si>
  <si>
    <t>18.03.2019</t>
  </si>
  <si>
    <t>https://doi.org/10.1038/s41586-019-1028-3</t>
  </si>
  <si>
    <t>11.03.2019</t>
  </si>
  <si>
    <t>https://doi.org/10.1038/s41586-019-1008-7</t>
  </si>
  <si>
    <t>04.03.2019</t>
  </si>
  <si>
    <t>https://doi.org/10.1038/s41586-019-0971-3</t>
  </si>
  <si>
    <t>27.02.2019</t>
  </si>
  <si>
    <t>https://doi.org/10.1038/s41586-019-0946-4</t>
  </si>
  <si>
    <t>18.02.2019</t>
  </si>
  <si>
    <t>https://doi.org/10.1038/s41586-019-0943-7</t>
  </si>
  <si>
    <t>https://doi.org/10.1038/s41586-019-0918-8</t>
  </si>
  <si>
    <t>23.01.2019</t>
  </si>
  <si>
    <t>github</t>
  </si>
  <si>
    <t>https://doi.org/10.1038/s41586-018-0868-6</t>
  </si>
  <si>
    <t>09.02.2019</t>
  </si>
  <si>
    <t>https://doi.org/10.1038/s41586-018-0829-0</t>
  </si>
  <si>
    <t>https://doi.org/10.1038/s41586-018-0766-y</t>
  </si>
  <si>
    <t>28.11.2018</t>
  </si>
  <si>
    <t>https://doi.org/10.1038/s41586-018-0737-3</t>
  </si>
  <si>
    <t>21.11.2018</t>
  </si>
  <si>
    <t>https://doi.org/10.1038/s41586-018-0695-9</t>
  </si>
  <si>
    <t>30.08.2009</t>
  </si>
  <si>
    <t>https://doi.org/10.1038/nature08364</t>
  </si>
  <si>
    <t>16.08.2009</t>
  </si>
  <si>
    <t>https://doi.org/10.1038/nature08318</t>
  </si>
  <si>
    <t>25.06.2009</t>
  </si>
  <si>
    <t>https://doi.org/10.1038/nature08244</t>
  </si>
  <si>
    <t>https://doi.org/10.1038/nature08203</t>
  </si>
  <si>
    <t>https://doi.org/10.1038/nature08190</t>
  </si>
  <si>
    <t>https://doi.org/10.1038/nature08173</t>
  </si>
  <si>
    <t>06.08.2009</t>
  </si>
  <si>
    <t>https://doi.org/10.1038/nature08171</t>
  </si>
  <si>
    <t>02.07.2009</t>
  </si>
  <si>
    <t>https://doi.org/10.1038/nature08134</t>
  </si>
  <si>
    <t>09.07.2009</t>
  </si>
  <si>
    <t>https://doi.org/10.1038/nature08126</t>
  </si>
  <si>
    <t>https://doi.org/10.1038/nature08120</t>
  </si>
  <si>
    <t>https://doi.org/10.1038/nature08061</t>
  </si>
  <si>
    <t>21.05.2009</t>
  </si>
  <si>
    <t>https://doi.org/10.1038/nature08053</t>
  </si>
  <si>
    <t>https://doi.org/10.1038/nature08003</t>
  </si>
  <si>
    <t>https://doi.org/10.1038/nature07980</t>
  </si>
  <si>
    <t>https://doi.org/10.1038/nature07846</t>
  </si>
  <si>
    <t>12.03.2009</t>
  </si>
  <si>
    <t>https://doi.org/10.1038/nature07838</t>
  </si>
  <si>
    <t>08.01.2009</t>
  </si>
  <si>
    <t>https://doi.org/10.1038/nature07636</t>
  </si>
  <si>
    <t>https://doi.org/10.1038/nature07607</t>
  </si>
  <si>
    <t>01.01.2009</t>
  </si>
  <si>
    <t>https://doi.org/10.1038/nature07593</t>
  </si>
  <si>
    <t>https://doi.org/10.1038/nature07545</t>
  </si>
  <si>
    <t>https://doi.org/10.1038/nature07530</t>
  </si>
  <si>
    <t>https://doi.org/10.1038/nature07430</t>
  </si>
  <si>
    <t>https://doi.org/10.1038/nature07262</t>
  </si>
  <si>
    <t>14.08.2008</t>
  </si>
  <si>
    <t>https://doi.org/10.1038/nature07121</t>
  </si>
  <si>
    <t>07.08.2008</t>
  </si>
  <si>
    <t>https://doi.org/10.1038/nature07113</t>
  </si>
  <si>
    <t>12.06.2008</t>
  </si>
  <si>
    <t>https://doi.org/10.1038/nature07071</t>
  </si>
  <si>
    <t>05.06.2008</t>
  </si>
  <si>
    <t>https://doi.org/10.1038/nature07012</t>
  </si>
  <si>
    <t>https://doi.org/10.1038/nature06715</t>
  </si>
  <si>
    <t>https://doi.org/10.1038/nature06596</t>
  </si>
  <si>
    <t>Psychology</t>
  </si>
  <si>
    <t>g-node</t>
  </si>
  <si>
    <t>https://doi.org/10.1126/science.aax4705</t>
  </si>
  <si>
    <t>https://doi.org/10.1126/science.aax1030</t>
  </si>
  <si>
    <t>Github,FigShare</t>
  </si>
  <si>
    <t>https://doi.org/10.1126/science.aaw5181</t>
  </si>
  <si>
    <t>https://doi.org/10.1126/science.aau8956</t>
  </si>
  <si>
    <t>https://doi.org/10.1126/science.aau8712</t>
  </si>
  <si>
    <t>30.12.2018</t>
  </si>
  <si>
    <t>https://doi.org/10.1126/science.aau2528</t>
  </si>
  <si>
    <t>05.10.2018</t>
  </si>
  <si>
    <t>https://doi.org/10.1126/science.aar6987</t>
  </si>
  <si>
    <t>16.03.2018</t>
  </si>
  <si>
    <t>https://doi.org/10.1126/science.aao3539</t>
  </si>
  <si>
    <t>neurovault</t>
  </si>
  <si>
    <t>https://doi.org/10.1126/science.aan3458</t>
  </si>
  <si>
    <t>07.07.2017</t>
  </si>
  <si>
    <t>https://doi.org/10.1126/science.aal4724</t>
  </si>
  <si>
    <t>02.12.2016</t>
  </si>
  <si>
    <t>curate.nd.edu</t>
  </si>
  <si>
    <t>https://doi.org/10.1126/science.aah7011</t>
  </si>
  <si>
    <t>26.08.2016</t>
  </si>
  <si>
    <t>https://doi.org/10.1126/science.aaf6288</t>
  </si>
  <si>
    <t>11.12.2015</t>
  </si>
  <si>
    <t>https://doi.org/10.1126/science.aab3050</t>
  </si>
  <si>
    <t>03.04.2015</t>
  </si>
  <si>
    <t>https://doi.org/10.1126/science.aaa3799</t>
  </si>
  <si>
    <t>26.03.2014</t>
  </si>
  <si>
    <t>https://doi.org/10.1126/science.1248429</t>
  </si>
  <si>
    <t>https://doi.org/10.1126/science.1238041</t>
  </si>
  <si>
    <t>13.09.2013</t>
  </si>
  <si>
    <t>https://doi.org/10.1126/science.1235367</t>
  </si>
  <si>
    <t>10.05.2013</t>
  </si>
  <si>
    <t>https://doi.org/10.1126/science.1231566</t>
  </si>
  <si>
    <t>04.05.2012</t>
  </si>
  <si>
    <t>https://doi.org/10.1126/science.1217516</t>
  </si>
  <si>
    <t>24.06.2011</t>
  </si>
  <si>
    <t>https://doi.org/10.1126/science.1204493</t>
  </si>
  <si>
    <t>https://doi.org/10.1126/science.1194140</t>
  </si>
  <si>
    <t>15.10.2010</t>
  </si>
  <si>
    <t>https://doi.org/10.1126/science.1191465</t>
  </si>
  <si>
    <t>30.07.2010</t>
  </si>
  <si>
    <t>https://doi.org/10.1126/science.1185778</t>
  </si>
  <si>
    <t>09.10.2010</t>
  </si>
  <si>
    <t>https://doi.org/10.1126/science.1184719</t>
  </si>
  <si>
    <t>19.03.2010</t>
  </si>
  <si>
    <t>https://doi.org/10.1126/science.1182238</t>
  </si>
  <si>
    <t>https://doi.org/10.1126/science.1170539</t>
  </si>
  <si>
    <t>08.08.2008</t>
  </si>
  <si>
    <t>https://doi.org/10.1126/science.1156902</t>
  </si>
  <si>
    <t>https://doi.org/10.1126/science.1153808</t>
  </si>
  <si>
    <t>21.03.2008</t>
  </si>
  <si>
    <t>https://doi.org/10.1126/science.1150432</t>
  </si>
  <si>
    <t>07.09.2007</t>
  </si>
  <si>
    <t>https://doi.org/10.1126/science.1146282</t>
  </si>
  <si>
    <t>03.08.2007</t>
  </si>
  <si>
    <t>https://doi.org/10.1126/science.1144073</t>
  </si>
  <si>
    <t>10.08.2007</t>
  </si>
  <si>
    <t>https://doi.org/10.1126/science.1143515</t>
  </si>
  <si>
    <t>24.08.2007</t>
  </si>
  <si>
    <t>https://doi.org/10.1126/science.1143439</t>
  </si>
  <si>
    <t>24.07.2007</t>
  </si>
  <si>
    <t>https://doi.org/10.1126/science.1142175</t>
  </si>
  <si>
    <t>22.06.2007</t>
  </si>
  <si>
    <t>https://doi.org/10.1126/science.1141493</t>
  </si>
  <si>
    <t>06.07.2007</t>
  </si>
  <si>
    <t>https://doi.org/10.1126/science.1139940</t>
  </si>
  <si>
    <t>13.07.2007</t>
  </si>
  <si>
    <t>https://doi.org/10.1126/science.1139560</t>
  </si>
  <si>
    <t>02.02.2007</t>
  </si>
  <si>
    <t>https://doi.org/10.1126/science.1134475</t>
  </si>
  <si>
    <t>20.10.2006</t>
  </si>
  <si>
    <t>https://doi.org/10.1126/science.1131100</t>
  </si>
  <si>
    <t>23.06.2006</t>
  </si>
  <si>
    <t>https://doi.org/10.1126/science.1127333</t>
  </si>
  <si>
    <t>03.06.2005</t>
  </si>
  <si>
    <t>https://doi.org/10.1126/science.1110922</t>
  </si>
  <si>
    <t>20.02.2004</t>
  </si>
  <si>
    <t>https://doi.org/10.1126/science.1093535</t>
  </si>
  <si>
    <t>14.11.2003</t>
  </si>
  <si>
    <t>https://doi.org/10.1126/science.1088545</t>
  </si>
  <si>
    <t>https://doi.org/10.1126/science.1082244</t>
  </si>
  <si>
    <t>07.03.2003</t>
  </si>
  <si>
    <t>https://doi.org/10.1126/science.1076921</t>
  </si>
  <si>
    <t>21.06.2002</t>
  </si>
  <si>
    <t>https://doi.org/10.1126/science.1068749</t>
  </si>
  <si>
    <t>20.04.2001</t>
  </si>
  <si>
    <t>https://doi.org/10.1126/science.1057099</t>
  </si>
  <si>
    <t>https://doi.org/10.1038/s41586-019-1494-7</t>
  </si>
  <si>
    <t>07.08.2019</t>
  </si>
  <si>
    <t>https://doi.org/10.1038/s41586-019-1466-y</t>
  </si>
  <si>
    <t>24.10.2018</t>
  </si>
  <si>
    <t>https://doi.org/10.1038/s41586-018-0647-4</t>
  </si>
  <si>
    <t>https://doi.org/10.1038/s41586-018-0637-6</t>
  </si>
  <si>
    <t>https://doi.org/10.1038/s41586-018-0460-0</t>
  </si>
  <si>
    <t>17.05.2017</t>
  </si>
  <si>
    <t>https://doi.org/10.1038/nature22332</t>
  </si>
  <si>
    <t>13.07.2016</t>
  </si>
  <si>
    <t>https://doi.org/10.1038/nature18635</t>
  </si>
  <si>
    <t>09.03.2016</t>
  </si>
  <si>
    <t>https://doi.org/10.1038/nature17160</t>
  </si>
  <si>
    <t>04.04.2016</t>
  </si>
  <si>
    <t>https://doi.org/10.1038/nature17159</t>
  </si>
  <si>
    <t>24.02.2016</t>
  </si>
  <si>
    <t>https://doi.org/10.1038/nature16981</t>
  </si>
  <si>
    <t>10.02.2016</t>
  </si>
  <si>
    <t>https://doi.org/10.1038/nature16980</t>
  </si>
  <si>
    <t>21.01.2015</t>
  </si>
  <si>
    <t>https://doi.org/10.1038/nature14106</t>
  </si>
  <si>
    <t>02.07.2014</t>
  </si>
  <si>
    <t>https://doi.org/10.1038/nature13402</t>
  </si>
  <si>
    <t>04.12.2013</t>
  </si>
  <si>
    <t>https://doi.org/10.1038/nature12786</t>
  </si>
  <si>
    <t>06.11.2013</t>
  </si>
  <si>
    <t>https://doi.org/10.1038/nature12715</t>
  </si>
  <si>
    <t>12.09.2012</t>
  </si>
  <si>
    <t>https://doi.org/10.1038/nature11421</t>
  </si>
  <si>
    <t>23.05.2012</t>
  </si>
  <si>
    <t>https://doi.org/10.1038/nature11136</t>
  </si>
  <si>
    <t>25.01.2012</t>
  </si>
  <si>
    <t>https://doi.org/10.1038/nature10736</t>
  </si>
  <si>
    <t>19.10.2011</t>
  </si>
  <si>
    <t>https://doi.org/10.1038/nature10514</t>
  </si>
  <si>
    <t>https://doi.org/10.1038/nature10384</t>
  </si>
  <si>
    <t>20.07.2011</t>
  </si>
  <si>
    <t>https://doi.org/10.1038/nature10278</t>
  </si>
  <si>
    <t>20.04.2010</t>
  </si>
  <si>
    <t>https://doi.org/10.1038/nature09042</t>
  </si>
  <si>
    <t>25.02.2010</t>
  </si>
  <si>
    <t>https://doi.org/10.1038/nature08785</t>
  </si>
  <si>
    <t>19.08.2009</t>
  </si>
  <si>
    <t>https://doi.org/10.1038/nature08275</t>
  </si>
  <si>
    <t>07.06.2009</t>
  </si>
  <si>
    <t>https://doi.org/10.1038/nature08103</t>
  </si>
  <si>
    <t>https://doi.org/10.1038/nature07868</t>
  </si>
  <si>
    <t>18.02.2009</t>
  </si>
  <si>
    <t>https://doi.org/10.1038/nature07832</t>
  </si>
  <si>
    <t>https://doi.org/10.1038/nature07538</t>
  </si>
  <si>
    <t>07.09.2009</t>
  </si>
  <si>
    <t>https://doi.org/10.1038/nature07246</t>
  </si>
  <si>
    <t>10.07.2008</t>
  </si>
  <si>
    <t>Portugal</t>
  </si>
  <si>
    <t>citing</t>
  </si>
  <si>
    <t>https://doi.org/10.1038/nature06940</t>
  </si>
  <si>
    <t>https://doi.org/10.1038/nature06860</t>
  </si>
  <si>
    <t>https://doi.org/10.1038/nature06841</t>
  </si>
  <si>
    <t>20.03.2008</t>
  </si>
  <si>
    <t>https://doi.org/10.1038/nature06723</t>
  </si>
  <si>
    <t>https://doi.org/10.1038/nature06288</t>
  </si>
  <si>
    <t>11.10.2007</t>
  </si>
  <si>
    <t>https://doi.org/10.1038/nature06137</t>
  </si>
  <si>
    <t>https://doi.org/10.1038/nature05866</t>
  </si>
  <si>
    <t>31.05.2007</t>
  </si>
  <si>
    <t>https://doi.org/10.1038/nature05850</t>
  </si>
  <si>
    <t>04.04.2007</t>
  </si>
  <si>
    <t>https://doi.org/10.1038/nature05739</t>
  </si>
  <si>
    <t>12.04.2007</t>
  </si>
  <si>
    <t>https://doi.org/10.1038/nature05651</t>
  </si>
  <si>
    <t>21.03.2007</t>
  </si>
  <si>
    <t>https://doi.org/10.1038/nature05631</t>
  </si>
  <si>
    <t>05.11.2006</t>
  </si>
  <si>
    <t>https://doi.org/10.1038/nature05278</t>
  </si>
  <si>
    <t>07.12.2006</t>
  </si>
  <si>
    <t>collaboration</t>
  </si>
  <si>
    <t>https://doi.org/10.1038/nature05229</t>
  </si>
  <si>
    <t>23.08.2006</t>
  </si>
  <si>
    <t>https://doi.org/10.1038/nature05051</t>
  </si>
  <si>
    <t>22.01.2004</t>
  </si>
  <si>
    <t>https://doi.org/10.1038/nature02223</t>
  </si>
  <si>
    <t>06.03.2003</t>
  </si>
  <si>
    <t>https://doi.org/10.1038/422036a</t>
  </si>
  <si>
    <t>14.06.2001</t>
  </si>
  <si>
    <t>https://doi.org/10.1038/35081073</t>
  </si>
  <si>
    <t>04.01.2001</t>
  </si>
  <si>
    <t>https://doi.org/10.1038/35051081</t>
  </si>
  <si>
    <t>https://doi.org/10.1126/science.aav3218</t>
  </si>
  <si>
    <t>21.12.2018</t>
  </si>
  <si>
    <t>https://doi.org/10.1126/science.aau9735</t>
  </si>
  <si>
    <t>Dataverse</t>
  </si>
  <si>
    <t>https://doi.org/10.1126/science.aau7224</t>
  </si>
  <si>
    <t>https://doi.org/10.1126/science.aau4679</t>
  </si>
  <si>
    <t>commercial</t>
  </si>
  <si>
    <t>sharing</t>
  </si>
  <si>
    <t>https://doi.org/10.1126/science.aas9899</t>
  </si>
  <si>
    <t>01.06.2018</t>
  </si>
  <si>
    <t>https://doi.org/10.1126/science.aaq0216</t>
  </si>
  <si>
    <t>21.07.2017</t>
  </si>
  <si>
    <t>https://doi.org/10.1126/science.aan0568</t>
  </si>
  <si>
    <t>20.07.2018</t>
  </si>
  <si>
    <t>https://doi.org/10.1126/science.aam5324</t>
  </si>
  <si>
    <t>28.04.2017</t>
  </si>
  <si>
    <t>https://doi.org/10.1126/science.aal4617</t>
  </si>
  <si>
    <t>09.09.2016</t>
  </si>
  <si>
    <t>https://doi.org/10.1126/science.aad9837</t>
  </si>
  <si>
    <t>13.05.2016</t>
  </si>
  <si>
    <t>ICPSR</t>
  </si>
  <si>
    <t>https://doi.org/10.1126/science.aad9682</t>
  </si>
  <si>
    <t>18.09.2015</t>
  </si>
  <si>
    <t>https://doi.org/10.1126/science.aab0096</t>
  </si>
  <si>
    <t>22.11.2002</t>
  </si>
  <si>
    <t>https://doi.org/10.1126/science.298.5598.1569</t>
  </si>
  <si>
    <t>15.05.2015</t>
  </si>
  <si>
    <t>https://doi.org/10.1126/science.1260799</t>
  </si>
  <si>
    <t>23.05.2014</t>
  </si>
  <si>
    <t>https://doi.org/10.1126/science.1251936</t>
  </si>
  <si>
    <t>PovcalNet</t>
  </si>
  <si>
    <t>https://doi.org/10.1126/science.1251875</t>
  </si>
  <si>
    <t>https://doi.org/10.1126/science.1251872</t>
  </si>
  <si>
    <t>23.05.2015</t>
  </si>
  <si>
    <t>https://doi.org/10.1126/science.1251868</t>
  </si>
  <si>
    <t>https://doi.org/10.1126/science.1248361</t>
  </si>
  <si>
    <t>09.05.2014</t>
  </si>
  <si>
    <t>https://doi.org/10.1126/science.1246850</t>
  </si>
  <si>
    <t>17.01.2014</t>
  </si>
  <si>
    <t>https://doi.org/10.1126/science.1246183</t>
  </si>
  <si>
    <t>https://doi.org/10.1126/science.1232491</t>
  </si>
  <si>
    <t>21.09.2012</t>
  </si>
  <si>
    <t>https://doi.org/10.1126/science.1224648</t>
  </si>
  <si>
    <t>18.05.2012</t>
  </si>
  <si>
    <t>https://doi.org/10.1126/science.1222240</t>
  </si>
  <si>
    <t>29.07.2011</t>
  </si>
  <si>
    <t>https://doi.org/10.1126/science.1207969</t>
  </si>
  <si>
    <t>https://doi.org/10.1126/science.1178336</t>
  </si>
  <si>
    <t>https://doi.org/10.1126/science.1166858</t>
  </si>
  <si>
    <t>https://doi.org/10.1126/science.1164744</t>
  </si>
  <si>
    <t>20.02.2009</t>
  </si>
  <si>
    <t>https://doi.org/10.1126/science.1154562</t>
  </si>
  <si>
    <t>https://doi.org/10.1126/science.1153057</t>
  </si>
  <si>
    <t>https://doi.org/10.1126/science.1152110</t>
  </si>
  <si>
    <t>https://doi.org/10.1126/science.1149683</t>
  </si>
  <si>
    <t>27.03.2007</t>
  </si>
  <si>
    <t>https://doi.org/10.1126/science.1144581</t>
  </si>
  <si>
    <t>18.05.2007</t>
  </si>
  <si>
    <t>https://doi.org/10.1126/science.1137651</t>
  </si>
  <si>
    <t>05.08.2005</t>
  </si>
  <si>
    <t>https://doi.org/10.1126/science.1111565</t>
  </si>
  <si>
    <t>27.08.2004</t>
  </si>
  <si>
    <t>https://doi.org/10.1126/science.1100735</t>
  </si>
  <si>
    <t>02.05.2003</t>
  </si>
  <si>
    <t>https://doi.org/10.1126/science.1078710</t>
  </si>
  <si>
    <t>25.04.2003</t>
  </si>
  <si>
    <t>https://doi.org/10.1126/science.1078208</t>
  </si>
  <si>
    <t>09.08.2002</t>
  </si>
  <si>
    <t>https://doi.org/10.1126/science.1073947</t>
  </si>
  <si>
    <t>26.10.2001</t>
  </si>
  <si>
    <t>https://doi.org/10.1126/science.1064627</t>
  </si>
  <si>
    <t>18.09.2019</t>
  </si>
  <si>
    <t>https://doi.org/10.1038/s41586-019-1541-4</t>
  </si>
  <si>
    <t>04.09.2019</t>
  </si>
  <si>
    <t>https://doi.org/10.1038/s41586-019-1507-6</t>
  </si>
  <si>
    <t>14.08.2019</t>
  </si>
  <si>
    <t>https://doi.org/10.1038/s41586-019-1488-5</t>
  </si>
  <si>
    <t>https://doi.org/10.1038/s41586-019-1300-6</t>
  </si>
  <si>
    <t>https://doi.org/10.1038/s41586-019-1153-z</t>
  </si>
  <si>
    <t>https://doi.org/10.1038/s41586-019-1050-5</t>
  </si>
  <si>
    <t>https://doi.org/10.1038/s41586-019-1043-4</t>
  </si>
  <si>
    <t>https://doi.org/10.1038/s41586-019-0941-9</t>
  </si>
  <si>
    <t>https://doi.org/10.1038/s41586-018-0757-z</t>
  </si>
  <si>
    <t>19.07.2018</t>
  </si>
  <si>
    <t>https://doi.org/10.1038/s41586-018-0315-8</t>
  </si>
  <si>
    <t>23.05.2018</t>
  </si>
  <si>
    <t>https://doi.org/10.1038/s41586-018-0071-9</t>
  </si>
  <si>
    <t>28.02.2018</t>
  </si>
  <si>
    <t>https://doi.org/10.1038/nature25761</t>
  </si>
  <si>
    <t>28.02.2015</t>
  </si>
  <si>
    <t>https://doi.org/10.1038/nature25760</t>
  </si>
  <si>
    <t>21.02.2018</t>
  </si>
  <si>
    <t>IHME</t>
  </si>
  <si>
    <t>https://doi.org/10.1038/nature25759</t>
  </si>
  <si>
    <t>07.02.2018</t>
  </si>
  <si>
    <t>https://doi.org/10.1038/nature25467</t>
  </si>
  <si>
    <t>https://doi.org/10.1038/nature24455</t>
  </si>
  <si>
    <t>25.01.2017</t>
  </si>
  <si>
    <t>https://doi.org/10.1038/nature21054</t>
  </si>
  <si>
    <t>https://doi.org/10.1038/nature20100</t>
  </si>
  <si>
    <t>20.04.2016</t>
  </si>
  <si>
    <t>https://doi.org/10.1038/nature17441</t>
  </si>
  <si>
    <t>21.10.2015</t>
  </si>
  <si>
    <t>https://doi.org/10.1038/nature15725</t>
  </si>
  <si>
    <t>18.11.2015</t>
  </si>
  <si>
    <t>https://doi.org/10.1038/nature15703</t>
  </si>
  <si>
    <t>09.09.2015</t>
  </si>
  <si>
    <t>https://doi.org/10.1038/nature15392</t>
  </si>
  <si>
    <t>11.06.2015</t>
  </si>
  <si>
    <t>https://doi.org/10.1038/nature14317</t>
  </si>
  <si>
    <t>15.10.2014</t>
  </si>
  <si>
    <t>https://doi.org/10.1038/nature13837</t>
  </si>
  <si>
    <t>13.04.2011</t>
  </si>
  <si>
    <t>https://doi.org/10.1038/nature09923</t>
  </si>
  <si>
    <t>08.12.2009</t>
  </si>
  <si>
    <t>https://doi.org/10.1038/nature08711</t>
  </si>
  <si>
    <t>https://doi.org/10.1038/nature08230</t>
  </si>
  <si>
    <t>https://doi.org/10.1038/nature06176</t>
  </si>
  <si>
    <t>05.04.2007</t>
  </si>
  <si>
    <t>Hungary</t>
  </si>
  <si>
    <t>https://doi.org/10.1038/nature05670</t>
  </si>
  <si>
    <t>24.08.2006</t>
  </si>
  <si>
    <t>https://doi.org/10.1038/nature04981</t>
  </si>
  <si>
    <t>02.06.2005</t>
  </si>
  <si>
    <t>https://doi.org/10.1038/nature03701</t>
  </si>
  <si>
    <t>09.06.2005</t>
  </si>
  <si>
    <t>https://doi.org/10.1038/nature03593</t>
  </si>
  <si>
    <t>https://doi.org/10.1038/nature02029</t>
  </si>
  <si>
    <t>06.11.2003</t>
  </si>
  <si>
    <t>https://doi.org/10.1038/nature02025</t>
  </si>
  <si>
    <t>25.09.2003</t>
  </si>
  <si>
    <t>https://doi.org/10.1038/nature01986</t>
  </si>
  <si>
    <t>13.03.2003</t>
  </si>
  <si>
    <t>https://doi.org/10.1038/nature01474</t>
  </si>
  <si>
    <t>24.01.2002</t>
  </si>
  <si>
    <t>https://doi.org/10.1038/415424a</t>
  </si>
  <si>
    <t>10.01.2002</t>
  </si>
  <si>
    <t>https://doi.org/10.1038/415137a</t>
  </si>
  <si>
    <t>02.08.2001</t>
  </si>
  <si>
    <t>https://doi.org/10.1038/35087589</t>
  </si>
  <si>
    <t>DOI in a link format</t>
  </si>
  <si>
    <t>DOI_link</t>
  </si>
  <si>
    <t>data_type</t>
  </si>
  <si>
    <t>time_data_obtained</t>
  </si>
  <si>
    <t>discipline</t>
  </si>
  <si>
    <t>number_of_citations</t>
  </si>
  <si>
    <t>citations_yr</t>
  </si>
  <si>
    <t>days_published_before_26.03.2020</t>
  </si>
  <si>
    <t>days_since_01.01.2000</t>
  </si>
  <si>
    <t>open_access</t>
  </si>
  <si>
    <t>journal</t>
  </si>
  <si>
    <t>2000-2009</t>
  </si>
  <si>
    <t>2010-2019</t>
  </si>
  <si>
    <t>publication_year</t>
  </si>
  <si>
    <t>corresponding_authors</t>
  </si>
  <si>
    <t>number of corresponding authors</t>
  </si>
  <si>
    <t>topic_similarity</t>
  </si>
  <si>
    <t>author_familiarity</t>
  </si>
  <si>
    <t>topic similarity to research of the investigoator; options: overlapping, partial overlap, no overlap (overlapping: could make use of the topic for my routine work, conflict of interest possible; partial overlap: similar general topic but different research questions, no conflict of interest; no overlap: completely different topic)</t>
  </si>
  <si>
    <t>date (DD.MM.YYYY) for first online publication</t>
  </si>
  <si>
    <t>year of publication</t>
  </si>
  <si>
    <t>familiarity of ocrresponding author to the investigator; options: collaborated, met, no</t>
  </si>
  <si>
    <t>comma-separated list of countries that corresponding authors are affiliated to, considering each corresponding author's PRIMARY affiliation</t>
  </si>
  <si>
    <t>continent_of_corresponding_authors</t>
  </si>
  <si>
    <t>country that a corresponding author is affiliated to; if more than one country, "multi" is given,  for uncommon European countries (n&lt;15) "Europe other" is assigned, other uncommon countries (n&gt;15) as indicated as "other"</t>
  </si>
  <si>
    <t>data type; options: dataset, model (model, program or procedure), image (image or video), other</t>
  </si>
  <si>
    <t>data_availability_initial</t>
  </si>
  <si>
    <t>data availability initially (before contacting authors); options: full, partial, none</t>
  </si>
  <si>
    <t>data_availability_final</t>
  </si>
  <si>
    <t>n.a.</t>
  </si>
  <si>
    <t>data deposition type declared by the authors; options: supplement, archive, homepage, upon request, previous publication, commercially available, other, multi (several options used)</t>
  </si>
  <si>
    <t>upon_request</t>
  </si>
  <si>
    <t>previous_publication</t>
  </si>
  <si>
    <t>commercially_available</t>
  </si>
  <si>
    <t>archive,supplement</t>
  </si>
  <si>
    <t>archive,upon_request,supplement</t>
  </si>
  <si>
    <t>upon_request,supplement</t>
  </si>
  <si>
    <t>archive,homepage</t>
  </si>
  <si>
    <t>homepage,supplement</t>
  </si>
  <si>
    <t>archive,homepage,supplement</t>
  </si>
  <si>
    <t>previous_publication,upon_request</t>
  </si>
  <si>
    <t>archive,upon_request</t>
  </si>
  <si>
    <t>archive,previous_publication</t>
  </si>
  <si>
    <t>previous_publication,supplement</t>
  </si>
  <si>
    <t>archive,previous_publication,supplement</t>
  </si>
  <si>
    <t>homepage,upon_request</t>
  </si>
  <si>
    <t>archive,homepage,upon_request</t>
  </si>
  <si>
    <t>previous_publication,museum,supplement</t>
  </si>
  <si>
    <t>homepage,upon_request,supplement</t>
  </si>
  <si>
    <t>archive,homepage,upon_request,supplement</t>
  </si>
  <si>
    <t>previous_publication,upon_request,supplement</t>
  </si>
  <si>
    <t>previous_publication,homepage,upon_request,museum,supplement</t>
  </si>
  <si>
    <t>archive,previous_publication,upon_request,supplement</t>
  </si>
  <si>
    <t>previous_publication,homepage,supplement</t>
  </si>
  <si>
    <t>archive,previous_publication,homepage</t>
  </si>
  <si>
    <t>data_deposition_declared_list</t>
  </si>
  <si>
    <t>data_deposition_declared_selection</t>
  </si>
  <si>
    <t>data deposition type declared by the authors; options: supplement, archive, homepage, upon request, previous publication, commercially available, other</t>
  </si>
  <si>
    <t>data_archive_list</t>
  </si>
  <si>
    <t>FigShare,BIOFRAG</t>
  </si>
  <si>
    <t>EGA</t>
  </si>
  <si>
    <t>OSF</t>
  </si>
  <si>
    <t>GEO</t>
  </si>
  <si>
    <t>GEO,DAVID</t>
  </si>
  <si>
    <t>data_availability_from_corresponding_author</t>
  </si>
  <si>
    <t>time since first e-mail to obtaining data (days). Sixty days was considered due time.</t>
  </si>
  <si>
    <t>corresponding_author_requests_and_concerns</t>
  </si>
  <si>
    <t>reason_for_decline</t>
  </si>
  <si>
    <t>not_specified</t>
  </si>
  <si>
    <t>no_time_to_search</t>
  </si>
  <si>
    <t>data_protected_by_agreements</t>
  </si>
  <si>
    <t>other:_moved</t>
  </si>
  <si>
    <t>More_work_in_progress</t>
  </si>
  <si>
    <t>other:_data_interpretation</t>
  </si>
  <si>
    <t>not_shared_with_strangers</t>
  </si>
  <si>
    <t>no_time</t>
  </si>
  <si>
    <t>data_lost</t>
  </si>
  <si>
    <t>other:_unable_to_recover_exactly_that_dataset</t>
  </si>
  <si>
    <t>other:_no_response_to_question_on_purpose</t>
  </si>
  <si>
    <t>other:_putting_on_web_in_progress</t>
  </si>
  <si>
    <t>other:_purpose_not_understood</t>
  </si>
  <si>
    <t>other:_privacy</t>
  </si>
  <si>
    <t>no_time_to_search,purpose_not_given</t>
  </si>
  <si>
    <t>More_work_in_progress,no_time_to_search,data_protected_by_agreements</t>
  </si>
  <si>
    <t>data_protected_by_agreements,no_time_to_search</t>
  </si>
  <si>
    <t>data_lost,other:_retired</t>
  </si>
  <si>
    <t>no_time_to_search,data_lost,data_protected_by_agreements</t>
  </si>
  <si>
    <t>privacy,big_data_files</t>
  </si>
  <si>
    <t>data_lost,need_a_good_reason,prior_negative_experience_with_sharing_data</t>
  </si>
  <si>
    <t>other:_retired</t>
  </si>
  <si>
    <t>no_time_to_search,other:_student_has_left</t>
  </si>
  <si>
    <t>data_lost,other:_death_accident</t>
  </si>
  <si>
    <t>no_time_to_search,other:_"Beyond_the_required_10_years_of_storage_not_required_within_our_university"</t>
  </si>
  <si>
    <t>scientific discipline according to Springer Nature</t>
  </si>
  <si>
    <t>data_complexity</t>
  </si>
  <si>
    <t>data complexity estimate; options: low, medium, high. Low=simple datasets and scripts, raw images; medium=datasets with some calculations and secondary inputs, somewhat interpreted images; high=datasets integrated or with multiple secondary calculations, images strongly interpreted, medium and sophisticated models and programs</t>
  </si>
  <si>
    <t>journal; options: Nature, Science</t>
  </si>
  <si>
    <t>citations per year: calculated as citations/(days ago-90)*365</t>
  </si>
  <si>
    <t>days between publication and 26.03.2020 when the citations were counted</t>
  </si>
  <si>
    <t>number of days the article was published since 01.01.2000</t>
  </si>
  <si>
    <t>open_access_choice</t>
  </si>
  <si>
    <t>open access publishing; options: open_access, no_open_access</t>
  </si>
  <si>
    <t>no_open_access</t>
  </si>
  <si>
    <t>date_of_publication</t>
  </si>
  <si>
    <t>period_of_publication</t>
  </si>
  <si>
    <t>period of publication used in the analyses: 2000-2009 (old) or 2010-2019 (new)</t>
  </si>
  <si>
    <t>countries_of_corresponding_authors_list</t>
  </si>
  <si>
    <t>countries arranged into continents; options: Asia, Europe, N_America, other, multi (i.e. multiple continents were represented)</t>
  </si>
  <si>
    <t>data availability after contacting the authors; options: full, partial, none, n.a. (not available: Biomaterials and Optics and photonics were excluded because of no contacting)</t>
  </si>
  <si>
    <t>data availability based on request; options: data_obtained, data_declined, no_response, data_available_online</t>
  </si>
  <si>
    <t>Data field</t>
  </si>
  <si>
    <t>Explanation</t>
  </si>
  <si>
    <t>Switzerland,USA</t>
  </si>
  <si>
    <t>USA,China</t>
  </si>
  <si>
    <t>USA,Denmark,Sweden</t>
  </si>
  <si>
    <t>USA,Germany</t>
  </si>
  <si>
    <t>UK,Canada</t>
  </si>
  <si>
    <t>Canada,France,Australia</t>
  </si>
  <si>
    <t>USA,Korea</t>
  </si>
  <si>
    <t>USA,Switzerland</t>
  </si>
  <si>
    <t>Canada,UK</t>
  </si>
  <si>
    <t>Germany,Spain,Chile,USA</t>
  </si>
  <si>
    <t>Israel,USA</t>
  </si>
  <si>
    <t>USA,UK,Canada</t>
  </si>
  <si>
    <t>UK,Australia</t>
  </si>
  <si>
    <t>USA,Japan,Germany</t>
  </si>
  <si>
    <t>USA,Japan</t>
  </si>
  <si>
    <t>UK,Germany</t>
  </si>
  <si>
    <t>USA,Italy</t>
  </si>
  <si>
    <t>Japan,Poland</t>
  </si>
  <si>
    <t>Germany,Spain</t>
  </si>
  <si>
    <t>USA,UK</t>
  </si>
  <si>
    <t>USA,Netherlands</t>
  </si>
  <si>
    <t>UK,USA</t>
  </si>
  <si>
    <t>USA,India</t>
  </si>
  <si>
    <t>China,China,China</t>
  </si>
  <si>
    <t>UK,Portugal,UK</t>
  </si>
  <si>
    <t>Germany,Germany</t>
  </si>
  <si>
    <t>USA,USA</t>
  </si>
  <si>
    <t>Switzerland,Austria,Switzerland</t>
  </si>
  <si>
    <t>Denmark,UK</t>
  </si>
  <si>
    <t>China,Canada</t>
  </si>
  <si>
    <t>UK,UK</t>
  </si>
  <si>
    <t>Switzerland,Switzerland</t>
  </si>
  <si>
    <t>Switzerland,USA,USA</t>
  </si>
  <si>
    <t>Canada,Canada</t>
  </si>
  <si>
    <t>Israel,Israel</t>
  </si>
  <si>
    <t>Switzerland,Japan</t>
  </si>
  <si>
    <t>Denmark,USA</t>
  </si>
  <si>
    <t>Germany,China,Switzerland</t>
  </si>
  <si>
    <t>Singapore,USA</t>
  </si>
  <si>
    <t>Brazil,USA</t>
  </si>
  <si>
    <t>Japan,Singapore</t>
  </si>
  <si>
    <t>Germany,USA</t>
  </si>
  <si>
    <t>Germany,Switzerland</t>
  </si>
  <si>
    <t>USA,Brazil,UK</t>
  </si>
  <si>
    <t>UK,Denmark</t>
  </si>
  <si>
    <t>Brazil,Netherlands</t>
  </si>
  <si>
    <t>Georgia,Switzerland</t>
  </si>
  <si>
    <t>Germany,Greece</t>
  </si>
  <si>
    <t>Denmark,Russia,Switzerland</t>
  </si>
  <si>
    <t>China,Germany</t>
  </si>
  <si>
    <t>France,Philippines</t>
  </si>
  <si>
    <t>Germany,UK</t>
  </si>
  <si>
    <t>China,UK</t>
  </si>
  <si>
    <t>USA,Hungary</t>
  </si>
  <si>
    <t>China,China</t>
  </si>
  <si>
    <t>Canada,France</t>
  </si>
  <si>
    <t>Belgium,Belgium</t>
  </si>
  <si>
    <t>Denmark,Denmark</t>
  </si>
  <si>
    <t>China,Switzerland,Japan,Switzerland</t>
  </si>
  <si>
    <t>USA,USA,USA</t>
  </si>
  <si>
    <t>Taiwan,Switzerland</t>
  </si>
  <si>
    <t>France,France</t>
  </si>
  <si>
    <t>Japan,Japan,Japan</t>
  </si>
  <si>
    <t>Japan,Japan</t>
  </si>
  <si>
    <t>Spain,Sweden</t>
  </si>
  <si>
    <t>Korea,Korea</t>
  </si>
  <si>
    <t>Netherlands,Netherlands</t>
  </si>
  <si>
    <t>UK,China</t>
  </si>
  <si>
    <t>China,France,Germany</t>
  </si>
  <si>
    <t>USA,Canada</t>
  </si>
  <si>
    <t>France,USA</t>
  </si>
  <si>
    <t>Israel,Japan</t>
  </si>
  <si>
    <t>Ireland,UK</t>
  </si>
  <si>
    <t>Spain,USA</t>
  </si>
  <si>
    <t>Germany,Denmark</t>
  </si>
  <si>
    <t>Germany,Netherlands</t>
  </si>
  <si>
    <t>France,Austria</t>
  </si>
  <si>
    <t>Singapore,China</t>
  </si>
  <si>
    <t>UK,Swe</t>
  </si>
  <si>
    <t>USA,France,Canada</t>
  </si>
  <si>
    <t>UK,Austria,USA</t>
  </si>
  <si>
    <t>Switzerland,Switzerland,Switzerland</t>
  </si>
  <si>
    <t>Biomaterials_and_biotechnology</t>
  </si>
  <si>
    <t>Materials_for_Energy_and_Catalysis</t>
  </si>
  <si>
    <t>Optics_and_photonics</t>
  </si>
  <si>
    <t>Social_sciences</t>
  </si>
  <si>
    <t>data archive(s) for full or partial intial data availability categories: e.g. Dryad, FigShare, DataOne (comma-separated list)</t>
  </si>
  <si>
    <t>requests and concerns of the corresponding author; options (one or more in a comma-separated list): none, purpose, citing, final results, co-authorship, collaboration, other</t>
  </si>
  <si>
    <t>reason for decline sharing data; options (one or more in a comma-separated list): more work in progress, too hard work to be shared, no time to search, data lost, data protected by agreements, other</t>
  </si>
  <si>
    <t>country_of_corresponding_authors_category</t>
  </si>
  <si>
    <t>Protein_Data_Bank,RCSB</t>
  </si>
  <si>
    <t>Electron_Microscopy_Data_Bank,Protein_Data_Bank</t>
  </si>
  <si>
    <t>Grasshopper_files</t>
  </si>
  <si>
    <t>Protein_Data_Bank</t>
  </si>
  <si>
    <t>Protein_DataBank</t>
  </si>
  <si>
    <t>Integrated_Microbial_Genomes</t>
  </si>
  <si>
    <t>Cambridge_Data_Repository</t>
  </si>
  <si>
    <t>Dryad,Barcode_of_Life</t>
  </si>
  <si>
    <t>Pangaea,UK_Met_Office,Zenodo,</t>
  </si>
  <si>
    <t>Tropical_Data_Hub</t>
  </si>
  <si>
    <t>Dryad,African_BioServices</t>
  </si>
  <si>
    <t>NERC,Environmental_Information_Data_Centre</t>
  </si>
  <si>
    <t>ForestGEO_BOLD_Zenodo_GitHub</t>
  </si>
  <si>
    <t>Harvard_Forest_Online_Data_Archive</t>
  </si>
  <si>
    <t>Center_for_Tropical_Forest_Science</t>
  </si>
  <si>
    <t>GFBI_Global_Forest_Inventory_Data</t>
  </si>
  <si>
    <t>Land_Use_Harmonization_database</t>
  </si>
  <si>
    <t>CSIRO_Data_Access_Portal,FigShare</t>
  </si>
  <si>
    <t>Max_Planck_Institute</t>
  </si>
  <si>
    <t>USGS_ScienceBase</t>
  </si>
  <si>
    <t>Paleoclimatology_Database</t>
  </si>
  <si>
    <t>Edmond_database</t>
  </si>
  <si>
    <t>Cambridge_Crystallographic_Data_Centre</t>
  </si>
  <si>
    <t>Protein_Data_Bank,Cambridge_Crystallographic_Data_Centre</t>
  </si>
  <si>
    <t>University_of_Cambridge_repository</t>
  </si>
  <si>
    <t>SRA,Open_Science_Network_(removed_by_authors_4_days_before_acceptance_date)</t>
  </si>
  <si>
    <t>Protein_Data_Bank,PRIDE,Electron_Microscopy_Data_Bank,</t>
  </si>
  <si>
    <t>NIDDK_Central_Repository</t>
  </si>
  <si>
    <t>Harvard_Dataverse</t>
  </si>
  <si>
    <t>CISER_Data_Archive</t>
  </si>
  <si>
    <t>BRIQ_Institute_of_Behavior_and_Inequality</t>
  </si>
  <si>
    <t>https://ipums.org/support/exercises_,https://opportunityinsights.org/data/</t>
  </si>
  <si>
    <t>National_Bureau_of_Economic_Research</t>
  </si>
  <si>
    <t>Stanford_Digital_Repository</t>
  </si>
  <si>
    <t>DHS_Program</t>
  </si>
  <si>
    <t>Yale_Institute_for_Network_Science_Data_Archive</t>
  </si>
  <si>
    <t>http://language.psy.auckland.ac.nz_(non-functional)</t>
  </si>
  <si>
    <t>New_Zealand,USA</t>
  </si>
  <si>
    <t>Czech_Republic,UK</t>
  </si>
  <si>
    <t>New_Zealand</t>
  </si>
  <si>
    <t>South_Africa</t>
  </si>
  <si>
    <t>Czech_Republic,USA,Germany</t>
  </si>
  <si>
    <t>USA,Burkina_Faso</t>
  </si>
  <si>
    <t>Leho Tedersoo, Rainer Küngas, Ester Oras, Kajar Köster, Helen Eenmaa, Äli Leijen, Margus Pedaste, Marju Raju, Anastasiya Astapova, Heli Lukner, Karin Kogermann, Tuul Sepp. 2021. Data sharing across disciplines: ’available upon request’ holds no promise. Estonian Young Academy of Sciences, Tallinn, Estonia.</t>
  </si>
  <si>
    <t>shared</t>
  </si>
  <si>
    <t>count</t>
  </si>
  <si>
    <t>percent shared</t>
  </si>
  <si>
    <t>all</t>
  </si>
  <si>
    <t>percent</t>
  </si>
  <si>
    <t>counts</t>
  </si>
  <si>
    <t>not shared</t>
  </si>
  <si>
    <t>known</t>
  </si>
  <si>
    <t>unknown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</si>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</sst>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 Light"/>
      <family val="2"/>
      <scheme val="maj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4" xfId="0" applyFont="1" applyBorder="1"/>
    <xf numFmtId="0" fontId="0" fillId="0" borderId="4" xfId="0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0" fontId="4" fillId="0" borderId="0" xfId="1" applyFont="1" applyFill="1" applyBorder="1" applyAlignment="1"/>
    <xf numFmtId="0" fontId="4" fillId="0" borderId="0" xfId="1" applyFont="1" applyFill="1" applyBorder="1" applyAlignment="1">
      <alignment horizontal="left"/>
    </xf>
    <xf numFmtId="0" fontId="5" fillId="0" borderId="0" xfId="0" applyFont="1"/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wrapText="1"/>
    </xf>
    <xf numFmtId="0" fontId="3" fillId="2" borderId="0" xfId="0" applyFont="1" applyFill="1"/>
    <xf numFmtId="165" fontId="3" fillId="2" borderId="0" xfId="0" applyNumberFormat="1" applyFont="1" applyFill="1"/>
    <xf numFmtId="9" fontId="3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6/science.1204493" TargetMode="External"/><Relationship Id="rId18" Type="http://schemas.openxmlformats.org/officeDocument/2006/relationships/hyperlink" Target="https://doi.org/10.1126/science.aar6987" TargetMode="External"/><Relationship Id="rId26" Type="http://schemas.openxmlformats.org/officeDocument/2006/relationships/hyperlink" Target="https://doi.org/10.1038/nature05866" TargetMode="External"/><Relationship Id="rId39" Type="http://schemas.openxmlformats.org/officeDocument/2006/relationships/hyperlink" Target="https://doi.org/10.1038/nature08275" TargetMode="External"/><Relationship Id="rId21" Type="http://schemas.openxmlformats.org/officeDocument/2006/relationships/hyperlink" Target="https://doi.org/10.1126/science.1141493" TargetMode="External"/><Relationship Id="rId34" Type="http://schemas.openxmlformats.org/officeDocument/2006/relationships/hyperlink" Target="https://doi.org/10.1038/nature14106" TargetMode="External"/><Relationship Id="rId42" Type="http://schemas.openxmlformats.org/officeDocument/2006/relationships/hyperlink" Target="https://doi.org/10.1038/nature05739" TargetMode="External"/><Relationship Id="rId47" Type="http://schemas.openxmlformats.org/officeDocument/2006/relationships/hyperlink" Target="https://doi.org/10.1126/science.1088545" TargetMode="External"/><Relationship Id="rId50" Type="http://schemas.openxmlformats.org/officeDocument/2006/relationships/hyperlink" Target="https://doi.org/10.1126/science.1142175" TargetMode="External"/><Relationship Id="rId7" Type="http://schemas.openxmlformats.org/officeDocument/2006/relationships/hyperlink" Target="https://doi.org/10.1038/nature12715" TargetMode="External"/><Relationship Id="rId2" Type="http://schemas.openxmlformats.org/officeDocument/2006/relationships/hyperlink" Target="https://doi.org/10.1038/nature07246" TargetMode="External"/><Relationship Id="rId16" Type="http://schemas.openxmlformats.org/officeDocument/2006/relationships/hyperlink" Target="https://doi.org/10.1126/science.1139940" TargetMode="External"/><Relationship Id="rId29" Type="http://schemas.openxmlformats.org/officeDocument/2006/relationships/hyperlink" Target="https://doi.org/10.1126/science.1139560" TargetMode="External"/><Relationship Id="rId11" Type="http://schemas.openxmlformats.org/officeDocument/2006/relationships/hyperlink" Target="https://doi.org/10.1038/nature10278" TargetMode="External"/><Relationship Id="rId24" Type="http://schemas.openxmlformats.org/officeDocument/2006/relationships/hyperlink" Target="https://doi.org/10.1038/nature07832" TargetMode="External"/><Relationship Id="rId32" Type="http://schemas.openxmlformats.org/officeDocument/2006/relationships/hyperlink" Target="https://doi.org/10.1126/science.1156902" TargetMode="External"/><Relationship Id="rId37" Type="http://schemas.openxmlformats.org/officeDocument/2006/relationships/hyperlink" Target="https://doi.org/10.1126/science.1185778" TargetMode="External"/><Relationship Id="rId40" Type="http://schemas.openxmlformats.org/officeDocument/2006/relationships/hyperlink" Target="https://doi.org/10.1038/nature08103" TargetMode="External"/><Relationship Id="rId45" Type="http://schemas.openxmlformats.org/officeDocument/2006/relationships/hyperlink" Target="https://doi.org/10.1038/35051081" TargetMode="External"/><Relationship Id="rId53" Type="http://schemas.openxmlformats.org/officeDocument/2006/relationships/hyperlink" Target="https://doi.org/10.1038/nature08785" TargetMode="External"/><Relationship Id="rId5" Type="http://schemas.openxmlformats.org/officeDocument/2006/relationships/hyperlink" Target="https://doi.org/10.1126/science.1146282" TargetMode="External"/><Relationship Id="rId10" Type="http://schemas.openxmlformats.org/officeDocument/2006/relationships/hyperlink" Target="https://doi.org/10.1038/nature10736" TargetMode="External"/><Relationship Id="rId19" Type="http://schemas.openxmlformats.org/officeDocument/2006/relationships/hyperlink" Target="https://doi.org/10.1126/science.1238041" TargetMode="External"/><Relationship Id="rId31" Type="http://schemas.openxmlformats.org/officeDocument/2006/relationships/hyperlink" Target="https://doi.org/10.1126/science.1082244" TargetMode="External"/><Relationship Id="rId44" Type="http://schemas.openxmlformats.org/officeDocument/2006/relationships/hyperlink" Target="https://doi.org/10.1038/nature05051" TargetMode="External"/><Relationship Id="rId52" Type="http://schemas.openxmlformats.org/officeDocument/2006/relationships/hyperlink" Target="https://doi.org/10.1038/nature10514" TargetMode="External"/><Relationship Id="rId4" Type="http://schemas.openxmlformats.org/officeDocument/2006/relationships/hyperlink" Target="https://doi.org/10.1126/science.1150432" TargetMode="External"/><Relationship Id="rId9" Type="http://schemas.openxmlformats.org/officeDocument/2006/relationships/hyperlink" Target="https://doi.org/10.1038/nature11136" TargetMode="External"/><Relationship Id="rId14" Type="http://schemas.openxmlformats.org/officeDocument/2006/relationships/hyperlink" Target="https://doi.org/10.1126/science.1248429" TargetMode="External"/><Relationship Id="rId22" Type="http://schemas.openxmlformats.org/officeDocument/2006/relationships/hyperlink" Target="https://doi.org/10.1126/science.1134475" TargetMode="External"/><Relationship Id="rId27" Type="http://schemas.openxmlformats.org/officeDocument/2006/relationships/hyperlink" Target="https://doi.org/10.1038/nature05631" TargetMode="External"/><Relationship Id="rId30" Type="http://schemas.openxmlformats.org/officeDocument/2006/relationships/hyperlink" Target="https://doi.org/10.1126/science.1093535" TargetMode="External"/><Relationship Id="rId35" Type="http://schemas.openxmlformats.org/officeDocument/2006/relationships/hyperlink" Target="https://doi.org/10.1126/science.1194140" TargetMode="External"/><Relationship Id="rId43" Type="http://schemas.openxmlformats.org/officeDocument/2006/relationships/hyperlink" Target="https://doi.org/10.1038/nature05278" TargetMode="External"/><Relationship Id="rId48" Type="http://schemas.openxmlformats.org/officeDocument/2006/relationships/hyperlink" Target="https://doi.org/10.1126/science.1068749" TargetMode="External"/><Relationship Id="rId8" Type="http://schemas.openxmlformats.org/officeDocument/2006/relationships/hyperlink" Target="https://doi.org/10.1038/nature11421" TargetMode="External"/><Relationship Id="rId51" Type="http://schemas.openxmlformats.org/officeDocument/2006/relationships/hyperlink" Target="https://doi.org/10.1126/science.1143515" TargetMode="External"/><Relationship Id="rId3" Type="http://schemas.openxmlformats.org/officeDocument/2006/relationships/hyperlink" Target="https://doi.org/10.1038/nature05850" TargetMode="External"/><Relationship Id="rId12" Type="http://schemas.openxmlformats.org/officeDocument/2006/relationships/hyperlink" Target="https://doi.org/10.1038/nature09042" TargetMode="External"/><Relationship Id="rId17" Type="http://schemas.openxmlformats.org/officeDocument/2006/relationships/hyperlink" Target="https://doi.org/10.1126/science.1127333" TargetMode="External"/><Relationship Id="rId25" Type="http://schemas.openxmlformats.org/officeDocument/2006/relationships/hyperlink" Target="https://doi.org/10.1038/nature06860" TargetMode="External"/><Relationship Id="rId33" Type="http://schemas.openxmlformats.org/officeDocument/2006/relationships/hyperlink" Target="https://doi.org/10.1126/science.1170539" TargetMode="External"/><Relationship Id="rId38" Type="http://schemas.openxmlformats.org/officeDocument/2006/relationships/hyperlink" Target="https://doi.org/10.1126/science.1217516" TargetMode="External"/><Relationship Id="rId46" Type="http://schemas.openxmlformats.org/officeDocument/2006/relationships/hyperlink" Target="https://doi.org/10.1038/35081073" TargetMode="External"/><Relationship Id="rId20" Type="http://schemas.openxmlformats.org/officeDocument/2006/relationships/hyperlink" Target="https://doi.org/10.1126/science.1182238" TargetMode="External"/><Relationship Id="rId41" Type="http://schemas.openxmlformats.org/officeDocument/2006/relationships/hyperlink" Target="https://doi.org/10.1038/nature07538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38/nature07868" TargetMode="External"/><Relationship Id="rId6" Type="http://schemas.openxmlformats.org/officeDocument/2006/relationships/hyperlink" Target="https://doi.org/10.1126/science.1110922" TargetMode="External"/><Relationship Id="rId15" Type="http://schemas.openxmlformats.org/officeDocument/2006/relationships/hyperlink" Target="https://doi.org/10.1126/science.1153808" TargetMode="External"/><Relationship Id="rId23" Type="http://schemas.openxmlformats.org/officeDocument/2006/relationships/hyperlink" Target="https://doi.org/10.1126/science.1131100" TargetMode="External"/><Relationship Id="rId28" Type="http://schemas.openxmlformats.org/officeDocument/2006/relationships/hyperlink" Target="https://doi.org/10.1038/422036a" TargetMode="External"/><Relationship Id="rId36" Type="http://schemas.openxmlformats.org/officeDocument/2006/relationships/hyperlink" Target="https://doi.org/10.1126/science.1191465" TargetMode="External"/><Relationship Id="rId49" Type="http://schemas.openxmlformats.org/officeDocument/2006/relationships/hyperlink" Target="https://doi.org/10.1126/science.114343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38/35106547" TargetMode="External"/><Relationship Id="rId21" Type="http://schemas.openxmlformats.org/officeDocument/2006/relationships/hyperlink" Target="https://doi.org/10.1126/science.1141493" TargetMode="External"/><Relationship Id="rId63" Type="http://schemas.openxmlformats.org/officeDocument/2006/relationships/hyperlink" Target="https://doi.org/10.1126/science.1093535" TargetMode="External"/><Relationship Id="rId159" Type="http://schemas.openxmlformats.org/officeDocument/2006/relationships/hyperlink" Target="https://doi.org/10.1126/science.aaw4361" TargetMode="External"/><Relationship Id="rId170" Type="http://schemas.openxmlformats.org/officeDocument/2006/relationships/hyperlink" Target="https://doi.org/10.1126/science.aat1168" TargetMode="External"/><Relationship Id="rId226" Type="http://schemas.openxmlformats.org/officeDocument/2006/relationships/hyperlink" Target="https://doi.org/10.1126/science.1161916" TargetMode="External"/><Relationship Id="rId268" Type="http://schemas.openxmlformats.org/officeDocument/2006/relationships/hyperlink" Target="https://doi.org/10.1126/science.1132598" TargetMode="External"/><Relationship Id="rId32" Type="http://schemas.openxmlformats.org/officeDocument/2006/relationships/hyperlink" Target="https://doi.org/10.1038/nature06135" TargetMode="External"/><Relationship Id="rId74" Type="http://schemas.openxmlformats.org/officeDocument/2006/relationships/hyperlink" Target="https://doi.org/10.1038/nature07538" TargetMode="External"/><Relationship Id="rId128" Type="http://schemas.openxmlformats.org/officeDocument/2006/relationships/hyperlink" Target="https://www.nature.com/articles/nature01051" TargetMode="External"/><Relationship Id="rId5" Type="http://schemas.openxmlformats.org/officeDocument/2006/relationships/hyperlink" Target="https://doi.org/10.1126/science.1146282" TargetMode="External"/><Relationship Id="rId95" Type="http://schemas.openxmlformats.org/officeDocument/2006/relationships/hyperlink" Target="https://doi.org/10.1038/nature07271" TargetMode="External"/><Relationship Id="rId160" Type="http://schemas.openxmlformats.org/officeDocument/2006/relationships/hyperlink" Target="https://doi.org/10.1126/science.aat9351" TargetMode="External"/><Relationship Id="rId181" Type="http://schemas.openxmlformats.org/officeDocument/2006/relationships/hyperlink" Target="https://doi.org/10.1126/science.1246183" TargetMode="External"/><Relationship Id="rId216" Type="http://schemas.openxmlformats.org/officeDocument/2006/relationships/hyperlink" Target="https://doi.org/10.1126/science.aax4608" TargetMode="External"/><Relationship Id="rId237" Type="http://schemas.openxmlformats.org/officeDocument/2006/relationships/hyperlink" Target="https://doi.org/10.1126/science.1174811" TargetMode="External"/><Relationship Id="rId258" Type="http://schemas.openxmlformats.org/officeDocument/2006/relationships/hyperlink" Target="https://doi.org/10.1126/science.1163732" TargetMode="External"/><Relationship Id="rId22" Type="http://schemas.openxmlformats.org/officeDocument/2006/relationships/hyperlink" Target="https://doi.org/10.1126/science.1134475" TargetMode="External"/><Relationship Id="rId43" Type="http://schemas.openxmlformats.org/officeDocument/2006/relationships/hyperlink" Target="https://doi.org/10.1126/science.1111565" TargetMode="External"/><Relationship Id="rId64" Type="http://schemas.openxmlformats.org/officeDocument/2006/relationships/hyperlink" Target="https://doi.org/10.1126/science.1082244" TargetMode="External"/><Relationship Id="rId118" Type="http://schemas.openxmlformats.org/officeDocument/2006/relationships/hyperlink" Target="https://doi.org/10.1038/nature06316" TargetMode="External"/><Relationship Id="rId139" Type="http://schemas.openxmlformats.org/officeDocument/2006/relationships/hyperlink" Target="https://doi.org/10.1038/s41586-019-1058-x" TargetMode="External"/><Relationship Id="rId85" Type="http://schemas.openxmlformats.org/officeDocument/2006/relationships/hyperlink" Target="https://doi.org/10.1038/nature10514" TargetMode="External"/><Relationship Id="rId150" Type="http://schemas.openxmlformats.org/officeDocument/2006/relationships/hyperlink" Target="https://doi.org/10.1038/nature08653" TargetMode="External"/><Relationship Id="rId171" Type="http://schemas.openxmlformats.org/officeDocument/2006/relationships/hyperlink" Target="https://doi.org/10.1126/science.aan5931" TargetMode="External"/><Relationship Id="rId192" Type="http://schemas.openxmlformats.org/officeDocument/2006/relationships/hyperlink" Target="https://doi.org/10.1038/s41586-018-0536-x" TargetMode="External"/><Relationship Id="rId206" Type="http://schemas.openxmlformats.org/officeDocument/2006/relationships/hyperlink" Target="https://doi.org/10.1038/nature08288" TargetMode="External"/><Relationship Id="rId227" Type="http://schemas.openxmlformats.org/officeDocument/2006/relationships/hyperlink" Target="https://doi.org/10.1126/science.1166703" TargetMode="External"/><Relationship Id="rId248" Type="http://schemas.openxmlformats.org/officeDocument/2006/relationships/hyperlink" Target="https://doi.org/10.1038/nature08295" TargetMode="External"/><Relationship Id="rId269" Type="http://schemas.openxmlformats.org/officeDocument/2006/relationships/hyperlink" Target="https://doi.org/10.1126/science.1114769" TargetMode="External"/><Relationship Id="rId12" Type="http://schemas.openxmlformats.org/officeDocument/2006/relationships/hyperlink" Target="https://doi.org/10.1038/nature09042" TargetMode="External"/><Relationship Id="rId33" Type="http://schemas.openxmlformats.org/officeDocument/2006/relationships/hyperlink" Target="https://doi.org/10.1038/nature01383" TargetMode="External"/><Relationship Id="rId108" Type="http://schemas.openxmlformats.org/officeDocument/2006/relationships/hyperlink" Target="https://doi.org/10.1038/35009084" TargetMode="External"/><Relationship Id="rId129" Type="http://schemas.openxmlformats.org/officeDocument/2006/relationships/hyperlink" Target="https://doi.org/10.1126/science.1165000" TargetMode="External"/><Relationship Id="rId54" Type="http://schemas.openxmlformats.org/officeDocument/2006/relationships/hyperlink" Target="https://doi.org/10.1038/nature25467" TargetMode="External"/><Relationship Id="rId75" Type="http://schemas.openxmlformats.org/officeDocument/2006/relationships/hyperlink" Target="https://doi.org/10.1038/nature05739" TargetMode="External"/><Relationship Id="rId96" Type="http://schemas.openxmlformats.org/officeDocument/2006/relationships/hyperlink" Target="https://doi.org/10.1038/s41586-018-0577-1" TargetMode="External"/><Relationship Id="rId140" Type="http://schemas.openxmlformats.org/officeDocument/2006/relationships/hyperlink" Target="https://doi.org/10.1038/s41586-019-0911-2" TargetMode="External"/><Relationship Id="rId161" Type="http://schemas.openxmlformats.org/officeDocument/2006/relationships/hyperlink" Target="https://doi.org/10.1126/science.aau4732" TargetMode="External"/><Relationship Id="rId182" Type="http://schemas.openxmlformats.org/officeDocument/2006/relationships/hyperlink" Target="https://doi.org/10.1126/science.1251868" TargetMode="External"/><Relationship Id="rId217" Type="http://schemas.openxmlformats.org/officeDocument/2006/relationships/hyperlink" Target="https://doi.org/10.1126/science.aax3294" TargetMode="External"/><Relationship Id="rId6" Type="http://schemas.openxmlformats.org/officeDocument/2006/relationships/hyperlink" Target="https://doi.org/10.1126/science.1110922" TargetMode="External"/><Relationship Id="rId238" Type="http://schemas.openxmlformats.org/officeDocument/2006/relationships/hyperlink" Target="https://doi.org/10.1126/science.1179773" TargetMode="External"/><Relationship Id="rId259" Type="http://schemas.openxmlformats.org/officeDocument/2006/relationships/hyperlink" Target="https://doi.org/10.1126/science.1153352" TargetMode="External"/><Relationship Id="rId23" Type="http://schemas.openxmlformats.org/officeDocument/2006/relationships/hyperlink" Target="https://doi.org/10.1126/science.1131100" TargetMode="External"/><Relationship Id="rId119" Type="http://schemas.openxmlformats.org/officeDocument/2006/relationships/hyperlink" Target="https://doi.org/10.1038/nature06777" TargetMode="External"/><Relationship Id="rId270" Type="http://schemas.openxmlformats.org/officeDocument/2006/relationships/hyperlink" Target="https://doi.org/10.1126/science.1105122" TargetMode="External"/><Relationship Id="rId44" Type="http://schemas.openxmlformats.org/officeDocument/2006/relationships/hyperlink" Target="https://doi.org/10.1126/science.1073947" TargetMode="External"/><Relationship Id="rId65" Type="http://schemas.openxmlformats.org/officeDocument/2006/relationships/hyperlink" Target="https://doi.org/10.1126/science.1156902" TargetMode="External"/><Relationship Id="rId86" Type="http://schemas.openxmlformats.org/officeDocument/2006/relationships/hyperlink" Target="https://doi.org/10.1038/nature08785" TargetMode="External"/><Relationship Id="rId130" Type="http://schemas.openxmlformats.org/officeDocument/2006/relationships/hyperlink" Target="https://doi.org/10.1126/science.1117715" TargetMode="External"/><Relationship Id="rId151" Type="http://schemas.openxmlformats.org/officeDocument/2006/relationships/hyperlink" Target="https://doi.org/10.1038/nature06269" TargetMode="External"/><Relationship Id="rId172" Type="http://schemas.openxmlformats.org/officeDocument/2006/relationships/hyperlink" Target="https://doi.org/10.1126/science.1082240" TargetMode="External"/><Relationship Id="rId193" Type="http://schemas.openxmlformats.org/officeDocument/2006/relationships/hyperlink" Target="https://doi.org/10.1038/s41586-018-0397-3" TargetMode="External"/><Relationship Id="rId207" Type="http://schemas.openxmlformats.org/officeDocument/2006/relationships/hyperlink" Target="https://doi.org/10.1038/nature08326" TargetMode="External"/><Relationship Id="rId228" Type="http://schemas.openxmlformats.org/officeDocument/2006/relationships/hyperlink" Target="https://doi.org/10.1126/science.1168600" TargetMode="External"/><Relationship Id="rId249" Type="http://schemas.openxmlformats.org/officeDocument/2006/relationships/hyperlink" Target="https://doi.org/10.1038/nature08251" TargetMode="External"/><Relationship Id="rId13" Type="http://schemas.openxmlformats.org/officeDocument/2006/relationships/hyperlink" Target="https://doi.org/10.1126/science.1204493" TargetMode="External"/><Relationship Id="rId109" Type="http://schemas.openxmlformats.org/officeDocument/2006/relationships/hyperlink" Target="https://doi.org/10.1038/35009076" TargetMode="External"/><Relationship Id="rId260" Type="http://schemas.openxmlformats.org/officeDocument/2006/relationships/hyperlink" Target="https://doi.org/10.1126/science.1152944" TargetMode="External"/><Relationship Id="rId34" Type="http://schemas.openxmlformats.org/officeDocument/2006/relationships/hyperlink" Target="https://doi.org/10.1038/35024064" TargetMode="External"/><Relationship Id="rId55" Type="http://schemas.openxmlformats.org/officeDocument/2006/relationships/hyperlink" Target="https://doi.org/10.1038/s41586-019-1300-6" TargetMode="External"/><Relationship Id="rId76" Type="http://schemas.openxmlformats.org/officeDocument/2006/relationships/hyperlink" Target="https://doi.org/10.1038/nature05278" TargetMode="External"/><Relationship Id="rId97" Type="http://schemas.openxmlformats.org/officeDocument/2006/relationships/hyperlink" Target="https://doi.org/10.1038/s41586-018-0328-3" TargetMode="External"/><Relationship Id="rId120" Type="http://schemas.openxmlformats.org/officeDocument/2006/relationships/hyperlink" Target="https://doi.org/10.1038/nature01795" TargetMode="External"/><Relationship Id="rId141" Type="http://schemas.openxmlformats.org/officeDocument/2006/relationships/hyperlink" Target="https://doi.org/10.1038/s41586-019-0965-1" TargetMode="External"/><Relationship Id="rId7" Type="http://schemas.openxmlformats.org/officeDocument/2006/relationships/hyperlink" Target="https://doi.org/10.1038/nature12715" TargetMode="External"/><Relationship Id="rId162" Type="http://schemas.openxmlformats.org/officeDocument/2006/relationships/hyperlink" Target="https://doi.org/10.1126/science.aau9343" TargetMode="External"/><Relationship Id="rId183" Type="http://schemas.openxmlformats.org/officeDocument/2006/relationships/hyperlink" Target="https://doi.org/10.1038/nature15392" TargetMode="External"/><Relationship Id="rId218" Type="http://schemas.openxmlformats.org/officeDocument/2006/relationships/hyperlink" Target="https://doi.org/10.1126/science.aax3878" TargetMode="External"/><Relationship Id="rId239" Type="http://schemas.openxmlformats.org/officeDocument/2006/relationships/hyperlink" Target="https://doi.org/10.1126/science.1160040" TargetMode="External"/><Relationship Id="rId250" Type="http://schemas.openxmlformats.org/officeDocument/2006/relationships/hyperlink" Target="https://doi.org/10.1038/nature07974" TargetMode="External"/><Relationship Id="rId271" Type="http://schemas.openxmlformats.org/officeDocument/2006/relationships/hyperlink" Target="https://doi.org/10.1126/science.1104279" TargetMode="External"/><Relationship Id="rId24" Type="http://schemas.openxmlformats.org/officeDocument/2006/relationships/hyperlink" Target="https://doi.org/10.1038/nature09923" TargetMode="External"/><Relationship Id="rId45" Type="http://schemas.openxmlformats.org/officeDocument/2006/relationships/hyperlink" Target="https://doi.org/10.1126/science.1164744" TargetMode="External"/><Relationship Id="rId66" Type="http://schemas.openxmlformats.org/officeDocument/2006/relationships/hyperlink" Target="https://doi.org/10.1126/science.1170539" TargetMode="External"/><Relationship Id="rId87" Type="http://schemas.openxmlformats.org/officeDocument/2006/relationships/hyperlink" Target="https://doi.org/10.1038/nature07771" TargetMode="External"/><Relationship Id="rId110" Type="http://schemas.openxmlformats.org/officeDocument/2006/relationships/hyperlink" Target="https://doi.org/10.1126/science.1201609" TargetMode="External"/><Relationship Id="rId131" Type="http://schemas.openxmlformats.org/officeDocument/2006/relationships/hyperlink" Target="https://doi.org/10.1126/science.1110700" TargetMode="External"/><Relationship Id="rId152" Type="http://schemas.openxmlformats.org/officeDocument/2006/relationships/hyperlink" Target="https://doi.org/10.1038/nature05381" TargetMode="External"/><Relationship Id="rId173" Type="http://schemas.openxmlformats.org/officeDocument/2006/relationships/hyperlink" Target="https://doi.org/10.1126/science.1101155" TargetMode="External"/><Relationship Id="rId194" Type="http://schemas.openxmlformats.org/officeDocument/2006/relationships/hyperlink" Target="https://doi.org/10.1038/s41586-018-0205-0" TargetMode="External"/><Relationship Id="rId208" Type="http://schemas.openxmlformats.org/officeDocument/2006/relationships/hyperlink" Target="https://doi.org/10.1038/nature08551" TargetMode="External"/><Relationship Id="rId229" Type="http://schemas.openxmlformats.org/officeDocument/2006/relationships/hyperlink" Target="https://doi.org/10.1126/science.1170051" TargetMode="External"/><Relationship Id="rId240" Type="http://schemas.openxmlformats.org/officeDocument/2006/relationships/hyperlink" Target="https://doi.org/10.1126/science.1162018" TargetMode="External"/><Relationship Id="rId261" Type="http://schemas.openxmlformats.org/officeDocument/2006/relationships/hyperlink" Target="https://doi.org/10.1126/science.1151995" TargetMode="External"/><Relationship Id="rId14" Type="http://schemas.openxmlformats.org/officeDocument/2006/relationships/hyperlink" Target="https://doi.org/10.1126/science.1248429" TargetMode="External"/><Relationship Id="rId35" Type="http://schemas.openxmlformats.org/officeDocument/2006/relationships/hyperlink" Target="https://doi.org/10.1126/science.1255832" TargetMode="External"/><Relationship Id="rId56" Type="http://schemas.openxmlformats.org/officeDocument/2006/relationships/hyperlink" Target="https://doi.org/10.1126/science.1251875" TargetMode="External"/><Relationship Id="rId77" Type="http://schemas.openxmlformats.org/officeDocument/2006/relationships/hyperlink" Target="https://doi.org/10.1038/nature05051" TargetMode="External"/><Relationship Id="rId100" Type="http://schemas.openxmlformats.org/officeDocument/2006/relationships/hyperlink" Target="https://doi.org/10.1038/35071062" TargetMode="External"/><Relationship Id="rId8" Type="http://schemas.openxmlformats.org/officeDocument/2006/relationships/hyperlink" Target="https://doi.org/10.1038/nature11421" TargetMode="External"/><Relationship Id="rId98" Type="http://schemas.openxmlformats.org/officeDocument/2006/relationships/hyperlink" Target="https://doi.org/10.1038/35071052" TargetMode="External"/><Relationship Id="rId121" Type="http://schemas.openxmlformats.org/officeDocument/2006/relationships/hyperlink" Target="https://doi.org/10.1126/science.1235773" TargetMode="External"/><Relationship Id="rId142" Type="http://schemas.openxmlformats.org/officeDocument/2006/relationships/hyperlink" Target="https://doi.org/10.1038/s41586-018-0767-x" TargetMode="External"/><Relationship Id="rId163" Type="http://schemas.openxmlformats.org/officeDocument/2006/relationships/hyperlink" Target="https://doi.org/10.1126/science.aau6323" TargetMode="External"/><Relationship Id="rId184" Type="http://schemas.openxmlformats.org/officeDocument/2006/relationships/hyperlink" Target="https://doi.org/10.1038/s41586-019-1481-z" TargetMode="External"/><Relationship Id="rId219" Type="http://schemas.openxmlformats.org/officeDocument/2006/relationships/hyperlink" Target="https://doi.org/10.1126/science.aav8680" TargetMode="External"/><Relationship Id="rId230" Type="http://schemas.openxmlformats.org/officeDocument/2006/relationships/hyperlink" Target="https://doi.org/10.1126/science.1169041" TargetMode="External"/><Relationship Id="rId251" Type="http://schemas.openxmlformats.org/officeDocument/2006/relationships/hyperlink" Target="https://doi.org/10.1038/nature07659" TargetMode="External"/><Relationship Id="rId25" Type="http://schemas.openxmlformats.org/officeDocument/2006/relationships/hyperlink" Target="https://doi.org/10.1038/nature07180" TargetMode="External"/><Relationship Id="rId46" Type="http://schemas.openxmlformats.org/officeDocument/2006/relationships/hyperlink" Target="https://doi.org/10.1126/science.1137651" TargetMode="External"/><Relationship Id="rId67" Type="http://schemas.openxmlformats.org/officeDocument/2006/relationships/hyperlink" Target="https://doi.org/10.1038/nature14106" TargetMode="External"/><Relationship Id="rId272" Type="http://schemas.openxmlformats.org/officeDocument/2006/relationships/hyperlink" Target="https://doi.org/10.1126/science.1103001" TargetMode="External"/><Relationship Id="rId88" Type="http://schemas.openxmlformats.org/officeDocument/2006/relationships/hyperlink" Target="https://doi.org/10.1038/nature14967" TargetMode="External"/><Relationship Id="rId111" Type="http://schemas.openxmlformats.org/officeDocument/2006/relationships/hyperlink" Target="https://doi.org/10.1126/science.1089543" TargetMode="External"/><Relationship Id="rId132" Type="http://schemas.openxmlformats.org/officeDocument/2006/relationships/hyperlink" Target="https://doi.org/10.1126/science.1113977" TargetMode="External"/><Relationship Id="rId153" Type="http://schemas.openxmlformats.org/officeDocument/2006/relationships/hyperlink" Target="https://doi.org/10.1038/nature04388" TargetMode="External"/><Relationship Id="rId174" Type="http://schemas.openxmlformats.org/officeDocument/2006/relationships/hyperlink" Target="https://doi.org/10.1126/science.1120250" TargetMode="External"/><Relationship Id="rId195" Type="http://schemas.openxmlformats.org/officeDocument/2006/relationships/hyperlink" Target="https://doi.org/10.1038/s41586-018-0188-x" TargetMode="External"/><Relationship Id="rId209" Type="http://schemas.openxmlformats.org/officeDocument/2006/relationships/hyperlink" Target="https://doi.org/10.1038/nature08569" TargetMode="External"/><Relationship Id="rId220" Type="http://schemas.openxmlformats.org/officeDocument/2006/relationships/hyperlink" Target="https://doi.org/10.1126/science.aax8018" TargetMode="External"/><Relationship Id="rId241" Type="http://schemas.openxmlformats.org/officeDocument/2006/relationships/hyperlink" Target="https://doi.org/10.1038/s41586-019-1476-9" TargetMode="External"/><Relationship Id="rId15" Type="http://schemas.openxmlformats.org/officeDocument/2006/relationships/hyperlink" Target="https://doi.org/10.1126/science.1153808" TargetMode="External"/><Relationship Id="rId36" Type="http://schemas.openxmlformats.org/officeDocument/2006/relationships/hyperlink" Target="https://doi.org/10.1126/science.1085255" TargetMode="External"/><Relationship Id="rId57" Type="http://schemas.openxmlformats.org/officeDocument/2006/relationships/hyperlink" Target="https://doi.org/10.1038/nature07832" TargetMode="External"/><Relationship Id="rId262" Type="http://schemas.openxmlformats.org/officeDocument/2006/relationships/hyperlink" Target="https://doi.org/10.1126/science.1151109" TargetMode="External"/><Relationship Id="rId78" Type="http://schemas.openxmlformats.org/officeDocument/2006/relationships/hyperlink" Target="https://doi.org/10.1038/35051081" TargetMode="External"/><Relationship Id="rId99" Type="http://schemas.openxmlformats.org/officeDocument/2006/relationships/hyperlink" Target="https://www.nature.com/articles/35071052" TargetMode="External"/><Relationship Id="rId101" Type="http://schemas.openxmlformats.org/officeDocument/2006/relationships/hyperlink" Target="https://doi.org/10.1126/science.1122855" TargetMode="External"/><Relationship Id="rId122" Type="http://schemas.openxmlformats.org/officeDocument/2006/relationships/hyperlink" Target="https://doi.org/10.1126/science.aaf8957" TargetMode="External"/><Relationship Id="rId143" Type="http://schemas.openxmlformats.org/officeDocument/2006/relationships/hyperlink" Target="https://doi.org/10.1038/s41586-018-0620-2" TargetMode="External"/><Relationship Id="rId164" Type="http://schemas.openxmlformats.org/officeDocument/2006/relationships/hyperlink" Target="https://doi.org/10.1126/science.aat1743" TargetMode="External"/><Relationship Id="rId185" Type="http://schemas.openxmlformats.org/officeDocument/2006/relationships/hyperlink" Target="https://doi.org/10.1038/s41586-019-1544-1" TargetMode="External"/><Relationship Id="rId9" Type="http://schemas.openxmlformats.org/officeDocument/2006/relationships/hyperlink" Target="https://doi.org/10.1038/nature11136" TargetMode="External"/><Relationship Id="rId210" Type="http://schemas.openxmlformats.org/officeDocument/2006/relationships/hyperlink" Target="https://doi.org/10.1126/science.aat8051" TargetMode="External"/><Relationship Id="rId26" Type="http://schemas.openxmlformats.org/officeDocument/2006/relationships/hyperlink" Target="https://doi.org/10.1126/science.1170391" TargetMode="External"/><Relationship Id="rId231" Type="http://schemas.openxmlformats.org/officeDocument/2006/relationships/hyperlink" Target="https://doi.org/10.1126/science.1172273" TargetMode="External"/><Relationship Id="rId252" Type="http://schemas.openxmlformats.org/officeDocument/2006/relationships/hyperlink" Target="https://doi.org/10.1038/nature07615" TargetMode="External"/><Relationship Id="rId273" Type="http://schemas.openxmlformats.org/officeDocument/2006/relationships/hyperlink" Target="https://doi.org/10.1038/s41586-019-1048-z" TargetMode="External"/><Relationship Id="rId47" Type="http://schemas.openxmlformats.org/officeDocument/2006/relationships/hyperlink" Target="https://doi.org/10.1038/nature04981" TargetMode="External"/><Relationship Id="rId68" Type="http://schemas.openxmlformats.org/officeDocument/2006/relationships/hyperlink" Target="https://doi.org/10.1126/science.1194140" TargetMode="External"/><Relationship Id="rId89" Type="http://schemas.openxmlformats.org/officeDocument/2006/relationships/hyperlink" Target="https://doi.org/10.1038/nature03289" TargetMode="External"/><Relationship Id="rId112" Type="http://schemas.openxmlformats.org/officeDocument/2006/relationships/hyperlink" Target="https://doi.org/10.1126/science.1057547" TargetMode="External"/><Relationship Id="rId133" Type="http://schemas.openxmlformats.org/officeDocument/2006/relationships/hyperlink" Target="https://doi.org/10.1126/science.1091714" TargetMode="External"/><Relationship Id="rId154" Type="http://schemas.openxmlformats.org/officeDocument/2006/relationships/hyperlink" Target="https://doi.org/10.1038/nature05364" TargetMode="External"/><Relationship Id="rId175" Type="http://schemas.openxmlformats.org/officeDocument/2006/relationships/hyperlink" Target="https://doi.org/10.1038/nature03593" TargetMode="External"/><Relationship Id="rId196" Type="http://schemas.openxmlformats.org/officeDocument/2006/relationships/hyperlink" Target="https://doi.org/10.1038/nature07516" TargetMode="External"/><Relationship Id="rId200" Type="http://schemas.openxmlformats.org/officeDocument/2006/relationships/hyperlink" Target="https://doi.org/10.1038/nature07872" TargetMode="External"/><Relationship Id="rId16" Type="http://schemas.openxmlformats.org/officeDocument/2006/relationships/hyperlink" Target="https://doi.org/10.1126/science.1139940" TargetMode="External"/><Relationship Id="rId221" Type="http://schemas.openxmlformats.org/officeDocument/2006/relationships/hyperlink" Target="https://doi.org/10.1126/science.1159979" TargetMode="External"/><Relationship Id="rId242" Type="http://schemas.openxmlformats.org/officeDocument/2006/relationships/hyperlink" Target="https://doi.org/10.1038/s41586-019-1370-5" TargetMode="External"/><Relationship Id="rId263" Type="http://schemas.openxmlformats.org/officeDocument/2006/relationships/hyperlink" Target="https://doi.org/10.1126/science.1147919" TargetMode="External"/><Relationship Id="rId37" Type="http://schemas.openxmlformats.org/officeDocument/2006/relationships/hyperlink" Target="https://doi.org/10.1038/35042684" TargetMode="External"/><Relationship Id="rId58" Type="http://schemas.openxmlformats.org/officeDocument/2006/relationships/hyperlink" Target="https://doi.org/10.1038/nature06860" TargetMode="External"/><Relationship Id="rId79" Type="http://schemas.openxmlformats.org/officeDocument/2006/relationships/hyperlink" Target="https://doi.org/10.1038/35081073" TargetMode="External"/><Relationship Id="rId102" Type="http://schemas.openxmlformats.org/officeDocument/2006/relationships/hyperlink" Target="https://doi.org/10.1126/science.1121543" TargetMode="External"/><Relationship Id="rId123" Type="http://schemas.openxmlformats.org/officeDocument/2006/relationships/hyperlink" Target="https://doi.org/10.1126/science.aaa9092" TargetMode="External"/><Relationship Id="rId144" Type="http://schemas.openxmlformats.org/officeDocument/2006/relationships/hyperlink" Target="https://doi.org/10.1038/s41586-018-0498-z" TargetMode="External"/><Relationship Id="rId90" Type="http://schemas.openxmlformats.org/officeDocument/2006/relationships/hyperlink" Target="https://doi.org/10.1038/nature13604" TargetMode="External"/><Relationship Id="rId165" Type="http://schemas.openxmlformats.org/officeDocument/2006/relationships/hyperlink" Target="https://doi.org/10.1126/science.aan6619" TargetMode="External"/><Relationship Id="rId186" Type="http://schemas.openxmlformats.org/officeDocument/2006/relationships/hyperlink" Target="https://doi.org/10.1038/s41586-019-1357-2" TargetMode="External"/><Relationship Id="rId211" Type="http://schemas.openxmlformats.org/officeDocument/2006/relationships/hyperlink" Target="https://doi.org/10.1126/science.aav0177" TargetMode="External"/><Relationship Id="rId232" Type="http://schemas.openxmlformats.org/officeDocument/2006/relationships/hyperlink" Target="https://doi.org/10.1126/science.1172104" TargetMode="External"/><Relationship Id="rId253" Type="http://schemas.openxmlformats.org/officeDocument/2006/relationships/hyperlink" Target="https://doi.org/10.1038/nature07474" TargetMode="External"/><Relationship Id="rId274" Type="http://schemas.openxmlformats.org/officeDocument/2006/relationships/hyperlink" Target="https://doi.org/10.1126/science.1173805" TargetMode="External"/><Relationship Id="rId27" Type="http://schemas.openxmlformats.org/officeDocument/2006/relationships/hyperlink" Target="https://doi.org/10.1126/science.1153600" TargetMode="External"/><Relationship Id="rId48" Type="http://schemas.openxmlformats.org/officeDocument/2006/relationships/hyperlink" Target="https://doi.org/10.1038/nature01474" TargetMode="External"/><Relationship Id="rId69" Type="http://schemas.openxmlformats.org/officeDocument/2006/relationships/hyperlink" Target="https://doi.org/10.1126/science.1191465" TargetMode="External"/><Relationship Id="rId113" Type="http://schemas.openxmlformats.org/officeDocument/2006/relationships/hyperlink" Target="https://doi.org/10.1126/science.1155121" TargetMode="External"/><Relationship Id="rId134" Type="http://schemas.openxmlformats.org/officeDocument/2006/relationships/hyperlink" Target="https://doi.org/10.1126/science.1091165" TargetMode="External"/><Relationship Id="rId80" Type="http://schemas.openxmlformats.org/officeDocument/2006/relationships/hyperlink" Target="https://doi.org/10.1126/science.1088545" TargetMode="External"/><Relationship Id="rId155" Type="http://schemas.openxmlformats.org/officeDocument/2006/relationships/hyperlink" Target="https://doi.org/10.1038/nature03343" TargetMode="External"/><Relationship Id="rId176" Type="http://schemas.openxmlformats.org/officeDocument/2006/relationships/hyperlink" Target="https://doi.org/10.1126/science.1178336" TargetMode="External"/><Relationship Id="rId197" Type="http://schemas.openxmlformats.org/officeDocument/2006/relationships/hyperlink" Target="https://doi.org/10.1038/nature07719" TargetMode="External"/><Relationship Id="rId201" Type="http://schemas.openxmlformats.org/officeDocument/2006/relationships/hyperlink" Target="https://doi.org/10.1038/nature07919" TargetMode="External"/><Relationship Id="rId222" Type="http://schemas.openxmlformats.org/officeDocument/2006/relationships/hyperlink" Target="https://doi.org/10.1126/science.1160845" TargetMode="External"/><Relationship Id="rId243" Type="http://schemas.openxmlformats.org/officeDocument/2006/relationships/hyperlink" Target="https://doi.org/10.1038/s41586-019-1316-y" TargetMode="External"/><Relationship Id="rId264" Type="http://schemas.openxmlformats.org/officeDocument/2006/relationships/hyperlink" Target="https://doi.org/10.1126/science.1147337" TargetMode="External"/><Relationship Id="rId17" Type="http://schemas.openxmlformats.org/officeDocument/2006/relationships/hyperlink" Target="https://doi.org/10.1126/science.1127333" TargetMode="External"/><Relationship Id="rId38" Type="http://schemas.openxmlformats.org/officeDocument/2006/relationships/hyperlink" Target="https://doi.org/10.1038/nature08214" TargetMode="External"/><Relationship Id="rId59" Type="http://schemas.openxmlformats.org/officeDocument/2006/relationships/hyperlink" Target="https://doi.org/10.1038/nature05866" TargetMode="External"/><Relationship Id="rId103" Type="http://schemas.openxmlformats.org/officeDocument/2006/relationships/hyperlink" Target="https://doi.org/10.1038/nature05847" TargetMode="External"/><Relationship Id="rId124" Type="http://schemas.openxmlformats.org/officeDocument/2006/relationships/hyperlink" Target="https://doi.org/10.1038/nature11318" TargetMode="External"/><Relationship Id="rId70" Type="http://schemas.openxmlformats.org/officeDocument/2006/relationships/hyperlink" Target="https://doi.org/10.1126/science.1185778" TargetMode="External"/><Relationship Id="rId91" Type="http://schemas.openxmlformats.org/officeDocument/2006/relationships/hyperlink" Target="https://doi.org/10.1038/nature03058" TargetMode="External"/><Relationship Id="rId145" Type="http://schemas.openxmlformats.org/officeDocument/2006/relationships/hyperlink" Target="https://doi.org/10.1038/s41586-018-0395-5" TargetMode="External"/><Relationship Id="rId166" Type="http://schemas.openxmlformats.org/officeDocument/2006/relationships/hyperlink" Target="https://doi.org/10.1126/science.aam9949" TargetMode="External"/><Relationship Id="rId187" Type="http://schemas.openxmlformats.org/officeDocument/2006/relationships/hyperlink" Target="https://doi.org/10.1038/s41586-019-1339-4" TargetMode="External"/><Relationship Id="rId1" Type="http://schemas.openxmlformats.org/officeDocument/2006/relationships/hyperlink" Target="https://doi.org/10.1038/nature07868" TargetMode="External"/><Relationship Id="rId212" Type="http://schemas.openxmlformats.org/officeDocument/2006/relationships/hyperlink" Target="https://doi.org/10.1126/science.aaw1703" TargetMode="External"/><Relationship Id="rId233" Type="http://schemas.openxmlformats.org/officeDocument/2006/relationships/hyperlink" Target="https://doi.org/10.1126/science.1176758" TargetMode="External"/><Relationship Id="rId254" Type="http://schemas.openxmlformats.org/officeDocument/2006/relationships/hyperlink" Target="https://doi.org/10.1038/nature07442" TargetMode="External"/><Relationship Id="rId28" Type="http://schemas.openxmlformats.org/officeDocument/2006/relationships/hyperlink" Target="https://doi.org/10.1126/science.1124635" TargetMode="External"/><Relationship Id="rId49" Type="http://schemas.openxmlformats.org/officeDocument/2006/relationships/hyperlink" Target="https://doi.org/10.1038/nature03701" TargetMode="External"/><Relationship Id="rId114" Type="http://schemas.openxmlformats.org/officeDocument/2006/relationships/hyperlink" Target="https://doi.org/10.1126/science.1094392" TargetMode="External"/><Relationship Id="rId275" Type="http://schemas.openxmlformats.org/officeDocument/2006/relationships/hyperlink" Target="https://doi.org/10.1038/nature07276" TargetMode="External"/><Relationship Id="rId60" Type="http://schemas.openxmlformats.org/officeDocument/2006/relationships/hyperlink" Target="https://doi.org/10.1038/nature05631" TargetMode="External"/><Relationship Id="rId81" Type="http://schemas.openxmlformats.org/officeDocument/2006/relationships/hyperlink" Target="https://doi.org/10.1126/science.1068749" TargetMode="External"/><Relationship Id="rId135" Type="http://schemas.openxmlformats.org/officeDocument/2006/relationships/hyperlink" Target="https://doi.org/10.1126/science.288.5470.1414" TargetMode="External"/><Relationship Id="rId156" Type="http://schemas.openxmlformats.org/officeDocument/2006/relationships/hyperlink" Target="https://doi.org/10.1038/nature03891" TargetMode="External"/><Relationship Id="rId177" Type="http://schemas.openxmlformats.org/officeDocument/2006/relationships/hyperlink" Target="https://doi.org/10.1126/science.1064627" TargetMode="External"/><Relationship Id="rId198" Type="http://schemas.openxmlformats.org/officeDocument/2006/relationships/hyperlink" Target="https://doi.org/10.1038/nature07853" TargetMode="External"/><Relationship Id="rId202" Type="http://schemas.openxmlformats.org/officeDocument/2006/relationships/hyperlink" Target="https://doi.org/10.1038/nature07877" TargetMode="External"/><Relationship Id="rId223" Type="http://schemas.openxmlformats.org/officeDocument/2006/relationships/hyperlink" Target="https://doi.org/10.1126/science.1161976" TargetMode="External"/><Relationship Id="rId244" Type="http://schemas.openxmlformats.org/officeDocument/2006/relationships/hyperlink" Target="https://doi.org/10.1038/s41586-019-1128-0" TargetMode="External"/><Relationship Id="rId18" Type="http://schemas.openxmlformats.org/officeDocument/2006/relationships/hyperlink" Target="https://doi.org/10.1126/science.aar6987" TargetMode="External"/><Relationship Id="rId39" Type="http://schemas.openxmlformats.org/officeDocument/2006/relationships/hyperlink" Target="https://doi.org/10.1038/nature21054" TargetMode="External"/><Relationship Id="rId265" Type="http://schemas.openxmlformats.org/officeDocument/2006/relationships/hyperlink" Target="https://doi.org/10.1126/science.1137094" TargetMode="External"/><Relationship Id="rId50" Type="http://schemas.openxmlformats.org/officeDocument/2006/relationships/hyperlink" Target="https://doi.org/10.1038/nature05670" TargetMode="External"/><Relationship Id="rId104" Type="http://schemas.openxmlformats.org/officeDocument/2006/relationships/hyperlink" Target="https://doi.org/10.1038/nature06937" TargetMode="External"/><Relationship Id="rId125" Type="http://schemas.openxmlformats.org/officeDocument/2006/relationships/hyperlink" Target="https://doi.org/10.1038/nature05134" TargetMode="External"/><Relationship Id="rId146" Type="http://schemas.openxmlformats.org/officeDocument/2006/relationships/hyperlink" Target="https://doi.org/10.1038/s41586-018-0344-3" TargetMode="External"/><Relationship Id="rId167" Type="http://schemas.openxmlformats.org/officeDocument/2006/relationships/hyperlink" Target="https://doi.org/10.1126/science.aau6389" TargetMode="External"/><Relationship Id="rId188" Type="http://schemas.openxmlformats.org/officeDocument/2006/relationships/hyperlink" Target="https://doi.org/10.1038/s41586-019-1260-x" TargetMode="External"/><Relationship Id="rId71" Type="http://schemas.openxmlformats.org/officeDocument/2006/relationships/hyperlink" Target="https://doi.org/10.1126/science.1217516" TargetMode="External"/><Relationship Id="rId92" Type="http://schemas.openxmlformats.org/officeDocument/2006/relationships/hyperlink" Target="https://doi.org/10.1038/nature24639" TargetMode="External"/><Relationship Id="rId213" Type="http://schemas.openxmlformats.org/officeDocument/2006/relationships/hyperlink" Target="https://doi.org/10.1126/science.aav4302" TargetMode="External"/><Relationship Id="rId234" Type="http://schemas.openxmlformats.org/officeDocument/2006/relationships/hyperlink" Target="https://doi.org/10.1126/science.1176745" TargetMode="External"/><Relationship Id="rId2" Type="http://schemas.openxmlformats.org/officeDocument/2006/relationships/hyperlink" Target="https://doi.org/10.1038/nature07246" TargetMode="External"/><Relationship Id="rId29" Type="http://schemas.openxmlformats.org/officeDocument/2006/relationships/hyperlink" Target="https://doi.org/10.1038/s41586-019-1572-x" TargetMode="External"/><Relationship Id="rId255" Type="http://schemas.openxmlformats.org/officeDocument/2006/relationships/hyperlink" Target="https://doi.org/10.1038/nature07184" TargetMode="External"/><Relationship Id="rId276" Type="http://schemas.openxmlformats.org/officeDocument/2006/relationships/printerSettings" Target="../printerSettings/printerSettings2.bin"/><Relationship Id="rId40" Type="http://schemas.openxmlformats.org/officeDocument/2006/relationships/hyperlink" Target="https://doi.org/10.1126/science.1246850" TargetMode="External"/><Relationship Id="rId115" Type="http://schemas.openxmlformats.org/officeDocument/2006/relationships/hyperlink" Target="https://doi.org/10.1126/science.1083592" TargetMode="External"/><Relationship Id="rId136" Type="http://schemas.openxmlformats.org/officeDocument/2006/relationships/hyperlink" Target="https://doi.org/10.1038/s41586-018-0189-9" TargetMode="External"/><Relationship Id="rId157" Type="http://schemas.openxmlformats.org/officeDocument/2006/relationships/hyperlink" Target="https://doi.org/10.1038/nature07660" TargetMode="External"/><Relationship Id="rId178" Type="http://schemas.openxmlformats.org/officeDocument/2006/relationships/hyperlink" Target="https://doi.org/10.1126/science.1153057" TargetMode="External"/><Relationship Id="rId61" Type="http://schemas.openxmlformats.org/officeDocument/2006/relationships/hyperlink" Target="https://doi.org/10.1038/422036a" TargetMode="External"/><Relationship Id="rId82" Type="http://schemas.openxmlformats.org/officeDocument/2006/relationships/hyperlink" Target="https://doi.org/10.1126/science.1143439" TargetMode="External"/><Relationship Id="rId199" Type="http://schemas.openxmlformats.org/officeDocument/2006/relationships/hyperlink" Target="https://doi.org/10.1038/nature07816" TargetMode="External"/><Relationship Id="rId203" Type="http://schemas.openxmlformats.org/officeDocument/2006/relationships/hyperlink" Target="https://doi.org/10.1038/nature07970" TargetMode="External"/><Relationship Id="rId19" Type="http://schemas.openxmlformats.org/officeDocument/2006/relationships/hyperlink" Target="https://doi.org/10.1126/science.1238041" TargetMode="External"/><Relationship Id="rId224" Type="http://schemas.openxmlformats.org/officeDocument/2006/relationships/hyperlink" Target="https://doi.org/10.1126/science.1164502" TargetMode="External"/><Relationship Id="rId245" Type="http://schemas.openxmlformats.org/officeDocument/2006/relationships/hyperlink" Target="https://doi.org/10.1038/nature08655" TargetMode="External"/><Relationship Id="rId266" Type="http://schemas.openxmlformats.org/officeDocument/2006/relationships/hyperlink" Target="https://doi.org/10.1126/science.1135918" TargetMode="External"/><Relationship Id="rId30" Type="http://schemas.openxmlformats.org/officeDocument/2006/relationships/hyperlink" Target="https://doi.org/10.1038/s41586-019-1251-y" TargetMode="External"/><Relationship Id="rId105" Type="http://schemas.openxmlformats.org/officeDocument/2006/relationships/hyperlink" Target="https://doi.org/10.1038/nature04366" TargetMode="External"/><Relationship Id="rId126" Type="http://schemas.openxmlformats.org/officeDocument/2006/relationships/hyperlink" Target="https://doi.org/10.1038/nature18326" TargetMode="External"/><Relationship Id="rId147" Type="http://schemas.openxmlformats.org/officeDocument/2006/relationships/hyperlink" Target="https://doi.org/10.1038/s41586-018-0225-9" TargetMode="External"/><Relationship Id="rId168" Type="http://schemas.openxmlformats.org/officeDocument/2006/relationships/hyperlink" Target="https://doi.org/10.1126/science.aat9691" TargetMode="External"/><Relationship Id="rId51" Type="http://schemas.openxmlformats.org/officeDocument/2006/relationships/hyperlink" Target="https://doi.org/10.1038/415137a" TargetMode="External"/><Relationship Id="rId72" Type="http://schemas.openxmlformats.org/officeDocument/2006/relationships/hyperlink" Target="https://doi.org/10.1038/nature08275" TargetMode="External"/><Relationship Id="rId93" Type="http://schemas.openxmlformats.org/officeDocument/2006/relationships/hyperlink" Target="https://doi.org/10.1038/nature01312" TargetMode="External"/><Relationship Id="rId189" Type="http://schemas.openxmlformats.org/officeDocument/2006/relationships/hyperlink" Target="https://doi.org/10.1038/s41586-019-1175-6" TargetMode="External"/><Relationship Id="rId3" Type="http://schemas.openxmlformats.org/officeDocument/2006/relationships/hyperlink" Target="https://doi.org/10.1038/nature05850" TargetMode="External"/><Relationship Id="rId214" Type="http://schemas.openxmlformats.org/officeDocument/2006/relationships/hyperlink" Target="https://doi.org/10.1126/science.aaw8007" TargetMode="External"/><Relationship Id="rId235" Type="http://schemas.openxmlformats.org/officeDocument/2006/relationships/hyperlink" Target="https://doi.org/10.1126/science.1178919" TargetMode="External"/><Relationship Id="rId256" Type="http://schemas.openxmlformats.org/officeDocument/2006/relationships/hyperlink" Target="https://doi.org/10.1126/science.aau8181" TargetMode="External"/><Relationship Id="rId116" Type="http://schemas.openxmlformats.org/officeDocument/2006/relationships/hyperlink" Target="https://doi.org/10.1038/nature02403" TargetMode="External"/><Relationship Id="rId137" Type="http://schemas.openxmlformats.org/officeDocument/2006/relationships/hyperlink" Target="https://doi.org/10.1038/s41586-019-1443-5" TargetMode="External"/><Relationship Id="rId158" Type="http://schemas.openxmlformats.org/officeDocument/2006/relationships/hyperlink" Target="https://doi.org/10.1038/nature08183" TargetMode="External"/><Relationship Id="rId20" Type="http://schemas.openxmlformats.org/officeDocument/2006/relationships/hyperlink" Target="https://doi.org/10.1126/science.1182238" TargetMode="External"/><Relationship Id="rId41" Type="http://schemas.openxmlformats.org/officeDocument/2006/relationships/hyperlink" Target="https://doi.org/10.1038/nature02025" TargetMode="External"/><Relationship Id="rId62" Type="http://schemas.openxmlformats.org/officeDocument/2006/relationships/hyperlink" Target="https://doi.org/10.1126/science.1139560" TargetMode="External"/><Relationship Id="rId83" Type="http://schemas.openxmlformats.org/officeDocument/2006/relationships/hyperlink" Target="https://doi.org/10.1126/science.1142175" TargetMode="External"/><Relationship Id="rId179" Type="http://schemas.openxmlformats.org/officeDocument/2006/relationships/hyperlink" Target="https://doi.org/10.1038/35087589" TargetMode="External"/><Relationship Id="rId190" Type="http://schemas.openxmlformats.org/officeDocument/2006/relationships/hyperlink" Target="https://doi.org/10.1038/s41586-019-1036-3" TargetMode="External"/><Relationship Id="rId204" Type="http://schemas.openxmlformats.org/officeDocument/2006/relationships/hyperlink" Target="https://doi.org/10.1038/nature07972" TargetMode="External"/><Relationship Id="rId225" Type="http://schemas.openxmlformats.org/officeDocument/2006/relationships/hyperlink" Target="https://doi.org/10.1126/science.1164170" TargetMode="External"/><Relationship Id="rId246" Type="http://schemas.openxmlformats.org/officeDocument/2006/relationships/hyperlink" Target="https://doi.org/10.1038/nature08504" TargetMode="External"/><Relationship Id="rId267" Type="http://schemas.openxmlformats.org/officeDocument/2006/relationships/hyperlink" Target="https://doi.org/10.1126/science.1133584" TargetMode="External"/><Relationship Id="rId106" Type="http://schemas.openxmlformats.org/officeDocument/2006/relationships/hyperlink" Target="https://doi.org/10.1038/nature10588" TargetMode="External"/><Relationship Id="rId127" Type="http://schemas.openxmlformats.org/officeDocument/2006/relationships/hyperlink" Target="https://doi.org/10.1038/nature01051" TargetMode="External"/><Relationship Id="rId10" Type="http://schemas.openxmlformats.org/officeDocument/2006/relationships/hyperlink" Target="https://doi.org/10.1038/nature10736" TargetMode="External"/><Relationship Id="rId31" Type="http://schemas.openxmlformats.org/officeDocument/2006/relationships/hyperlink" Target="https://doi.org/10.1038/s41586-018-0710-1" TargetMode="External"/><Relationship Id="rId52" Type="http://schemas.openxmlformats.org/officeDocument/2006/relationships/hyperlink" Target="https://doi.org/10.1126/science.1100735" TargetMode="External"/><Relationship Id="rId73" Type="http://schemas.openxmlformats.org/officeDocument/2006/relationships/hyperlink" Target="https://doi.org/10.1038/nature08103" TargetMode="External"/><Relationship Id="rId94" Type="http://schemas.openxmlformats.org/officeDocument/2006/relationships/hyperlink" Target="https://doi.org/10.1038/35041545" TargetMode="External"/><Relationship Id="rId148" Type="http://schemas.openxmlformats.org/officeDocument/2006/relationships/hyperlink" Target="https://doi.org/10.1038/s41586-018-0207-y" TargetMode="External"/><Relationship Id="rId169" Type="http://schemas.openxmlformats.org/officeDocument/2006/relationships/hyperlink" Target="https://doi.org/10.1126/science.aat0537" TargetMode="External"/><Relationship Id="rId4" Type="http://schemas.openxmlformats.org/officeDocument/2006/relationships/hyperlink" Target="https://doi.org/10.1126/science.1150432" TargetMode="External"/><Relationship Id="rId180" Type="http://schemas.openxmlformats.org/officeDocument/2006/relationships/hyperlink" Target="https://doi.org/10.1038/nature25759" TargetMode="External"/><Relationship Id="rId215" Type="http://schemas.openxmlformats.org/officeDocument/2006/relationships/hyperlink" Target="https://doi.org/10.1126/science.aav7911" TargetMode="External"/><Relationship Id="rId236" Type="http://schemas.openxmlformats.org/officeDocument/2006/relationships/hyperlink" Target="https://doi.org/10.1126/science.1177485" TargetMode="External"/><Relationship Id="rId257" Type="http://schemas.openxmlformats.org/officeDocument/2006/relationships/hyperlink" Target="https://doi.org/10.1126/science.1174173" TargetMode="External"/><Relationship Id="rId42" Type="http://schemas.openxmlformats.org/officeDocument/2006/relationships/hyperlink" Target="https://doi.org/10.1126/science.1152110" TargetMode="External"/><Relationship Id="rId84" Type="http://schemas.openxmlformats.org/officeDocument/2006/relationships/hyperlink" Target="https://doi.org/10.1126/science.1143515" TargetMode="External"/><Relationship Id="rId138" Type="http://schemas.openxmlformats.org/officeDocument/2006/relationships/hyperlink" Target="https://doi.org/10.1038/s41586-019-1407-9" TargetMode="External"/><Relationship Id="rId191" Type="http://schemas.openxmlformats.org/officeDocument/2006/relationships/hyperlink" Target="https://doi.org/10.1038/s41586-019-1603-7" TargetMode="External"/><Relationship Id="rId205" Type="http://schemas.openxmlformats.org/officeDocument/2006/relationships/hyperlink" Target="https://doi.org/10.1038/nature08131" TargetMode="External"/><Relationship Id="rId247" Type="http://schemas.openxmlformats.org/officeDocument/2006/relationships/hyperlink" Target="https://doi.org/10.1038/nature08496" TargetMode="External"/><Relationship Id="rId107" Type="http://schemas.openxmlformats.org/officeDocument/2006/relationships/hyperlink" Target="https://doi.org/10.1038/35002062" TargetMode="External"/><Relationship Id="rId11" Type="http://schemas.openxmlformats.org/officeDocument/2006/relationships/hyperlink" Target="https://doi.org/10.1038/nature10278" TargetMode="External"/><Relationship Id="rId53" Type="http://schemas.openxmlformats.org/officeDocument/2006/relationships/hyperlink" Target="https://doi.org/10.1126/science.1222240" TargetMode="External"/><Relationship Id="rId149" Type="http://schemas.openxmlformats.org/officeDocument/2006/relationships/hyperlink" Target="https://doi.org/10.1038/nature0846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38/nature06316" TargetMode="External"/><Relationship Id="rId21" Type="http://schemas.openxmlformats.org/officeDocument/2006/relationships/hyperlink" Target="https://doi.org/10.1126/science.1141493" TargetMode="External"/><Relationship Id="rId63" Type="http://schemas.openxmlformats.org/officeDocument/2006/relationships/hyperlink" Target="https://doi.org/10.1126/science.1093535" TargetMode="External"/><Relationship Id="rId159" Type="http://schemas.openxmlformats.org/officeDocument/2006/relationships/hyperlink" Target="https://doi.org/10.1126/science.aau4732" TargetMode="External"/><Relationship Id="rId170" Type="http://schemas.openxmlformats.org/officeDocument/2006/relationships/hyperlink" Target="https://doi.org/10.1126/science.1082240" TargetMode="External"/><Relationship Id="rId226" Type="http://schemas.openxmlformats.org/officeDocument/2006/relationships/hyperlink" Target="https://doi.org/10.1126/science.1168600" TargetMode="External"/><Relationship Id="rId268" Type="http://schemas.openxmlformats.org/officeDocument/2006/relationships/hyperlink" Target="https://doi.org/10.1126/science.1105122" TargetMode="External"/><Relationship Id="rId32" Type="http://schemas.openxmlformats.org/officeDocument/2006/relationships/hyperlink" Target="https://doi.org/10.1038/nature06135" TargetMode="External"/><Relationship Id="rId74" Type="http://schemas.openxmlformats.org/officeDocument/2006/relationships/hyperlink" Target="https://doi.org/10.1038/nature07538" TargetMode="External"/><Relationship Id="rId128" Type="http://schemas.openxmlformats.org/officeDocument/2006/relationships/hyperlink" Target="https://doi.org/10.1126/science.1117715" TargetMode="External"/><Relationship Id="rId5" Type="http://schemas.openxmlformats.org/officeDocument/2006/relationships/hyperlink" Target="https://doi.org/10.1126/science.1146282" TargetMode="External"/><Relationship Id="rId95" Type="http://schemas.openxmlformats.org/officeDocument/2006/relationships/hyperlink" Target="https://doi.org/10.1038/nature07271" TargetMode="External"/><Relationship Id="rId160" Type="http://schemas.openxmlformats.org/officeDocument/2006/relationships/hyperlink" Target="https://doi.org/10.1126/science.aau9343" TargetMode="External"/><Relationship Id="rId181" Type="http://schemas.openxmlformats.org/officeDocument/2006/relationships/hyperlink" Target="https://doi.org/10.1038/nature15392" TargetMode="External"/><Relationship Id="rId216" Type="http://schemas.openxmlformats.org/officeDocument/2006/relationships/hyperlink" Target="https://doi.org/10.1126/science.aax3878" TargetMode="External"/><Relationship Id="rId237" Type="http://schemas.openxmlformats.org/officeDocument/2006/relationships/hyperlink" Target="https://doi.org/10.1126/science.1160040" TargetMode="External"/><Relationship Id="rId258" Type="http://schemas.openxmlformats.org/officeDocument/2006/relationships/hyperlink" Target="https://doi.org/10.1126/science.1152944" TargetMode="External"/><Relationship Id="rId22" Type="http://schemas.openxmlformats.org/officeDocument/2006/relationships/hyperlink" Target="https://doi.org/10.1126/science.1134475" TargetMode="External"/><Relationship Id="rId43" Type="http://schemas.openxmlformats.org/officeDocument/2006/relationships/hyperlink" Target="https://doi.org/10.1126/science.1111565" TargetMode="External"/><Relationship Id="rId64" Type="http://schemas.openxmlformats.org/officeDocument/2006/relationships/hyperlink" Target="https://doi.org/10.1126/science.1082244" TargetMode="External"/><Relationship Id="rId118" Type="http://schemas.openxmlformats.org/officeDocument/2006/relationships/hyperlink" Target="https://doi.org/10.1038/nature06777" TargetMode="External"/><Relationship Id="rId139" Type="http://schemas.openxmlformats.org/officeDocument/2006/relationships/hyperlink" Target="https://doi.org/10.1038/s41586-019-0965-1" TargetMode="External"/><Relationship Id="rId85" Type="http://schemas.openxmlformats.org/officeDocument/2006/relationships/hyperlink" Target="https://doi.org/10.1038/nature10514" TargetMode="External"/><Relationship Id="rId150" Type="http://schemas.openxmlformats.org/officeDocument/2006/relationships/hyperlink" Target="https://doi.org/10.1038/nature05381" TargetMode="External"/><Relationship Id="rId171" Type="http://schemas.openxmlformats.org/officeDocument/2006/relationships/hyperlink" Target="https://doi.org/10.1126/science.1101155" TargetMode="External"/><Relationship Id="rId192" Type="http://schemas.openxmlformats.org/officeDocument/2006/relationships/hyperlink" Target="https://doi.org/10.1038/s41586-018-0205-0" TargetMode="External"/><Relationship Id="rId206" Type="http://schemas.openxmlformats.org/officeDocument/2006/relationships/hyperlink" Target="https://doi.org/10.1038/nature08551" TargetMode="External"/><Relationship Id="rId227" Type="http://schemas.openxmlformats.org/officeDocument/2006/relationships/hyperlink" Target="https://doi.org/10.1126/science.1170051" TargetMode="External"/><Relationship Id="rId248" Type="http://schemas.openxmlformats.org/officeDocument/2006/relationships/hyperlink" Target="https://doi.org/10.1038/nature07974" TargetMode="External"/><Relationship Id="rId269" Type="http://schemas.openxmlformats.org/officeDocument/2006/relationships/hyperlink" Target="https://doi.org/10.1126/science.1104279" TargetMode="External"/><Relationship Id="rId12" Type="http://schemas.openxmlformats.org/officeDocument/2006/relationships/hyperlink" Target="https://doi.org/10.1038/nature09042" TargetMode="External"/><Relationship Id="rId33" Type="http://schemas.openxmlformats.org/officeDocument/2006/relationships/hyperlink" Target="https://doi.org/10.1038/nature01383" TargetMode="External"/><Relationship Id="rId108" Type="http://schemas.openxmlformats.org/officeDocument/2006/relationships/hyperlink" Target="https://doi.org/10.1038/35009076" TargetMode="External"/><Relationship Id="rId129" Type="http://schemas.openxmlformats.org/officeDocument/2006/relationships/hyperlink" Target="https://doi.org/10.1126/science.1110700" TargetMode="External"/><Relationship Id="rId54" Type="http://schemas.openxmlformats.org/officeDocument/2006/relationships/hyperlink" Target="https://doi.org/10.1038/nature25467" TargetMode="External"/><Relationship Id="rId75" Type="http://schemas.openxmlformats.org/officeDocument/2006/relationships/hyperlink" Target="https://doi.org/10.1038/nature05739" TargetMode="External"/><Relationship Id="rId96" Type="http://schemas.openxmlformats.org/officeDocument/2006/relationships/hyperlink" Target="https://doi.org/10.1038/s41586-018-0577-1" TargetMode="External"/><Relationship Id="rId140" Type="http://schemas.openxmlformats.org/officeDocument/2006/relationships/hyperlink" Target="https://doi.org/10.1038/s41586-018-0767-x" TargetMode="External"/><Relationship Id="rId161" Type="http://schemas.openxmlformats.org/officeDocument/2006/relationships/hyperlink" Target="https://doi.org/10.1126/science.aau6323" TargetMode="External"/><Relationship Id="rId182" Type="http://schemas.openxmlformats.org/officeDocument/2006/relationships/hyperlink" Target="https://doi.org/10.1038/s41586-019-1481-z" TargetMode="External"/><Relationship Id="rId217" Type="http://schemas.openxmlformats.org/officeDocument/2006/relationships/hyperlink" Target="https://doi.org/10.1126/science.aav8680" TargetMode="External"/><Relationship Id="rId6" Type="http://schemas.openxmlformats.org/officeDocument/2006/relationships/hyperlink" Target="https://doi.org/10.1126/science.1110922" TargetMode="External"/><Relationship Id="rId238" Type="http://schemas.openxmlformats.org/officeDocument/2006/relationships/hyperlink" Target="https://doi.org/10.1126/science.1162018" TargetMode="External"/><Relationship Id="rId259" Type="http://schemas.openxmlformats.org/officeDocument/2006/relationships/hyperlink" Target="https://doi.org/10.1126/science.1151995" TargetMode="External"/><Relationship Id="rId23" Type="http://schemas.openxmlformats.org/officeDocument/2006/relationships/hyperlink" Target="https://doi.org/10.1126/science.1131100" TargetMode="External"/><Relationship Id="rId119" Type="http://schemas.openxmlformats.org/officeDocument/2006/relationships/hyperlink" Target="https://doi.org/10.1038/nature01795" TargetMode="External"/><Relationship Id="rId270" Type="http://schemas.openxmlformats.org/officeDocument/2006/relationships/hyperlink" Target="https://doi.org/10.1126/science.1103001" TargetMode="External"/><Relationship Id="rId44" Type="http://schemas.openxmlformats.org/officeDocument/2006/relationships/hyperlink" Target="https://doi.org/10.1126/science.1073947" TargetMode="External"/><Relationship Id="rId65" Type="http://schemas.openxmlformats.org/officeDocument/2006/relationships/hyperlink" Target="https://doi.org/10.1126/science.1156902" TargetMode="External"/><Relationship Id="rId86" Type="http://schemas.openxmlformats.org/officeDocument/2006/relationships/hyperlink" Target="https://doi.org/10.1038/nature08785" TargetMode="External"/><Relationship Id="rId130" Type="http://schemas.openxmlformats.org/officeDocument/2006/relationships/hyperlink" Target="https://doi.org/10.1126/science.1113977" TargetMode="External"/><Relationship Id="rId151" Type="http://schemas.openxmlformats.org/officeDocument/2006/relationships/hyperlink" Target="https://doi.org/10.1038/nature04388" TargetMode="External"/><Relationship Id="rId172" Type="http://schemas.openxmlformats.org/officeDocument/2006/relationships/hyperlink" Target="https://doi.org/10.1126/science.1120250" TargetMode="External"/><Relationship Id="rId193" Type="http://schemas.openxmlformats.org/officeDocument/2006/relationships/hyperlink" Target="https://doi.org/10.1038/s41586-018-0188-x" TargetMode="External"/><Relationship Id="rId207" Type="http://schemas.openxmlformats.org/officeDocument/2006/relationships/hyperlink" Target="https://doi.org/10.1038/nature08569" TargetMode="External"/><Relationship Id="rId228" Type="http://schemas.openxmlformats.org/officeDocument/2006/relationships/hyperlink" Target="https://doi.org/10.1126/science.1169041" TargetMode="External"/><Relationship Id="rId249" Type="http://schemas.openxmlformats.org/officeDocument/2006/relationships/hyperlink" Target="https://doi.org/10.1038/nature07659" TargetMode="External"/><Relationship Id="rId13" Type="http://schemas.openxmlformats.org/officeDocument/2006/relationships/hyperlink" Target="https://doi.org/10.1126/science.1204493" TargetMode="External"/><Relationship Id="rId109" Type="http://schemas.openxmlformats.org/officeDocument/2006/relationships/hyperlink" Target="https://doi.org/10.1126/science.1201609" TargetMode="External"/><Relationship Id="rId260" Type="http://schemas.openxmlformats.org/officeDocument/2006/relationships/hyperlink" Target="https://doi.org/10.1126/science.1151109" TargetMode="External"/><Relationship Id="rId34" Type="http://schemas.openxmlformats.org/officeDocument/2006/relationships/hyperlink" Target="https://doi.org/10.1038/35024064" TargetMode="External"/><Relationship Id="rId55" Type="http://schemas.openxmlformats.org/officeDocument/2006/relationships/hyperlink" Target="https://doi.org/10.1038/s41586-019-1300-6" TargetMode="External"/><Relationship Id="rId76" Type="http://schemas.openxmlformats.org/officeDocument/2006/relationships/hyperlink" Target="https://doi.org/10.1038/nature05278" TargetMode="External"/><Relationship Id="rId97" Type="http://schemas.openxmlformats.org/officeDocument/2006/relationships/hyperlink" Target="https://doi.org/10.1038/s41586-018-0328-3" TargetMode="External"/><Relationship Id="rId120" Type="http://schemas.openxmlformats.org/officeDocument/2006/relationships/hyperlink" Target="https://doi.org/10.1126/science.1235773" TargetMode="External"/><Relationship Id="rId141" Type="http://schemas.openxmlformats.org/officeDocument/2006/relationships/hyperlink" Target="https://doi.org/10.1038/s41586-018-0620-2" TargetMode="External"/><Relationship Id="rId7" Type="http://schemas.openxmlformats.org/officeDocument/2006/relationships/hyperlink" Target="https://doi.org/10.1038/nature12715" TargetMode="External"/><Relationship Id="rId162" Type="http://schemas.openxmlformats.org/officeDocument/2006/relationships/hyperlink" Target="https://doi.org/10.1126/science.aat1743" TargetMode="External"/><Relationship Id="rId183" Type="http://schemas.openxmlformats.org/officeDocument/2006/relationships/hyperlink" Target="https://doi.org/10.1038/s41586-019-1544-1" TargetMode="External"/><Relationship Id="rId218" Type="http://schemas.openxmlformats.org/officeDocument/2006/relationships/hyperlink" Target="https://doi.org/10.1126/science.aax8018" TargetMode="External"/><Relationship Id="rId239" Type="http://schemas.openxmlformats.org/officeDocument/2006/relationships/hyperlink" Target="https://doi.org/10.1038/s41586-019-1476-9" TargetMode="External"/><Relationship Id="rId250" Type="http://schemas.openxmlformats.org/officeDocument/2006/relationships/hyperlink" Target="https://doi.org/10.1038/nature07615" TargetMode="External"/><Relationship Id="rId271" Type="http://schemas.openxmlformats.org/officeDocument/2006/relationships/hyperlink" Target="https://doi.org/10.1038/s41586-019-1048-z" TargetMode="External"/><Relationship Id="rId24" Type="http://schemas.openxmlformats.org/officeDocument/2006/relationships/hyperlink" Target="https://doi.org/10.1038/nature09923" TargetMode="External"/><Relationship Id="rId45" Type="http://schemas.openxmlformats.org/officeDocument/2006/relationships/hyperlink" Target="https://doi.org/10.1126/science.1164744" TargetMode="External"/><Relationship Id="rId66" Type="http://schemas.openxmlformats.org/officeDocument/2006/relationships/hyperlink" Target="https://doi.org/10.1126/science.1170539" TargetMode="External"/><Relationship Id="rId87" Type="http://schemas.openxmlformats.org/officeDocument/2006/relationships/hyperlink" Target="https://doi.org/10.1038/nature07771" TargetMode="External"/><Relationship Id="rId110" Type="http://schemas.openxmlformats.org/officeDocument/2006/relationships/hyperlink" Target="https://doi.org/10.1126/science.1089543" TargetMode="External"/><Relationship Id="rId131" Type="http://schemas.openxmlformats.org/officeDocument/2006/relationships/hyperlink" Target="https://doi.org/10.1126/science.1091714" TargetMode="External"/><Relationship Id="rId152" Type="http://schemas.openxmlformats.org/officeDocument/2006/relationships/hyperlink" Target="https://doi.org/10.1038/nature05364" TargetMode="External"/><Relationship Id="rId173" Type="http://schemas.openxmlformats.org/officeDocument/2006/relationships/hyperlink" Target="https://doi.org/10.1038/nature03593" TargetMode="External"/><Relationship Id="rId194" Type="http://schemas.openxmlformats.org/officeDocument/2006/relationships/hyperlink" Target="https://doi.org/10.1038/nature07516" TargetMode="External"/><Relationship Id="rId208" Type="http://schemas.openxmlformats.org/officeDocument/2006/relationships/hyperlink" Target="https://doi.org/10.1126/science.aat8051" TargetMode="External"/><Relationship Id="rId229" Type="http://schemas.openxmlformats.org/officeDocument/2006/relationships/hyperlink" Target="https://doi.org/10.1126/science.1172273" TargetMode="External"/><Relationship Id="rId240" Type="http://schemas.openxmlformats.org/officeDocument/2006/relationships/hyperlink" Target="https://doi.org/10.1038/s41586-019-1370-5" TargetMode="External"/><Relationship Id="rId261" Type="http://schemas.openxmlformats.org/officeDocument/2006/relationships/hyperlink" Target="https://doi.org/10.1126/science.1147919" TargetMode="External"/><Relationship Id="rId14" Type="http://schemas.openxmlformats.org/officeDocument/2006/relationships/hyperlink" Target="https://doi.org/10.1126/science.1248429" TargetMode="External"/><Relationship Id="rId35" Type="http://schemas.openxmlformats.org/officeDocument/2006/relationships/hyperlink" Target="https://doi.org/10.1126/science.1255832" TargetMode="External"/><Relationship Id="rId56" Type="http://schemas.openxmlformats.org/officeDocument/2006/relationships/hyperlink" Target="https://doi.org/10.1126/science.1251875" TargetMode="External"/><Relationship Id="rId77" Type="http://schemas.openxmlformats.org/officeDocument/2006/relationships/hyperlink" Target="https://doi.org/10.1038/nature05051" TargetMode="External"/><Relationship Id="rId100" Type="http://schemas.openxmlformats.org/officeDocument/2006/relationships/hyperlink" Target="https://doi.org/10.1126/science.1122855" TargetMode="External"/><Relationship Id="rId8" Type="http://schemas.openxmlformats.org/officeDocument/2006/relationships/hyperlink" Target="https://doi.org/10.1038/nature11421" TargetMode="External"/><Relationship Id="rId98" Type="http://schemas.openxmlformats.org/officeDocument/2006/relationships/hyperlink" Target="https://doi.org/10.1038/35071052" TargetMode="External"/><Relationship Id="rId121" Type="http://schemas.openxmlformats.org/officeDocument/2006/relationships/hyperlink" Target="https://doi.org/10.1126/science.aaf8957" TargetMode="External"/><Relationship Id="rId142" Type="http://schemas.openxmlformats.org/officeDocument/2006/relationships/hyperlink" Target="https://doi.org/10.1038/s41586-018-0498-z" TargetMode="External"/><Relationship Id="rId163" Type="http://schemas.openxmlformats.org/officeDocument/2006/relationships/hyperlink" Target="https://doi.org/10.1126/science.aan6619" TargetMode="External"/><Relationship Id="rId184" Type="http://schemas.openxmlformats.org/officeDocument/2006/relationships/hyperlink" Target="https://doi.org/10.1038/s41586-019-1357-2" TargetMode="External"/><Relationship Id="rId219" Type="http://schemas.openxmlformats.org/officeDocument/2006/relationships/hyperlink" Target="https://doi.org/10.1126/science.1159979" TargetMode="External"/><Relationship Id="rId230" Type="http://schemas.openxmlformats.org/officeDocument/2006/relationships/hyperlink" Target="https://doi.org/10.1126/science.1172104" TargetMode="External"/><Relationship Id="rId251" Type="http://schemas.openxmlformats.org/officeDocument/2006/relationships/hyperlink" Target="https://doi.org/10.1038/nature07474" TargetMode="External"/><Relationship Id="rId25" Type="http://schemas.openxmlformats.org/officeDocument/2006/relationships/hyperlink" Target="https://doi.org/10.1038/nature07180" TargetMode="External"/><Relationship Id="rId46" Type="http://schemas.openxmlformats.org/officeDocument/2006/relationships/hyperlink" Target="https://doi.org/10.1126/science.1137651" TargetMode="External"/><Relationship Id="rId67" Type="http://schemas.openxmlformats.org/officeDocument/2006/relationships/hyperlink" Target="https://doi.org/10.1038/nature14106" TargetMode="External"/><Relationship Id="rId272" Type="http://schemas.openxmlformats.org/officeDocument/2006/relationships/hyperlink" Target="https://doi.org/10.1126/science.1173805" TargetMode="External"/><Relationship Id="rId88" Type="http://schemas.openxmlformats.org/officeDocument/2006/relationships/hyperlink" Target="https://doi.org/10.1038/nature14967" TargetMode="External"/><Relationship Id="rId111" Type="http://schemas.openxmlformats.org/officeDocument/2006/relationships/hyperlink" Target="https://doi.org/10.1126/science.1057547" TargetMode="External"/><Relationship Id="rId132" Type="http://schemas.openxmlformats.org/officeDocument/2006/relationships/hyperlink" Target="https://doi.org/10.1126/science.1091165" TargetMode="External"/><Relationship Id="rId153" Type="http://schemas.openxmlformats.org/officeDocument/2006/relationships/hyperlink" Target="https://doi.org/10.1038/nature03343" TargetMode="External"/><Relationship Id="rId174" Type="http://schemas.openxmlformats.org/officeDocument/2006/relationships/hyperlink" Target="https://doi.org/10.1126/science.1178336" TargetMode="External"/><Relationship Id="rId195" Type="http://schemas.openxmlformats.org/officeDocument/2006/relationships/hyperlink" Target="https://doi.org/10.1038/nature07719" TargetMode="External"/><Relationship Id="rId209" Type="http://schemas.openxmlformats.org/officeDocument/2006/relationships/hyperlink" Target="https://doi.org/10.1126/science.aav0177" TargetMode="External"/><Relationship Id="rId220" Type="http://schemas.openxmlformats.org/officeDocument/2006/relationships/hyperlink" Target="https://doi.org/10.1126/science.1160845" TargetMode="External"/><Relationship Id="rId241" Type="http://schemas.openxmlformats.org/officeDocument/2006/relationships/hyperlink" Target="https://doi.org/10.1038/s41586-019-1316-y" TargetMode="External"/><Relationship Id="rId15" Type="http://schemas.openxmlformats.org/officeDocument/2006/relationships/hyperlink" Target="https://doi.org/10.1126/science.1153808" TargetMode="External"/><Relationship Id="rId36" Type="http://schemas.openxmlformats.org/officeDocument/2006/relationships/hyperlink" Target="https://doi.org/10.1126/science.1085255" TargetMode="External"/><Relationship Id="rId57" Type="http://schemas.openxmlformats.org/officeDocument/2006/relationships/hyperlink" Target="https://doi.org/10.1038/nature07832" TargetMode="External"/><Relationship Id="rId262" Type="http://schemas.openxmlformats.org/officeDocument/2006/relationships/hyperlink" Target="https://doi.org/10.1126/science.1147337" TargetMode="External"/><Relationship Id="rId78" Type="http://schemas.openxmlformats.org/officeDocument/2006/relationships/hyperlink" Target="https://doi.org/10.1038/35051081" TargetMode="External"/><Relationship Id="rId99" Type="http://schemas.openxmlformats.org/officeDocument/2006/relationships/hyperlink" Target="https://doi.org/10.1038/35071062" TargetMode="External"/><Relationship Id="rId101" Type="http://schemas.openxmlformats.org/officeDocument/2006/relationships/hyperlink" Target="https://doi.org/10.1126/science.1121543" TargetMode="External"/><Relationship Id="rId122" Type="http://schemas.openxmlformats.org/officeDocument/2006/relationships/hyperlink" Target="https://doi.org/10.1126/science.aaa9092" TargetMode="External"/><Relationship Id="rId143" Type="http://schemas.openxmlformats.org/officeDocument/2006/relationships/hyperlink" Target="https://doi.org/10.1038/s41586-018-0395-5" TargetMode="External"/><Relationship Id="rId164" Type="http://schemas.openxmlformats.org/officeDocument/2006/relationships/hyperlink" Target="https://doi.org/10.1126/science.aam9949" TargetMode="External"/><Relationship Id="rId185" Type="http://schemas.openxmlformats.org/officeDocument/2006/relationships/hyperlink" Target="https://doi.org/10.1038/s41586-019-1339-4" TargetMode="External"/><Relationship Id="rId9" Type="http://schemas.openxmlformats.org/officeDocument/2006/relationships/hyperlink" Target="https://doi.org/10.1038/nature11136" TargetMode="External"/><Relationship Id="rId210" Type="http://schemas.openxmlformats.org/officeDocument/2006/relationships/hyperlink" Target="https://doi.org/10.1126/science.aaw1703" TargetMode="External"/><Relationship Id="rId26" Type="http://schemas.openxmlformats.org/officeDocument/2006/relationships/hyperlink" Target="https://doi.org/10.1126/science.1170391" TargetMode="External"/><Relationship Id="rId231" Type="http://schemas.openxmlformats.org/officeDocument/2006/relationships/hyperlink" Target="https://doi.org/10.1126/science.1176758" TargetMode="External"/><Relationship Id="rId252" Type="http://schemas.openxmlformats.org/officeDocument/2006/relationships/hyperlink" Target="https://doi.org/10.1038/nature07442" TargetMode="External"/><Relationship Id="rId273" Type="http://schemas.openxmlformats.org/officeDocument/2006/relationships/hyperlink" Target="https://doi.org/10.1038/nature07276" TargetMode="External"/><Relationship Id="rId47" Type="http://schemas.openxmlformats.org/officeDocument/2006/relationships/hyperlink" Target="https://doi.org/10.1038/nature04981" TargetMode="External"/><Relationship Id="rId68" Type="http://schemas.openxmlformats.org/officeDocument/2006/relationships/hyperlink" Target="https://doi.org/10.1126/science.1194140" TargetMode="External"/><Relationship Id="rId89" Type="http://schemas.openxmlformats.org/officeDocument/2006/relationships/hyperlink" Target="https://doi.org/10.1038/nature03289" TargetMode="External"/><Relationship Id="rId112" Type="http://schemas.openxmlformats.org/officeDocument/2006/relationships/hyperlink" Target="https://doi.org/10.1126/science.1155121" TargetMode="External"/><Relationship Id="rId133" Type="http://schemas.openxmlformats.org/officeDocument/2006/relationships/hyperlink" Target="https://doi.org/10.1126/science.288.5470.1414" TargetMode="External"/><Relationship Id="rId154" Type="http://schemas.openxmlformats.org/officeDocument/2006/relationships/hyperlink" Target="https://doi.org/10.1038/nature03891" TargetMode="External"/><Relationship Id="rId175" Type="http://schemas.openxmlformats.org/officeDocument/2006/relationships/hyperlink" Target="https://doi.org/10.1126/science.1064627" TargetMode="External"/><Relationship Id="rId196" Type="http://schemas.openxmlformats.org/officeDocument/2006/relationships/hyperlink" Target="https://doi.org/10.1038/nature07853" TargetMode="External"/><Relationship Id="rId200" Type="http://schemas.openxmlformats.org/officeDocument/2006/relationships/hyperlink" Target="https://doi.org/10.1038/nature07877" TargetMode="External"/><Relationship Id="rId16" Type="http://schemas.openxmlformats.org/officeDocument/2006/relationships/hyperlink" Target="https://doi.org/10.1126/science.1139940" TargetMode="External"/><Relationship Id="rId221" Type="http://schemas.openxmlformats.org/officeDocument/2006/relationships/hyperlink" Target="https://doi.org/10.1126/science.1161976" TargetMode="External"/><Relationship Id="rId242" Type="http://schemas.openxmlformats.org/officeDocument/2006/relationships/hyperlink" Target="https://doi.org/10.1038/s41586-019-1128-0" TargetMode="External"/><Relationship Id="rId263" Type="http://schemas.openxmlformats.org/officeDocument/2006/relationships/hyperlink" Target="https://doi.org/10.1126/science.1137094" TargetMode="External"/><Relationship Id="rId37" Type="http://schemas.openxmlformats.org/officeDocument/2006/relationships/hyperlink" Target="https://doi.org/10.1038/35042684" TargetMode="External"/><Relationship Id="rId58" Type="http://schemas.openxmlformats.org/officeDocument/2006/relationships/hyperlink" Target="https://doi.org/10.1038/nature06860" TargetMode="External"/><Relationship Id="rId79" Type="http://schemas.openxmlformats.org/officeDocument/2006/relationships/hyperlink" Target="https://doi.org/10.1038/35081073" TargetMode="External"/><Relationship Id="rId102" Type="http://schemas.openxmlformats.org/officeDocument/2006/relationships/hyperlink" Target="https://doi.org/10.1038/nature05847" TargetMode="External"/><Relationship Id="rId123" Type="http://schemas.openxmlformats.org/officeDocument/2006/relationships/hyperlink" Target="https://doi.org/10.1038/nature11318" TargetMode="External"/><Relationship Id="rId144" Type="http://schemas.openxmlformats.org/officeDocument/2006/relationships/hyperlink" Target="https://doi.org/10.1038/s41586-018-0344-3" TargetMode="External"/><Relationship Id="rId90" Type="http://schemas.openxmlformats.org/officeDocument/2006/relationships/hyperlink" Target="https://doi.org/10.1038/nature13604" TargetMode="External"/><Relationship Id="rId165" Type="http://schemas.openxmlformats.org/officeDocument/2006/relationships/hyperlink" Target="https://doi.org/10.1126/science.aau6389" TargetMode="External"/><Relationship Id="rId186" Type="http://schemas.openxmlformats.org/officeDocument/2006/relationships/hyperlink" Target="https://doi.org/10.1038/s41586-019-1260-x" TargetMode="External"/><Relationship Id="rId211" Type="http://schemas.openxmlformats.org/officeDocument/2006/relationships/hyperlink" Target="https://doi.org/10.1126/science.aav4302" TargetMode="External"/><Relationship Id="rId232" Type="http://schemas.openxmlformats.org/officeDocument/2006/relationships/hyperlink" Target="https://doi.org/10.1126/science.1176745" TargetMode="External"/><Relationship Id="rId253" Type="http://schemas.openxmlformats.org/officeDocument/2006/relationships/hyperlink" Target="https://doi.org/10.1038/nature07184" TargetMode="External"/><Relationship Id="rId274" Type="http://schemas.openxmlformats.org/officeDocument/2006/relationships/printerSettings" Target="../printerSettings/printerSettings3.bin"/><Relationship Id="rId27" Type="http://schemas.openxmlformats.org/officeDocument/2006/relationships/hyperlink" Target="https://doi.org/10.1126/science.1153600" TargetMode="External"/><Relationship Id="rId48" Type="http://schemas.openxmlformats.org/officeDocument/2006/relationships/hyperlink" Target="https://doi.org/10.1038/nature01474" TargetMode="External"/><Relationship Id="rId69" Type="http://schemas.openxmlformats.org/officeDocument/2006/relationships/hyperlink" Target="https://doi.org/10.1126/science.1191465" TargetMode="External"/><Relationship Id="rId113" Type="http://schemas.openxmlformats.org/officeDocument/2006/relationships/hyperlink" Target="https://doi.org/10.1126/science.1094392" TargetMode="External"/><Relationship Id="rId134" Type="http://schemas.openxmlformats.org/officeDocument/2006/relationships/hyperlink" Target="https://doi.org/10.1038/s41586-018-0189-9" TargetMode="External"/><Relationship Id="rId80" Type="http://schemas.openxmlformats.org/officeDocument/2006/relationships/hyperlink" Target="https://doi.org/10.1126/science.1088545" TargetMode="External"/><Relationship Id="rId155" Type="http://schemas.openxmlformats.org/officeDocument/2006/relationships/hyperlink" Target="https://doi.org/10.1038/nature07660" TargetMode="External"/><Relationship Id="rId176" Type="http://schemas.openxmlformats.org/officeDocument/2006/relationships/hyperlink" Target="https://doi.org/10.1126/science.1153057" TargetMode="External"/><Relationship Id="rId197" Type="http://schemas.openxmlformats.org/officeDocument/2006/relationships/hyperlink" Target="https://doi.org/10.1038/nature07816" TargetMode="External"/><Relationship Id="rId201" Type="http://schemas.openxmlformats.org/officeDocument/2006/relationships/hyperlink" Target="https://doi.org/10.1038/nature07970" TargetMode="External"/><Relationship Id="rId222" Type="http://schemas.openxmlformats.org/officeDocument/2006/relationships/hyperlink" Target="https://doi.org/10.1126/science.1164502" TargetMode="External"/><Relationship Id="rId243" Type="http://schemas.openxmlformats.org/officeDocument/2006/relationships/hyperlink" Target="https://doi.org/10.1038/nature08655" TargetMode="External"/><Relationship Id="rId264" Type="http://schemas.openxmlformats.org/officeDocument/2006/relationships/hyperlink" Target="https://doi.org/10.1126/science.1135918" TargetMode="External"/><Relationship Id="rId17" Type="http://schemas.openxmlformats.org/officeDocument/2006/relationships/hyperlink" Target="https://doi.org/10.1126/science.1127333" TargetMode="External"/><Relationship Id="rId38" Type="http://schemas.openxmlformats.org/officeDocument/2006/relationships/hyperlink" Target="https://doi.org/10.1038/nature08214" TargetMode="External"/><Relationship Id="rId59" Type="http://schemas.openxmlformats.org/officeDocument/2006/relationships/hyperlink" Target="https://doi.org/10.1038/nature05866" TargetMode="External"/><Relationship Id="rId103" Type="http://schemas.openxmlformats.org/officeDocument/2006/relationships/hyperlink" Target="https://doi.org/10.1038/nature06937" TargetMode="External"/><Relationship Id="rId124" Type="http://schemas.openxmlformats.org/officeDocument/2006/relationships/hyperlink" Target="https://doi.org/10.1038/nature05134" TargetMode="External"/><Relationship Id="rId70" Type="http://schemas.openxmlformats.org/officeDocument/2006/relationships/hyperlink" Target="https://doi.org/10.1126/science.1185778" TargetMode="External"/><Relationship Id="rId91" Type="http://schemas.openxmlformats.org/officeDocument/2006/relationships/hyperlink" Target="https://doi.org/10.1038/nature03058" TargetMode="External"/><Relationship Id="rId145" Type="http://schemas.openxmlformats.org/officeDocument/2006/relationships/hyperlink" Target="https://doi.org/10.1038/s41586-018-0225-9" TargetMode="External"/><Relationship Id="rId166" Type="http://schemas.openxmlformats.org/officeDocument/2006/relationships/hyperlink" Target="https://doi.org/10.1126/science.aat9691" TargetMode="External"/><Relationship Id="rId187" Type="http://schemas.openxmlformats.org/officeDocument/2006/relationships/hyperlink" Target="https://doi.org/10.1038/s41586-019-1175-6" TargetMode="External"/><Relationship Id="rId1" Type="http://schemas.openxmlformats.org/officeDocument/2006/relationships/hyperlink" Target="https://doi.org/10.1038/nature07868" TargetMode="External"/><Relationship Id="rId212" Type="http://schemas.openxmlformats.org/officeDocument/2006/relationships/hyperlink" Target="https://doi.org/10.1126/science.aaw8007" TargetMode="External"/><Relationship Id="rId233" Type="http://schemas.openxmlformats.org/officeDocument/2006/relationships/hyperlink" Target="https://doi.org/10.1126/science.1178919" TargetMode="External"/><Relationship Id="rId254" Type="http://schemas.openxmlformats.org/officeDocument/2006/relationships/hyperlink" Target="https://doi.org/10.1126/science.aau8181" TargetMode="External"/><Relationship Id="rId28" Type="http://schemas.openxmlformats.org/officeDocument/2006/relationships/hyperlink" Target="https://doi.org/10.1126/science.1124635" TargetMode="External"/><Relationship Id="rId49" Type="http://schemas.openxmlformats.org/officeDocument/2006/relationships/hyperlink" Target="https://doi.org/10.1038/nature03701" TargetMode="External"/><Relationship Id="rId114" Type="http://schemas.openxmlformats.org/officeDocument/2006/relationships/hyperlink" Target="https://doi.org/10.1126/science.1083592" TargetMode="External"/><Relationship Id="rId60" Type="http://schemas.openxmlformats.org/officeDocument/2006/relationships/hyperlink" Target="https://doi.org/10.1038/nature05631" TargetMode="External"/><Relationship Id="rId81" Type="http://schemas.openxmlformats.org/officeDocument/2006/relationships/hyperlink" Target="https://doi.org/10.1126/science.1068749" TargetMode="External"/><Relationship Id="rId135" Type="http://schemas.openxmlformats.org/officeDocument/2006/relationships/hyperlink" Target="https://doi.org/10.1038/s41586-019-1443-5" TargetMode="External"/><Relationship Id="rId156" Type="http://schemas.openxmlformats.org/officeDocument/2006/relationships/hyperlink" Target="https://doi.org/10.1038/nature08183" TargetMode="External"/><Relationship Id="rId177" Type="http://schemas.openxmlformats.org/officeDocument/2006/relationships/hyperlink" Target="https://doi.org/10.1038/35087589" TargetMode="External"/><Relationship Id="rId198" Type="http://schemas.openxmlformats.org/officeDocument/2006/relationships/hyperlink" Target="https://doi.org/10.1038/nature07872" TargetMode="External"/><Relationship Id="rId202" Type="http://schemas.openxmlformats.org/officeDocument/2006/relationships/hyperlink" Target="https://doi.org/10.1038/nature07972" TargetMode="External"/><Relationship Id="rId223" Type="http://schemas.openxmlformats.org/officeDocument/2006/relationships/hyperlink" Target="https://doi.org/10.1126/science.1164170" TargetMode="External"/><Relationship Id="rId244" Type="http://schemas.openxmlformats.org/officeDocument/2006/relationships/hyperlink" Target="https://doi.org/10.1038/nature08504" TargetMode="External"/><Relationship Id="rId18" Type="http://schemas.openxmlformats.org/officeDocument/2006/relationships/hyperlink" Target="https://doi.org/10.1126/science.aar6987" TargetMode="External"/><Relationship Id="rId39" Type="http://schemas.openxmlformats.org/officeDocument/2006/relationships/hyperlink" Target="https://doi.org/10.1038/nature21054" TargetMode="External"/><Relationship Id="rId265" Type="http://schemas.openxmlformats.org/officeDocument/2006/relationships/hyperlink" Target="https://doi.org/10.1126/science.1133584" TargetMode="External"/><Relationship Id="rId50" Type="http://schemas.openxmlformats.org/officeDocument/2006/relationships/hyperlink" Target="https://doi.org/10.1038/nature05670" TargetMode="External"/><Relationship Id="rId104" Type="http://schemas.openxmlformats.org/officeDocument/2006/relationships/hyperlink" Target="https://doi.org/10.1038/nature04366" TargetMode="External"/><Relationship Id="rId125" Type="http://schemas.openxmlformats.org/officeDocument/2006/relationships/hyperlink" Target="https://doi.org/10.1038/nature18326" TargetMode="External"/><Relationship Id="rId146" Type="http://schemas.openxmlformats.org/officeDocument/2006/relationships/hyperlink" Target="https://doi.org/10.1038/s41586-018-0207-y" TargetMode="External"/><Relationship Id="rId167" Type="http://schemas.openxmlformats.org/officeDocument/2006/relationships/hyperlink" Target="https://doi.org/10.1126/science.aat0537" TargetMode="External"/><Relationship Id="rId188" Type="http://schemas.openxmlformats.org/officeDocument/2006/relationships/hyperlink" Target="https://doi.org/10.1038/s41586-019-1036-3" TargetMode="External"/><Relationship Id="rId71" Type="http://schemas.openxmlformats.org/officeDocument/2006/relationships/hyperlink" Target="https://doi.org/10.1126/science.1217516" TargetMode="External"/><Relationship Id="rId92" Type="http://schemas.openxmlformats.org/officeDocument/2006/relationships/hyperlink" Target="https://doi.org/10.1038/nature24639" TargetMode="External"/><Relationship Id="rId213" Type="http://schemas.openxmlformats.org/officeDocument/2006/relationships/hyperlink" Target="https://doi.org/10.1126/science.aav7911" TargetMode="External"/><Relationship Id="rId234" Type="http://schemas.openxmlformats.org/officeDocument/2006/relationships/hyperlink" Target="https://doi.org/10.1126/science.1177485" TargetMode="External"/><Relationship Id="rId2" Type="http://schemas.openxmlformats.org/officeDocument/2006/relationships/hyperlink" Target="https://doi.org/10.1038/nature07246" TargetMode="External"/><Relationship Id="rId29" Type="http://schemas.openxmlformats.org/officeDocument/2006/relationships/hyperlink" Target="https://doi.org/10.1038/s41586-019-1572-x" TargetMode="External"/><Relationship Id="rId255" Type="http://schemas.openxmlformats.org/officeDocument/2006/relationships/hyperlink" Target="https://doi.org/10.1126/science.1174173" TargetMode="External"/><Relationship Id="rId40" Type="http://schemas.openxmlformats.org/officeDocument/2006/relationships/hyperlink" Target="https://doi.org/10.1126/science.1246850" TargetMode="External"/><Relationship Id="rId115" Type="http://schemas.openxmlformats.org/officeDocument/2006/relationships/hyperlink" Target="https://doi.org/10.1038/nature02403" TargetMode="External"/><Relationship Id="rId136" Type="http://schemas.openxmlformats.org/officeDocument/2006/relationships/hyperlink" Target="https://doi.org/10.1038/s41586-019-1407-9" TargetMode="External"/><Relationship Id="rId157" Type="http://schemas.openxmlformats.org/officeDocument/2006/relationships/hyperlink" Target="https://doi.org/10.1126/science.aaw4361" TargetMode="External"/><Relationship Id="rId178" Type="http://schemas.openxmlformats.org/officeDocument/2006/relationships/hyperlink" Target="https://doi.org/10.1038/nature25759" TargetMode="External"/><Relationship Id="rId61" Type="http://schemas.openxmlformats.org/officeDocument/2006/relationships/hyperlink" Target="https://doi.org/10.1038/422036a" TargetMode="External"/><Relationship Id="rId82" Type="http://schemas.openxmlformats.org/officeDocument/2006/relationships/hyperlink" Target="https://doi.org/10.1126/science.1143439" TargetMode="External"/><Relationship Id="rId199" Type="http://schemas.openxmlformats.org/officeDocument/2006/relationships/hyperlink" Target="https://doi.org/10.1038/nature07919" TargetMode="External"/><Relationship Id="rId203" Type="http://schemas.openxmlformats.org/officeDocument/2006/relationships/hyperlink" Target="https://doi.org/10.1038/nature08131" TargetMode="External"/><Relationship Id="rId19" Type="http://schemas.openxmlformats.org/officeDocument/2006/relationships/hyperlink" Target="https://doi.org/10.1126/science.1238041" TargetMode="External"/><Relationship Id="rId224" Type="http://schemas.openxmlformats.org/officeDocument/2006/relationships/hyperlink" Target="https://doi.org/10.1126/science.1161916" TargetMode="External"/><Relationship Id="rId245" Type="http://schemas.openxmlformats.org/officeDocument/2006/relationships/hyperlink" Target="https://doi.org/10.1038/nature08496" TargetMode="External"/><Relationship Id="rId266" Type="http://schemas.openxmlformats.org/officeDocument/2006/relationships/hyperlink" Target="https://doi.org/10.1126/science.1132598" TargetMode="External"/><Relationship Id="rId30" Type="http://schemas.openxmlformats.org/officeDocument/2006/relationships/hyperlink" Target="https://doi.org/10.1038/s41586-019-1251-y" TargetMode="External"/><Relationship Id="rId105" Type="http://schemas.openxmlformats.org/officeDocument/2006/relationships/hyperlink" Target="https://doi.org/10.1038/nature10588" TargetMode="External"/><Relationship Id="rId126" Type="http://schemas.openxmlformats.org/officeDocument/2006/relationships/hyperlink" Target="https://doi.org/10.1038/nature01051" TargetMode="External"/><Relationship Id="rId147" Type="http://schemas.openxmlformats.org/officeDocument/2006/relationships/hyperlink" Target="https://doi.org/10.1038/nature08465" TargetMode="External"/><Relationship Id="rId168" Type="http://schemas.openxmlformats.org/officeDocument/2006/relationships/hyperlink" Target="https://doi.org/10.1126/science.aat1168" TargetMode="External"/><Relationship Id="rId51" Type="http://schemas.openxmlformats.org/officeDocument/2006/relationships/hyperlink" Target="https://doi.org/10.1038/415137a" TargetMode="External"/><Relationship Id="rId72" Type="http://schemas.openxmlformats.org/officeDocument/2006/relationships/hyperlink" Target="https://doi.org/10.1038/nature08275" TargetMode="External"/><Relationship Id="rId93" Type="http://schemas.openxmlformats.org/officeDocument/2006/relationships/hyperlink" Target="https://doi.org/10.1038/nature01312" TargetMode="External"/><Relationship Id="rId189" Type="http://schemas.openxmlformats.org/officeDocument/2006/relationships/hyperlink" Target="https://doi.org/10.1038/s41586-019-1603-7" TargetMode="External"/><Relationship Id="rId3" Type="http://schemas.openxmlformats.org/officeDocument/2006/relationships/hyperlink" Target="https://doi.org/10.1038/nature05850" TargetMode="External"/><Relationship Id="rId214" Type="http://schemas.openxmlformats.org/officeDocument/2006/relationships/hyperlink" Target="https://doi.org/10.1126/science.aax4608" TargetMode="External"/><Relationship Id="rId235" Type="http://schemas.openxmlformats.org/officeDocument/2006/relationships/hyperlink" Target="https://doi.org/10.1126/science.1174811" TargetMode="External"/><Relationship Id="rId256" Type="http://schemas.openxmlformats.org/officeDocument/2006/relationships/hyperlink" Target="https://doi.org/10.1126/science.1163732" TargetMode="External"/><Relationship Id="rId116" Type="http://schemas.openxmlformats.org/officeDocument/2006/relationships/hyperlink" Target="https://doi.org/10.1038/35106547" TargetMode="External"/><Relationship Id="rId137" Type="http://schemas.openxmlformats.org/officeDocument/2006/relationships/hyperlink" Target="https://doi.org/10.1038/s41586-019-1058-x" TargetMode="External"/><Relationship Id="rId158" Type="http://schemas.openxmlformats.org/officeDocument/2006/relationships/hyperlink" Target="https://doi.org/10.1126/science.aat9351" TargetMode="External"/><Relationship Id="rId20" Type="http://schemas.openxmlformats.org/officeDocument/2006/relationships/hyperlink" Target="https://doi.org/10.1126/science.1182238" TargetMode="External"/><Relationship Id="rId41" Type="http://schemas.openxmlformats.org/officeDocument/2006/relationships/hyperlink" Target="https://doi.org/10.1038/nature02025" TargetMode="External"/><Relationship Id="rId62" Type="http://schemas.openxmlformats.org/officeDocument/2006/relationships/hyperlink" Target="https://doi.org/10.1126/science.1139560" TargetMode="External"/><Relationship Id="rId83" Type="http://schemas.openxmlformats.org/officeDocument/2006/relationships/hyperlink" Target="https://doi.org/10.1126/science.1142175" TargetMode="External"/><Relationship Id="rId179" Type="http://schemas.openxmlformats.org/officeDocument/2006/relationships/hyperlink" Target="https://doi.org/10.1126/science.1246183" TargetMode="External"/><Relationship Id="rId190" Type="http://schemas.openxmlformats.org/officeDocument/2006/relationships/hyperlink" Target="https://doi.org/10.1038/s41586-018-0536-x" TargetMode="External"/><Relationship Id="rId204" Type="http://schemas.openxmlformats.org/officeDocument/2006/relationships/hyperlink" Target="https://doi.org/10.1038/nature08288" TargetMode="External"/><Relationship Id="rId225" Type="http://schemas.openxmlformats.org/officeDocument/2006/relationships/hyperlink" Target="https://doi.org/10.1126/science.1166703" TargetMode="External"/><Relationship Id="rId246" Type="http://schemas.openxmlformats.org/officeDocument/2006/relationships/hyperlink" Target="https://doi.org/10.1038/nature08295" TargetMode="External"/><Relationship Id="rId267" Type="http://schemas.openxmlformats.org/officeDocument/2006/relationships/hyperlink" Target="https://doi.org/10.1126/science.1114769" TargetMode="External"/><Relationship Id="rId106" Type="http://schemas.openxmlformats.org/officeDocument/2006/relationships/hyperlink" Target="https://doi.org/10.1038/35002062" TargetMode="External"/><Relationship Id="rId127" Type="http://schemas.openxmlformats.org/officeDocument/2006/relationships/hyperlink" Target="https://doi.org/10.1126/science.1165000" TargetMode="External"/><Relationship Id="rId10" Type="http://schemas.openxmlformats.org/officeDocument/2006/relationships/hyperlink" Target="https://doi.org/10.1038/nature10736" TargetMode="External"/><Relationship Id="rId31" Type="http://schemas.openxmlformats.org/officeDocument/2006/relationships/hyperlink" Target="https://doi.org/10.1038/s41586-018-0710-1" TargetMode="External"/><Relationship Id="rId52" Type="http://schemas.openxmlformats.org/officeDocument/2006/relationships/hyperlink" Target="https://doi.org/10.1126/science.1100735" TargetMode="External"/><Relationship Id="rId73" Type="http://schemas.openxmlformats.org/officeDocument/2006/relationships/hyperlink" Target="https://doi.org/10.1038/nature08103" TargetMode="External"/><Relationship Id="rId94" Type="http://schemas.openxmlformats.org/officeDocument/2006/relationships/hyperlink" Target="https://doi.org/10.1038/35041545" TargetMode="External"/><Relationship Id="rId148" Type="http://schemas.openxmlformats.org/officeDocument/2006/relationships/hyperlink" Target="https://doi.org/10.1038/nature08653" TargetMode="External"/><Relationship Id="rId169" Type="http://schemas.openxmlformats.org/officeDocument/2006/relationships/hyperlink" Target="https://doi.org/10.1126/science.aan5931" TargetMode="External"/><Relationship Id="rId4" Type="http://schemas.openxmlformats.org/officeDocument/2006/relationships/hyperlink" Target="https://doi.org/10.1126/science.1150432" TargetMode="External"/><Relationship Id="rId180" Type="http://schemas.openxmlformats.org/officeDocument/2006/relationships/hyperlink" Target="https://doi.org/10.1126/science.1251868" TargetMode="External"/><Relationship Id="rId215" Type="http://schemas.openxmlformats.org/officeDocument/2006/relationships/hyperlink" Target="https://doi.org/10.1126/science.aax3294" TargetMode="External"/><Relationship Id="rId236" Type="http://schemas.openxmlformats.org/officeDocument/2006/relationships/hyperlink" Target="https://doi.org/10.1126/science.1179773" TargetMode="External"/><Relationship Id="rId257" Type="http://schemas.openxmlformats.org/officeDocument/2006/relationships/hyperlink" Target="https://doi.org/10.1126/science.1153352" TargetMode="External"/><Relationship Id="rId42" Type="http://schemas.openxmlformats.org/officeDocument/2006/relationships/hyperlink" Target="https://doi.org/10.1126/science.1152110" TargetMode="External"/><Relationship Id="rId84" Type="http://schemas.openxmlformats.org/officeDocument/2006/relationships/hyperlink" Target="https://doi.org/10.1126/science.1143515" TargetMode="External"/><Relationship Id="rId138" Type="http://schemas.openxmlformats.org/officeDocument/2006/relationships/hyperlink" Target="https://doi.org/10.1038/s41586-019-0911-2" TargetMode="External"/><Relationship Id="rId191" Type="http://schemas.openxmlformats.org/officeDocument/2006/relationships/hyperlink" Target="https://doi.org/10.1038/s41586-018-0397-3" TargetMode="External"/><Relationship Id="rId205" Type="http://schemas.openxmlformats.org/officeDocument/2006/relationships/hyperlink" Target="https://doi.org/10.1038/nature08326" TargetMode="External"/><Relationship Id="rId247" Type="http://schemas.openxmlformats.org/officeDocument/2006/relationships/hyperlink" Target="https://doi.org/10.1038/nature08251" TargetMode="External"/><Relationship Id="rId107" Type="http://schemas.openxmlformats.org/officeDocument/2006/relationships/hyperlink" Target="https://doi.org/10.1038/35009084" TargetMode="External"/><Relationship Id="rId11" Type="http://schemas.openxmlformats.org/officeDocument/2006/relationships/hyperlink" Target="https://doi.org/10.1038/nature10278" TargetMode="External"/><Relationship Id="rId53" Type="http://schemas.openxmlformats.org/officeDocument/2006/relationships/hyperlink" Target="https://doi.org/10.1126/science.1222240" TargetMode="External"/><Relationship Id="rId149" Type="http://schemas.openxmlformats.org/officeDocument/2006/relationships/hyperlink" Target="https://doi.org/10.1038/nature06269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126/science.aam9695" TargetMode="External"/><Relationship Id="rId671" Type="http://schemas.openxmlformats.org/officeDocument/2006/relationships/hyperlink" Target="https://doi.org/10.1038/s41586-019-1316-y" TargetMode="External"/><Relationship Id="rId21" Type="http://schemas.openxmlformats.org/officeDocument/2006/relationships/hyperlink" Target="https://doi.org/10.1126/science.1153808" TargetMode="External"/><Relationship Id="rId324" Type="http://schemas.openxmlformats.org/officeDocument/2006/relationships/hyperlink" Target="https://doi.org/10.1126/science.1111772" TargetMode="External"/><Relationship Id="rId531" Type="http://schemas.openxmlformats.org/officeDocument/2006/relationships/hyperlink" Target="https://doi.org/10.1126/science.1118370" TargetMode="External"/><Relationship Id="rId629" Type="http://schemas.openxmlformats.org/officeDocument/2006/relationships/hyperlink" Target="https://doi.org/10.1126/science.aaw1143" TargetMode="External"/><Relationship Id="rId170" Type="http://schemas.openxmlformats.org/officeDocument/2006/relationships/hyperlink" Target="https://doi.org/10.1038/nature15703" TargetMode="External"/><Relationship Id="rId268" Type="http://schemas.openxmlformats.org/officeDocument/2006/relationships/hyperlink" Target="https://doi.org/10.1038/nature07538" TargetMode="External"/><Relationship Id="rId475" Type="http://schemas.openxmlformats.org/officeDocument/2006/relationships/hyperlink" Target="https://doi.org/10.1038/nature07952" TargetMode="External"/><Relationship Id="rId682" Type="http://schemas.openxmlformats.org/officeDocument/2006/relationships/hyperlink" Target="https://doi.org/10.1038/s41586-019-1072-z" TargetMode="External"/><Relationship Id="rId32" Type="http://schemas.openxmlformats.org/officeDocument/2006/relationships/hyperlink" Target="https://doi.org/10.1126/science.1076921" TargetMode="External"/><Relationship Id="rId128" Type="http://schemas.openxmlformats.org/officeDocument/2006/relationships/hyperlink" Target="https://doi.org/10.1126/science.1110466" TargetMode="External"/><Relationship Id="rId335" Type="http://schemas.openxmlformats.org/officeDocument/2006/relationships/hyperlink" Target="https://doi.org/10.1038/nature23285" TargetMode="External"/><Relationship Id="rId542" Type="http://schemas.openxmlformats.org/officeDocument/2006/relationships/hyperlink" Target="https://doi.org/10.1126/science.1120499" TargetMode="External"/><Relationship Id="rId181" Type="http://schemas.openxmlformats.org/officeDocument/2006/relationships/hyperlink" Target="https://doi.org/10.1126/science.1251872" TargetMode="External"/><Relationship Id="rId402" Type="http://schemas.openxmlformats.org/officeDocument/2006/relationships/hyperlink" Target="https://doi.org/10.1038/nature23657" TargetMode="External"/><Relationship Id="rId279" Type="http://schemas.openxmlformats.org/officeDocument/2006/relationships/hyperlink" Target="https://doi.org/10.1038/nature10514" TargetMode="External"/><Relationship Id="rId486" Type="http://schemas.openxmlformats.org/officeDocument/2006/relationships/hyperlink" Target="https://doi.org/10.1038/nature04388" TargetMode="External"/><Relationship Id="rId693" Type="http://schemas.openxmlformats.org/officeDocument/2006/relationships/hyperlink" Target="https://doi.org/10.1038/nature08350" TargetMode="External"/><Relationship Id="rId707" Type="http://schemas.openxmlformats.org/officeDocument/2006/relationships/hyperlink" Target="https://doi.org/10.1038/nature07087" TargetMode="External"/><Relationship Id="rId43" Type="http://schemas.openxmlformats.org/officeDocument/2006/relationships/hyperlink" Target="https://doi.org/10.1126/science.1166858" TargetMode="External"/><Relationship Id="rId139" Type="http://schemas.openxmlformats.org/officeDocument/2006/relationships/hyperlink" Target="https://doi.org/10.1038/nature01718" TargetMode="External"/><Relationship Id="rId346" Type="http://schemas.openxmlformats.org/officeDocument/2006/relationships/hyperlink" Target="https://doi.org/10.1126/science.aaa9932" TargetMode="External"/><Relationship Id="rId553" Type="http://schemas.openxmlformats.org/officeDocument/2006/relationships/hyperlink" Target="https://doi.org/10.1038/nature25759" TargetMode="External"/><Relationship Id="rId760" Type="http://schemas.openxmlformats.org/officeDocument/2006/relationships/hyperlink" Target="https://doi.org/10.1126/science.1173805" TargetMode="External"/><Relationship Id="rId192" Type="http://schemas.openxmlformats.org/officeDocument/2006/relationships/hyperlink" Target="https://doi.org/10.1038/s41586-019-1566-8" TargetMode="External"/><Relationship Id="rId206" Type="http://schemas.openxmlformats.org/officeDocument/2006/relationships/hyperlink" Target="https://doi.org/10.1038/s41586-019-1008-7" TargetMode="External"/><Relationship Id="rId413" Type="http://schemas.openxmlformats.org/officeDocument/2006/relationships/hyperlink" Target="https://doi.org/10.1038/nature13905" TargetMode="External"/><Relationship Id="rId497" Type="http://schemas.openxmlformats.org/officeDocument/2006/relationships/hyperlink" Target="https://doi.org/10.1126/science.aau4735" TargetMode="External"/><Relationship Id="rId620" Type="http://schemas.openxmlformats.org/officeDocument/2006/relationships/hyperlink" Target="https://doi.org/10.1126/science.aaw4029" TargetMode="External"/><Relationship Id="rId718" Type="http://schemas.openxmlformats.org/officeDocument/2006/relationships/hyperlink" Target="https://doi.org/10.1126/science.aau4532" TargetMode="External"/><Relationship Id="rId357" Type="http://schemas.openxmlformats.org/officeDocument/2006/relationships/hyperlink" Target="https://doi.org/10.1038/nature06316" TargetMode="External"/><Relationship Id="rId54" Type="http://schemas.openxmlformats.org/officeDocument/2006/relationships/hyperlink" Target="https://doi.org/10.1038/nature08169" TargetMode="External"/><Relationship Id="rId217" Type="http://schemas.openxmlformats.org/officeDocument/2006/relationships/hyperlink" Target="https://doi.org/10.1038/nature08244" TargetMode="External"/><Relationship Id="rId564" Type="http://schemas.openxmlformats.org/officeDocument/2006/relationships/hyperlink" Target="https://doi.org/10.1038/s41586-019-1544-1" TargetMode="External"/><Relationship Id="rId424" Type="http://schemas.openxmlformats.org/officeDocument/2006/relationships/hyperlink" Target="https://doi.org/10.1038/nature03986" TargetMode="External"/><Relationship Id="rId631" Type="http://schemas.openxmlformats.org/officeDocument/2006/relationships/hyperlink" Target="https://doi.org/10.1126/science.aaw3254" TargetMode="External"/><Relationship Id="rId729" Type="http://schemas.openxmlformats.org/officeDocument/2006/relationships/hyperlink" Target="https://doi.org/10.1126/science.aat8695" TargetMode="External"/><Relationship Id="rId270" Type="http://schemas.openxmlformats.org/officeDocument/2006/relationships/hyperlink" Target="https://doi.org/10.1038/nature05278" TargetMode="External"/><Relationship Id="rId65" Type="http://schemas.openxmlformats.org/officeDocument/2006/relationships/hyperlink" Target="https://doi.org/10.1126/science.1172750" TargetMode="External"/><Relationship Id="rId130" Type="http://schemas.openxmlformats.org/officeDocument/2006/relationships/hyperlink" Target="https://doi.org/10.1126/science.1095335" TargetMode="External"/><Relationship Id="rId368" Type="http://schemas.openxmlformats.org/officeDocument/2006/relationships/hyperlink" Target="https://doi.org/10.1126/science.aaf8957" TargetMode="External"/><Relationship Id="rId575" Type="http://schemas.openxmlformats.org/officeDocument/2006/relationships/hyperlink" Target="https://doi.org/10.1038/s41586-019-1603-7" TargetMode="External"/><Relationship Id="rId228" Type="http://schemas.openxmlformats.org/officeDocument/2006/relationships/hyperlink" Target="https://doi.org/10.1038/nature06715" TargetMode="External"/><Relationship Id="rId435" Type="http://schemas.openxmlformats.org/officeDocument/2006/relationships/hyperlink" Target="https://doi.org/10.1038/nature02207" TargetMode="External"/><Relationship Id="rId642" Type="http://schemas.openxmlformats.org/officeDocument/2006/relationships/hyperlink" Target="https://doi.org/10.1126/science.1161916" TargetMode="External"/><Relationship Id="rId281" Type="http://schemas.openxmlformats.org/officeDocument/2006/relationships/hyperlink" Target="https://doi.org/10.1038/s41586-019-1466-y" TargetMode="External"/><Relationship Id="rId502" Type="http://schemas.openxmlformats.org/officeDocument/2006/relationships/hyperlink" Target="https://doi.org/10.1126/science.aan1078" TargetMode="External"/><Relationship Id="rId76" Type="http://schemas.openxmlformats.org/officeDocument/2006/relationships/hyperlink" Target="https://doi.org/10.1038/s41586-019-1067-9" TargetMode="External"/><Relationship Id="rId141" Type="http://schemas.openxmlformats.org/officeDocument/2006/relationships/hyperlink" Target="https://doi.org/10.1038/35038055" TargetMode="External"/><Relationship Id="rId379" Type="http://schemas.openxmlformats.org/officeDocument/2006/relationships/hyperlink" Target="https://doi.org/10.1126/science.aaf4951" TargetMode="External"/><Relationship Id="rId586" Type="http://schemas.openxmlformats.org/officeDocument/2006/relationships/hyperlink" Target="https://doi.org/10.1038/s41586-018-0188-x" TargetMode="External"/><Relationship Id="rId7" Type="http://schemas.openxmlformats.org/officeDocument/2006/relationships/hyperlink" Target="https://doi.org/10.1126/science.1110922" TargetMode="External"/><Relationship Id="rId239" Type="http://schemas.openxmlformats.org/officeDocument/2006/relationships/hyperlink" Target="https://doi.org/10.1038/nature07980" TargetMode="External"/><Relationship Id="rId446" Type="http://schemas.openxmlformats.org/officeDocument/2006/relationships/hyperlink" Target="https://doi.org/10.1038/s41586-019-1453-3" TargetMode="External"/><Relationship Id="rId653" Type="http://schemas.openxmlformats.org/officeDocument/2006/relationships/hyperlink" Target="https://doi.org/10.1126/science.1178919" TargetMode="External"/><Relationship Id="rId292" Type="http://schemas.openxmlformats.org/officeDocument/2006/relationships/hyperlink" Target="https://doi.org/10.1126/science.aaa3799" TargetMode="External"/><Relationship Id="rId306" Type="http://schemas.openxmlformats.org/officeDocument/2006/relationships/hyperlink" Target="https://doi.org/10.1038/nature24639" TargetMode="External"/><Relationship Id="rId87" Type="http://schemas.openxmlformats.org/officeDocument/2006/relationships/hyperlink" Target="https://doi.org/10.1038/nature24646" TargetMode="External"/><Relationship Id="rId513" Type="http://schemas.openxmlformats.org/officeDocument/2006/relationships/hyperlink" Target="https://doi.org/10.1126/science.aat1168" TargetMode="External"/><Relationship Id="rId597" Type="http://schemas.openxmlformats.org/officeDocument/2006/relationships/hyperlink" Target="https://doi.org/10.1038/nature07816" TargetMode="External"/><Relationship Id="rId720" Type="http://schemas.openxmlformats.org/officeDocument/2006/relationships/hyperlink" Target="https://doi.org/10.1126/science.aau0099" TargetMode="External"/><Relationship Id="rId152" Type="http://schemas.openxmlformats.org/officeDocument/2006/relationships/hyperlink" Target="https://doi.org/10.1126/science.1246850" TargetMode="External"/><Relationship Id="rId457" Type="http://schemas.openxmlformats.org/officeDocument/2006/relationships/hyperlink" Target="https://doi.org/10.1038/s41586-019-0911-2" TargetMode="External"/><Relationship Id="rId664" Type="http://schemas.openxmlformats.org/officeDocument/2006/relationships/hyperlink" Target="https://doi.org/10.1038/s41586-019-1622-4" TargetMode="External"/><Relationship Id="rId14" Type="http://schemas.openxmlformats.org/officeDocument/2006/relationships/hyperlink" Target="https://doi.org/10.1038/nature10278" TargetMode="External"/><Relationship Id="rId317" Type="http://schemas.openxmlformats.org/officeDocument/2006/relationships/hyperlink" Target="https://doi.org/10.1126/science.1163886" TargetMode="External"/><Relationship Id="rId524" Type="http://schemas.openxmlformats.org/officeDocument/2006/relationships/hyperlink" Target="https://doi.org/10.1126/science.1101155" TargetMode="External"/><Relationship Id="rId731" Type="http://schemas.openxmlformats.org/officeDocument/2006/relationships/hyperlink" Target="https://doi.org/10.1126/science.1174173" TargetMode="External"/><Relationship Id="rId98" Type="http://schemas.openxmlformats.org/officeDocument/2006/relationships/hyperlink" Target="https://doi.org/10.1038/nature05357" TargetMode="External"/><Relationship Id="rId163" Type="http://schemas.openxmlformats.org/officeDocument/2006/relationships/hyperlink" Target="https://doi.org/10.1038/nature03701" TargetMode="External"/><Relationship Id="rId370" Type="http://schemas.openxmlformats.org/officeDocument/2006/relationships/hyperlink" Target="https://doi.org/10.1126/science.aac6759" TargetMode="External"/><Relationship Id="rId230" Type="http://schemas.openxmlformats.org/officeDocument/2006/relationships/hyperlink" Target="https://doi.org/10.1038/nature08364" TargetMode="External"/><Relationship Id="rId468" Type="http://schemas.openxmlformats.org/officeDocument/2006/relationships/hyperlink" Target="https://doi.org/10.1038/s41586-018-0207-y" TargetMode="External"/><Relationship Id="rId675" Type="http://schemas.openxmlformats.org/officeDocument/2006/relationships/hyperlink" Target="https://doi.org/10.1038/s41586-019-1128-0" TargetMode="External"/><Relationship Id="rId25" Type="http://schemas.openxmlformats.org/officeDocument/2006/relationships/hyperlink" Target="https://doi.org/10.1126/science.aal4724" TargetMode="External"/><Relationship Id="rId328" Type="http://schemas.openxmlformats.org/officeDocument/2006/relationships/hyperlink" Target="https://doi.org/10.1038/nature12914" TargetMode="External"/><Relationship Id="rId535" Type="http://schemas.openxmlformats.org/officeDocument/2006/relationships/hyperlink" Target="https://doi.org/10.1126/science.1144622" TargetMode="External"/><Relationship Id="rId742" Type="http://schemas.openxmlformats.org/officeDocument/2006/relationships/hyperlink" Target="https://doi.org/10.1126/science.1147337" TargetMode="External"/><Relationship Id="rId174" Type="http://schemas.openxmlformats.org/officeDocument/2006/relationships/hyperlink" Target="https://doi.org/10.1126/science.aad9837" TargetMode="External"/><Relationship Id="rId381" Type="http://schemas.openxmlformats.org/officeDocument/2006/relationships/hyperlink" Target="https://doi.org/10.1126/science.aac8083" TargetMode="External"/><Relationship Id="rId602" Type="http://schemas.openxmlformats.org/officeDocument/2006/relationships/hyperlink" Target="https://doi.org/10.1038/nature07970" TargetMode="External"/><Relationship Id="rId241" Type="http://schemas.openxmlformats.org/officeDocument/2006/relationships/hyperlink" Target="https://doi.org/10.1038/nature07593" TargetMode="External"/><Relationship Id="rId479" Type="http://schemas.openxmlformats.org/officeDocument/2006/relationships/hyperlink" Target="https://doi.org/10.1038/nature08653" TargetMode="External"/><Relationship Id="rId686" Type="http://schemas.openxmlformats.org/officeDocument/2006/relationships/hyperlink" Target="https://doi.org/10.1038/nature06970" TargetMode="External"/><Relationship Id="rId36" Type="http://schemas.openxmlformats.org/officeDocument/2006/relationships/hyperlink" Target="https://doi.org/10.1126/science.1231566" TargetMode="External"/><Relationship Id="rId339" Type="http://schemas.openxmlformats.org/officeDocument/2006/relationships/hyperlink" Target="https://doi.org/10.1038/35009076" TargetMode="External"/><Relationship Id="rId546" Type="http://schemas.openxmlformats.org/officeDocument/2006/relationships/hyperlink" Target="https://doi.org/10.1126/science.1064627" TargetMode="External"/><Relationship Id="rId753" Type="http://schemas.openxmlformats.org/officeDocument/2006/relationships/hyperlink" Target="https://doi.org/10.1126/science.1103001" TargetMode="External"/><Relationship Id="rId101" Type="http://schemas.openxmlformats.org/officeDocument/2006/relationships/hyperlink" Target="https://doi.org/10.1038/nature02999" TargetMode="External"/><Relationship Id="rId185" Type="http://schemas.openxmlformats.org/officeDocument/2006/relationships/hyperlink" Target="https://doi.org/10.1038/s41586-019-1300-6" TargetMode="External"/><Relationship Id="rId406" Type="http://schemas.openxmlformats.org/officeDocument/2006/relationships/hyperlink" Target="https://doi.org/10.1038/nature21392" TargetMode="External"/><Relationship Id="rId392" Type="http://schemas.openxmlformats.org/officeDocument/2006/relationships/hyperlink" Target="https://doi.org/10.1126/science.288.5470.1414" TargetMode="External"/><Relationship Id="rId613" Type="http://schemas.openxmlformats.org/officeDocument/2006/relationships/hyperlink" Target="https://doi.org/10.1126/science.aav5606" TargetMode="External"/><Relationship Id="rId697" Type="http://schemas.openxmlformats.org/officeDocument/2006/relationships/hyperlink" Target="https://doi.org/10.1038/nature08149" TargetMode="External"/><Relationship Id="rId252" Type="http://schemas.openxmlformats.org/officeDocument/2006/relationships/hyperlink" Target="https://doi.org/10.1126/science.1093535" TargetMode="External"/><Relationship Id="rId47" Type="http://schemas.openxmlformats.org/officeDocument/2006/relationships/hyperlink" Target="https://doi.org/10.1126/science.1149683" TargetMode="External"/><Relationship Id="rId112" Type="http://schemas.openxmlformats.org/officeDocument/2006/relationships/hyperlink" Target="https://doi.org/10.1126/science.aav0207" TargetMode="External"/><Relationship Id="rId557" Type="http://schemas.openxmlformats.org/officeDocument/2006/relationships/hyperlink" Target="https://doi.org/10.1126/science.1260799" TargetMode="External"/><Relationship Id="rId196" Type="http://schemas.openxmlformats.org/officeDocument/2006/relationships/hyperlink" Target="https://doi.org/10.1038/s41586-019-1461-3" TargetMode="External"/><Relationship Id="rId417" Type="http://schemas.openxmlformats.org/officeDocument/2006/relationships/hyperlink" Target="https://doi.org/10.1038/nature11223" TargetMode="External"/><Relationship Id="rId624" Type="http://schemas.openxmlformats.org/officeDocument/2006/relationships/hyperlink" Target="https://doi.org/10.1126/science.aaw8775" TargetMode="External"/><Relationship Id="rId263" Type="http://schemas.openxmlformats.org/officeDocument/2006/relationships/hyperlink" Target="https://doi.org/10.1126/science.1191465" TargetMode="External"/><Relationship Id="rId470" Type="http://schemas.openxmlformats.org/officeDocument/2006/relationships/hyperlink" Target="https://doi.org/10.1038/nature08252" TargetMode="External"/><Relationship Id="rId58" Type="http://schemas.openxmlformats.org/officeDocument/2006/relationships/hyperlink" Target="https://doi.org/10.1126/science.1188021" TargetMode="External"/><Relationship Id="rId123" Type="http://schemas.openxmlformats.org/officeDocument/2006/relationships/hyperlink" Target="https://doi.org/10.1126/science.1138728" TargetMode="External"/><Relationship Id="rId330" Type="http://schemas.openxmlformats.org/officeDocument/2006/relationships/hyperlink" Target="https://doi.org/10.1038/nature12525" TargetMode="External"/><Relationship Id="rId568" Type="http://schemas.openxmlformats.org/officeDocument/2006/relationships/hyperlink" Target="https://doi.org/10.1038/s41586-019-1260-x" TargetMode="External"/><Relationship Id="rId428" Type="http://schemas.openxmlformats.org/officeDocument/2006/relationships/hyperlink" Target="https://doi.org/10.1038/428138a" TargetMode="External"/><Relationship Id="rId635" Type="http://schemas.openxmlformats.org/officeDocument/2006/relationships/hyperlink" Target="https://doi.org/10.1126/science.aav8680" TargetMode="External"/><Relationship Id="rId274" Type="http://schemas.openxmlformats.org/officeDocument/2006/relationships/hyperlink" Target="https://doi.org/10.1126/science.1088545" TargetMode="External"/><Relationship Id="rId481" Type="http://schemas.openxmlformats.org/officeDocument/2006/relationships/hyperlink" Target="https://doi.org/10.1038/nature06479" TargetMode="External"/><Relationship Id="rId702" Type="http://schemas.openxmlformats.org/officeDocument/2006/relationships/hyperlink" Target="https://doi.org/10.1038/nature07590" TargetMode="External"/><Relationship Id="rId69" Type="http://schemas.openxmlformats.org/officeDocument/2006/relationships/hyperlink" Target="https://doi.org/10.1126/science.1124635" TargetMode="External"/><Relationship Id="rId134" Type="http://schemas.openxmlformats.org/officeDocument/2006/relationships/hyperlink" Target="https://doi.org/10.1038/437967a" TargetMode="External"/><Relationship Id="rId579" Type="http://schemas.openxmlformats.org/officeDocument/2006/relationships/hyperlink" Target="https://doi.org/10.1038/s41586-018-0536-x" TargetMode="External"/><Relationship Id="rId341" Type="http://schemas.openxmlformats.org/officeDocument/2006/relationships/hyperlink" Target="https://doi.org/10.1038/nature26152" TargetMode="External"/><Relationship Id="rId439" Type="http://schemas.openxmlformats.org/officeDocument/2006/relationships/hyperlink" Target="https://doi.org/10.1038/nature02144" TargetMode="External"/><Relationship Id="rId646" Type="http://schemas.openxmlformats.org/officeDocument/2006/relationships/hyperlink" Target="https://doi.org/10.1126/science.1170051" TargetMode="External"/><Relationship Id="rId201" Type="http://schemas.openxmlformats.org/officeDocument/2006/relationships/hyperlink" Target="https://doi.org/10.1038/s41586-019-1174-7" TargetMode="External"/><Relationship Id="rId285" Type="http://schemas.openxmlformats.org/officeDocument/2006/relationships/hyperlink" Target="https://doi.org/10.1038/nature18635" TargetMode="External"/><Relationship Id="rId506" Type="http://schemas.openxmlformats.org/officeDocument/2006/relationships/hyperlink" Target="https://doi.org/10.1126/science.aau6389" TargetMode="External"/><Relationship Id="rId492" Type="http://schemas.openxmlformats.org/officeDocument/2006/relationships/hyperlink" Target="https://doi.org/10.1038/nature03997" TargetMode="External"/><Relationship Id="rId713" Type="http://schemas.openxmlformats.org/officeDocument/2006/relationships/hyperlink" Target="https://doi.org/10.1126/science.aaw6732" TargetMode="External"/><Relationship Id="rId145" Type="http://schemas.openxmlformats.org/officeDocument/2006/relationships/hyperlink" Target="https://doi.org/10.1126/science.287.5458.1622" TargetMode="External"/><Relationship Id="rId352" Type="http://schemas.openxmlformats.org/officeDocument/2006/relationships/hyperlink" Target="https://doi.org/10.1126/science.1126232" TargetMode="External"/><Relationship Id="rId212" Type="http://schemas.openxmlformats.org/officeDocument/2006/relationships/hyperlink" Target="https://doi.org/10.1038/s41586-018-0829-0" TargetMode="External"/><Relationship Id="rId657" Type="http://schemas.openxmlformats.org/officeDocument/2006/relationships/hyperlink" Target="https://doi.org/10.1126/science.1182512" TargetMode="External"/><Relationship Id="rId296" Type="http://schemas.openxmlformats.org/officeDocument/2006/relationships/hyperlink" Target="https://doi.org/10.1126/science.aaw5181" TargetMode="External"/><Relationship Id="rId517" Type="http://schemas.openxmlformats.org/officeDocument/2006/relationships/hyperlink" Target="https://doi.org/10.1126/science.aaw8737" TargetMode="External"/><Relationship Id="rId724" Type="http://schemas.openxmlformats.org/officeDocument/2006/relationships/hyperlink" Target="https://doi.org/10.1126/science.aat6016" TargetMode="External"/><Relationship Id="rId60" Type="http://schemas.openxmlformats.org/officeDocument/2006/relationships/hyperlink" Target="https://doi.org/10.1126/science.1253958" TargetMode="External"/><Relationship Id="rId156" Type="http://schemas.openxmlformats.org/officeDocument/2006/relationships/hyperlink" Target="https://doi.org/10.1126/science.1073947" TargetMode="External"/><Relationship Id="rId363" Type="http://schemas.openxmlformats.org/officeDocument/2006/relationships/hyperlink" Target="https://doi.org/10.1126/science.1248525" TargetMode="External"/><Relationship Id="rId570" Type="http://schemas.openxmlformats.org/officeDocument/2006/relationships/hyperlink" Target="https://doi.org/10.1038/s41586-019-1036-3" TargetMode="External"/><Relationship Id="rId223" Type="http://schemas.openxmlformats.org/officeDocument/2006/relationships/hyperlink" Target="https://doi.org/10.1038/nature07545" TargetMode="External"/><Relationship Id="rId430" Type="http://schemas.openxmlformats.org/officeDocument/2006/relationships/hyperlink" Target="https://doi.org/10.1038/nature05766" TargetMode="External"/><Relationship Id="rId668" Type="http://schemas.openxmlformats.org/officeDocument/2006/relationships/hyperlink" Target="https://doi.org/10.1038/s41586-019-1444-4" TargetMode="External"/><Relationship Id="rId18" Type="http://schemas.openxmlformats.org/officeDocument/2006/relationships/hyperlink" Target="https://doi.org/10.1038/nature06940" TargetMode="External"/><Relationship Id="rId528" Type="http://schemas.openxmlformats.org/officeDocument/2006/relationships/hyperlink" Target="https://doi.org/10.1126/science.1127683" TargetMode="External"/><Relationship Id="rId735" Type="http://schemas.openxmlformats.org/officeDocument/2006/relationships/hyperlink" Target="https://doi.org/10.1126/science.1162590" TargetMode="External"/><Relationship Id="rId167" Type="http://schemas.openxmlformats.org/officeDocument/2006/relationships/hyperlink" Target="https://doi.org/10.1126/science.1100735" TargetMode="External"/><Relationship Id="rId374" Type="http://schemas.openxmlformats.org/officeDocument/2006/relationships/hyperlink" Target="https://doi.org/10.1038/nature18326" TargetMode="External"/><Relationship Id="rId581" Type="http://schemas.openxmlformats.org/officeDocument/2006/relationships/hyperlink" Target="https://doi.org/10.1038/s41586-018-0366-x" TargetMode="External"/><Relationship Id="rId71" Type="http://schemas.openxmlformats.org/officeDocument/2006/relationships/hyperlink" Target="https://doi.org/10.1038/s41586-019-1572-x" TargetMode="External"/><Relationship Id="rId234" Type="http://schemas.openxmlformats.org/officeDocument/2006/relationships/hyperlink" Target="https://doi.org/10.1038/nature08190" TargetMode="External"/><Relationship Id="rId679" Type="http://schemas.openxmlformats.org/officeDocument/2006/relationships/hyperlink" Target="https://doi.org/10.1038/s41586-019-1132-4" TargetMode="External"/><Relationship Id="rId2" Type="http://schemas.openxmlformats.org/officeDocument/2006/relationships/hyperlink" Target="https://doi.org/10.1038/nature07246" TargetMode="External"/><Relationship Id="rId29" Type="http://schemas.openxmlformats.org/officeDocument/2006/relationships/hyperlink" Target="https://doi.org/10.1126/science.1141493" TargetMode="External"/><Relationship Id="rId441" Type="http://schemas.openxmlformats.org/officeDocument/2006/relationships/hyperlink" Target="https://doi.org/10.1038/nature07197" TargetMode="External"/><Relationship Id="rId539" Type="http://schemas.openxmlformats.org/officeDocument/2006/relationships/hyperlink" Target="https://doi.org/10.1126/science.1128796" TargetMode="External"/><Relationship Id="rId746" Type="http://schemas.openxmlformats.org/officeDocument/2006/relationships/hyperlink" Target="https://doi.org/10.1126/science.1133584" TargetMode="External"/><Relationship Id="rId178" Type="http://schemas.openxmlformats.org/officeDocument/2006/relationships/hyperlink" Target="https://doi.org/10.1126/science.1207969" TargetMode="External"/><Relationship Id="rId301" Type="http://schemas.openxmlformats.org/officeDocument/2006/relationships/hyperlink" Target="https://doi.org/10.1038/nature14967" TargetMode="External"/><Relationship Id="rId82" Type="http://schemas.openxmlformats.org/officeDocument/2006/relationships/hyperlink" Target="https://doi.org/10.1038/s41586-018-0299-4" TargetMode="External"/><Relationship Id="rId385" Type="http://schemas.openxmlformats.org/officeDocument/2006/relationships/hyperlink" Target="https://doi.org/10.1126/science.1155358" TargetMode="External"/><Relationship Id="rId592" Type="http://schemas.openxmlformats.org/officeDocument/2006/relationships/hyperlink" Target="https://doi.org/10.1038/nature07719" TargetMode="External"/><Relationship Id="rId606" Type="http://schemas.openxmlformats.org/officeDocument/2006/relationships/hyperlink" Target="https://doi.org/10.1038/nature08288" TargetMode="External"/><Relationship Id="rId245" Type="http://schemas.openxmlformats.org/officeDocument/2006/relationships/hyperlink" Target="https://doi.org/10.1038/nature07832" TargetMode="External"/><Relationship Id="rId452" Type="http://schemas.openxmlformats.org/officeDocument/2006/relationships/hyperlink" Target="https://doi.org/10.1038/s41586-019-1257-5" TargetMode="External"/><Relationship Id="rId105" Type="http://schemas.openxmlformats.org/officeDocument/2006/relationships/hyperlink" Target="https://doi.org/10.1126/science.aax1192" TargetMode="External"/><Relationship Id="rId312" Type="http://schemas.openxmlformats.org/officeDocument/2006/relationships/hyperlink" Target="https://doi.org/10.1038/s41586-018-0577-1" TargetMode="External"/><Relationship Id="rId757" Type="http://schemas.openxmlformats.org/officeDocument/2006/relationships/hyperlink" Target="https://doi.org/10.1126/science.aav0564" TargetMode="External"/><Relationship Id="rId93" Type="http://schemas.openxmlformats.org/officeDocument/2006/relationships/hyperlink" Target="https://doi.org/10.1038/nature22336" TargetMode="External"/><Relationship Id="rId189" Type="http://schemas.openxmlformats.org/officeDocument/2006/relationships/hyperlink" Target="https://doi.org/10.1038/s41586-018-0757-z" TargetMode="External"/><Relationship Id="rId396" Type="http://schemas.openxmlformats.org/officeDocument/2006/relationships/hyperlink" Target="https://doi.org/10.1038/s41586-018-0671-4" TargetMode="External"/><Relationship Id="rId617" Type="http://schemas.openxmlformats.org/officeDocument/2006/relationships/hyperlink" Target="https://doi.org/10.1126/science.aav4302" TargetMode="External"/><Relationship Id="rId256" Type="http://schemas.openxmlformats.org/officeDocument/2006/relationships/hyperlink" Target="https://doi.org/10.1126/science.1057099" TargetMode="External"/><Relationship Id="rId463" Type="http://schemas.openxmlformats.org/officeDocument/2006/relationships/hyperlink" Target="https://doi.org/10.1038/s41586-018-0498-z" TargetMode="External"/><Relationship Id="rId670" Type="http://schemas.openxmlformats.org/officeDocument/2006/relationships/hyperlink" Target="https://doi.org/10.1038/s41586-019-1292-2" TargetMode="External"/><Relationship Id="rId116" Type="http://schemas.openxmlformats.org/officeDocument/2006/relationships/hyperlink" Target="https://doi.org/10.1126/science.aar7711" TargetMode="External"/><Relationship Id="rId323" Type="http://schemas.openxmlformats.org/officeDocument/2006/relationships/hyperlink" Target="https://doi.org/10.1126/science.1118387" TargetMode="External"/><Relationship Id="rId530" Type="http://schemas.openxmlformats.org/officeDocument/2006/relationships/hyperlink" Target="https://doi.org/10.1126/science.1123251" TargetMode="External"/><Relationship Id="rId20" Type="http://schemas.openxmlformats.org/officeDocument/2006/relationships/hyperlink" Target="https://doi.org/10.1038/nature06137" TargetMode="External"/><Relationship Id="rId628" Type="http://schemas.openxmlformats.org/officeDocument/2006/relationships/hyperlink" Target="https://doi.org/10.1126/science.aav7019" TargetMode="External"/><Relationship Id="rId267" Type="http://schemas.openxmlformats.org/officeDocument/2006/relationships/hyperlink" Target="https://doi.org/10.1038/nature08103" TargetMode="External"/><Relationship Id="rId474" Type="http://schemas.openxmlformats.org/officeDocument/2006/relationships/hyperlink" Target="https://doi.org/10.1038/nature07742" TargetMode="External"/><Relationship Id="rId127" Type="http://schemas.openxmlformats.org/officeDocument/2006/relationships/hyperlink" Target="https://doi.org/10.1126/science.1125087" TargetMode="External"/><Relationship Id="rId681" Type="http://schemas.openxmlformats.org/officeDocument/2006/relationships/hyperlink" Target="https://doi.org/10.1038/s41586-019-1078-6" TargetMode="External"/><Relationship Id="rId31" Type="http://schemas.openxmlformats.org/officeDocument/2006/relationships/hyperlink" Target="https://doi.org/10.1126/science.1131100" TargetMode="External"/><Relationship Id="rId334" Type="http://schemas.openxmlformats.org/officeDocument/2006/relationships/hyperlink" Target="https://doi.org/10.1038/s41586-019-1306-0" TargetMode="External"/><Relationship Id="rId541" Type="http://schemas.openxmlformats.org/officeDocument/2006/relationships/hyperlink" Target="https://doi.org/10.1126/science.1124234" TargetMode="External"/><Relationship Id="rId639" Type="http://schemas.openxmlformats.org/officeDocument/2006/relationships/hyperlink" Target="https://doi.org/10.1126/science.1161976" TargetMode="External"/><Relationship Id="rId4" Type="http://schemas.openxmlformats.org/officeDocument/2006/relationships/hyperlink" Target="https://doi.org/10.1126/science.1150432" TargetMode="External"/><Relationship Id="rId180" Type="http://schemas.openxmlformats.org/officeDocument/2006/relationships/hyperlink" Target="https://doi.org/10.1126/science.aan0568" TargetMode="External"/><Relationship Id="rId236" Type="http://schemas.openxmlformats.org/officeDocument/2006/relationships/hyperlink" Target="https://doi.org/10.1038/nature08134" TargetMode="External"/><Relationship Id="rId278" Type="http://schemas.openxmlformats.org/officeDocument/2006/relationships/hyperlink" Target="https://doi.org/10.1126/science.1143515" TargetMode="External"/><Relationship Id="rId401" Type="http://schemas.openxmlformats.org/officeDocument/2006/relationships/hyperlink" Target="https://doi.org/10.1038/nature24662" TargetMode="External"/><Relationship Id="rId443" Type="http://schemas.openxmlformats.org/officeDocument/2006/relationships/hyperlink" Target="https://doi.org/10.1038/nature04191" TargetMode="External"/><Relationship Id="rId650" Type="http://schemas.openxmlformats.org/officeDocument/2006/relationships/hyperlink" Target="https://doi.org/10.1126/science.1176758" TargetMode="External"/><Relationship Id="rId303" Type="http://schemas.openxmlformats.org/officeDocument/2006/relationships/hyperlink" Target="https://doi.org/10.1038/nature03289" TargetMode="External"/><Relationship Id="rId485" Type="http://schemas.openxmlformats.org/officeDocument/2006/relationships/hyperlink" Target="https://doi.org/10.1038/nature05381" TargetMode="External"/><Relationship Id="rId692" Type="http://schemas.openxmlformats.org/officeDocument/2006/relationships/hyperlink" Target="https://doi.org/10.1038/nature08441" TargetMode="External"/><Relationship Id="rId706" Type="http://schemas.openxmlformats.org/officeDocument/2006/relationships/hyperlink" Target="https://doi.org/10.1038/nature07285" TargetMode="External"/><Relationship Id="rId748" Type="http://schemas.openxmlformats.org/officeDocument/2006/relationships/hyperlink" Target="https://doi.org/10.1126/science.1122438" TargetMode="External"/><Relationship Id="rId42" Type="http://schemas.openxmlformats.org/officeDocument/2006/relationships/hyperlink" Target="https://doi.org/10.1038/nature06176" TargetMode="External"/><Relationship Id="rId84" Type="http://schemas.openxmlformats.org/officeDocument/2006/relationships/hyperlink" Target="https://doi.org/10.1038/s41586-018-0072-8" TargetMode="External"/><Relationship Id="rId138" Type="http://schemas.openxmlformats.org/officeDocument/2006/relationships/hyperlink" Target="https://doi.org/10.1038/444285a" TargetMode="External"/><Relationship Id="rId345" Type="http://schemas.openxmlformats.org/officeDocument/2006/relationships/hyperlink" Target="https://doi.org/10.1126/science.aau6020" TargetMode="External"/><Relationship Id="rId387" Type="http://schemas.openxmlformats.org/officeDocument/2006/relationships/hyperlink" Target="https://doi.org/10.1126/science.1118051" TargetMode="External"/><Relationship Id="rId510" Type="http://schemas.openxmlformats.org/officeDocument/2006/relationships/hyperlink" Target="https://doi.org/10.1126/science.aat0537" TargetMode="External"/><Relationship Id="rId552" Type="http://schemas.openxmlformats.org/officeDocument/2006/relationships/hyperlink" Target="https://doi.org/10.1038/s41586-019-1050-5" TargetMode="External"/><Relationship Id="rId594" Type="http://schemas.openxmlformats.org/officeDocument/2006/relationships/hyperlink" Target="https://doi.org/10.1038/nature07718" TargetMode="External"/><Relationship Id="rId608" Type="http://schemas.openxmlformats.org/officeDocument/2006/relationships/hyperlink" Target="https://doi.org/10.1038/nature08484" TargetMode="External"/><Relationship Id="rId191" Type="http://schemas.openxmlformats.org/officeDocument/2006/relationships/hyperlink" Target="https://doi.org/10.1038/s41586-019-1613-5" TargetMode="External"/><Relationship Id="rId205" Type="http://schemas.openxmlformats.org/officeDocument/2006/relationships/hyperlink" Target="https://doi.org/10.1038/s41586-019-1028-3" TargetMode="External"/><Relationship Id="rId247" Type="http://schemas.openxmlformats.org/officeDocument/2006/relationships/hyperlink" Target="https://doi.org/10.1038/nature05866" TargetMode="External"/><Relationship Id="rId412" Type="http://schemas.openxmlformats.org/officeDocument/2006/relationships/hyperlink" Target="https://doi.org/10.1038/nature15363" TargetMode="External"/><Relationship Id="rId107" Type="http://schemas.openxmlformats.org/officeDocument/2006/relationships/hyperlink" Target="https://doi.org/10.1126/science.aaw8942" TargetMode="External"/><Relationship Id="rId289" Type="http://schemas.openxmlformats.org/officeDocument/2006/relationships/hyperlink" Target="https://doi.org/10.1126/science.aau2528" TargetMode="External"/><Relationship Id="rId454" Type="http://schemas.openxmlformats.org/officeDocument/2006/relationships/hyperlink" Target="https://doi.org/10.1038/s41586-019-1217-0" TargetMode="External"/><Relationship Id="rId496" Type="http://schemas.openxmlformats.org/officeDocument/2006/relationships/hyperlink" Target="https://doi.org/10.1126/science.aat9351" TargetMode="External"/><Relationship Id="rId661" Type="http://schemas.openxmlformats.org/officeDocument/2006/relationships/hyperlink" Target="https://doi.org/10.1126/science.1162018" TargetMode="External"/><Relationship Id="rId717" Type="http://schemas.openxmlformats.org/officeDocument/2006/relationships/hyperlink" Target="https://doi.org/10.1126/science.aav0379" TargetMode="External"/><Relationship Id="rId759" Type="http://schemas.openxmlformats.org/officeDocument/2006/relationships/hyperlink" Target="https://doi.org/10.1126/science.aau9565" TargetMode="External"/><Relationship Id="rId11" Type="http://schemas.openxmlformats.org/officeDocument/2006/relationships/hyperlink" Target="https://doi.org/10.1038/nature11136" TargetMode="External"/><Relationship Id="rId53" Type="http://schemas.openxmlformats.org/officeDocument/2006/relationships/hyperlink" Target="https://doi.org/10.1038/nature04294" TargetMode="External"/><Relationship Id="rId149" Type="http://schemas.openxmlformats.org/officeDocument/2006/relationships/hyperlink" Target="https://doi.org/10.1038/415424a" TargetMode="External"/><Relationship Id="rId314" Type="http://schemas.openxmlformats.org/officeDocument/2006/relationships/hyperlink" Target="https://doi.org/10.1038/35071052" TargetMode="External"/><Relationship Id="rId356" Type="http://schemas.openxmlformats.org/officeDocument/2006/relationships/hyperlink" Target="https://doi.org/10.1038/35106547" TargetMode="External"/><Relationship Id="rId398" Type="http://schemas.openxmlformats.org/officeDocument/2006/relationships/hyperlink" Target="https://doi.org/10.1038/s41586-018-0057-7" TargetMode="External"/><Relationship Id="rId521" Type="http://schemas.openxmlformats.org/officeDocument/2006/relationships/hyperlink" Target="https://doi.org/10.1126/science.1157358" TargetMode="External"/><Relationship Id="rId563" Type="http://schemas.openxmlformats.org/officeDocument/2006/relationships/hyperlink" Target="https://doi.org/10.1038/s41586-019-1539-y" TargetMode="External"/><Relationship Id="rId619" Type="http://schemas.openxmlformats.org/officeDocument/2006/relationships/hyperlink" Target="https://doi.org/10.1126/science.aav9593" TargetMode="External"/><Relationship Id="rId95" Type="http://schemas.openxmlformats.org/officeDocument/2006/relationships/hyperlink" Target="https://doi.org/10.1038/nature21416" TargetMode="External"/><Relationship Id="rId160" Type="http://schemas.openxmlformats.org/officeDocument/2006/relationships/hyperlink" Target="https://doi.org/10.1126/science.1078710" TargetMode="External"/><Relationship Id="rId216" Type="http://schemas.openxmlformats.org/officeDocument/2006/relationships/hyperlink" Target="https://doi.org/10.1038/nature08203" TargetMode="External"/><Relationship Id="rId423" Type="http://schemas.openxmlformats.org/officeDocument/2006/relationships/hyperlink" Target="https://doi.org/10.1038/nature02063" TargetMode="External"/><Relationship Id="rId258" Type="http://schemas.openxmlformats.org/officeDocument/2006/relationships/hyperlink" Target="https://doi.org/10.1038/nature22332" TargetMode="External"/><Relationship Id="rId465" Type="http://schemas.openxmlformats.org/officeDocument/2006/relationships/hyperlink" Target="https://doi.org/10.1038/s41586-018-0395-5" TargetMode="External"/><Relationship Id="rId630" Type="http://schemas.openxmlformats.org/officeDocument/2006/relationships/hyperlink" Target="https://doi.org/10.1126/science.aax4608" TargetMode="External"/><Relationship Id="rId672" Type="http://schemas.openxmlformats.org/officeDocument/2006/relationships/hyperlink" Target="https://doi.org/10.1038/s41586-019-1280-6" TargetMode="External"/><Relationship Id="rId728" Type="http://schemas.openxmlformats.org/officeDocument/2006/relationships/hyperlink" Target="https://doi.org/10.1126/science.aat4793" TargetMode="External"/><Relationship Id="rId22" Type="http://schemas.openxmlformats.org/officeDocument/2006/relationships/hyperlink" Target="https://doi.org/10.1126/science.1139940" TargetMode="External"/><Relationship Id="rId64" Type="http://schemas.openxmlformats.org/officeDocument/2006/relationships/hyperlink" Target="https://doi.org/10.1126/science.1172257" TargetMode="External"/><Relationship Id="rId118" Type="http://schemas.openxmlformats.org/officeDocument/2006/relationships/hyperlink" Target="https://doi.org/10.1126/science.aab3884" TargetMode="External"/><Relationship Id="rId325" Type="http://schemas.openxmlformats.org/officeDocument/2006/relationships/hyperlink" Target="https://doi.org/10.1038/nature21694" TargetMode="External"/><Relationship Id="rId367" Type="http://schemas.openxmlformats.org/officeDocument/2006/relationships/hyperlink" Target="https://doi.org/10.1126/science.aat6405" TargetMode="External"/><Relationship Id="rId532" Type="http://schemas.openxmlformats.org/officeDocument/2006/relationships/hyperlink" Target="https://doi.org/10.1126/science.1114756" TargetMode="External"/><Relationship Id="rId574" Type="http://schemas.openxmlformats.org/officeDocument/2006/relationships/hyperlink" Target="https://doi.org/10.1038/s41586-018-0754-2" TargetMode="External"/><Relationship Id="rId171" Type="http://schemas.openxmlformats.org/officeDocument/2006/relationships/hyperlink" Target="https://doi.org/10.1126/science.aau4679" TargetMode="External"/><Relationship Id="rId227" Type="http://schemas.openxmlformats.org/officeDocument/2006/relationships/hyperlink" Target="https://doi.org/10.1038/nature07071" TargetMode="External"/><Relationship Id="rId269" Type="http://schemas.openxmlformats.org/officeDocument/2006/relationships/hyperlink" Target="https://doi.org/10.1038/nature05739" TargetMode="External"/><Relationship Id="rId434" Type="http://schemas.openxmlformats.org/officeDocument/2006/relationships/hyperlink" Target="https://doi.org/10.1038/35069035" TargetMode="External"/><Relationship Id="rId476" Type="http://schemas.openxmlformats.org/officeDocument/2006/relationships/hyperlink" Target="https://doi.org/10.1038/nature08465" TargetMode="External"/><Relationship Id="rId641" Type="http://schemas.openxmlformats.org/officeDocument/2006/relationships/hyperlink" Target="https://doi.org/10.1126/science.1164170" TargetMode="External"/><Relationship Id="rId683" Type="http://schemas.openxmlformats.org/officeDocument/2006/relationships/hyperlink" Target="https://doi.org/10.1038/s41586-019-1065-y" TargetMode="External"/><Relationship Id="rId739" Type="http://schemas.openxmlformats.org/officeDocument/2006/relationships/hyperlink" Target="https://doi.org/10.1126/science.1151995" TargetMode="External"/><Relationship Id="rId33" Type="http://schemas.openxmlformats.org/officeDocument/2006/relationships/hyperlink" Target="https://doi.org/10.1126/science.aau8712" TargetMode="External"/><Relationship Id="rId129" Type="http://schemas.openxmlformats.org/officeDocument/2006/relationships/hyperlink" Target="https://doi.org/10.1126/science.1107599" TargetMode="External"/><Relationship Id="rId280" Type="http://schemas.openxmlformats.org/officeDocument/2006/relationships/hyperlink" Target="https://doi.org/10.1038/nature08785" TargetMode="External"/><Relationship Id="rId336" Type="http://schemas.openxmlformats.org/officeDocument/2006/relationships/hyperlink" Target="https://doi.org/10.1038/s41586-018-0539-7" TargetMode="External"/><Relationship Id="rId501" Type="http://schemas.openxmlformats.org/officeDocument/2006/relationships/hyperlink" Target="https://doi.org/10.1126/science.aat1743" TargetMode="External"/><Relationship Id="rId543" Type="http://schemas.openxmlformats.org/officeDocument/2006/relationships/hyperlink" Target="https://doi.org/10.1126/science.1112181" TargetMode="External"/><Relationship Id="rId75" Type="http://schemas.openxmlformats.org/officeDocument/2006/relationships/hyperlink" Target="https://doi.org/10.1038/s41586-019-1139-x" TargetMode="External"/><Relationship Id="rId140" Type="http://schemas.openxmlformats.org/officeDocument/2006/relationships/hyperlink" Target="https://doi.org/10.1038/418289a" TargetMode="External"/><Relationship Id="rId182" Type="http://schemas.openxmlformats.org/officeDocument/2006/relationships/hyperlink" Target="https://doi.org/10.1038/s41586-019-1541-4" TargetMode="External"/><Relationship Id="rId378" Type="http://schemas.openxmlformats.org/officeDocument/2006/relationships/hyperlink" Target="https://doi.org/10.1126/science.aam5678" TargetMode="External"/><Relationship Id="rId403" Type="http://schemas.openxmlformats.org/officeDocument/2006/relationships/hyperlink" Target="https://doi.org/10.1038/nature03521" TargetMode="External"/><Relationship Id="rId585" Type="http://schemas.openxmlformats.org/officeDocument/2006/relationships/hyperlink" Target="https://doi.org/10.1038/s41586-018-0413-7" TargetMode="External"/><Relationship Id="rId750" Type="http://schemas.openxmlformats.org/officeDocument/2006/relationships/hyperlink" Target="https://doi.org/10.1126/science.1111701" TargetMode="External"/><Relationship Id="rId6" Type="http://schemas.openxmlformats.org/officeDocument/2006/relationships/hyperlink" Target="https://doi.org/10.1126/science.1144073" TargetMode="External"/><Relationship Id="rId238" Type="http://schemas.openxmlformats.org/officeDocument/2006/relationships/hyperlink" Target="https://doi.org/10.1038/nature08003" TargetMode="External"/><Relationship Id="rId445" Type="http://schemas.openxmlformats.org/officeDocument/2006/relationships/hyperlink" Target="https://doi.org/10.1038/s41586-018-0189-9" TargetMode="External"/><Relationship Id="rId487" Type="http://schemas.openxmlformats.org/officeDocument/2006/relationships/hyperlink" Target="https://doi.org/10.1038/nature05364" TargetMode="External"/><Relationship Id="rId610" Type="http://schemas.openxmlformats.org/officeDocument/2006/relationships/hyperlink" Target="https://doi.org/10.1038/nature08551" TargetMode="External"/><Relationship Id="rId652" Type="http://schemas.openxmlformats.org/officeDocument/2006/relationships/hyperlink" Target="https://doi.org/10.1126/science.1176745" TargetMode="External"/><Relationship Id="rId694" Type="http://schemas.openxmlformats.org/officeDocument/2006/relationships/hyperlink" Target="https://doi.org/10.1038/nature08295" TargetMode="External"/><Relationship Id="rId708" Type="http://schemas.openxmlformats.org/officeDocument/2006/relationships/hyperlink" Target="https://doi.org/10.1038/s41586-019-1451-5" TargetMode="External"/><Relationship Id="rId291" Type="http://schemas.openxmlformats.org/officeDocument/2006/relationships/hyperlink" Target="https://doi.org/10.1126/science.aab3050" TargetMode="External"/><Relationship Id="rId305" Type="http://schemas.openxmlformats.org/officeDocument/2006/relationships/hyperlink" Target="https://doi.org/10.1038/nature03058" TargetMode="External"/><Relationship Id="rId347" Type="http://schemas.openxmlformats.org/officeDocument/2006/relationships/hyperlink" Target="https://doi.org/10.1126/science.aaa9933" TargetMode="External"/><Relationship Id="rId512" Type="http://schemas.openxmlformats.org/officeDocument/2006/relationships/hyperlink" Target="https://doi.org/10.1126/science.aat5867" TargetMode="External"/><Relationship Id="rId44" Type="http://schemas.openxmlformats.org/officeDocument/2006/relationships/hyperlink" Target="https://doi.org/10.1126/science.aav3218" TargetMode="External"/><Relationship Id="rId86" Type="http://schemas.openxmlformats.org/officeDocument/2006/relationships/hyperlink" Target="https://doi.org/10.1038/nature25444" TargetMode="External"/><Relationship Id="rId151" Type="http://schemas.openxmlformats.org/officeDocument/2006/relationships/hyperlink" Target="https://doi.org/10.1038/nature21054" TargetMode="External"/><Relationship Id="rId389" Type="http://schemas.openxmlformats.org/officeDocument/2006/relationships/hyperlink" Target="https://doi.org/10.1126/science.1113977" TargetMode="External"/><Relationship Id="rId554" Type="http://schemas.openxmlformats.org/officeDocument/2006/relationships/hyperlink" Target="https://doi.org/10.1126/science.1246183" TargetMode="External"/><Relationship Id="rId596" Type="http://schemas.openxmlformats.org/officeDocument/2006/relationships/hyperlink" Target="https://doi.org/10.1038/nature07847" TargetMode="External"/><Relationship Id="rId761" Type="http://schemas.openxmlformats.org/officeDocument/2006/relationships/hyperlink" Target="https://doi.org/10.1038/nature07276" TargetMode="External"/><Relationship Id="rId193" Type="http://schemas.openxmlformats.org/officeDocument/2006/relationships/hyperlink" Target="https://doi.org/10.1038/s41586-019-1542-3" TargetMode="External"/><Relationship Id="rId207" Type="http://schemas.openxmlformats.org/officeDocument/2006/relationships/hyperlink" Target="https://doi.org/10.1038/s41586-019-0971-3" TargetMode="External"/><Relationship Id="rId249" Type="http://schemas.openxmlformats.org/officeDocument/2006/relationships/hyperlink" Target="https://doi.org/10.1038/nature02223" TargetMode="External"/><Relationship Id="rId414" Type="http://schemas.openxmlformats.org/officeDocument/2006/relationships/hyperlink" Target="https://doi.org/10.1038/nature13694" TargetMode="External"/><Relationship Id="rId456" Type="http://schemas.openxmlformats.org/officeDocument/2006/relationships/hyperlink" Target="https://doi.org/10.1038/s41586-019-1058-x" TargetMode="External"/><Relationship Id="rId498" Type="http://schemas.openxmlformats.org/officeDocument/2006/relationships/hyperlink" Target="https://doi.org/10.1126/science.aau4732" TargetMode="External"/><Relationship Id="rId621" Type="http://schemas.openxmlformats.org/officeDocument/2006/relationships/hyperlink" Target="https://doi.org/10.1126/science.aaw8007" TargetMode="External"/><Relationship Id="rId663" Type="http://schemas.openxmlformats.org/officeDocument/2006/relationships/hyperlink" Target="https://doi.org/10.1038/s41586-019-1520-9" TargetMode="External"/><Relationship Id="rId13" Type="http://schemas.openxmlformats.org/officeDocument/2006/relationships/hyperlink" Target="https://doi.org/10.1038/nature10384" TargetMode="External"/><Relationship Id="rId109" Type="http://schemas.openxmlformats.org/officeDocument/2006/relationships/hyperlink" Target="https://doi.org/10.1126/science.aaw6275" TargetMode="External"/><Relationship Id="rId260" Type="http://schemas.openxmlformats.org/officeDocument/2006/relationships/hyperlink" Target="https://doi.org/10.1038/nature16981" TargetMode="External"/><Relationship Id="rId316" Type="http://schemas.openxmlformats.org/officeDocument/2006/relationships/hyperlink" Target="https://doi.org/10.1038/35071062" TargetMode="External"/><Relationship Id="rId523" Type="http://schemas.openxmlformats.org/officeDocument/2006/relationships/hyperlink" Target="https://doi.org/10.1126/science.1095191" TargetMode="External"/><Relationship Id="rId719" Type="http://schemas.openxmlformats.org/officeDocument/2006/relationships/hyperlink" Target="https://doi.org/10.1126/science.aau7285" TargetMode="External"/><Relationship Id="rId55" Type="http://schemas.openxmlformats.org/officeDocument/2006/relationships/hyperlink" Target="https://doi.org/10.1038/nature07995" TargetMode="External"/><Relationship Id="rId97" Type="http://schemas.openxmlformats.org/officeDocument/2006/relationships/hyperlink" Target="https://doi.org/10.1038/nature06135" TargetMode="External"/><Relationship Id="rId120" Type="http://schemas.openxmlformats.org/officeDocument/2006/relationships/hyperlink" Target="https://doi.org/10.1126/science.1224344" TargetMode="External"/><Relationship Id="rId358" Type="http://schemas.openxmlformats.org/officeDocument/2006/relationships/hyperlink" Target="https://doi.org/10.1038/nature04389" TargetMode="External"/><Relationship Id="rId565" Type="http://schemas.openxmlformats.org/officeDocument/2006/relationships/hyperlink" Target="https://doi.org/10.1038/s41586-019-1357-2" TargetMode="External"/><Relationship Id="rId730" Type="http://schemas.openxmlformats.org/officeDocument/2006/relationships/hyperlink" Target="https://doi.org/10.1126/science.aat1598" TargetMode="External"/><Relationship Id="rId162" Type="http://schemas.openxmlformats.org/officeDocument/2006/relationships/hyperlink" Target="https://doi.org/10.1038/nature01474" TargetMode="External"/><Relationship Id="rId218" Type="http://schemas.openxmlformats.org/officeDocument/2006/relationships/hyperlink" Target="https://doi.org/10.1038/nature08053" TargetMode="External"/><Relationship Id="rId425" Type="http://schemas.openxmlformats.org/officeDocument/2006/relationships/hyperlink" Target="https://doi.org/10.1038/nature01809" TargetMode="External"/><Relationship Id="rId467" Type="http://schemas.openxmlformats.org/officeDocument/2006/relationships/hyperlink" Target="https://doi.org/10.1038/s41586-018-0225-9" TargetMode="External"/><Relationship Id="rId632" Type="http://schemas.openxmlformats.org/officeDocument/2006/relationships/hyperlink" Target="https://doi.org/10.1126/science.aax3353" TargetMode="External"/><Relationship Id="rId271" Type="http://schemas.openxmlformats.org/officeDocument/2006/relationships/hyperlink" Target="https://doi.org/10.1038/nature05051" TargetMode="External"/><Relationship Id="rId674" Type="http://schemas.openxmlformats.org/officeDocument/2006/relationships/hyperlink" Target="https://doi.org/10.1038/s41586-019-1230-3" TargetMode="External"/><Relationship Id="rId24" Type="http://schemas.openxmlformats.org/officeDocument/2006/relationships/hyperlink" Target="https://doi.org/10.1126/science.aar6987" TargetMode="External"/><Relationship Id="rId66" Type="http://schemas.openxmlformats.org/officeDocument/2006/relationships/hyperlink" Target="https://doi.org/10.1126/science.1170391" TargetMode="External"/><Relationship Id="rId131" Type="http://schemas.openxmlformats.org/officeDocument/2006/relationships/hyperlink" Target="https://doi.org/10.1126/science.1085219" TargetMode="External"/><Relationship Id="rId327" Type="http://schemas.openxmlformats.org/officeDocument/2006/relationships/hyperlink" Target="https://doi.org/10.1038/nature10425" TargetMode="External"/><Relationship Id="rId369" Type="http://schemas.openxmlformats.org/officeDocument/2006/relationships/hyperlink" Target="https://doi.org/10.1126/science.aaa9092" TargetMode="External"/><Relationship Id="rId534" Type="http://schemas.openxmlformats.org/officeDocument/2006/relationships/hyperlink" Target="https://doi.org/10.1126/science.1143609" TargetMode="External"/><Relationship Id="rId576" Type="http://schemas.openxmlformats.org/officeDocument/2006/relationships/hyperlink" Target="https://doi.org/10.1038/s41586-019-1538-z" TargetMode="External"/><Relationship Id="rId741" Type="http://schemas.openxmlformats.org/officeDocument/2006/relationships/hyperlink" Target="https://doi.org/10.1126/science.1147919" TargetMode="External"/><Relationship Id="rId173" Type="http://schemas.openxmlformats.org/officeDocument/2006/relationships/hyperlink" Target="https://doi.org/10.1126/science.aaq0216" TargetMode="External"/><Relationship Id="rId229" Type="http://schemas.openxmlformats.org/officeDocument/2006/relationships/hyperlink" Target="https://doi.org/10.1038/nature06596" TargetMode="External"/><Relationship Id="rId380" Type="http://schemas.openxmlformats.org/officeDocument/2006/relationships/hyperlink" Target="https://doi.org/10.1126/science.aad5068" TargetMode="External"/><Relationship Id="rId436" Type="http://schemas.openxmlformats.org/officeDocument/2006/relationships/hyperlink" Target="https://doi.org/10.1038/nature01736" TargetMode="External"/><Relationship Id="rId601" Type="http://schemas.openxmlformats.org/officeDocument/2006/relationships/hyperlink" Target="https://doi.org/10.1038/nature07957" TargetMode="External"/><Relationship Id="rId643" Type="http://schemas.openxmlformats.org/officeDocument/2006/relationships/hyperlink" Target="https://doi.org/10.1126/science.1166703" TargetMode="External"/><Relationship Id="rId240" Type="http://schemas.openxmlformats.org/officeDocument/2006/relationships/hyperlink" Target="https://doi.org/10.1038/nature07636" TargetMode="External"/><Relationship Id="rId478" Type="http://schemas.openxmlformats.org/officeDocument/2006/relationships/hyperlink" Target="https://doi.org/10.1038/nature07528" TargetMode="External"/><Relationship Id="rId685" Type="http://schemas.openxmlformats.org/officeDocument/2006/relationships/hyperlink" Target="https://doi.org/10.1038/nature08614" TargetMode="External"/><Relationship Id="rId35" Type="http://schemas.openxmlformats.org/officeDocument/2006/relationships/hyperlink" Target="https://doi.org/10.1126/science.aau9735" TargetMode="External"/><Relationship Id="rId77" Type="http://schemas.openxmlformats.org/officeDocument/2006/relationships/hyperlink" Target="https://doi.org/10.1038/s41586-018-0843-2" TargetMode="External"/><Relationship Id="rId100" Type="http://schemas.openxmlformats.org/officeDocument/2006/relationships/hyperlink" Target="https://doi.org/10.1038/nature02956" TargetMode="External"/><Relationship Id="rId282" Type="http://schemas.openxmlformats.org/officeDocument/2006/relationships/hyperlink" Target="https://doi.org/10.1038/s41586-018-0637-6" TargetMode="External"/><Relationship Id="rId338" Type="http://schemas.openxmlformats.org/officeDocument/2006/relationships/hyperlink" Target="https://doi.org/10.1038/35009084" TargetMode="External"/><Relationship Id="rId503" Type="http://schemas.openxmlformats.org/officeDocument/2006/relationships/hyperlink" Target="https://doi.org/10.1126/science.aan6619" TargetMode="External"/><Relationship Id="rId545" Type="http://schemas.openxmlformats.org/officeDocument/2006/relationships/hyperlink" Target="https://doi.org/10.1126/science.1178336" TargetMode="External"/><Relationship Id="rId587" Type="http://schemas.openxmlformats.org/officeDocument/2006/relationships/hyperlink" Target="https://doi.org/10.1038/nature07297" TargetMode="External"/><Relationship Id="rId710" Type="http://schemas.openxmlformats.org/officeDocument/2006/relationships/hyperlink" Target="https://doi.org/10.1126/science.aav3384" TargetMode="External"/><Relationship Id="rId752" Type="http://schemas.openxmlformats.org/officeDocument/2006/relationships/hyperlink" Target="https://doi.org/10.1126/science.1104279" TargetMode="External"/><Relationship Id="rId8" Type="http://schemas.openxmlformats.org/officeDocument/2006/relationships/hyperlink" Target="https://doi.org/10.1038/nature12786" TargetMode="External"/><Relationship Id="rId142" Type="http://schemas.openxmlformats.org/officeDocument/2006/relationships/hyperlink" Target="https://doi.org/10.1038/35006625" TargetMode="External"/><Relationship Id="rId184" Type="http://schemas.openxmlformats.org/officeDocument/2006/relationships/hyperlink" Target="https://doi.org/10.1038/nature25467" TargetMode="External"/><Relationship Id="rId391" Type="http://schemas.openxmlformats.org/officeDocument/2006/relationships/hyperlink" Target="https://doi.org/10.1126/science.1091165" TargetMode="External"/><Relationship Id="rId405" Type="http://schemas.openxmlformats.org/officeDocument/2006/relationships/hyperlink" Target="https://doi.org/10.1038/nature21410" TargetMode="External"/><Relationship Id="rId447" Type="http://schemas.openxmlformats.org/officeDocument/2006/relationships/hyperlink" Target="https://doi.org/10.1038/s41586-019-1440-8" TargetMode="External"/><Relationship Id="rId612" Type="http://schemas.openxmlformats.org/officeDocument/2006/relationships/hyperlink" Target="https://doi.org/10.1126/science.aav4143" TargetMode="External"/><Relationship Id="rId251" Type="http://schemas.openxmlformats.org/officeDocument/2006/relationships/hyperlink" Target="https://doi.org/10.1126/science.1139560" TargetMode="External"/><Relationship Id="rId489" Type="http://schemas.openxmlformats.org/officeDocument/2006/relationships/hyperlink" Target="https://doi.org/10.1038/nature04056" TargetMode="External"/><Relationship Id="rId654" Type="http://schemas.openxmlformats.org/officeDocument/2006/relationships/hyperlink" Target="https://doi.org/10.1126/science.1177485" TargetMode="External"/><Relationship Id="rId696" Type="http://schemas.openxmlformats.org/officeDocument/2006/relationships/hyperlink" Target="https://doi.org/10.1038/nature08179" TargetMode="External"/><Relationship Id="rId46" Type="http://schemas.openxmlformats.org/officeDocument/2006/relationships/hyperlink" Target="https://doi.org/10.1126/science.1078208" TargetMode="External"/><Relationship Id="rId293" Type="http://schemas.openxmlformats.org/officeDocument/2006/relationships/hyperlink" Target="https://doi.org/10.1126/science.1184719" TargetMode="External"/><Relationship Id="rId307" Type="http://schemas.openxmlformats.org/officeDocument/2006/relationships/hyperlink" Target="https://doi.org/10.1038/nature01312" TargetMode="External"/><Relationship Id="rId349" Type="http://schemas.openxmlformats.org/officeDocument/2006/relationships/hyperlink" Target="https://doi.org/10.1126/science.1089543" TargetMode="External"/><Relationship Id="rId514" Type="http://schemas.openxmlformats.org/officeDocument/2006/relationships/hyperlink" Target="https://doi.org/10.1126/science.aan5931" TargetMode="External"/><Relationship Id="rId556" Type="http://schemas.openxmlformats.org/officeDocument/2006/relationships/hyperlink" Target="https://doi.org/10.1126/science.1251868" TargetMode="External"/><Relationship Id="rId721" Type="http://schemas.openxmlformats.org/officeDocument/2006/relationships/hyperlink" Target="https://doi.org/10.1126/science.aau1758" TargetMode="External"/><Relationship Id="rId763" Type="http://schemas.openxmlformats.org/officeDocument/2006/relationships/printerSettings" Target="../printerSettings/printerSettings4.bin"/><Relationship Id="rId88" Type="http://schemas.openxmlformats.org/officeDocument/2006/relationships/hyperlink" Target="https://doi.org/10.1038/nature24476" TargetMode="External"/><Relationship Id="rId111" Type="http://schemas.openxmlformats.org/officeDocument/2006/relationships/hyperlink" Target="https://doi.org/10.1126/science.aau0008" TargetMode="External"/><Relationship Id="rId153" Type="http://schemas.openxmlformats.org/officeDocument/2006/relationships/hyperlink" Target="https://doi.org/10.1038/nature02025" TargetMode="External"/><Relationship Id="rId195" Type="http://schemas.openxmlformats.org/officeDocument/2006/relationships/hyperlink" Target="https://doi.org/10.1038/s41586-019-1477-8" TargetMode="External"/><Relationship Id="rId209" Type="http://schemas.openxmlformats.org/officeDocument/2006/relationships/hyperlink" Target="https://doi.org/10.1038/s41586-019-0943-7" TargetMode="External"/><Relationship Id="rId360" Type="http://schemas.openxmlformats.org/officeDocument/2006/relationships/hyperlink" Target="https://doi.org/10.1038/nature01795" TargetMode="External"/><Relationship Id="rId416" Type="http://schemas.openxmlformats.org/officeDocument/2006/relationships/hyperlink" Target="https://doi.org/10.1038/nature09024" TargetMode="External"/><Relationship Id="rId598" Type="http://schemas.openxmlformats.org/officeDocument/2006/relationships/hyperlink" Target="https://doi.org/10.1038/nature07872" TargetMode="External"/><Relationship Id="rId220" Type="http://schemas.openxmlformats.org/officeDocument/2006/relationships/hyperlink" Target="https://doi.org/10.1038/nature07846" TargetMode="External"/><Relationship Id="rId458" Type="http://schemas.openxmlformats.org/officeDocument/2006/relationships/hyperlink" Target="https://doi.org/10.1038/s41586-019-0965-1" TargetMode="External"/><Relationship Id="rId623" Type="http://schemas.openxmlformats.org/officeDocument/2006/relationships/hyperlink" Target="https://doi.org/10.1126/science.aav7911" TargetMode="External"/><Relationship Id="rId665" Type="http://schemas.openxmlformats.org/officeDocument/2006/relationships/hyperlink" Target="https://doi.org/10.1038/s41586-019-1476-9" TargetMode="External"/><Relationship Id="rId15" Type="http://schemas.openxmlformats.org/officeDocument/2006/relationships/hyperlink" Target="https://doi.org/10.1038/nature09042" TargetMode="External"/><Relationship Id="rId57" Type="http://schemas.openxmlformats.org/officeDocument/2006/relationships/hyperlink" Target="https://doi.org/10.1038/nature07180" TargetMode="External"/><Relationship Id="rId262" Type="http://schemas.openxmlformats.org/officeDocument/2006/relationships/hyperlink" Target="https://doi.org/10.1126/science.1194140" TargetMode="External"/><Relationship Id="rId318" Type="http://schemas.openxmlformats.org/officeDocument/2006/relationships/hyperlink" Target="https://doi.org/10.1126/science.1140170" TargetMode="External"/><Relationship Id="rId525" Type="http://schemas.openxmlformats.org/officeDocument/2006/relationships/hyperlink" Target="https://doi.org/10.1126/science.1120250" TargetMode="External"/><Relationship Id="rId567" Type="http://schemas.openxmlformats.org/officeDocument/2006/relationships/hyperlink" Target="https://doi.org/10.1038/s41586-019-1313-1" TargetMode="External"/><Relationship Id="rId732" Type="http://schemas.openxmlformats.org/officeDocument/2006/relationships/hyperlink" Target="https://doi.org/10.1126/science.1169702" TargetMode="External"/><Relationship Id="rId99" Type="http://schemas.openxmlformats.org/officeDocument/2006/relationships/hyperlink" Target="https://doi.org/10.1038/nature04227" TargetMode="External"/><Relationship Id="rId122" Type="http://schemas.openxmlformats.org/officeDocument/2006/relationships/hyperlink" Target="https://doi.org/10.1126/science.1175404" TargetMode="External"/><Relationship Id="rId164" Type="http://schemas.openxmlformats.org/officeDocument/2006/relationships/hyperlink" Target="https://doi.org/10.1038/nature08711" TargetMode="External"/><Relationship Id="rId371" Type="http://schemas.openxmlformats.org/officeDocument/2006/relationships/hyperlink" Target="https://doi.org/10.1038/nature13731" TargetMode="External"/><Relationship Id="rId427" Type="http://schemas.openxmlformats.org/officeDocument/2006/relationships/hyperlink" Target="https://doi.org/10.1126/science.aav9750" TargetMode="External"/><Relationship Id="rId469" Type="http://schemas.openxmlformats.org/officeDocument/2006/relationships/hyperlink" Target="https://doi.org/10.1038/s41586-018-0124-0" TargetMode="External"/><Relationship Id="rId634" Type="http://schemas.openxmlformats.org/officeDocument/2006/relationships/hyperlink" Target="https://doi.org/10.1126/science.aax3878" TargetMode="External"/><Relationship Id="rId676" Type="http://schemas.openxmlformats.org/officeDocument/2006/relationships/hyperlink" Target="https://doi.org/10.1038/s41586-019-1111-9" TargetMode="External"/><Relationship Id="rId26" Type="http://schemas.openxmlformats.org/officeDocument/2006/relationships/hyperlink" Target="https://doi.org/10.1126/science.1238041" TargetMode="External"/><Relationship Id="rId231" Type="http://schemas.openxmlformats.org/officeDocument/2006/relationships/hyperlink" Target="https://doi.org/10.1038/nature08318" TargetMode="External"/><Relationship Id="rId273" Type="http://schemas.openxmlformats.org/officeDocument/2006/relationships/hyperlink" Target="https://doi.org/10.1038/35081073" TargetMode="External"/><Relationship Id="rId329" Type="http://schemas.openxmlformats.org/officeDocument/2006/relationships/hyperlink" Target="https://doi.org/10.1038/nature06937" TargetMode="External"/><Relationship Id="rId480" Type="http://schemas.openxmlformats.org/officeDocument/2006/relationships/hyperlink" Target="https://doi.org/10.1038/nature07212" TargetMode="External"/><Relationship Id="rId536" Type="http://schemas.openxmlformats.org/officeDocument/2006/relationships/hyperlink" Target="https://doi.org/10.1126/science.1139548" TargetMode="External"/><Relationship Id="rId701" Type="http://schemas.openxmlformats.org/officeDocument/2006/relationships/hyperlink" Target="https://doi.org/10.1038/nature07615" TargetMode="External"/><Relationship Id="rId68" Type="http://schemas.openxmlformats.org/officeDocument/2006/relationships/hyperlink" Target="https://doi.org/10.1126/science.1131412" TargetMode="External"/><Relationship Id="rId133" Type="http://schemas.openxmlformats.org/officeDocument/2006/relationships/hyperlink" Target="https://doi.org/10.1038/35097160" TargetMode="External"/><Relationship Id="rId175" Type="http://schemas.openxmlformats.org/officeDocument/2006/relationships/hyperlink" Target="https://doi.org/10.1126/science.1248361" TargetMode="External"/><Relationship Id="rId340" Type="http://schemas.openxmlformats.org/officeDocument/2006/relationships/hyperlink" Target="https://doi.org/10.1038/nature25138" TargetMode="External"/><Relationship Id="rId578" Type="http://schemas.openxmlformats.org/officeDocument/2006/relationships/hyperlink" Target="https://doi.org/10.1038/s41586-018-0608-y" TargetMode="External"/><Relationship Id="rId743" Type="http://schemas.openxmlformats.org/officeDocument/2006/relationships/hyperlink" Target="https://doi.org/10.1126/science.1135925" TargetMode="External"/><Relationship Id="rId200" Type="http://schemas.openxmlformats.org/officeDocument/2006/relationships/hyperlink" Target="https://doi.org/10.1038/s41586-019-1320-2" TargetMode="External"/><Relationship Id="rId382" Type="http://schemas.openxmlformats.org/officeDocument/2006/relationships/hyperlink" Target="https://doi.org/10.1126/science.aan2874" TargetMode="External"/><Relationship Id="rId438" Type="http://schemas.openxmlformats.org/officeDocument/2006/relationships/hyperlink" Target="https://doi.org/10.1038/nature08506" TargetMode="External"/><Relationship Id="rId603" Type="http://schemas.openxmlformats.org/officeDocument/2006/relationships/hyperlink" Target="https://doi.org/10.1038/nature08043" TargetMode="External"/><Relationship Id="rId645" Type="http://schemas.openxmlformats.org/officeDocument/2006/relationships/hyperlink" Target="https://doi.org/10.1126/science.1168600" TargetMode="External"/><Relationship Id="rId687" Type="http://schemas.openxmlformats.org/officeDocument/2006/relationships/hyperlink" Target="https://doi.org/10.1038/nature08594" TargetMode="External"/><Relationship Id="rId242" Type="http://schemas.openxmlformats.org/officeDocument/2006/relationships/hyperlink" Target="https://doi.org/10.1038/nature07262" TargetMode="External"/><Relationship Id="rId284" Type="http://schemas.openxmlformats.org/officeDocument/2006/relationships/hyperlink" Target="https://doi.org/10.1038/s41586-018-0460-0" TargetMode="External"/><Relationship Id="rId491" Type="http://schemas.openxmlformats.org/officeDocument/2006/relationships/hyperlink" Target="https://doi.org/10.1038/nature03891" TargetMode="External"/><Relationship Id="rId505" Type="http://schemas.openxmlformats.org/officeDocument/2006/relationships/hyperlink" Target="https://doi.org/10.1126/science.aav8907" TargetMode="External"/><Relationship Id="rId712" Type="http://schemas.openxmlformats.org/officeDocument/2006/relationships/hyperlink" Target="https://doi.org/10.1126/science.aav6312" TargetMode="External"/><Relationship Id="rId37" Type="http://schemas.openxmlformats.org/officeDocument/2006/relationships/hyperlink" Target="https://doi.org/10.1038/nature02029" TargetMode="External"/><Relationship Id="rId79" Type="http://schemas.openxmlformats.org/officeDocument/2006/relationships/hyperlink" Target="https://doi.org/10.1038/s41586-018-0710-1" TargetMode="External"/><Relationship Id="rId102" Type="http://schemas.openxmlformats.org/officeDocument/2006/relationships/hyperlink" Target="https://doi.org/10.1038/nature01383" TargetMode="External"/><Relationship Id="rId144" Type="http://schemas.openxmlformats.org/officeDocument/2006/relationships/hyperlink" Target="https://doi.org/10.1038/nature08214" TargetMode="External"/><Relationship Id="rId547" Type="http://schemas.openxmlformats.org/officeDocument/2006/relationships/hyperlink" Target="https://doi.org/10.1126/science.1153057" TargetMode="External"/><Relationship Id="rId589" Type="http://schemas.openxmlformats.org/officeDocument/2006/relationships/hyperlink" Target="https://doi.org/10.1038/nature07516" TargetMode="External"/><Relationship Id="rId754" Type="http://schemas.openxmlformats.org/officeDocument/2006/relationships/hyperlink" Target="https://doi.org/10.1126/science.1095844" TargetMode="External"/><Relationship Id="rId90" Type="http://schemas.openxmlformats.org/officeDocument/2006/relationships/hyperlink" Target="https://doi.org/10.1038/nature23310" TargetMode="External"/><Relationship Id="rId186" Type="http://schemas.openxmlformats.org/officeDocument/2006/relationships/hyperlink" Target="https://doi.org/10.1038/nature17441" TargetMode="External"/><Relationship Id="rId351" Type="http://schemas.openxmlformats.org/officeDocument/2006/relationships/hyperlink" Target="https://doi.org/10.1126/science.1155121" TargetMode="External"/><Relationship Id="rId393" Type="http://schemas.openxmlformats.org/officeDocument/2006/relationships/hyperlink" Target="https://doi.org/10.1038/s41586-019-1516-5" TargetMode="External"/><Relationship Id="rId407" Type="http://schemas.openxmlformats.org/officeDocument/2006/relationships/hyperlink" Target="https://doi.org/10.1038/nature20168" TargetMode="External"/><Relationship Id="rId449" Type="http://schemas.openxmlformats.org/officeDocument/2006/relationships/hyperlink" Target="https://doi.org/10.1038/s41586-019-1439-1" TargetMode="External"/><Relationship Id="rId614" Type="http://schemas.openxmlformats.org/officeDocument/2006/relationships/hyperlink" Target="https://doi.org/10.1126/science.aat8051" TargetMode="External"/><Relationship Id="rId656" Type="http://schemas.openxmlformats.org/officeDocument/2006/relationships/hyperlink" Target="https://doi.org/10.1126/science.1178722" TargetMode="External"/><Relationship Id="rId211" Type="http://schemas.openxmlformats.org/officeDocument/2006/relationships/hyperlink" Target="https://doi.org/10.1038/s41586-018-0868-6" TargetMode="External"/><Relationship Id="rId253" Type="http://schemas.openxmlformats.org/officeDocument/2006/relationships/hyperlink" Target="https://doi.org/10.1126/science.1082244" TargetMode="External"/><Relationship Id="rId295" Type="http://schemas.openxmlformats.org/officeDocument/2006/relationships/hyperlink" Target="https://doi.org/10.1126/science.aah7011" TargetMode="External"/><Relationship Id="rId309" Type="http://schemas.openxmlformats.org/officeDocument/2006/relationships/hyperlink" Target="https://doi.org/10.1038/35041545" TargetMode="External"/><Relationship Id="rId460" Type="http://schemas.openxmlformats.org/officeDocument/2006/relationships/hyperlink" Target="https://doi.org/10.1038/s41586-018-0620-2" TargetMode="External"/><Relationship Id="rId516" Type="http://schemas.openxmlformats.org/officeDocument/2006/relationships/hyperlink" Target="https://doi.org/10.1126/science.aan4472" TargetMode="External"/><Relationship Id="rId698" Type="http://schemas.openxmlformats.org/officeDocument/2006/relationships/hyperlink" Target="https://doi.org/10.1038/nature07967" TargetMode="External"/><Relationship Id="rId48" Type="http://schemas.openxmlformats.org/officeDocument/2006/relationships/hyperlink" Target="https://doi.org/10.1038/s41586-019-1043-4" TargetMode="External"/><Relationship Id="rId113" Type="http://schemas.openxmlformats.org/officeDocument/2006/relationships/hyperlink" Target="https://doi.org/10.1126/science.aav2621" TargetMode="External"/><Relationship Id="rId320" Type="http://schemas.openxmlformats.org/officeDocument/2006/relationships/hyperlink" Target="https://doi.org/10.1126/science.1122855" TargetMode="External"/><Relationship Id="rId558" Type="http://schemas.openxmlformats.org/officeDocument/2006/relationships/hyperlink" Target="https://doi.org/10.1038/s41586-019-1488-5" TargetMode="External"/><Relationship Id="rId723" Type="http://schemas.openxmlformats.org/officeDocument/2006/relationships/hyperlink" Target="https://doi.org/10.1126/science.aat4220" TargetMode="External"/><Relationship Id="rId155" Type="http://schemas.openxmlformats.org/officeDocument/2006/relationships/hyperlink" Target="https://doi.org/10.1126/science.1111565" TargetMode="External"/><Relationship Id="rId197" Type="http://schemas.openxmlformats.org/officeDocument/2006/relationships/hyperlink" Target="https://doi.org/10.1038/s41586-019-1356-3" TargetMode="External"/><Relationship Id="rId362" Type="http://schemas.openxmlformats.org/officeDocument/2006/relationships/hyperlink" Target="https://doi.org/10.1126/science.aac6674" TargetMode="External"/><Relationship Id="rId418" Type="http://schemas.openxmlformats.org/officeDocument/2006/relationships/hyperlink" Target="https://doi.org/10.1038/nature09686" TargetMode="External"/><Relationship Id="rId625" Type="http://schemas.openxmlformats.org/officeDocument/2006/relationships/hyperlink" Target="https://doi.org/10.1126/science.aaw4212" TargetMode="External"/><Relationship Id="rId222" Type="http://schemas.openxmlformats.org/officeDocument/2006/relationships/hyperlink" Target="https://doi.org/10.1038/nature07607" TargetMode="External"/><Relationship Id="rId264" Type="http://schemas.openxmlformats.org/officeDocument/2006/relationships/hyperlink" Target="https://doi.org/10.1126/science.1185778" TargetMode="External"/><Relationship Id="rId471" Type="http://schemas.openxmlformats.org/officeDocument/2006/relationships/hyperlink" Target="https://doi.org/10.1038/nature08264" TargetMode="External"/><Relationship Id="rId667" Type="http://schemas.openxmlformats.org/officeDocument/2006/relationships/hyperlink" Target="https://doi.org/10.1038/s41586-019-1418-6" TargetMode="External"/><Relationship Id="rId17" Type="http://schemas.openxmlformats.org/officeDocument/2006/relationships/hyperlink" Target="https://doi.org/10.1126/science.1248429" TargetMode="External"/><Relationship Id="rId59" Type="http://schemas.openxmlformats.org/officeDocument/2006/relationships/hyperlink" Target="https://doi.org/10.1126/science.aal0157" TargetMode="External"/><Relationship Id="rId124" Type="http://schemas.openxmlformats.org/officeDocument/2006/relationships/hyperlink" Target="https://doi.org/10.1126/science.1136415" TargetMode="External"/><Relationship Id="rId527" Type="http://schemas.openxmlformats.org/officeDocument/2006/relationships/hyperlink" Target="https://doi.org/10.1126/science.1124513" TargetMode="External"/><Relationship Id="rId569" Type="http://schemas.openxmlformats.org/officeDocument/2006/relationships/hyperlink" Target="https://doi.org/10.1038/s41586-019-1175-6" TargetMode="External"/><Relationship Id="rId734" Type="http://schemas.openxmlformats.org/officeDocument/2006/relationships/hyperlink" Target="https://doi.org/10.1126/science.1163874" TargetMode="External"/><Relationship Id="rId70" Type="http://schemas.openxmlformats.org/officeDocument/2006/relationships/hyperlink" Target="https://doi.org/10.1126/science.1096008" TargetMode="External"/><Relationship Id="rId166" Type="http://schemas.openxmlformats.org/officeDocument/2006/relationships/hyperlink" Target="https://doi.org/10.1038/415137a" TargetMode="External"/><Relationship Id="rId331" Type="http://schemas.openxmlformats.org/officeDocument/2006/relationships/hyperlink" Target="https://doi.org/10.1038/nature04366" TargetMode="External"/><Relationship Id="rId373" Type="http://schemas.openxmlformats.org/officeDocument/2006/relationships/hyperlink" Target="https://doi.org/10.1038/nature05134" TargetMode="External"/><Relationship Id="rId429" Type="http://schemas.openxmlformats.org/officeDocument/2006/relationships/hyperlink" Target="https://doi.org/10.1038/35050141" TargetMode="External"/><Relationship Id="rId580" Type="http://schemas.openxmlformats.org/officeDocument/2006/relationships/hyperlink" Target="https://doi.org/10.1038/s41586-018-0537-9" TargetMode="External"/><Relationship Id="rId636" Type="http://schemas.openxmlformats.org/officeDocument/2006/relationships/hyperlink" Target="https://doi.org/10.1126/science.aax8018" TargetMode="External"/><Relationship Id="rId1" Type="http://schemas.openxmlformats.org/officeDocument/2006/relationships/hyperlink" Target="https://doi.org/10.1038/nature07868" TargetMode="External"/><Relationship Id="rId233" Type="http://schemas.openxmlformats.org/officeDocument/2006/relationships/hyperlink" Target="https://doi.org/10.1038/nature08173" TargetMode="External"/><Relationship Id="rId440" Type="http://schemas.openxmlformats.org/officeDocument/2006/relationships/hyperlink" Target="https://doi.org/10.1038/nature08438" TargetMode="External"/><Relationship Id="rId678" Type="http://schemas.openxmlformats.org/officeDocument/2006/relationships/hyperlink" Target="https://doi.org/10.1038/s41586-019-1131-5" TargetMode="External"/><Relationship Id="rId28" Type="http://schemas.openxmlformats.org/officeDocument/2006/relationships/hyperlink" Target="https://doi.org/10.1126/science.1182238" TargetMode="External"/><Relationship Id="rId275" Type="http://schemas.openxmlformats.org/officeDocument/2006/relationships/hyperlink" Target="https://doi.org/10.1126/science.1068749" TargetMode="External"/><Relationship Id="rId300" Type="http://schemas.openxmlformats.org/officeDocument/2006/relationships/hyperlink" Target="https://doi.org/10.1038/nature07771" TargetMode="External"/><Relationship Id="rId482" Type="http://schemas.openxmlformats.org/officeDocument/2006/relationships/hyperlink" Target="https://doi.org/10.1038/nature07218" TargetMode="External"/><Relationship Id="rId538" Type="http://schemas.openxmlformats.org/officeDocument/2006/relationships/hyperlink" Target="https://doi.org/10.1126/science.1134196" TargetMode="External"/><Relationship Id="rId703" Type="http://schemas.openxmlformats.org/officeDocument/2006/relationships/hyperlink" Target="https://doi.org/10.1038/nature07474" TargetMode="External"/><Relationship Id="rId745" Type="http://schemas.openxmlformats.org/officeDocument/2006/relationships/hyperlink" Target="https://doi.org/10.1126/science.1135918" TargetMode="External"/><Relationship Id="rId81" Type="http://schemas.openxmlformats.org/officeDocument/2006/relationships/hyperlink" Target="https://doi.org/10.1038/s41586-018-0514-3" TargetMode="External"/><Relationship Id="rId135" Type="http://schemas.openxmlformats.org/officeDocument/2006/relationships/hyperlink" Target="https://doi.org/10.1038/440755a" TargetMode="External"/><Relationship Id="rId177" Type="http://schemas.openxmlformats.org/officeDocument/2006/relationships/hyperlink" Target="https://doi.org/10.1126/science.1222240" TargetMode="External"/><Relationship Id="rId342" Type="http://schemas.openxmlformats.org/officeDocument/2006/relationships/hyperlink" Target="https://doi.org/10.1038/440436a" TargetMode="External"/><Relationship Id="rId384" Type="http://schemas.openxmlformats.org/officeDocument/2006/relationships/hyperlink" Target="https://doi.org/10.1126/science.1165000" TargetMode="External"/><Relationship Id="rId591" Type="http://schemas.openxmlformats.org/officeDocument/2006/relationships/hyperlink" Target="https://doi.org/10.1038/nature07592" TargetMode="External"/><Relationship Id="rId605" Type="http://schemas.openxmlformats.org/officeDocument/2006/relationships/hyperlink" Target="https://doi.org/10.1038/nature08131" TargetMode="External"/><Relationship Id="rId202" Type="http://schemas.openxmlformats.org/officeDocument/2006/relationships/hyperlink" Target="https://doi.org/10.1038/s41586-019-1110-x" TargetMode="External"/><Relationship Id="rId244" Type="http://schemas.openxmlformats.org/officeDocument/2006/relationships/hyperlink" Target="https://doi.org/10.1038/nature07012" TargetMode="External"/><Relationship Id="rId647" Type="http://schemas.openxmlformats.org/officeDocument/2006/relationships/hyperlink" Target="https://doi.org/10.1126/science.1169041" TargetMode="External"/><Relationship Id="rId689" Type="http://schemas.openxmlformats.org/officeDocument/2006/relationships/hyperlink" Target="https://doi.org/10.1038/nature08429" TargetMode="External"/><Relationship Id="rId39" Type="http://schemas.openxmlformats.org/officeDocument/2006/relationships/hyperlink" Target="https://doi.org/10.1038/nature09923" TargetMode="External"/><Relationship Id="rId286" Type="http://schemas.openxmlformats.org/officeDocument/2006/relationships/hyperlink" Target="https://doi.org/10.1038/nature17159" TargetMode="External"/><Relationship Id="rId451" Type="http://schemas.openxmlformats.org/officeDocument/2006/relationships/hyperlink" Target="https://doi.org/10.1038/s41586-019-1291-3" TargetMode="External"/><Relationship Id="rId493" Type="http://schemas.openxmlformats.org/officeDocument/2006/relationships/hyperlink" Target="https://doi.org/10.1038/nature07660" TargetMode="External"/><Relationship Id="rId507" Type="http://schemas.openxmlformats.org/officeDocument/2006/relationships/hyperlink" Target="https://doi.org/10.1126/science.aat9691" TargetMode="External"/><Relationship Id="rId549" Type="http://schemas.openxmlformats.org/officeDocument/2006/relationships/hyperlink" Target="https://doi.org/10.1038/35087589" TargetMode="External"/><Relationship Id="rId714" Type="http://schemas.openxmlformats.org/officeDocument/2006/relationships/hyperlink" Target="https://doi.org/10.1126/science.aau5656" TargetMode="External"/><Relationship Id="rId756" Type="http://schemas.openxmlformats.org/officeDocument/2006/relationships/hyperlink" Target="https://doi.org/10.1038/s41586-019-1048-z" TargetMode="External"/><Relationship Id="rId50" Type="http://schemas.openxmlformats.org/officeDocument/2006/relationships/hyperlink" Target="https://doi.org/10.1126/science.aac4315" TargetMode="External"/><Relationship Id="rId104" Type="http://schemas.openxmlformats.org/officeDocument/2006/relationships/hyperlink" Target="https://doi.org/10.1038/35024064" TargetMode="External"/><Relationship Id="rId146" Type="http://schemas.openxmlformats.org/officeDocument/2006/relationships/hyperlink" Target="https://doi.org/10.1126/science.1168112" TargetMode="External"/><Relationship Id="rId188" Type="http://schemas.openxmlformats.org/officeDocument/2006/relationships/hyperlink" Target="https://doi.org/10.1038/nature13837" TargetMode="External"/><Relationship Id="rId311" Type="http://schemas.openxmlformats.org/officeDocument/2006/relationships/hyperlink" Target="https://doi.org/10.1038/nature07271" TargetMode="External"/><Relationship Id="rId353" Type="http://schemas.openxmlformats.org/officeDocument/2006/relationships/hyperlink" Target="https://doi.org/10.1126/science.1094392" TargetMode="External"/><Relationship Id="rId395" Type="http://schemas.openxmlformats.org/officeDocument/2006/relationships/hyperlink" Target="https://doi.org/10.1038/s41586-019-1185-4" TargetMode="External"/><Relationship Id="rId409" Type="http://schemas.openxmlformats.org/officeDocument/2006/relationships/hyperlink" Target="https://doi.org/10.1038/nature17956" TargetMode="External"/><Relationship Id="rId560" Type="http://schemas.openxmlformats.org/officeDocument/2006/relationships/hyperlink" Target="https://doi.org/10.1126/science.aab0096" TargetMode="External"/><Relationship Id="rId92" Type="http://schemas.openxmlformats.org/officeDocument/2006/relationships/hyperlink" Target="https://doi.org/10.1038/nature22335" TargetMode="External"/><Relationship Id="rId213" Type="http://schemas.openxmlformats.org/officeDocument/2006/relationships/hyperlink" Target="https://doi.org/10.1038/s41586-018-0766-y" TargetMode="External"/><Relationship Id="rId420" Type="http://schemas.openxmlformats.org/officeDocument/2006/relationships/hyperlink" Target="https://doi.org/10.1038/35068529" TargetMode="External"/><Relationship Id="rId616" Type="http://schemas.openxmlformats.org/officeDocument/2006/relationships/hyperlink" Target="https://doi.org/10.1126/science.aaw1703" TargetMode="External"/><Relationship Id="rId658" Type="http://schemas.openxmlformats.org/officeDocument/2006/relationships/hyperlink" Target="https://doi.org/10.1126/science.1179773" TargetMode="External"/><Relationship Id="rId255" Type="http://schemas.openxmlformats.org/officeDocument/2006/relationships/hyperlink" Target="https://doi.org/10.1126/science.1170539" TargetMode="External"/><Relationship Id="rId297" Type="http://schemas.openxmlformats.org/officeDocument/2006/relationships/hyperlink" Target="https://doi.org/10.1126/science.aax1030" TargetMode="External"/><Relationship Id="rId462" Type="http://schemas.openxmlformats.org/officeDocument/2006/relationships/hyperlink" Target="https://doi.org/10.1038/s41586-018-0619-8" TargetMode="External"/><Relationship Id="rId518" Type="http://schemas.openxmlformats.org/officeDocument/2006/relationships/hyperlink" Target="https://doi.org/10.1126/science.aar1965" TargetMode="External"/><Relationship Id="rId725" Type="http://schemas.openxmlformats.org/officeDocument/2006/relationships/hyperlink" Target="https://doi.org/10.1126/science.aau8181" TargetMode="External"/><Relationship Id="rId115" Type="http://schemas.openxmlformats.org/officeDocument/2006/relationships/hyperlink" Target="https://doi.org/10.1126/science.aau0137" TargetMode="External"/><Relationship Id="rId157" Type="http://schemas.openxmlformats.org/officeDocument/2006/relationships/hyperlink" Target="https://doi.org/10.1126/science.1164744" TargetMode="External"/><Relationship Id="rId322" Type="http://schemas.openxmlformats.org/officeDocument/2006/relationships/hyperlink" Target="https://doi.org/10.1126/science.1111773" TargetMode="External"/><Relationship Id="rId364" Type="http://schemas.openxmlformats.org/officeDocument/2006/relationships/hyperlink" Target="https://doi.org/10.1126/science.1243092" TargetMode="External"/><Relationship Id="rId61" Type="http://schemas.openxmlformats.org/officeDocument/2006/relationships/hyperlink" Target="https://doi.org/10.1126/science.1238484" TargetMode="External"/><Relationship Id="rId199" Type="http://schemas.openxmlformats.org/officeDocument/2006/relationships/hyperlink" Target="https://doi.org/10.1038/s41586-019-1333-x" TargetMode="External"/><Relationship Id="rId571" Type="http://schemas.openxmlformats.org/officeDocument/2006/relationships/hyperlink" Target="https://doi.org/10.1038/s41586-018-0835-2" TargetMode="External"/><Relationship Id="rId627" Type="http://schemas.openxmlformats.org/officeDocument/2006/relationships/hyperlink" Target="https://doi.org/10.1126/science.aaw7515" TargetMode="External"/><Relationship Id="rId669" Type="http://schemas.openxmlformats.org/officeDocument/2006/relationships/hyperlink" Target="https://doi.org/10.1038/s41586-019-1370-5" TargetMode="External"/><Relationship Id="rId19" Type="http://schemas.openxmlformats.org/officeDocument/2006/relationships/hyperlink" Target="https://doi.org/10.1038/nature06288" TargetMode="External"/><Relationship Id="rId224" Type="http://schemas.openxmlformats.org/officeDocument/2006/relationships/hyperlink" Target="https://doi.org/10.1038/nature07530" TargetMode="External"/><Relationship Id="rId266" Type="http://schemas.openxmlformats.org/officeDocument/2006/relationships/hyperlink" Target="https://doi.org/10.1038/nature08275" TargetMode="External"/><Relationship Id="rId431" Type="http://schemas.openxmlformats.org/officeDocument/2006/relationships/hyperlink" Target="https://doi.org/10.1038/428386a" TargetMode="External"/><Relationship Id="rId473" Type="http://schemas.openxmlformats.org/officeDocument/2006/relationships/hyperlink" Target="https://doi.org/10.1038/nature07578" TargetMode="External"/><Relationship Id="rId529" Type="http://schemas.openxmlformats.org/officeDocument/2006/relationships/hyperlink" Target="https://doi.org/10.1126/science.1097211" TargetMode="External"/><Relationship Id="rId680" Type="http://schemas.openxmlformats.org/officeDocument/2006/relationships/hyperlink" Target="https://doi.org/10.1038/s41586-019-1081-y" TargetMode="External"/><Relationship Id="rId736" Type="http://schemas.openxmlformats.org/officeDocument/2006/relationships/hyperlink" Target="https://doi.org/10.1126/science.1165115" TargetMode="External"/><Relationship Id="rId30" Type="http://schemas.openxmlformats.org/officeDocument/2006/relationships/hyperlink" Target="https://doi.org/10.1126/science.1134475" TargetMode="External"/><Relationship Id="rId126" Type="http://schemas.openxmlformats.org/officeDocument/2006/relationships/hyperlink" Target="https://doi.org/10.1126/science.1130989" TargetMode="External"/><Relationship Id="rId168" Type="http://schemas.openxmlformats.org/officeDocument/2006/relationships/hyperlink" Target="https://doi.org/10.1038/s41586-019-1507-6" TargetMode="External"/><Relationship Id="rId333" Type="http://schemas.openxmlformats.org/officeDocument/2006/relationships/hyperlink" Target="https://doi.org/10.1038/nature10588" TargetMode="External"/><Relationship Id="rId540" Type="http://schemas.openxmlformats.org/officeDocument/2006/relationships/hyperlink" Target="https://doi.org/10.1126/science.1124696" TargetMode="External"/><Relationship Id="rId72" Type="http://schemas.openxmlformats.org/officeDocument/2006/relationships/hyperlink" Target="https://doi.org/10.1038/s41586-019-1376-z" TargetMode="External"/><Relationship Id="rId375" Type="http://schemas.openxmlformats.org/officeDocument/2006/relationships/hyperlink" Target="https://doi.org/10.1038/nature01051" TargetMode="External"/><Relationship Id="rId582" Type="http://schemas.openxmlformats.org/officeDocument/2006/relationships/hyperlink" Target="https://doi.org/10.1038/s41586-018-0397-3" TargetMode="External"/><Relationship Id="rId638" Type="http://schemas.openxmlformats.org/officeDocument/2006/relationships/hyperlink" Target="https://doi.org/10.1126/science.1160845" TargetMode="External"/><Relationship Id="rId3" Type="http://schemas.openxmlformats.org/officeDocument/2006/relationships/hyperlink" Target="https://doi.org/10.1038/nature05850" TargetMode="External"/><Relationship Id="rId235" Type="http://schemas.openxmlformats.org/officeDocument/2006/relationships/hyperlink" Target="https://doi.org/10.1038/nature08126" TargetMode="External"/><Relationship Id="rId277" Type="http://schemas.openxmlformats.org/officeDocument/2006/relationships/hyperlink" Target="https://doi.org/10.1126/science.1142175" TargetMode="External"/><Relationship Id="rId400" Type="http://schemas.openxmlformats.org/officeDocument/2006/relationships/hyperlink" Target="https://doi.org/10.1038/nature24670" TargetMode="External"/><Relationship Id="rId442" Type="http://schemas.openxmlformats.org/officeDocument/2006/relationships/hyperlink" Target="https://doi.org/10.1038/417424a" TargetMode="External"/><Relationship Id="rId484" Type="http://schemas.openxmlformats.org/officeDocument/2006/relationships/hyperlink" Target="https://doi.org/10.1038/nature06269" TargetMode="External"/><Relationship Id="rId705" Type="http://schemas.openxmlformats.org/officeDocument/2006/relationships/hyperlink" Target="https://doi.org/10.1038/nature07184" TargetMode="External"/><Relationship Id="rId137" Type="http://schemas.openxmlformats.org/officeDocument/2006/relationships/hyperlink" Target="https://doi.org/10.1038/nature05562" TargetMode="External"/><Relationship Id="rId302" Type="http://schemas.openxmlformats.org/officeDocument/2006/relationships/hyperlink" Target="https://doi.org/10.1038/nature16512" TargetMode="External"/><Relationship Id="rId344" Type="http://schemas.openxmlformats.org/officeDocument/2006/relationships/hyperlink" Target="https://doi.org/10.1126/science.aax0848" TargetMode="External"/><Relationship Id="rId691" Type="http://schemas.openxmlformats.org/officeDocument/2006/relationships/hyperlink" Target="https://doi.org/10.1038/nature08480" TargetMode="External"/><Relationship Id="rId747" Type="http://schemas.openxmlformats.org/officeDocument/2006/relationships/hyperlink" Target="https://doi.org/10.1126/science.1132598" TargetMode="External"/><Relationship Id="rId41" Type="http://schemas.openxmlformats.org/officeDocument/2006/relationships/hyperlink" Target="https://doi.org/10.1038/nature14317" TargetMode="External"/><Relationship Id="rId83" Type="http://schemas.openxmlformats.org/officeDocument/2006/relationships/hyperlink" Target="https://doi.org/10.1038/s41586-018-0094-2" TargetMode="External"/><Relationship Id="rId179" Type="http://schemas.openxmlformats.org/officeDocument/2006/relationships/hyperlink" Target="https://doi.org/10.1126/science.aau7224" TargetMode="External"/><Relationship Id="rId386" Type="http://schemas.openxmlformats.org/officeDocument/2006/relationships/hyperlink" Target="https://doi.org/10.1126/science.1117715" TargetMode="External"/><Relationship Id="rId551" Type="http://schemas.openxmlformats.org/officeDocument/2006/relationships/hyperlink" Target="https://doi.org/10.1038/s41586-018-0315-8" TargetMode="External"/><Relationship Id="rId593" Type="http://schemas.openxmlformats.org/officeDocument/2006/relationships/hyperlink" Target="https://doi.org/10.1038/nature07766" TargetMode="External"/><Relationship Id="rId607" Type="http://schemas.openxmlformats.org/officeDocument/2006/relationships/hyperlink" Target="https://doi.org/10.1038/nature08439" TargetMode="External"/><Relationship Id="rId649" Type="http://schemas.openxmlformats.org/officeDocument/2006/relationships/hyperlink" Target="https://doi.org/10.1126/science.1172104" TargetMode="External"/><Relationship Id="rId190" Type="http://schemas.openxmlformats.org/officeDocument/2006/relationships/hyperlink" Target="https://doi.org/10.1126/science.1251875" TargetMode="External"/><Relationship Id="rId204" Type="http://schemas.openxmlformats.org/officeDocument/2006/relationships/hyperlink" Target="https://doi.org/10.1038/s41586-019-1073-y" TargetMode="External"/><Relationship Id="rId246" Type="http://schemas.openxmlformats.org/officeDocument/2006/relationships/hyperlink" Target="https://doi.org/10.1038/nature06860" TargetMode="External"/><Relationship Id="rId288" Type="http://schemas.openxmlformats.org/officeDocument/2006/relationships/hyperlink" Target="https://doi.org/10.1038/s41586-019-1494-7" TargetMode="External"/><Relationship Id="rId411" Type="http://schemas.openxmlformats.org/officeDocument/2006/relationships/hyperlink" Target="https://doi.org/10.1038/nature16492" TargetMode="External"/><Relationship Id="rId453" Type="http://schemas.openxmlformats.org/officeDocument/2006/relationships/hyperlink" Target="https://doi.org/10.1038/s41586-019-1237-9" TargetMode="External"/><Relationship Id="rId509" Type="http://schemas.openxmlformats.org/officeDocument/2006/relationships/hyperlink" Target="https://doi.org/10.1126/science.aau5238" TargetMode="External"/><Relationship Id="rId660" Type="http://schemas.openxmlformats.org/officeDocument/2006/relationships/hyperlink" Target="https://doi.org/10.1126/science.1161166" TargetMode="External"/><Relationship Id="rId106" Type="http://schemas.openxmlformats.org/officeDocument/2006/relationships/hyperlink" Target="https://doi.org/10.1126/science.aax9830" TargetMode="External"/><Relationship Id="rId313" Type="http://schemas.openxmlformats.org/officeDocument/2006/relationships/hyperlink" Target="https://doi.org/10.1038/s41586-018-0328-3" TargetMode="External"/><Relationship Id="rId495" Type="http://schemas.openxmlformats.org/officeDocument/2006/relationships/hyperlink" Target="https://doi.org/10.1126/science.aaw4361" TargetMode="External"/><Relationship Id="rId716" Type="http://schemas.openxmlformats.org/officeDocument/2006/relationships/hyperlink" Target="https://doi.org/10.1126/science.aau3561" TargetMode="External"/><Relationship Id="rId758" Type="http://schemas.openxmlformats.org/officeDocument/2006/relationships/hyperlink" Target="https://doi.org/10.1126/science.aau9460" TargetMode="External"/><Relationship Id="rId10" Type="http://schemas.openxmlformats.org/officeDocument/2006/relationships/hyperlink" Target="https://doi.org/10.1038/nature11421" TargetMode="External"/><Relationship Id="rId52" Type="http://schemas.openxmlformats.org/officeDocument/2006/relationships/hyperlink" Target="https://doi.org/10.1126/science.1199644" TargetMode="External"/><Relationship Id="rId94" Type="http://schemas.openxmlformats.org/officeDocument/2006/relationships/hyperlink" Target="https://doi.org/10.1038/nature22065" TargetMode="External"/><Relationship Id="rId148" Type="http://schemas.openxmlformats.org/officeDocument/2006/relationships/hyperlink" Target="https://doi.org/10.1038/nature01986" TargetMode="External"/><Relationship Id="rId355" Type="http://schemas.openxmlformats.org/officeDocument/2006/relationships/hyperlink" Target="https://doi.org/10.1038/nature02403" TargetMode="External"/><Relationship Id="rId397" Type="http://schemas.openxmlformats.org/officeDocument/2006/relationships/hyperlink" Target="https://doi.org/10.1038/s41586-018-0474-7" TargetMode="External"/><Relationship Id="rId520" Type="http://schemas.openxmlformats.org/officeDocument/2006/relationships/hyperlink" Target="https://doi.org/10.1126/science.1154456" TargetMode="External"/><Relationship Id="rId562" Type="http://schemas.openxmlformats.org/officeDocument/2006/relationships/hyperlink" Target="https://doi.org/10.1038/s41586-019-1481-z" TargetMode="External"/><Relationship Id="rId618" Type="http://schemas.openxmlformats.org/officeDocument/2006/relationships/hyperlink" Target="https://doi.org/10.1126/science.aav3200" TargetMode="External"/><Relationship Id="rId215" Type="http://schemas.openxmlformats.org/officeDocument/2006/relationships/hyperlink" Target="https://doi.org/10.1038/s41586-018-0695-9" TargetMode="External"/><Relationship Id="rId257" Type="http://schemas.openxmlformats.org/officeDocument/2006/relationships/hyperlink" Target="https://doi.org/10.1038/nature13402" TargetMode="External"/><Relationship Id="rId422" Type="http://schemas.openxmlformats.org/officeDocument/2006/relationships/hyperlink" Target="https://doi.org/10.1038/nature08705" TargetMode="External"/><Relationship Id="rId464" Type="http://schemas.openxmlformats.org/officeDocument/2006/relationships/hyperlink" Target="https://doi.org/10.1038/s41586-018-0433-3" TargetMode="External"/><Relationship Id="rId299" Type="http://schemas.openxmlformats.org/officeDocument/2006/relationships/hyperlink" Target="https://doi.org/10.1038/nature24457" TargetMode="External"/><Relationship Id="rId727" Type="http://schemas.openxmlformats.org/officeDocument/2006/relationships/hyperlink" Target="https://doi.org/10.1126/science.aat3692" TargetMode="External"/><Relationship Id="rId63" Type="http://schemas.openxmlformats.org/officeDocument/2006/relationships/hyperlink" Target="https://doi.org/10.1126/science.288.5468.1019" TargetMode="External"/><Relationship Id="rId159" Type="http://schemas.openxmlformats.org/officeDocument/2006/relationships/hyperlink" Target="https://doi.org/10.1126/science.1137651" TargetMode="External"/><Relationship Id="rId366" Type="http://schemas.openxmlformats.org/officeDocument/2006/relationships/hyperlink" Target="https://doi.org/10.1126/science.1235773" TargetMode="External"/><Relationship Id="rId573" Type="http://schemas.openxmlformats.org/officeDocument/2006/relationships/hyperlink" Target="https://doi.org/10.1038/s41586-018-0755-1" TargetMode="External"/><Relationship Id="rId226" Type="http://schemas.openxmlformats.org/officeDocument/2006/relationships/hyperlink" Target="https://doi.org/10.1038/nature07121" TargetMode="External"/><Relationship Id="rId433" Type="http://schemas.openxmlformats.org/officeDocument/2006/relationships/hyperlink" Target="https://doi.org/10.1038/35016520" TargetMode="External"/><Relationship Id="rId640" Type="http://schemas.openxmlformats.org/officeDocument/2006/relationships/hyperlink" Target="https://doi.org/10.1126/science.1164502" TargetMode="External"/><Relationship Id="rId738" Type="http://schemas.openxmlformats.org/officeDocument/2006/relationships/hyperlink" Target="https://doi.org/10.1126/science.1152944" TargetMode="External"/><Relationship Id="rId74" Type="http://schemas.openxmlformats.org/officeDocument/2006/relationships/hyperlink" Target="https://doi.org/10.1038/s41586-019-1279-z" TargetMode="External"/><Relationship Id="rId377" Type="http://schemas.openxmlformats.org/officeDocument/2006/relationships/hyperlink" Target="https://doi.org/10.1126/science.aau3445" TargetMode="External"/><Relationship Id="rId500" Type="http://schemas.openxmlformats.org/officeDocument/2006/relationships/hyperlink" Target="https://doi.org/10.1126/science.aau6323" TargetMode="External"/><Relationship Id="rId584" Type="http://schemas.openxmlformats.org/officeDocument/2006/relationships/hyperlink" Target="https://doi.org/10.1038/s41586-018-0205-0" TargetMode="External"/><Relationship Id="rId5" Type="http://schemas.openxmlformats.org/officeDocument/2006/relationships/hyperlink" Target="https://doi.org/10.1126/science.1146282" TargetMode="External"/><Relationship Id="rId237" Type="http://schemas.openxmlformats.org/officeDocument/2006/relationships/hyperlink" Target="https://doi.org/10.1038/nature08120" TargetMode="External"/><Relationship Id="rId444" Type="http://schemas.openxmlformats.org/officeDocument/2006/relationships/hyperlink" Target="https://science.sciencemag.org/content/287/5454/826" TargetMode="External"/><Relationship Id="rId651" Type="http://schemas.openxmlformats.org/officeDocument/2006/relationships/hyperlink" Target="https://doi.org/10.1126/science.1176210" TargetMode="External"/><Relationship Id="rId749" Type="http://schemas.openxmlformats.org/officeDocument/2006/relationships/hyperlink" Target="https://doi.org/10.1126/science.1114769" TargetMode="External"/><Relationship Id="rId290" Type="http://schemas.openxmlformats.org/officeDocument/2006/relationships/hyperlink" Target="https://doi.org/10.1126/science.aan3458" TargetMode="External"/><Relationship Id="rId304" Type="http://schemas.openxmlformats.org/officeDocument/2006/relationships/hyperlink" Target="https://doi.org/10.1038/nature13604" TargetMode="External"/><Relationship Id="rId388" Type="http://schemas.openxmlformats.org/officeDocument/2006/relationships/hyperlink" Target="https://doi.org/10.1126/science.1110700" TargetMode="External"/><Relationship Id="rId511" Type="http://schemas.openxmlformats.org/officeDocument/2006/relationships/hyperlink" Target="https://doi.org/10.1126/science.aau7735" TargetMode="External"/><Relationship Id="rId609" Type="http://schemas.openxmlformats.org/officeDocument/2006/relationships/hyperlink" Target="https://doi.org/10.1038/nature08326" TargetMode="External"/><Relationship Id="rId85" Type="http://schemas.openxmlformats.org/officeDocument/2006/relationships/hyperlink" Target="https://doi.org/10.1038/nature25967" TargetMode="External"/><Relationship Id="rId150" Type="http://schemas.openxmlformats.org/officeDocument/2006/relationships/hyperlink" Target="https://doi.org/10.1038/s41586-019-0941-9" TargetMode="External"/><Relationship Id="rId595" Type="http://schemas.openxmlformats.org/officeDocument/2006/relationships/hyperlink" Target="https://doi.org/10.1038/nature07853" TargetMode="External"/><Relationship Id="rId248" Type="http://schemas.openxmlformats.org/officeDocument/2006/relationships/hyperlink" Target="https://doi.org/10.1038/nature05631" TargetMode="External"/><Relationship Id="rId455" Type="http://schemas.openxmlformats.org/officeDocument/2006/relationships/hyperlink" Target="https://doi.org/10.1038/s41586-019-1063-0" TargetMode="External"/><Relationship Id="rId662" Type="http://schemas.openxmlformats.org/officeDocument/2006/relationships/hyperlink" Target="https://doi.org/10.1038/s41586-019-1525-4" TargetMode="External"/><Relationship Id="rId12" Type="http://schemas.openxmlformats.org/officeDocument/2006/relationships/hyperlink" Target="https://doi.org/10.1038/nature10736" TargetMode="External"/><Relationship Id="rId108" Type="http://schemas.openxmlformats.org/officeDocument/2006/relationships/hyperlink" Target="https://doi.org/10.1126/science.aav1002" TargetMode="External"/><Relationship Id="rId315" Type="http://schemas.openxmlformats.org/officeDocument/2006/relationships/hyperlink" Target="https://www.nature.com/articles/35071052" TargetMode="External"/><Relationship Id="rId522" Type="http://schemas.openxmlformats.org/officeDocument/2006/relationships/hyperlink" Target="https://doi.org/10.1126/science.1082240" TargetMode="External"/><Relationship Id="rId96" Type="http://schemas.openxmlformats.org/officeDocument/2006/relationships/hyperlink" Target="https://doi.org/10.1038/nature06815" TargetMode="External"/><Relationship Id="rId161" Type="http://schemas.openxmlformats.org/officeDocument/2006/relationships/hyperlink" Target="https://doi.org/10.1038/nature04981" TargetMode="External"/><Relationship Id="rId399" Type="http://schemas.openxmlformats.org/officeDocument/2006/relationships/hyperlink" Target="https://doi.org/10.1038/nature25494" TargetMode="External"/><Relationship Id="rId259" Type="http://schemas.openxmlformats.org/officeDocument/2006/relationships/hyperlink" Target="https://doi.org/10.1038/nature17160" TargetMode="External"/><Relationship Id="rId466" Type="http://schemas.openxmlformats.org/officeDocument/2006/relationships/hyperlink" Target="https://doi.org/10.1038/s41586-018-0344-3" TargetMode="External"/><Relationship Id="rId673" Type="http://schemas.openxmlformats.org/officeDocument/2006/relationships/hyperlink" Target="https://doi.org/10.1038/s41586-019-1264-6" TargetMode="External"/><Relationship Id="rId23" Type="http://schemas.openxmlformats.org/officeDocument/2006/relationships/hyperlink" Target="https://doi.org/10.1126/science.1127333" TargetMode="External"/><Relationship Id="rId119" Type="http://schemas.openxmlformats.org/officeDocument/2006/relationships/hyperlink" Target="https://doi.org/10.1126/science.1255832" TargetMode="External"/><Relationship Id="rId326" Type="http://schemas.openxmlformats.org/officeDocument/2006/relationships/hyperlink" Target="https://doi.org/10.1038/nature05847" TargetMode="External"/><Relationship Id="rId533" Type="http://schemas.openxmlformats.org/officeDocument/2006/relationships/hyperlink" Target="https://doi.org/10.1126/science.1151721" TargetMode="External"/><Relationship Id="rId740" Type="http://schemas.openxmlformats.org/officeDocument/2006/relationships/hyperlink" Target="https://doi.org/10.1126/science.1151109" TargetMode="External"/><Relationship Id="rId172" Type="http://schemas.openxmlformats.org/officeDocument/2006/relationships/hyperlink" Target="https://doi.org/10.1126/science.aam5324" TargetMode="External"/><Relationship Id="rId477" Type="http://schemas.openxmlformats.org/officeDocument/2006/relationships/hyperlink" Target="https://doi.org/10.1038/nature07966" TargetMode="External"/><Relationship Id="rId600" Type="http://schemas.openxmlformats.org/officeDocument/2006/relationships/hyperlink" Target="https://doi.org/10.1038/nature07877" TargetMode="External"/><Relationship Id="rId684" Type="http://schemas.openxmlformats.org/officeDocument/2006/relationships/hyperlink" Target="https://doi.org/10.1038/nature08655" TargetMode="External"/><Relationship Id="rId337" Type="http://schemas.openxmlformats.org/officeDocument/2006/relationships/hyperlink" Target="https://doi.org/10.1038/35002062" TargetMode="External"/><Relationship Id="rId34" Type="http://schemas.openxmlformats.org/officeDocument/2006/relationships/hyperlink" Target="https://doi.org/10.1126/science.aaf6288" TargetMode="External"/><Relationship Id="rId544" Type="http://schemas.openxmlformats.org/officeDocument/2006/relationships/hyperlink" Target="https://doi.org/10.1038/nature03593" TargetMode="External"/><Relationship Id="rId751" Type="http://schemas.openxmlformats.org/officeDocument/2006/relationships/hyperlink" Target="https://doi.org/10.1126/science.1105122" TargetMode="External"/><Relationship Id="rId183" Type="http://schemas.openxmlformats.org/officeDocument/2006/relationships/hyperlink" Target="https://doi.org/10.1038/s41586-018-0071-9" TargetMode="External"/><Relationship Id="rId390" Type="http://schemas.openxmlformats.org/officeDocument/2006/relationships/hyperlink" Target="https://doi.org/10.1126/science.1091714" TargetMode="External"/><Relationship Id="rId404" Type="http://schemas.openxmlformats.org/officeDocument/2006/relationships/hyperlink" Target="https://doi.org/10.1038/nature22382" TargetMode="External"/><Relationship Id="rId611" Type="http://schemas.openxmlformats.org/officeDocument/2006/relationships/hyperlink" Target="https://doi.org/10.1038/nature08569" TargetMode="External"/><Relationship Id="rId250" Type="http://schemas.openxmlformats.org/officeDocument/2006/relationships/hyperlink" Target="https://doi.org/10.1038/422036a" TargetMode="External"/><Relationship Id="rId488" Type="http://schemas.openxmlformats.org/officeDocument/2006/relationships/hyperlink" Target="https://doi.org/10.1038/nature03343" TargetMode="External"/><Relationship Id="rId695" Type="http://schemas.openxmlformats.org/officeDocument/2006/relationships/hyperlink" Target="https://doi.org/10.1038/nature08251" TargetMode="External"/><Relationship Id="rId709" Type="http://schemas.openxmlformats.org/officeDocument/2006/relationships/hyperlink" Target="https://doi.org/10.1126/science.aav6634" TargetMode="External"/><Relationship Id="rId45" Type="http://schemas.openxmlformats.org/officeDocument/2006/relationships/hyperlink" Target="https://doi.org/10.1126/science.298.5598.1569" TargetMode="External"/><Relationship Id="rId110" Type="http://schemas.openxmlformats.org/officeDocument/2006/relationships/hyperlink" Target="https://doi.org/10.1126/science.aav4040" TargetMode="External"/><Relationship Id="rId348" Type="http://schemas.openxmlformats.org/officeDocument/2006/relationships/hyperlink" Target="https://doi.org/10.1126/science.aal1950" TargetMode="External"/><Relationship Id="rId555" Type="http://schemas.openxmlformats.org/officeDocument/2006/relationships/hyperlink" Target="https://doi.org/10.1126/science.aad9682" TargetMode="External"/><Relationship Id="rId762" Type="http://schemas.openxmlformats.org/officeDocument/2006/relationships/hyperlink" Target="https://doi.org/10.1126/science.aau6232" TargetMode="External"/><Relationship Id="rId194" Type="http://schemas.openxmlformats.org/officeDocument/2006/relationships/hyperlink" Target="https://doi.org/10.1038/s41586-019-1533-4" TargetMode="External"/><Relationship Id="rId208" Type="http://schemas.openxmlformats.org/officeDocument/2006/relationships/hyperlink" Target="https://doi.org/10.1038/s41586-019-0946-4" TargetMode="External"/><Relationship Id="rId415" Type="http://schemas.openxmlformats.org/officeDocument/2006/relationships/hyperlink" Target="https://doi.org/10.1038/nature12978" TargetMode="External"/><Relationship Id="rId622" Type="http://schemas.openxmlformats.org/officeDocument/2006/relationships/hyperlink" Target="https://doi.org/10.1126/science.aaw3913" TargetMode="External"/><Relationship Id="rId261" Type="http://schemas.openxmlformats.org/officeDocument/2006/relationships/hyperlink" Target="https://doi.org/10.1038/nature14106" TargetMode="External"/><Relationship Id="rId499" Type="http://schemas.openxmlformats.org/officeDocument/2006/relationships/hyperlink" Target="https://doi.org/10.1126/science.aau9343" TargetMode="External"/><Relationship Id="rId56" Type="http://schemas.openxmlformats.org/officeDocument/2006/relationships/hyperlink" Target="https://doi.org/10.1038/nature06204" TargetMode="External"/><Relationship Id="rId359" Type="http://schemas.openxmlformats.org/officeDocument/2006/relationships/hyperlink" Target="https://doi.org/10.1038/nature06777" TargetMode="External"/><Relationship Id="rId566" Type="http://schemas.openxmlformats.org/officeDocument/2006/relationships/hyperlink" Target="https://doi.org/10.1038/s41586-019-1339-4" TargetMode="External"/><Relationship Id="rId121" Type="http://schemas.openxmlformats.org/officeDocument/2006/relationships/hyperlink" Target="https://doi.org/10.1126/science.1219957" TargetMode="External"/><Relationship Id="rId219" Type="http://schemas.openxmlformats.org/officeDocument/2006/relationships/hyperlink" Target="https://doi.org/10.1038/nature08061" TargetMode="External"/><Relationship Id="rId426" Type="http://schemas.openxmlformats.org/officeDocument/2006/relationships/hyperlink" Target="https://doi.org/10.1126/science.aav9051" TargetMode="External"/><Relationship Id="rId633" Type="http://schemas.openxmlformats.org/officeDocument/2006/relationships/hyperlink" Target="https://doi.org/10.1126/science.aax3294" TargetMode="External"/><Relationship Id="rId67" Type="http://schemas.openxmlformats.org/officeDocument/2006/relationships/hyperlink" Target="https://doi.org/10.1126/science.1153600" TargetMode="External"/><Relationship Id="rId272" Type="http://schemas.openxmlformats.org/officeDocument/2006/relationships/hyperlink" Target="https://doi.org/10.1038/35051081" TargetMode="External"/><Relationship Id="rId577" Type="http://schemas.openxmlformats.org/officeDocument/2006/relationships/hyperlink" Target="https://doi.org/10.1038/s41586-018-0593-1" TargetMode="External"/><Relationship Id="rId700" Type="http://schemas.openxmlformats.org/officeDocument/2006/relationships/hyperlink" Target="https://doi.org/10.1038/nature07659" TargetMode="External"/><Relationship Id="rId132" Type="http://schemas.openxmlformats.org/officeDocument/2006/relationships/hyperlink" Target="https://doi.org/10.1126/science.1085255" TargetMode="External"/><Relationship Id="rId437" Type="http://schemas.openxmlformats.org/officeDocument/2006/relationships/hyperlink" Target="https://doi.org/10.1038/nature03794" TargetMode="External"/><Relationship Id="rId644" Type="http://schemas.openxmlformats.org/officeDocument/2006/relationships/hyperlink" Target="https://doi.org/10.1126/science.1169975" TargetMode="External"/><Relationship Id="rId283" Type="http://schemas.openxmlformats.org/officeDocument/2006/relationships/hyperlink" Target="https://doi.org/10.1038/s41586-018-0647-4" TargetMode="External"/><Relationship Id="rId490" Type="http://schemas.openxmlformats.org/officeDocument/2006/relationships/hyperlink" Target="https://doi.org/10.1038/nature03660" TargetMode="External"/><Relationship Id="rId504" Type="http://schemas.openxmlformats.org/officeDocument/2006/relationships/hyperlink" Target="https://doi.org/10.1126/science.aam9949" TargetMode="External"/><Relationship Id="rId711" Type="http://schemas.openxmlformats.org/officeDocument/2006/relationships/hyperlink" Target="https://doi.org/10.1126/science.aav6335" TargetMode="External"/><Relationship Id="rId78" Type="http://schemas.openxmlformats.org/officeDocument/2006/relationships/hyperlink" Target="https://doi.org/10.1038/s41586-018-0870-z" TargetMode="External"/><Relationship Id="rId143" Type="http://schemas.openxmlformats.org/officeDocument/2006/relationships/hyperlink" Target="https://doi.org/10.1126/science.1087486" TargetMode="External"/><Relationship Id="rId350" Type="http://schemas.openxmlformats.org/officeDocument/2006/relationships/hyperlink" Target="https://doi.org/10.1126/science.1057547" TargetMode="External"/><Relationship Id="rId588" Type="http://schemas.openxmlformats.org/officeDocument/2006/relationships/hyperlink" Target="https://doi.org/10.1038/nature07594" TargetMode="External"/><Relationship Id="rId9" Type="http://schemas.openxmlformats.org/officeDocument/2006/relationships/hyperlink" Target="https://doi.org/10.1038/nature12715" TargetMode="External"/><Relationship Id="rId210" Type="http://schemas.openxmlformats.org/officeDocument/2006/relationships/hyperlink" Target="https://doi.org/10.1038/s41586-019-0918-8" TargetMode="External"/><Relationship Id="rId448" Type="http://schemas.openxmlformats.org/officeDocument/2006/relationships/hyperlink" Target="https://doi.org/10.1038/s41586-019-1443-5" TargetMode="External"/><Relationship Id="rId655" Type="http://schemas.openxmlformats.org/officeDocument/2006/relationships/hyperlink" Target="https://doi.org/10.1126/science.1174811" TargetMode="External"/><Relationship Id="rId294" Type="http://schemas.openxmlformats.org/officeDocument/2006/relationships/hyperlink" Target="https://doi.org/10.1126/science.aax4705" TargetMode="External"/><Relationship Id="rId308" Type="http://schemas.openxmlformats.org/officeDocument/2006/relationships/hyperlink" Target="https://doi.org/10.1038/35017647" TargetMode="External"/><Relationship Id="rId515" Type="http://schemas.openxmlformats.org/officeDocument/2006/relationships/hyperlink" Target="https://doi.org/10.1126/science.aar4120" TargetMode="External"/><Relationship Id="rId722" Type="http://schemas.openxmlformats.org/officeDocument/2006/relationships/hyperlink" Target="https://doi.org/10.1126/science.aau5905" TargetMode="External"/><Relationship Id="rId89" Type="http://schemas.openxmlformats.org/officeDocument/2006/relationships/hyperlink" Target="https://doi.org/10.1038/nature23452" TargetMode="External"/><Relationship Id="rId154" Type="http://schemas.openxmlformats.org/officeDocument/2006/relationships/hyperlink" Target="https://doi.org/10.1126/science.1152110" TargetMode="External"/><Relationship Id="rId361" Type="http://schemas.openxmlformats.org/officeDocument/2006/relationships/hyperlink" Target="https://doi.org/10.1126/science.aaf5080" TargetMode="External"/><Relationship Id="rId599" Type="http://schemas.openxmlformats.org/officeDocument/2006/relationships/hyperlink" Target="https://doi.org/10.1038/nature07919" TargetMode="External"/><Relationship Id="rId459" Type="http://schemas.openxmlformats.org/officeDocument/2006/relationships/hyperlink" Target="https://doi.org/10.1038/s41586-018-0767-x" TargetMode="External"/><Relationship Id="rId666" Type="http://schemas.openxmlformats.org/officeDocument/2006/relationships/hyperlink" Target="https://doi.org/10.1038/s41586-019-1468-9" TargetMode="External"/><Relationship Id="rId16" Type="http://schemas.openxmlformats.org/officeDocument/2006/relationships/hyperlink" Target="https://doi.org/10.1126/science.1204493" TargetMode="External"/><Relationship Id="rId221" Type="http://schemas.openxmlformats.org/officeDocument/2006/relationships/hyperlink" Target="https://doi.org/10.1038/nature07838" TargetMode="External"/><Relationship Id="rId319" Type="http://schemas.openxmlformats.org/officeDocument/2006/relationships/hyperlink" Target="https://doi.org/10.1126/science.1128691" TargetMode="External"/><Relationship Id="rId526" Type="http://schemas.openxmlformats.org/officeDocument/2006/relationships/hyperlink" Target="https://doi.org/10.1126/science.1127573" TargetMode="External"/><Relationship Id="rId733" Type="http://schemas.openxmlformats.org/officeDocument/2006/relationships/hyperlink" Target="https://doi.org/10.1126/science.1163732" TargetMode="External"/><Relationship Id="rId165" Type="http://schemas.openxmlformats.org/officeDocument/2006/relationships/hyperlink" Target="https://doi.org/10.1038/nature05670" TargetMode="External"/><Relationship Id="rId372" Type="http://schemas.openxmlformats.org/officeDocument/2006/relationships/hyperlink" Target="https://doi.org/10.1038/nature11318" TargetMode="External"/><Relationship Id="rId677" Type="http://schemas.openxmlformats.org/officeDocument/2006/relationships/hyperlink" Target="https://doi.org/10.1038/s41586-019-1181-8" TargetMode="External"/><Relationship Id="rId232" Type="http://schemas.openxmlformats.org/officeDocument/2006/relationships/hyperlink" Target="https://doi.org/10.1038/nature08171" TargetMode="External"/><Relationship Id="rId27" Type="http://schemas.openxmlformats.org/officeDocument/2006/relationships/hyperlink" Target="https://doi.org/10.1126/science.1235367" TargetMode="External"/><Relationship Id="rId537" Type="http://schemas.openxmlformats.org/officeDocument/2006/relationships/hyperlink" Target="https://doi.org/10.1126/science.1132894" TargetMode="External"/><Relationship Id="rId744" Type="http://schemas.openxmlformats.org/officeDocument/2006/relationships/hyperlink" Target="https://doi.org/10.1126/science.1137094" TargetMode="External"/><Relationship Id="rId80" Type="http://schemas.openxmlformats.org/officeDocument/2006/relationships/hyperlink" Target="https://doi.org/10.1038/s41586-018-0696-8" TargetMode="External"/><Relationship Id="rId176" Type="http://schemas.openxmlformats.org/officeDocument/2006/relationships/hyperlink" Target="https://doi.org/10.1126/science.1232491" TargetMode="External"/><Relationship Id="rId383" Type="http://schemas.openxmlformats.org/officeDocument/2006/relationships/hyperlink" Target="https://doi.org/10.1126/science.1164033" TargetMode="External"/><Relationship Id="rId590" Type="http://schemas.openxmlformats.org/officeDocument/2006/relationships/hyperlink" Target="https://doi.org/10.1038/nature07543" TargetMode="External"/><Relationship Id="rId604" Type="http://schemas.openxmlformats.org/officeDocument/2006/relationships/hyperlink" Target="https://doi.org/10.1038/nature07972" TargetMode="External"/><Relationship Id="rId243" Type="http://schemas.openxmlformats.org/officeDocument/2006/relationships/hyperlink" Target="https://doi.org/10.1038/nature07113" TargetMode="External"/><Relationship Id="rId450" Type="http://schemas.openxmlformats.org/officeDocument/2006/relationships/hyperlink" Target="https://doi.org/10.1038/s41586-019-1407-9" TargetMode="External"/><Relationship Id="rId688" Type="http://schemas.openxmlformats.org/officeDocument/2006/relationships/hyperlink" Target="https://doi.org/10.1038/nature08504" TargetMode="External"/><Relationship Id="rId38" Type="http://schemas.openxmlformats.org/officeDocument/2006/relationships/hyperlink" Target="https://doi.org/10.1038/s41586-019-1153-z" TargetMode="External"/><Relationship Id="rId103" Type="http://schemas.openxmlformats.org/officeDocument/2006/relationships/hyperlink" Target="https://doi.org/10.1038/nature01670" TargetMode="External"/><Relationship Id="rId310" Type="http://schemas.openxmlformats.org/officeDocument/2006/relationships/hyperlink" Target="https://doi.org/10.1038/nature12291" TargetMode="External"/><Relationship Id="rId548" Type="http://schemas.openxmlformats.org/officeDocument/2006/relationships/hyperlink" Target="https://doi.org/10.1038/nature08230" TargetMode="External"/><Relationship Id="rId755" Type="http://schemas.openxmlformats.org/officeDocument/2006/relationships/hyperlink" Target="https://doi.org/10.1038/s41586-019-1474-y" TargetMode="External"/><Relationship Id="rId91" Type="http://schemas.openxmlformats.org/officeDocument/2006/relationships/hyperlink" Target="https://doi.org/10.1038/nature22968" TargetMode="External"/><Relationship Id="rId187" Type="http://schemas.openxmlformats.org/officeDocument/2006/relationships/hyperlink" Target="https://doi.org/10.1038/nature15725" TargetMode="External"/><Relationship Id="rId394" Type="http://schemas.openxmlformats.org/officeDocument/2006/relationships/hyperlink" Target="https://doi.org/10.1038/s41586-019-1361-6" TargetMode="External"/><Relationship Id="rId408" Type="http://schemas.openxmlformats.org/officeDocument/2006/relationships/hyperlink" Target="https://doi.org/10.1038/nature19062" TargetMode="External"/><Relationship Id="rId615" Type="http://schemas.openxmlformats.org/officeDocument/2006/relationships/hyperlink" Target="https://doi.org/10.1126/science.aav0177" TargetMode="External"/><Relationship Id="rId254" Type="http://schemas.openxmlformats.org/officeDocument/2006/relationships/hyperlink" Target="https://doi.org/10.1126/science.1156902" TargetMode="External"/><Relationship Id="rId699" Type="http://schemas.openxmlformats.org/officeDocument/2006/relationships/hyperlink" Target="https://doi.org/10.1038/nature07974" TargetMode="External"/><Relationship Id="rId49" Type="http://schemas.openxmlformats.org/officeDocument/2006/relationships/hyperlink" Target="https://doi.org/10.1126/science.aal4108" TargetMode="External"/><Relationship Id="rId114" Type="http://schemas.openxmlformats.org/officeDocument/2006/relationships/hyperlink" Target="https://doi.org/10.1126/science.aat8824" TargetMode="External"/><Relationship Id="rId461" Type="http://schemas.openxmlformats.org/officeDocument/2006/relationships/hyperlink" Target="https://doi.org/10.1038/s41586-018-0634-9" TargetMode="External"/><Relationship Id="rId559" Type="http://schemas.openxmlformats.org/officeDocument/2006/relationships/hyperlink" Target="https://doi.org/10.1038/nature15392" TargetMode="External"/><Relationship Id="rId198" Type="http://schemas.openxmlformats.org/officeDocument/2006/relationships/hyperlink" Target="https://doi.org/10.1038/s41586-019-1354-5" TargetMode="External"/><Relationship Id="rId321" Type="http://schemas.openxmlformats.org/officeDocument/2006/relationships/hyperlink" Target="https://doi.org/10.1126/science.1121543" TargetMode="External"/><Relationship Id="rId419" Type="http://schemas.openxmlformats.org/officeDocument/2006/relationships/hyperlink" Target="https://doi.org/10.1038/nature03461" TargetMode="External"/><Relationship Id="rId626" Type="http://schemas.openxmlformats.org/officeDocument/2006/relationships/hyperlink" Target="https://doi.org/10.1126/science.aaw9068" TargetMode="External"/><Relationship Id="rId265" Type="http://schemas.openxmlformats.org/officeDocument/2006/relationships/hyperlink" Target="https://doi.org/10.1126/science.1217516" TargetMode="External"/><Relationship Id="rId472" Type="http://schemas.openxmlformats.org/officeDocument/2006/relationships/hyperlink" Target="https://doi.org/10.1038/nature07529" TargetMode="External"/><Relationship Id="rId125" Type="http://schemas.openxmlformats.org/officeDocument/2006/relationships/hyperlink" Target="https://doi.org/10.1126/science.1131492" TargetMode="External"/><Relationship Id="rId332" Type="http://schemas.openxmlformats.org/officeDocument/2006/relationships/hyperlink" Target="https://doi.org/10.1038/nature13139" TargetMode="External"/><Relationship Id="rId637" Type="http://schemas.openxmlformats.org/officeDocument/2006/relationships/hyperlink" Target="https://doi.org/10.1126/science.1159979" TargetMode="External"/><Relationship Id="rId276" Type="http://schemas.openxmlformats.org/officeDocument/2006/relationships/hyperlink" Target="https://doi.org/10.1126/science.1143439" TargetMode="External"/><Relationship Id="rId483" Type="http://schemas.openxmlformats.org/officeDocument/2006/relationships/hyperlink" Target="https://doi.org/10.1038/nature07568" TargetMode="External"/><Relationship Id="rId690" Type="http://schemas.openxmlformats.org/officeDocument/2006/relationships/hyperlink" Target="https://doi.org/10.1038/nature08496" TargetMode="External"/><Relationship Id="rId704" Type="http://schemas.openxmlformats.org/officeDocument/2006/relationships/hyperlink" Target="https://doi.org/10.1038/nature07442" TargetMode="External"/><Relationship Id="rId40" Type="http://schemas.openxmlformats.org/officeDocument/2006/relationships/hyperlink" Target="https://doi.org/10.1038/nature24455" TargetMode="External"/><Relationship Id="rId136" Type="http://schemas.openxmlformats.org/officeDocument/2006/relationships/hyperlink" Target="https://doi.org/10.1038/35042684" TargetMode="External"/><Relationship Id="rId343" Type="http://schemas.openxmlformats.org/officeDocument/2006/relationships/hyperlink" Target="https://doi.org/10.1126/science.1201609" TargetMode="External"/><Relationship Id="rId550" Type="http://schemas.openxmlformats.org/officeDocument/2006/relationships/hyperlink" Target="https://doi.org/10.1038/nature25760" TargetMode="External"/><Relationship Id="rId203" Type="http://schemas.openxmlformats.org/officeDocument/2006/relationships/hyperlink" Target="https://doi.org/10.1038/s41586-019-1059-9" TargetMode="External"/><Relationship Id="rId648" Type="http://schemas.openxmlformats.org/officeDocument/2006/relationships/hyperlink" Target="https://doi.org/10.1126/science.1172273" TargetMode="External"/><Relationship Id="rId287" Type="http://schemas.openxmlformats.org/officeDocument/2006/relationships/hyperlink" Target="https://doi.org/10.1038/nature16980" TargetMode="External"/><Relationship Id="rId410" Type="http://schemas.openxmlformats.org/officeDocument/2006/relationships/hyperlink" Target="https://doi.org/10.1038/nature18300" TargetMode="External"/><Relationship Id="rId494" Type="http://schemas.openxmlformats.org/officeDocument/2006/relationships/hyperlink" Target="https://doi.org/10.1038/nature08183" TargetMode="External"/><Relationship Id="rId508" Type="http://schemas.openxmlformats.org/officeDocument/2006/relationships/hyperlink" Target="https://doi.org/10.1126/science.aar4416" TargetMode="External"/><Relationship Id="rId715" Type="http://schemas.openxmlformats.org/officeDocument/2006/relationships/hyperlink" Target="https://doi.org/10.1126/science.aav4313" TargetMode="External"/><Relationship Id="rId147" Type="http://schemas.openxmlformats.org/officeDocument/2006/relationships/hyperlink" Target="https://doi.org/10.1126/science.1174206" TargetMode="External"/><Relationship Id="rId354" Type="http://schemas.openxmlformats.org/officeDocument/2006/relationships/hyperlink" Target="https://doi.org/10.1126/science.1083592" TargetMode="External"/><Relationship Id="rId51" Type="http://schemas.openxmlformats.org/officeDocument/2006/relationships/hyperlink" Target="https://doi.org/10.1126/science.1250092" TargetMode="External"/><Relationship Id="rId561" Type="http://schemas.openxmlformats.org/officeDocument/2006/relationships/hyperlink" Target="https://doi.org/10.1126/science.1251936" TargetMode="External"/><Relationship Id="rId659" Type="http://schemas.openxmlformats.org/officeDocument/2006/relationships/hyperlink" Target="https://doi.org/10.1126/science.1160040" TargetMode="External"/><Relationship Id="rId214" Type="http://schemas.openxmlformats.org/officeDocument/2006/relationships/hyperlink" Target="https://doi.org/10.1038/s41586-018-0737-3" TargetMode="External"/><Relationship Id="rId298" Type="http://schemas.openxmlformats.org/officeDocument/2006/relationships/hyperlink" Target="https://doi.org/10.1126/science.aau8956" TargetMode="External"/><Relationship Id="rId421" Type="http://schemas.openxmlformats.org/officeDocument/2006/relationships/hyperlink" Target="https://doi.org/10.1038/nature06619" TargetMode="External"/><Relationship Id="rId519" Type="http://schemas.openxmlformats.org/officeDocument/2006/relationships/hyperlink" Target="https://doi.org/10.1126/science.1170086" TargetMode="External"/><Relationship Id="rId158" Type="http://schemas.openxmlformats.org/officeDocument/2006/relationships/hyperlink" Target="https://doi.org/10.1126/science.1144581" TargetMode="External"/><Relationship Id="rId726" Type="http://schemas.openxmlformats.org/officeDocument/2006/relationships/hyperlink" Target="https://doi.org/10.1126/science.aat1590" TargetMode="External"/><Relationship Id="rId62" Type="http://schemas.openxmlformats.org/officeDocument/2006/relationships/hyperlink" Target="https://doi.org/10.1126/science.1095905" TargetMode="External"/><Relationship Id="rId365" Type="http://schemas.openxmlformats.org/officeDocument/2006/relationships/hyperlink" Target="https://doi.org/10.1126/science.aav5570" TargetMode="External"/><Relationship Id="rId572" Type="http://schemas.openxmlformats.org/officeDocument/2006/relationships/hyperlink" Target="https://doi.org/10.1038/s41586-018-0820-9" TargetMode="External"/><Relationship Id="rId225" Type="http://schemas.openxmlformats.org/officeDocument/2006/relationships/hyperlink" Target="https://doi.org/10.1038/nature07430" TargetMode="External"/><Relationship Id="rId432" Type="http://schemas.openxmlformats.org/officeDocument/2006/relationships/hyperlink" Target="https://doi.org/10.1038/nature04405" TargetMode="External"/><Relationship Id="rId737" Type="http://schemas.openxmlformats.org/officeDocument/2006/relationships/hyperlink" Target="https://doi.org/10.1126/science.1153352" TargetMode="External"/><Relationship Id="rId73" Type="http://schemas.openxmlformats.org/officeDocument/2006/relationships/hyperlink" Target="https://doi.org/10.1038/s41586-019-1251-y" TargetMode="External"/><Relationship Id="rId169" Type="http://schemas.openxmlformats.org/officeDocument/2006/relationships/hyperlink" Target="https://doi.org/10.1038/nature20100" TargetMode="External"/><Relationship Id="rId376" Type="http://schemas.openxmlformats.org/officeDocument/2006/relationships/hyperlink" Target="https://www.nature.com/articles/nature01051" TargetMode="External"/><Relationship Id="rId583" Type="http://schemas.openxmlformats.org/officeDocument/2006/relationships/hyperlink" Target="https://doi.org/10.1038/s41586-018-0347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624C-D50E-4813-9922-FBFDFD79FE84}">
  <dimension ref="A1:B30"/>
  <sheetViews>
    <sheetView workbookViewId="0"/>
  </sheetViews>
  <sheetFormatPr baseColWidth="10" defaultColWidth="8.83203125" defaultRowHeight="15" x14ac:dyDescent="0.2"/>
  <cols>
    <col min="1" max="1" width="42.83203125" customWidth="1"/>
  </cols>
  <sheetData>
    <row r="1" spans="1:2" ht="16" x14ac:dyDescent="0.2">
      <c r="A1" s="24" t="s">
        <v>1874</v>
      </c>
    </row>
    <row r="2" spans="1:2" x14ac:dyDescent="0.2">
      <c r="A2" s="8" t="s">
        <v>1739</v>
      </c>
      <c r="B2" s="9" t="s">
        <v>1740</v>
      </c>
    </row>
    <row r="3" spans="1:2" x14ac:dyDescent="0.2">
      <c r="A3" s="1" t="s">
        <v>1630</v>
      </c>
      <c r="B3" s="1" t="s">
        <v>1629</v>
      </c>
    </row>
    <row r="4" spans="1:2" x14ac:dyDescent="0.2">
      <c r="A4" s="1" t="s">
        <v>1633</v>
      </c>
      <c r="B4" s="1" t="s">
        <v>1722</v>
      </c>
    </row>
    <row r="5" spans="1:2" x14ac:dyDescent="0.2">
      <c r="A5" s="2" t="s">
        <v>1634</v>
      </c>
      <c r="B5" s="2" t="s">
        <v>0</v>
      </c>
    </row>
    <row r="6" spans="1:2" x14ac:dyDescent="0.2">
      <c r="A6" s="2" t="s">
        <v>1635</v>
      </c>
      <c r="B6" s="2" t="s">
        <v>1726</v>
      </c>
    </row>
    <row r="7" spans="1:2" x14ac:dyDescent="0.2">
      <c r="A7" s="7" t="s">
        <v>1636</v>
      </c>
      <c r="B7" s="7" t="s">
        <v>1727</v>
      </c>
    </row>
    <row r="8" spans="1:2" x14ac:dyDescent="0.2">
      <c r="A8" s="7" t="s">
        <v>1637</v>
      </c>
      <c r="B8" s="7" t="s">
        <v>1728</v>
      </c>
    </row>
    <row r="9" spans="1:2" x14ac:dyDescent="0.2">
      <c r="A9" s="2" t="s">
        <v>1729</v>
      </c>
      <c r="B9" s="1" t="s">
        <v>1730</v>
      </c>
    </row>
    <row r="10" spans="1:2" x14ac:dyDescent="0.2">
      <c r="A10" s="2" t="s">
        <v>1639</v>
      </c>
      <c r="B10" s="2" t="s">
        <v>1725</v>
      </c>
    </row>
    <row r="11" spans="1:2" x14ac:dyDescent="0.2">
      <c r="A11" s="2" t="s">
        <v>1642</v>
      </c>
      <c r="B11" s="2" t="s">
        <v>1649</v>
      </c>
    </row>
    <row r="12" spans="1:2" x14ac:dyDescent="0.2">
      <c r="A12" s="2" t="s">
        <v>1732</v>
      </c>
      <c r="B12" s="2" t="s">
        <v>1648</v>
      </c>
    </row>
    <row r="13" spans="1:2" x14ac:dyDescent="0.2">
      <c r="A13" s="2" t="s">
        <v>1733</v>
      </c>
      <c r="B13" s="2" t="s">
        <v>1734</v>
      </c>
    </row>
    <row r="14" spans="1:2" x14ac:dyDescent="0.2">
      <c r="A14" s="2" t="s">
        <v>1643</v>
      </c>
      <c r="B14" s="2" t="s">
        <v>1644</v>
      </c>
    </row>
    <row r="15" spans="1:2" x14ac:dyDescent="0.2">
      <c r="A15" s="2" t="s">
        <v>1645</v>
      </c>
      <c r="B15" s="2" t="s">
        <v>1647</v>
      </c>
    </row>
    <row r="16" spans="1:2" x14ac:dyDescent="0.2">
      <c r="A16" s="2" t="s">
        <v>1646</v>
      </c>
      <c r="B16" s="2" t="s">
        <v>1650</v>
      </c>
    </row>
    <row r="17" spans="1:2" x14ac:dyDescent="0.2">
      <c r="A17" s="2" t="s">
        <v>1735</v>
      </c>
      <c r="B17" s="2" t="s">
        <v>1651</v>
      </c>
    </row>
    <row r="18" spans="1:2" x14ac:dyDescent="0.2">
      <c r="A18" s="2" t="s">
        <v>1830</v>
      </c>
      <c r="B18" s="2" t="s">
        <v>1653</v>
      </c>
    </row>
    <row r="19" spans="1:2" x14ac:dyDescent="0.2">
      <c r="A19" s="2" t="s">
        <v>1652</v>
      </c>
      <c r="B19" s="2" t="s">
        <v>1736</v>
      </c>
    </row>
    <row r="20" spans="1:2" x14ac:dyDescent="0.2">
      <c r="A20" s="2" t="s">
        <v>1631</v>
      </c>
      <c r="B20" s="2" t="s">
        <v>1654</v>
      </c>
    </row>
    <row r="21" spans="1:2" x14ac:dyDescent="0.2">
      <c r="A21" s="2" t="s">
        <v>1655</v>
      </c>
      <c r="B21" s="2" t="s">
        <v>1656</v>
      </c>
    </row>
    <row r="22" spans="1:2" x14ac:dyDescent="0.2">
      <c r="A22" s="2" t="s">
        <v>1657</v>
      </c>
      <c r="B22" s="2" t="s">
        <v>1737</v>
      </c>
    </row>
    <row r="23" spans="1:2" x14ac:dyDescent="0.2">
      <c r="A23" s="2" t="s">
        <v>1684</v>
      </c>
      <c r="B23" s="2" t="s">
        <v>1686</v>
      </c>
    </row>
    <row r="24" spans="1:2" x14ac:dyDescent="0.2">
      <c r="A24" s="2" t="s">
        <v>1685</v>
      </c>
      <c r="B24" s="2" t="s">
        <v>1659</v>
      </c>
    </row>
    <row r="25" spans="1:2" x14ac:dyDescent="0.2">
      <c r="A25" s="2" t="s">
        <v>1687</v>
      </c>
      <c r="B25" s="2" t="s">
        <v>1827</v>
      </c>
    </row>
    <row r="26" spans="1:2" x14ac:dyDescent="0.2">
      <c r="A26" s="2" t="s">
        <v>1693</v>
      </c>
      <c r="B26" s="2" t="s">
        <v>1738</v>
      </c>
    </row>
    <row r="27" spans="1:2" x14ac:dyDescent="0.2">
      <c r="A27" s="1" t="s">
        <v>1632</v>
      </c>
      <c r="B27" s="1" t="s">
        <v>1694</v>
      </c>
    </row>
    <row r="28" spans="1:2" x14ac:dyDescent="0.2">
      <c r="A28" s="2" t="s">
        <v>1695</v>
      </c>
      <c r="B28" s="2" t="s">
        <v>1828</v>
      </c>
    </row>
    <row r="29" spans="1:2" x14ac:dyDescent="0.2">
      <c r="A29" s="2" t="s">
        <v>1696</v>
      </c>
      <c r="B29" s="2" t="s">
        <v>1829</v>
      </c>
    </row>
    <row r="30" spans="1:2" x14ac:dyDescent="0.2">
      <c r="A30" s="3" t="s">
        <v>1723</v>
      </c>
      <c r="B30" s="3" t="s">
        <v>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051A-EF10-4342-BDC7-FADDA56FB455}">
  <dimension ref="A1:AB63"/>
  <sheetViews>
    <sheetView tabSelected="1" topLeftCell="A2" workbookViewId="0">
      <pane xSplit="9620" ySplit="1500" topLeftCell="U49" activePane="bottomRight"/>
      <selection sqref="A1:XFD1"/>
      <selection pane="topRight" activeCell="X2" sqref="X1:X1048576"/>
      <selection pane="bottomLeft" activeCell="A59" sqref="A59:XFD89"/>
      <selection pane="bottomRight" activeCell="W70" sqref="W70"/>
    </sheetView>
  </sheetViews>
  <sheetFormatPr baseColWidth="10" defaultColWidth="9.1640625" defaultRowHeight="14" x14ac:dyDescent="0.15"/>
  <cols>
    <col min="1" max="1" width="52.6640625" style="10" customWidth="1"/>
    <col min="2" max="2" width="14.5" style="10" customWidth="1"/>
    <col min="3" max="9" width="9.1640625" style="10"/>
    <col min="10" max="10" width="13" style="10" customWidth="1"/>
    <col min="11" max="11" width="16.83203125" style="10" customWidth="1"/>
    <col min="12" max="14" width="9.1640625" style="10"/>
    <col min="15" max="15" width="29.33203125" style="10" customWidth="1"/>
    <col min="16" max="16" width="35.83203125" style="10" customWidth="1"/>
    <col min="17" max="17" width="19.5" style="10" customWidth="1"/>
    <col min="18" max="18" width="9.1640625" style="10"/>
    <col min="19" max="20" width="21.5" style="10" customWidth="1"/>
    <col min="21" max="21" width="41" style="10" customWidth="1"/>
    <col min="22" max="22" width="18" style="10" customWidth="1"/>
    <col min="23" max="23" width="15.33203125" style="10" customWidth="1"/>
    <col min="24" max="24" width="11.1640625" style="10" customWidth="1"/>
    <col min="25" max="26" width="18.33203125" style="10" customWidth="1"/>
    <col min="27" max="27" width="14.83203125" style="10" customWidth="1"/>
    <col min="28" max="16384" width="9.1640625" style="10"/>
  </cols>
  <sheetData>
    <row r="1" spans="1:28" s="25" customFormat="1" ht="60" x14ac:dyDescent="0.2">
      <c r="A1" s="25" t="s">
        <v>1630</v>
      </c>
      <c r="B1" s="26" t="s">
        <v>1633</v>
      </c>
      <c r="C1" s="27" t="s">
        <v>1634</v>
      </c>
      <c r="D1" s="27" t="s">
        <v>1635</v>
      </c>
      <c r="E1" s="28" t="s">
        <v>1636</v>
      </c>
      <c r="F1" s="28" t="s">
        <v>1637</v>
      </c>
      <c r="G1" s="27" t="s">
        <v>1729</v>
      </c>
      <c r="H1" s="27" t="s">
        <v>1639</v>
      </c>
      <c r="I1" s="27" t="s">
        <v>1642</v>
      </c>
      <c r="J1" s="27" t="s">
        <v>1732</v>
      </c>
      <c r="K1" s="27" t="s">
        <v>1733</v>
      </c>
      <c r="L1" s="27" t="s">
        <v>1643</v>
      </c>
      <c r="M1" s="27" t="s">
        <v>1645</v>
      </c>
      <c r="N1" s="27" t="s">
        <v>1646</v>
      </c>
      <c r="O1" s="27" t="s">
        <v>1735</v>
      </c>
      <c r="P1" s="27" t="s">
        <v>1830</v>
      </c>
      <c r="Q1" s="27" t="s">
        <v>1652</v>
      </c>
      <c r="R1" s="27" t="s">
        <v>1631</v>
      </c>
      <c r="S1" s="27" t="s">
        <v>1655</v>
      </c>
      <c r="T1" s="27" t="s">
        <v>1657</v>
      </c>
      <c r="U1" s="27" t="s">
        <v>1684</v>
      </c>
      <c r="V1" s="27" t="s">
        <v>1685</v>
      </c>
      <c r="W1" s="27" t="s">
        <v>1687</v>
      </c>
      <c r="X1" s="27" t="s">
        <v>1693</v>
      </c>
      <c r="Y1" s="26" t="s">
        <v>1632</v>
      </c>
      <c r="Z1" s="27" t="s">
        <v>1695</v>
      </c>
      <c r="AA1" s="27" t="s">
        <v>1696</v>
      </c>
      <c r="AB1" s="27" t="s">
        <v>1723</v>
      </c>
    </row>
    <row r="2" spans="1:28" x14ac:dyDescent="0.15">
      <c r="A2" s="5" t="s">
        <v>1352</v>
      </c>
      <c r="B2" s="10" t="s">
        <v>1314</v>
      </c>
      <c r="C2" s="10">
        <v>570</v>
      </c>
      <c r="D2" s="10">
        <v>62.836001208094231</v>
      </c>
      <c r="E2" s="14">
        <v>3401</v>
      </c>
      <c r="F2" s="14">
        <v>3989</v>
      </c>
      <c r="G2" s="10" t="s">
        <v>1638</v>
      </c>
      <c r="H2" s="10" t="s">
        <v>1</v>
      </c>
      <c r="I2" s="15">
        <v>2010</v>
      </c>
      <c r="J2" s="16">
        <v>40515</v>
      </c>
      <c r="K2" s="10" t="s">
        <v>1641</v>
      </c>
      <c r="L2" s="17">
        <v>1</v>
      </c>
      <c r="M2" s="10" t="s">
        <v>4</v>
      </c>
      <c r="N2" s="10" t="s">
        <v>4</v>
      </c>
      <c r="O2" s="10" t="s">
        <v>191</v>
      </c>
      <c r="P2" s="10" t="s">
        <v>191</v>
      </c>
      <c r="Q2" s="10" t="s">
        <v>81</v>
      </c>
      <c r="R2" s="10" t="s">
        <v>15</v>
      </c>
      <c r="S2" s="10" t="s">
        <v>54</v>
      </c>
      <c r="T2" s="10" t="s">
        <v>54</v>
      </c>
      <c r="U2" s="10" t="s">
        <v>60</v>
      </c>
      <c r="V2" s="10" t="s">
        <v>60</v>
      </c>
      <c r="W2" s="4"/>
      <c r="X2" s="10" t="s">
        <v>310</v>
      </c>
      <c r="Z2" s="10" t="s">
        <v>311</v>
      </c>
      <c r="AA2" s="10" t="s">
        <v>574</v>
      </c>
      <c r="AB2" s="10" t="s">
        <v>10</v>
      </c>
    </row>
    <row r="3" spans="1:28" x14ac:dyDescent="0.15">
      <c r="A3" s="5" t="s">
        <v>1366</v>
      </c>
      <c r="B3" s="10" t="s">
        <v>1314</v>
      </c>
      <c r="C3" s="10">
        <v>122</v>
      </c>
      <c r="D3" s="10">
        <v>10.36063285248953</v>
      </c>
      <c r="E3" s="14">
        <v>4388</v>
      </c>
      <c r="F3" s="14">
        <v>3002</v>
      </c>
      <c r="G3" s="10" t="s">
        <v>1731</v>
      </c>
      <c r="H3" s="10" t="s">
        <v>1</v>
      </c>
      <c r="I3" s="15">
        <v>2008</v>
      </c>
      <c r="J3" s="16" t="s">
        <v>1365</v>
      </c>
      <c r="K3" s="10" t="s">
        <v>1640</v>
      </c>
      <c r="L3" s="17">
        <v>1</v>
      </c>
      <c r="M3" s="10" t="s">
        <v>4</v>
      </c>
      <c r="N3" s="10" t="s">
        <v>4</v>
      </c>
      <c r="O3" s="10" t="s">
        <v>161</v>
      </c>
      <c r="P3" s="10" t="s">
        <v>103</v>
      </c>
      <c r="Q3" s="10" t="s">
        <v>81</v>
      </c>
      <c r="R3" s="10" t="s">
        <v>15</v>
      </c>
      <c r="S3" s="10" t="s">
        <v>54</v>
      </c>
      <c r="T3" s="10" t="s">
        <v>54</v>
      </c>
      <c r="U3" s="10" t="s">
        <v>60</v>
      </c>
      <c r="V3" s="10" t="s">
        <v>60</v>
      </c>
      <c r="W3" s="4"/>
      <c r="X3" s="10" t="s">
        <v>310</v>
      </c>
      <c r="Z3" s="10" t="s">
        <v>54</v>
      </c>
      <c r="AA3" s="10" t="s">
        <v>1705</v>
      </c>
      <c r="AB3" s="10" t="s">
        <v>28</v>
      </c>
    </row>
    <row r="4" spans="1:28" x14ac:dyDescent="0.15">
      <c r="A4" s="5" t="s">
        <v>1376</v>
      </c>
      <c r="B4" s="10" t="s">
        <v>1314</v>
      </c>
      <c r="C4" s="10">
        <v>418</v>
      </c>
      <c r="D4" s="10">
        <v>33.613130645516634</v>
      </c>
      <c r="E4" s="14">
        <v>4629</v>
      </c>
      <c r="F4" s="14">
        <v>2761</v>
      </c>
      <c r="G4" s="10" t="s">
        <v>1731</v>
      </c>
      <c r="H4" s="10" t="s">
        <v>1</v>
      </c>
      <c r="I4" s="15">
        <v>2007</v>
      </c>
      <c r="J4" s="16" t="s">
        <v>1375</v>
      </c>
      <c r="K4" s="10" t="s">
        <v>1640</v>
      </c>
      <c r="L4" s="17">
        <v>1</v>
      </c>
      <c r="M4" s="10" t="s">
        <v>4</v>
      </c>
      <c r="N4" s="10" t="s">
        <v>4</v>
      </c>
      <c r="O4" s="10" t="s">
        <v>1819</v>
      </c>
      <c r="P4" s="10" t="s">
        <v>20</v>
      </c>
      <c r="Q4" s="10" t="s">
        <v>81</v>
      </c>
      <c r="R4" s="10" t="s">
        <v>15</v>
      </c>
      <c r="S4" s="10" t="s">
        <v>54</v>
      </c>
      <c r="T4" s="10" t="s">
        <v>54</v>
      </c>
      <c r="U4" s="10" t="s">
        <v>60</v>
      </c>
      <c r="V4" s="10" t="s">
        <v>60</v>
      </c>
      <c r="W4" s="4"/>
      <c r="X4" s="10" t="s">
        <v>310</v>
      </c>
      <c r="Z4" s="10" t="s">
        <v>54</v>
      </c>
      <c r="AA4" s="10" t="s">
        <v>574</v>
      </c>
      <c r="AB4" s="10" t="s">
        <v>28</v>
      </c>
    </row>
    <row r="5" spans="1:28" x14ac:dyDescent="0.15">
      <c r="A5" s="5" t="s">
        <v>1378</v>
      </c>
      <c r="B5" s="10" t="s">
        <v>1314</v>
      </c>
      <c r="C5" s="10">
        <v>101</v>
      </c>
      <c r="D5" s="10">
        <v>8.0649748413913809</v>
      </c>
      <c r="E5" s="14">
        <v>4661</v>
      </c>
      <c r="F5" s="14">
        <v>2729</v>
      </c>
      <c r="G5" s="10" t="s">
        <v>1638</v>
      </c>
      <c r="H5" s="10" t="s">
        <v>1</v>
      </c>
      <c r="I5" s="15">
        <v>2007</v>
      </c>
      <c r="J5" s="16" t="s">
        <v>1377</v>
      </c>
      <c r="K5" s="10" t="s">
        <v>1640</v>
      </c>
      <c r="L5" s="17">
        <v>1</v>
      </c>
      <c r="M5" s="10" t="s">
        <v>4</v>
      </c>
      <c r="N5" s="10" t="s">
        <v>4</v>
      </c>
      <c r="O5" s="10" t="s">
        <v>406</v>
      </c>
      <c r="P5" s="10" t="s">
        <v>103</v>
      </c>
      <c r="Q5" s="10" t="s">
        <v>81</v>
      </c>
      <c r="R5" s="10" t="s">
        <v>15</v>
      </c>
      <c r="S5" s="10" t="s">
        <v>54</v>
      </c>
      <c r="T5" s="10" t="s">
        <v>54</v>
      </c>
      <c r="U5" s="10" t="s">
        <v>60</v>
      </c>
      <c r="V5" s="10" t="s">
        <v>60</v>
      </c>
      <c r="W5" s="4"/>
      <c r="X5" s="10" t="s">
        <v>310</v>
      </c>
      <c r="Z5" s="10" t="s">
        <v>54</v>
      </c>
      <c r="AA5" s="10" t="s">
        <v>1699</v>
      </c>
      <c r="AB5" s="10" t="s">
        <v>28</v>
      </c>
    </row>
    <row r="6" spans="1:28" x14ac:dyDescent="0.15">
      <c r="A6" s="5" t="s">
        <v>1382</v>
      </c>
      <c r="B6" s="10" t="s">
        <v>1314</v>
      </c>
      <c r="C6" s="10">
        <v>265</v>
      </c>
      <c r="D6" s="10">
        <v>21.258241758241759</v>
      </c>
      <c r="E6" s="14">
        <v>4640</v>
      </c>
      <c r="F6" s="14">
        <v>2750</v>
      </c>
      <c r="G6" s="10" t="s">
        <v>1731</v>
      </c>
      <c r="H6" s="10" t="s">
        <v>1</v>
      </c>
      <c r="I6" s="15">
        <v>2007</v>
      </c>
      <c r="J6" s="16" t="s">
        <v>1381</v>
      </c>
      <c r="K6" s="10" t="s">
        <v>1640</v>
      </c>
      <c r="L6" s="17">
        <v>1</v>
      </c>
      <c r="M6" s="10" t="s">
        <v>4</v>
      </c>
      <c r="N6" s="10" t="s">
        <v>4</v>
      </c>
      <c r="O6" s="10" t="s">
        <v>5</v>
      </c>
      <c r="P6" s="10" t="s">
        <v>5</v>
      </c>
      <c r="Q6" s="10" t="s">
        <v>6</v>
      </c>
      <c r="R6" s="10" t="s">
        <v>15</v>
      </c>
      <c r="S6" s="10" t="s">
        <v>54</v>
      </c>
      <c r="T6" s="10" t="s">
        <v>3</v>
      </c>
      <c r="U6" s="10" t="s">
        <v>60</v>
      </c>
      <c r="V6" s="10" t="s">
        <v>60</v>
      </c>
      <c r="W6" s="4"/>
      <c r="X6" s="10" t="s">
        <v>310</v>
      </c>
      <c r="Z6" s="10" t="s">
        <v>54</v>
      </c>
      <c r="AA6" s="10" t="s">
        <v>1704</v>
      </c>
      <c r="AB6" s="10" t="s">
        <v>10</v>
      </c>
    </row>
    <row r="7" spans="1:28" x14ac:dyDescent="0.15">
      <c r="A7" s="5" t="s">
        <v>1434</v>
      </c>
      <c r="B7" s="10" t="s">
        <v>1314</v>
      </c>
      <c r="C7" s="10">
        <v>289</v>
      </c>
      <c r="D7" s="10">
        <v>36.462150017283101</v>
      </c>
      <c r="E7" s="14">
        <v>2983</v>
      </c>
      <c r="F7" s="14">
        <v>4407</v>
      </c>
      <c r="G7" s="10" t="s">
        <v>1638</v>
      </c>
      <c r="H7" s="10" t="s">
        <v>118</v>
      </c>
      <c r="I7" s="15">
        <v>2012</v>
      </c>
      <c r="J7" s="16" t="s">
        <v>1433</v>
      </c>
      <c r="K7" s="10" t="s">
        <v>1641</v>
      </c>
      <c r="L7" s="17">
        <v>1</v>
      </c>
      <c r="M7" s="10" t="s">
        <v>4</v>
      </c>
      <c r="N7" s="10" t="s">
        <v>4</v>
      </c>
      <c r="O7" s="10" t="s">
        <v>5</v>
      </c>
      <c r="P7" s="10" t="s">
        <v>5</v>
      </c>
      <c r="Q7" s="10" t="s">
        <v>6</v>
      </c>
      <c r="R7" s="10" t="s">
        <v>15</v>
      </c>
      <c r="S7" s="10" t="s">
        <v>54</v>
      </c>
      <c r="T7" s="10" t="s">
        <v>54</v>
      </c>
      <c r="U7" s="10" t="s">
        <v>60</v>
      </c>
      <c r="V7" s="10" t="s">
        <v>60</v>
      </c>
      <c r="W7" s="4"/>
      <c r="X7" s="10" t="s">
        <v>310</v>
      </c>
      <c r="Z7" s="10" t="s">
        <v>54</v>
      </c>
      <c r="AA7" s="10" t="s">
        <v>1700</v>
      </c>
      <c r="AB7" s="10" t="s">
        <v>25</v>
      </c>
    </row>
    <row r="8" spans="1:28" x14ac:dyDescent="0.15">
      <c r="A8" s="5" t="s">
        <v>1436</v>
      </c>
      <c r="B8" s="10" t="s">
        <v>1314</v>
      </c>
      <c r="C8" s="10">
        <v>103</v>
      </c>
      <c r="D8" s="10">
        <v>12.569374791039786</v>
      </c>
      <c r="E8" s="14">
        <v>3081</v>
      </c>
      <c r="F8" s="14">
        <v>4309</v>
      </c>
      <c r="G8" s="10" t="s">
        <v>1638</v>
      </c>
      <c r="H8" s="10" t="s">
        <v>118</v>
      </c>
      <c r="I8" s="15">
        <v>2011</v>
      </c>
      <c r="J8" s="16" t="s">
        <v>1435</v>
      </c>
      <c r="K8" s="10" t="s">
        <v>1641</v>
      </c>
      <c r="L8" s="17">
        <v>1</v>
      </c>
      <c r="M8" s="10" t="s">
        <v>4</v>
      </c>
      <c r="N8" s="10" t="s">
        <v>4</v>
      </c>
      <c r="O8" s="10" t="s">
        <v>200</v>
      </c>
      <c r="P8" s="10" t="s">
        <v>200</v>
      </c>
      <c r="Q8" s="10" t="s">
        <v>81</v>
      </c>
      <c r="R8" s="10" t="s">
        <v>15</v>
      </c>
      <c r="S8" s="10" t="s">
        <v>54</v>
      </c>
      <c r="T8" s="10" t="s">
        <v>54</v>
      </c>
      <c r="U8" s="10" t="s">
        <v>60</v>
      </c>
      <c r="V8" s="10" t="s">
        <v>60</v>
      </c>
      <c r="W8" s="4"/>
      <c r="X8" s="10" t="s">
        <v>310</v>
      </c>
      <c r="Z8" s="10" t="s">
        <v>54</v>
      </c>
      <c r="AA8" s="10" t="s">
        <v>1716</v>
      </c>
      <c r="AB8" s="10" t="s">
        <v>25</v>
      </c>
    </row>
    <row r="9" spans="1:28" x14ac:dyDescent="0.15">
      <c r="A9" s="5" t="s">
        <v>1439</v>
      </c>
      <c r="B9" s="10" t="s">
        <v>1314</v>
      </c>
      <c r="C9" s="10">
        <v>151</v>
      </c>
      <c r="D9" s="10">
        <v>17.882868267358859</v>
      </c>
      <c r="E9" s="14">
        <v>3172</v>
      </c>
      <c r="F9" s="14">
        <v>4218</v>
      </c>
      <c r="G9" s="10" t="s">
        <v>1731</v>
      </c>
      <c r="H9" s="10" t="s">
        <v>118</v>
      </c>
      <c r="I9" s="15">
        <v>2011</v>
      </c>
      <c r="J9" s="16" t="s">
        <v>1438</v>
      </c>
      <c r="K9" s="10" t="s">
        <v>1641</v>
      </c>
      <c r="L9" s="17">
        <v>2</v>
      </c>
      <c r="M9" s="10" t="s">
        <v>4</v>
      </c>
      <c r="N9" s="10" t="s">
        <v>4</v>
      </c>
      <c r="O9" s="10" t="s">
        <v>1782</v>
      </c>
      <c r="P9" s="10" t="s">
        <v>20</v>
      </c>
      <c r="Q9" s="10" t="s">
        <v>20</v>
      </c>
      <c r="R9" s="10" t="s">
        <v>15</v>
      </c>
      <c r="S9" s="10" t="s">
        <v>54</v>
      </c>
      <c r="T9" s="10" t="s">
        <v>54</v>
      </c>
      <c r="U9" s="10" t="s">
        <v>60</v>
      </c>
      <c r="V9" s="10" t="s">
        <v>60</v>
      </c>
      <c r="W9" s="4"/>
      <c r="X9" s="10" t="s">
        <v>310</v>
      </c>
      <c r="Z9" s="10" t="s">
        <v>54</v>
      </c>
      <c r="AA9" s="10" t="s">
        <v>1697</v>
      </c>
      <c r="AB9" s="10" t="s">
        <v>28</v>
      </c>
    </row>
    <row r="10" spans="1:28" x14ac:dyDescent="0.15">
      <c r="A10" s="5" t="s">
        <v>1441</v>
      </c>
      <c r="B10" s="10" t="s">
        <v>1314</v>
      </c>
      <c r="C10" s="10">
        <v>520</v>
      </c>
      <c r="D10" s="10">
        <v>53.646127755794232</v>
      </c>
      <c r="E10" s="14">
        <v>3628</v>
      </c>
      <c r="F10" s="14">
        <v>3762</v>
      </c>
      <c r="G10" s="10" t="s">
        <v>1638</v>
      </c>
      <c r="H10" s="10" t="s">
        <v>118</v>
      </c>
      <c r="I10" s="15">
        <v>2010</v>
      </c>
      <c r="J10" s="16" t="s">
        <v>1440</v>
      </c>
      <c r="K10" s="10" t="s">
        <v>1641</v>
      </c>
      <c r="L10" s="17">
        <v>1</v>
      </c>
      <c r="M10" s="10" t="s">
        <v>4</v>
      </c>
      <c r="N10" s="10" t="s">
        <v>4</v>
      </c>
      <c r="O10" s="10" t="s">
        <v>200</v>
      </c>
      <c r="P10" s="10" t="s">
        <v>200</v>
      </c>
      <c r="Q10" s="10" t="s">
        <v>81</v>
      </c>
      <c r="R10" s="10" t="s">
        <v>15</v>
      </c>
      <c r="S10" s="10" t="s">
        <v>54</v>
      </c>
      <c r="T10" s="10" t="s">
        <v>54</v>
      </c>
      <c r="U10" s="10" t="s">
        <v>60</v>
      </c>
      <c r="V10" s="10" t="s">
        <v>60</v>
      </c>
      <c r="W10" s="4"/>
      <c r="X10" s="10" t="s">
        <v>310</v>
      </c>
      <c r="Z10" s="10" t="s">
        <v>54</v>
      </c>
      <c r="AA10" s="10" t="s">
        <v>1700</v>
      </c>
      <c r="AB10" s="10" t="s">
        <v>28</v>
      </c>
    </row>
    <row r="11" spans="1:28" x14ac:dyDescent="0.15">
      <c r="A11" s="5" t="s">
        <v>1451</v>
      </c>
      <c r="B11" s="10" t="s">
        <v>1314</v>
      </c>
      <c r="C11" s="10">
        <v>481</v>
      </c>
      <c r="D11" s="10">
        <v>43.231962570795368</v>
      </c>
      <c r="E11" s="14">
        <v>4151</v>
      </c>
      <c r="F11" s="14">
        <v>3239</v>
      </c>
      <c r="G11" s="10" t="s">
        <v>1638</v>
      </c>
      <c r="H11" s="10" t="s">
        <v>118</v>
      </c>
      <c r="I11" s="15">
        <v>2008</v>
      </c>
      <c r="J11" s="16" t="s">
        <v>969</v>
      </c>
      <c r="K11" s="10" t="s">
        <v>1640</v>
      </c>
      <c r="L11" s="17">
        <v>1</v>
      </c>
      <c r="M11" s="10" t="s">
        <v>4</v>
      </c>
      <c r="N11" s="10" t="s">
        <v>4</v>
      </c>
      <c r="O11" s="10" t="s">
        <v>200</v>
      </c>
      <c r="P11" s="10" t="s">
        <v>200</v>
      </c>
      <c r="Q11" s="10" t="s">
        <v>81</v>
      </c>
      <c r="R11" s="10" t="s">
        <v>15</v>
      </c>
      <c r="S11" s="10" t="s">
        <v>54</v>
      </c>
      <c r="T11" s="10" t="s">
        <v>54</v>
      </c>
      <c r="U11" s="10" t="s">
        <v>60</v>
      </c>
      <c r="V11" s="10" t="s">
        <v>60</v>
      </c>
      <c r="W11" s="4"/>
      <c r="X11" s="10" t="s">
        <v>310</v>
      </c>
      <c r="Z11" s="10" t="s">
        <v>54</v>
      </c>
      <c r="AA11" s="10" t="s">
        <v>1716</v>
      </c>
      <c r="AB11" s="10" t="s">
        <v>10</v>
      </c>
    </row>
    <row r="12" spans="1:28" x14ac:dyDescent="0.15">
      <c r="A12" s="5" t="s">
        <v>1453</v>
      </c>
      <c r="B12" s="10" t="s">
        <v>1314</v>
      </c>
      <c r="C12" s="10">
        <v>725</v>
      </c>
      <c r="D12" s="10">
        <v>70.322880680308273</v>
      </c>
      <c r="E12" s="14">
        <v>3853</v>
      </c>
      <c r="F12" s="14">
        <v>3537</v>
      </c>
      <c r="G12" s="10" t="s">
        <v>1731</v>
      </c>
      <c r="H12" s="10" t="s">
        <v>118</v>
      </c>
      <c r="I12" s="15">
        <v>2009</v>
      </c>
      <c r="J12" s="16" t="s">
        <v>1452</v>
      </c>
      <c r="K12" s="10" t="s">
        <v>1640</v>
      </c>
      <c r="L12" s="17">
        <v>1</v>
      </c>
      <c r="M12" s="10" t="s">
        <v>4</v>
      </c>
      <c r="N12" s="10" t="s">
        <v>4</v>
      </c>
      <c r="O12" s="10" t="s">
        <v>5</v>
      </c>
      <c r="P12" s="10" t="s">
        <v>5</v>
      </c>
      <c r="Q12" s="10" t="s">
        <v>6</v>
      </c>
      <c r="R12" s="10" t="s">
        <v>15</v>
      </c>
      <c r="S12" s="10" t="s">
        <v>54</v>
      </c>
      <c r="T12" s="10" t="s">
        <v>54</v>
      </c>
      <c r="U12" s="10" t="s">
        <v>60</v>
      </c>
      <c r="V12" s="10" t="s">
        <v>60</v>
      </c>
      <c r="W12" s="4"/>
      <c r="X12" s="10" t="s">
        <v>310</v>
      </c>
      <c r="Z12" s="10" t="s">
        <v>54</v>
      </c>
      <c r="AA12" s="10" t="s">
        <v>1699</v>
      </c>
      <c r="AB12" s="10" t="s">
        <v>28</v>
      </c>
    </row>
    <row r="13" spans="1:28" x14ac:dyDescent="0.15">
      <c r="A13" s="18" t="s">
        <v>1459</v>
      </c>
      <c r="B13" s="10" t="s">
        <v>1314</v>
      </c>
      <c r="C13" s="10">
        <v>50</v>
      </c>
      <c r="D13" s="10">
        <v>4.3297746144721234</v>
      </c>
      <c r="E13" s="14">
        <v>4305</v>
      </c>
      <c r="F13" s="14">
        <v>3085</v>
      </c>
      <c r="G13" s="10" t="s">
        <v>1731</v>
      </c>
      <c r="H13" s="10" t="s">
        <v>118</v>
      </c>
      <c r="I13" s="15">
        <v>2008</v>
      </c>
      <c r="J13" s="16" t="s">
        <v>1308</v>
      </c>
      <c r="K13" s="10" t="s">
        <v>1640</v>
      </c>
      <c r="L13" s="17">
        <v>2</v>
      </c>
      <c r="M13" s="10" t="s">
        <v>4</v>
      </c>
      <c r="N13" s="10" t="s">
        <v>4</v>
      </c>
      <c r="O13" s="10" t="s">
        <v>1775</v>
      </c>
      <c r="P13" s="10" t="s">
        <v>146</v>
      </c>
      <c r="Q13" s="10" t="s">
        <v>147</v>
      </c>
      <c r="R13" s="10" t="s">
        <v>15</v>
      </c>
      <c r="S13" s="10" t="s">
        <v>54</v>
      </c>
      <c r="T13" s="10" t="s">
        <v>54</v>
      </c>
      <c r="U13" s="10" t="s">
        <v>60</v>
      </c>
      <c r="V13" s="10" t="s">
        <v>60</v>
      </c>
      <c r="W13" s="4"/>
      <c r="X13" s="10" t="s">
        <v>310</v>
      </c>
      <c r="Z13" s="10" t="s">
        <v>54</v>
      </c>
      <c r="AA13" s="10" t="s">
        <v>1705</v>
      </c>
      <c r="AB13" s="10" t="s">
        <v>25</v>
      </c>
    </row>
    <row r="14" spans="1:28" x14ac:dyDescent="0.15">
      <c r="A14" s="5" t="s">
        <v>1469</v>
      </c>
      <c r="B14" s="10" t="s">
        <v>1314</v>
      </c>
      <c r="C14" s="10">
        <v>93</v>
      </c>
      <c r="D14" s="10">
        <v>7.3</v>
      </c>
      <c r="E14" s="14">
        <v>4740</v>
      </c>
      <c r="F14" s="14">
        <v>2650</v>
      </c>
      <c r="G14" s="10" t="s">
        <v>1638</v>
      </c>
      <c r="H14" s="10" t="s">
        <v>118</v>
      </c>
      <c r="I14" s="15">
        <v>2007</v>
      </c>
      <c r="J14" s="16" t="s">
        <v>1468</v>
      </c>
      <c r="K14" s="10" t="s">
        <v>1640</v>
      </c>
      <c r="L14" s="17">
        <v>1</v>
      </c>
      <c r="M14" s="10" t="s">
        <v>4</v>
      </c>
      <c r="N14" s="10" t="s">
        <v>4</v>
      </c>
      <c r="O14" s="10" t="s">
        <v>5</v>
      </c>
      <c r="P14" s="10" t="s">
        <v>5</v>
      </c>
      <c r="Q14" s="10" t="s">
        <v>6</v>
      </c>
      <c r="R14" s="10" t="s">
        <v>15</v>
      </c>
      <c r="S14" s="10" t="s">
        <v>54</v>
      </c>
      <c r="T14" s="10" t="s">
        <v>54</v>
      </c>
      <c r="U14" s="10" t="s">
        <v>60</v>
      </c>
      <c r="V14" s="10" t="s">
        <v>60</v>
      </c>
      <c r="W14" s="4"/>
      <c r="X14" s="10" t="s">
        <v>310</v>
      </c>
      <c r="Z14" s="10" t="s">
        <v>54</v>
      </c>
      <c r="AA14" s="10" t="s">
        <v>1698</v>
      </c>
      <c r="AB14" s="10" t="s">
        <v>28</v>
      </c>
    </row>
    <row r="15" spans="1:28" x14ac:dyDescent="0.15">
      <c r="A15" s="5" t="s">
        <v>1473</v>
      </c>
      <c r="B15" s="10" t="s">
        <v>1314</v>
      </c>
      <c r="C15" s="10">
        <v>846</v>
      </c>
      <c r="D15" s="10">
        <v>66.207118353344768</v>
      </c>
      <c r="E15" s="14">
        <v>4754</v>
      </c>
      <c r="F15" s="14">
        <v>2636</v>
      </c>
      <c r="G15" s="10" t="s">
        <v>1638</v>
      </c>
      <c r="H15" s="10" t="s">
        <v>118</v>
      </c>
      <c r="I15" s="15">
        <v>2007</v>
      </c>
      <c r="J15" s="16" t="s">
        <v>1472</v>
      </c>
      <c r="K15" s="10" t="s">
        <v>1640</v>
      </c>
      <c r="L15" s="17">
        <v>1</v>
      </c>
      <c r="M15" s="10" t="s">
        <v>4</v>
      </c>
      <c r="N15" s="10" t="s">
        <v>4</v>
      </c>
      <c r="O15" s="10" t="s">
        <v>5</v>
      </c>
      <c r="P15" s="10" t="s">
        <v>5</v>
      </c>
      <c r="Q15" s="10" t="s">
        <v>6</v>
      </c>
      <c r="R15" s="10" t="s">
        <v>15</v>
      </c>
      <c r="S15" s="10" t="s">
        <v>54</v>
      </c>
      <c r="T15" s="10" t="s">
        <v>3</v>
      </c>
      <c r="U15" s="10" t="s">
        <v>60</v>
      </c>
      <c r="V15" s="10" t="s">
        <v>60</v>
      </c>
      <c r="W15" s="4"/>
      <c r="X15" s="10" t="s">
        <v>310</v>
      </c>
      <c r="Z15" s="10" t="s">
        <v>54</v>
      </c>
      <c r="AA15" s="10" t="s">
        <v>1704</v>
      </c>
      <c r="AB15" s="10" t="s">
        <v>28</v>
      </c>
    </row>
    <row r="16" spans="1:28" x14ac:dyDescent="0.15">
      <c r="A16" s="5" t="s">
        <v>1475</v>
      </c>
      <c r="B16" s="10" t="s">
        <v>1314</v>
      </c>
      <c r="C16" s="10">
        <v>941</v>
      </c>
      <c r="D16" s="10">
        <v>71.55520833333334</v>
      </c>
      <c r="E16" s="14">
        <v>4890</v>
      </c>
      <c r="F16" s="14">
        <v>2500</v>
      </c>
      <c r="G16" s="10" t="s">
        <v>1731</v>
      </c>
      <c r="H16" s="10" t="s">
        <v>118</v>
      </c>
      <c r="I16" s="15">
        <v>2006</v>
      </c>
      <c r="J16" s="16" t="s">
        <v>1474</v>
      </c>
      <c r="K16" s="10" t="s">
        <v>1640</v>
      </c>
      <c r="L16" s="17">
        <v>2</v>
      </c>
      <c r="M16" s="10" t="s">
        <v>4</v>
      </c>
      <c r="N16" s="10" t="s">
        <v>4</v>
      </c>
      <c r="O16" s="10" t="s">
        <v>80</v>
      </c>
      <c r="P16" s="10" t="s">
        <v>80</v>
      </c>
      <c r="Q16" s="10" t="s">
        <v>81</v>
      </c>
      <c r="R16" s="10" t="s">
        <v>15</v>
      </c>
      <c r="S16" s="10" t="s">
        <v>54</v>
      </c>
      <c r="T16" s="10" t="s">
        <v>54</v>
      </c>
      <c r="U16" s="10" t="s">
        <v>60</v>
      </c>
      <c r="V16" s="10" t="s">
        <v>60</v>
      </c>
      <c r="W16" s="4"/>
      <c r="X16" s="10" t="s">
        <v>310</v>
      </c>
      <c r="Z16" s="10" t="s">
        <v>54</v>
      </c>
      <c r="AA16" s="10" t="s">
        <v>1698</v>
      </c>
      <c r="AB16" s="10" t="s">
        <v>28</v>
      </c>
    </row>
    <row r="17" spans="1:28" x14ac:dyDescent="0.15">
      <c r="A17" s="5" t="s">
        <v>1486</v>
      </c>
      <c r="B17" s="10" t="s">
        <v>1314</v>
      </c>
      <c r="C17" s="10">
        <v>215</v>
      </c>
      <c r="D17" s="10">
        <v>11.591580502215658</v>
      </c>
      <c r="E17" s="14">
        <v>6860</v>
      </c>
      <c r="F17" s="14">
        <v>530</v>
      </c>
      <c r="G17" s="10" t="s">
        <v>1731</v>
      </c>
      <c r="H17" s="10" t="s">
        <v>118</v>
      </c>
      <c r="I17" s="15">
        <v>2001</v>
      </c>
      <c r="J17" s="16" t="s">
        <v>1485</v>
      </c>
      <c r="K17" s="10" t="s">
        <v>1640</v>
      </c>
      <c r="L17" s="17">
        <v>1</v>
      </c>
      <c r="M17" s="10" t="s">
        <v>3</v>
      </c>
      <c r="N17" s="10" t="s">
        <v>4</v>
      </c>
      <c r="O17" s="10" t="s">
        <v>5</v>
      </c>
      <c r="P17" s="10" t="s">
        <v>5</v>
      </c>
      <c r="Q17" s="10" t="s">
        <v>6</v>
      </c>
      <c r="R17" s="10" t="s">
        <v>15</v>
      </c>
      <c r="S17" s="10" t="s">
        <v>54</v>
      </c>
      <c r="T17" s="10" t="s">
        <v>54</v>
      </c>
      <c r="U17" s="10" t="s">
        <v>60</v>
      </c>
      <c r="V17" s="10" t="s">
        <v>60</v>
      </c>
      <c r="W17" s="4"/>
      <c r="X17" s="10" t="s">
        <v>310</v>
      </c>
      <c r="Z17" s="10" t="s">
        <v>54</v>
      </c>
      <c r="AA17" s="10" t="s">
        <v>1698</v>
      </c>
      <c r="AB17" s="10" t="s">
        <v>28</v>
      </c>
    </row>
    <row r="18" spans="1:28" x14ac:dyDescent="0.15">
      <c r="A18" s="5" t="s">
        <v>1342</v>
      </c>
      <c r="B18" s="10" t="s">
        <v>1314</v>
      </c>
      <c r="C18" s="10">
        <v>327</v>
      </c>
      <c r="D18" s="10">
        <v>56.781636536631773</v>
      </c>
      <c r="E18" s="14">
        <v>2192</v>
      </c>
      <c r="F18" s="14">
        <v>5198</v>
      </c>
      <c r="G18" s="10" t="s">
        <v>1638</v>
      </c>
      <c r="H18" s="10" t="s">
        <v>1</v>
      </c>
      <c r="I18" s="15">
        <v>2014</v>
      </c>
      <c r="J18" s="16" t="s">
        <v>1341</v>
      </c>
      <c r="K18" s="10" t="s">
        <v>1641</v>
      </c>
      <c r="L18" s="17">
        <v>1</v>
      </c>
      <c r="M18" s="10" t="s">
        <v>4</v>
      </c>
      <c r="N18" s="10" t="s">
        <v>4</v>
      </c>
      <c r="O18" s="10" t="s">
        <v>5</v>
      </c>
      <c r="P18" s="10" t="s">
        <v>5</v>
      </c>
      <c r="Q18" s="10" t="s">
        <v>6</v>
      </c>
      <c r="R18" s="10" t="s">
        <v>15</v>
      </c>
      <c r="S18" s="10" t="s">
        <v>54</v>
      </c>
      <c r="T18" s="10" t="s">
        <v>54</v>
      </c>
      <c r="U18" s="10" t="s">
        <v>60</v>
      </c>
      <c r="V18" s="10" t="s">
        <v>60</v>
      </c>
      <c r="W18" s="4"/>
      <c r="X18" s="10" t="s">
        <v>248</v>
      </c>
      <c r="AB18" s="10" t="s">
        <v>28</v>
      </c>
    </row>
    <row r="19" spans="1:28" x14ac:dyDescent="0.15">
      <c r="A19" s="5" t="s">
        <v>1349</v>
      </c>
      <c r="B19" s="10" t="s">
        <v>1314</v>
      </c>
      <c r="C19" s="10">
        <v>52</v>
      </c>
      <c r="D19" s="10">
        <v>6.7955603293949158</v>
      </c>
      <c r="E19" s="14">
        <v>2883</v>
      </c>
      <c r="F19" s="14">
        <v>4507</v>
      </c>
      <c r="G19" s="10" t="s">
        <v>1731</v>
      </c>
      <c r="H19" s="10" t="s">
        <v>1</v>
      </c>
      <c r="I19" s="15">
        <v>2012</v>
      </c>
      <c r="J19" s="16" t="s">
        <v>1348</v>
      </c>
      <c r="K19" s="10" t="s">
        <v>1641</v>
      </c>
      <c r="L19" s="17">
        <v>1</v>
      </c>
      <c r="M19" s="10" t="s">
        <v>4</v>
      </c>
      <c r="N19" s="10" t="s">
        <v>4</v>
      </c>
      <c r="O19" s="10" t="s">
        <v>80</v>
      </c>
      <c r="P19" s="10" t="s">
        <v>80</v>
      </c>
      <c r="Q19" s="10" t="s">
        <v>81</v>
      </c>
      <c r="R19" s="10" t="s">
        <v>15</v>
      </c>
      <c r="S19" s="10" t="s">
        <v>54</v>
      </c>
      <c r="T19" s="10" t="s">
        <v>54</v>
      </c>
      <c r="U19" s="10" t="s">
        <v>60</v>
      </c>
      <c r="V19" s="10" t="s">
        <v>60</v>
      </c>
      <c r="W19" s="4"/>
      <c r="X19" s="10" t="s">
        <v>248</v>
      </c>
      <c r="AB19" s="10" t="s">
        <v>25</v>
      </c>
    </row>
    <row r="20" spans="1:28" x14ac:dyDescent="0.15">
      <c r="A20" s="5" t="s">
        <v>1354</v>
      </c>
      <c r="B20" s="10" t="s">
        <v>1314</v>
      </c>
      <c r="C20" s="10">
        <v>187</v>
      </c>
      <c r="D20" s="10">
        <v>20.313988095238095</v>
      </c>
      <c r="E20" s="14">
        <v>3450</v>
      </c>
      <c r="F20" s="14">
        <v>3940</v>
      </c>
      <c r="G20" s="10" t="s">
        <v>1731</v>
      </c>
      <c r="H20" s="10" t="s">
        <v>1</v>
      </c>
      <c r="I20" s="15">
        <v>2010</v>
      </c>
      <c r="J20" s="16" t="s">
        <v>1353</v>
      </c>
      <c r="K20" s="10" t="s">
        <v>1641</v>
      </c>
      <c r="L20" s="17">
        <v>1</v>
      </c>
      <c r="M20" s="10" t="s">
        <v>4</v>
      </c>
      <c r="N20" s="10" t="s">
        <v>4</v>
      </c>
      <c r="O20" s="10" t="s">
        <v>5</v>
      </c>
      <c r="P20" s="10" t="s">
        <v>5</v>
      </c>
      <c r="Q20" s="10" t="s">
        <v>6</v>
      </c>
      <c r="R20" s="10" t="s">
        <v>15</v>
      </c>
      <c r="S20" s="10" t="s">
        <v>54</v>
      </c>
      <c r="T20" s="10" t="s">
        <v>54</v>
      </c>
      <c r="U20" s="10" t="s">
        <v>60</v>
      </c>
      <c r="V20" s="10" t="s">
        <v>60</v>
      </c>
      <c r="W20" s="4"/>
      <c r="X20" s="10" t="s">
        <v>248</v>
      </c>
      <c r="AB20" s="10" t="s">
        <v>28</v>
      </c>
    </row>
    <row r="21" spans="1:28" x14ac:dyDescent="0.15">
      <c r="A21" s="5" t="s">
        <v>1356</v>
      </c>
      <c r="B21" s="10" t="s">
        <v>1314</v>
      </c>
      <c r="C21" s="10">
        <v>345</v>
      </c>
      <c r="D21" s="10">
        <v>36.638056444573756</v>
      </c>
      <c r="E21" s="14">
        <v>3527</v>
      </c>
      <c r="F21" s="14">
        <v>3863</v>
      </c>
      <c r="G21" s="10" t="s">
        <v>1638</v>
      </c>
      <c r="H21" s="10" t="s">
        <v>1</v>
      </c>
      <c r="I21" s="15">
        <v>2010</v>
      </c>
      <c r="J21" s="16" t="s">
        <v>1355</v>
      </c>
      <c r="K21" s="10" t="s">
        <v>1641</v>
      </c>
      <c r="L21" s="17">
        <v>1</v>
      </c>
      <c r="M21" s="10" t="s">
        <v>4</v>
      </c>
      <c r="N21" s="10" t="s">
        <v>4</v>
      </c>
      <c r="O21" s="10" t="s">
        <v>5</v>
      </c>
      <c r="P21" s="10" t="s">
        <v>5</v>
      </c>
      <c r="Q21" s="10" t="s">
        <v>6</v>
      </c>
      <c r="R21" s="10" t="s">
        <v>15</v>
      </c>
      <c r="S21" s="10" t="s">
        <v>54</v>
      </c>
      <c r="T21" s="10" t="s">
        <v>54</v>
      </c>
      <c r="U21" s="10" t="s">
        <v>60</v>
      </c>
      <c r="V21" s="10" t="s">
        <v>60</v>
      </c>
      <c r="W21" s="4"/>
      <c r="X21" s="10" t="s">
        <v>248</v>
      </c>
      <c r="AB21" s="10" t="s">
        <v>10</v>
      </c>
    </row>
    <row r="22" spans="1:28" x14ac:dyDescent="0.15">
      <c r="A22" s="5" t="s">
        <v>1361</v>
      </c>
      <c r="B22" s="10" t="s">
        <v>1314</v>
      </c>
      <c r="C22" s="10">
        <v>167</v>
      </c>
      <c r="D22" s="10">
        <v>15.718153687467767</v>
      </c>
      <c r="E22" s="14">
        <v>3968</v>
      </c>
      <c r="F22" s="14">
        <v>3422</v>
      </c>
      <c r="G22" s="10" t="s">
        <v>1638</v>
      </c>
      <c r="H22" s="10" t="s">
        <v>1</v>
      </c>
      <c r="I22" s="15">
        <v>2009</v>
      </c>
      <c r="J22" s="16" t="s">
        <v>1193</v>
      </c>
      <c r="K22" s="10" t="s">
        <v>1640</v>
      </c>
      <c r="L22" s="17">
        <v>1</v>
      </c>
      <c r="M22" s="10" t="s">
        <v>4</v>
      </c>
      <c r="N22" s="10" t="s">
        <v>4</v>
      </c>
      <c r="O22" s="10" t="s">
        <v>200</v>
      </c>
      <c r="P22" s="10" t="s">
        <v>200</v>
      </c>
      <c r="Q22" s="10" t="s">
        <v>81</v>
      </c>
      <c r="R22" s="10" t="s">
        <v>15</v>
      </c>
      <c r="S22" s="10" t="s">
        <v>54</v>
      </c>
      <c r="T22" s="10" t="s">
        <v>54</v>
      </c>
      <c r="U22" s="10" t="s">
        <v>60</v>
      </c>
      <c r="V22" s="10" t="s">
        <v>60</v>
      </c>
      <c r="W22" s="4"/>
      <c r="X22" s="10" t="s">
        <v>248</v>
      </c>
      <c r="AB22" s="10" t="s">
        <v>10</v>
      </c>
    </row>
    <row r="23" spans="1:28" x14ac:dyDescent="0.15">
      <c r="A23" s="5" t="s">
        <v>1363</v>
      </c>
      <c r="B23" s="10" t="s">
        <v>1314</v>
      </c>
      <c r="C23" s="10">
        <v>343</v>
      </c>
      <c r="D23" s="10">
        <v>30.109427609427609</v>
      </c>
      <c r="E23" s="14">
        <v>4248</v>
      </c>
      <c r="F23" s="14">
        <v>3142</v>
      </c>
      <c r="G23" s="10" t="s">
        <v>1638</v>
      </c>
      <c r="H23" s="10" t="s">
        <v>1</v>
      </c>
      <c r="I23" s="15">
        <v>2008</v>
      </c>
      <c r="J23" s="16" t="s">
        <v>1362</v>
      </c>
      <c r="K23" s="10" t="s">
        <v>1640</v>
      </c>
      <c r="L23" s="17">
        <v>1</v>
      </c>
      <c r="M23" s="10" t="s">
        <v>4</v>
      </c>
      <c r="N23" s="10" t="s">
        <v>4</v>
      </c>
      <c r="O23" s="10" t="s">
        <v>5</v>
      </c>
      <c r="P23" s="10" t="s">
        <v>5</v>
      </c>
      <c r="Q23" s="10" t="s">
        <v>6</v>
      </c>
      <c r="R23" s="10" t="s">
        <v>15</v>
      </c>
      <c r="S23" s="10" t="s">
        <v>54</v>
      </c>
      <c r="T23" s="10" t="s">
        <v>54</v>
      </c>
      <c r="U23" s="10" t="s">
        <v>60</v>
      </c>
      <c r="V23" s="10" t="s">
        <v>60</v>
      </c>
      <c r="W23" s="4"/>
      <c r="X23" s="10" t="s">
        <v>248</v>
      </c>
      <c r="AB23" s="10" t="s">
        <v>25</v>
      </c>
    </row>
    <row r="24" spans="1:28" x14ac:dyDescent="0.15">
      <c r="A24" s="5" t="s">
        <v>1368</v>
      </c>
      <c r="B24" s="10" t="s">
        <v>1314</v>
      </c>
      <c r="C24" s="10">
        <v>582</v>
      </c>
      <c r="D24" s="10">
        <v>47.269692923898532</v>
      </c>
      <c r="E24" s="14">
        <v>4584</v>
      </c>
      <c r="F24" s="14">
        <v>2806</v>
      </c>
      <c r="G24" s="10" t="s">
        <v>1638</v>
      </c>
      <c r="H24" s="10" t="s">
        <v>1</v>
      </c>
      <c r="I24" s="15">
        <v>2007</v>
      </c>
      <c r="J24" s="16" t="s">
        <v>1367</v>
      </c>
      <c r="K24" s="10" t="s">
        <v>1640</v>
      </c>
      <c r="L24" s="17">
        <v>1</v>
      </c>
      <c r="M24" s="10" t="s">
        <v>4</v>
      </c>
      <c r="N24" s="10" t="s">
        <v>4</v>
      </c>
      <c r="O24" s="10" t="s">
        <v>80</v>
      </c>
      <c r="P24" s="10" t="s">
        <v>80</v>
      </c>
      <c r="Q24" s="10" t="s">
        <v>81</v>
      </c>
      <c r="R24" s="10" t="s">
        <v>15</v>
      </c>
      <c r="S24" s="10" t="s">
        <v>54</v>
      </c>
      <c r="T24" s="10" t="s">
        <v>54</v>
      </c>
      <c r="U24" s="10" t="s">
        <v>60</v>
      </c>
      <c r="V24" s="10" t="s">
        <v>60</v>
      </c>
      <c r="W24" s="4"/>
      <c r="X24" s="10" t="s">
        <v>248</v>
      </c>
      <c r="AB24" s="10" t="s">
        <v>28</v>
      </c>
    </row>
    <row r="25" spans="1:28" x14ac:dyDescent="0.15">
      <c r="A25" s="5" t="s">
        <v>1392</v>
      </c>
      <c r="B25" s="10" t="s">
        <v>1314</v>
      </c>
      <c r="C25" s="10">
        <v>2203</v>
      </c>
      <c r="D25" s="10">
        <v>138.90050095007774</v>
      </c>
      <c r="E25" s="14">
        <v>5879</v>
      </c>
      <c r="F25" s="14">
        <v>1511</v>
      </c>
      <c r="G25" s="10" t="s">
        <v>1731</v>
      </c>
      <c r="H25" s="10" t="s">
        <v>1</v>
      </c>
      <c r="I25" s="15">
        <v>2004</v>
      </c>
      <c r="J25" s="16" t="s">
        <v>1391</v>
      </c>
      <c r="K25" s="10" t="s">
        <v>1640</v>
      </c>
      <c r="L25" s="17">
        <v>1</v>
      </c>
      <c r="M25" s="10" t="s">
        <v>4</v>
      </c>
      <c r="N25" s="10" t="s">
        <v>4</v>
      </c>
      <c r="O25" s="10" t="s">
        <v>200</v>
      </c>
      <c r="P25" s="10" t="s">
        <v>200</v>
      </c>
      <c r="Q25" s="10" t="s">
        <v>81</v>
      </c>
      <c r="R25" s="10" t="s">
        <v>15</v>
      </c>
      <c r="S25" s="10" t="s">
        <v>54</v>
      </c>
      <c r="T25" s="10" t="s">
        <v>54</v>
      </c>
      <c r="U25" s="10" t="s">
        <v>60</v>
      </c>
      <c r="V25" s="10" t="s">
        <v>60</v>
      </c>
      <c r="W25" s="4"/>
      <c r="X25" s="10" t="s">
        <v>248</v>
      </c>
      <c r="AB25" s="10" t="s">
        <v>10</v>
      </c>
    </row>
    <row r="26" spans="1:28" x14ac:dyDescent="0.15">
      <c r="A26" s="5" t="s">
        <v>1395</v>
      </c>
      <c r="B26" s="10" t="s">
        <v>1314</v>
      </c>
      <c r="C26" s="10">
        <v>306</v>
      </c>
      <c r="D26" s="10">
        <v>18.467261904761905</v>
      </c>
      <c r="E26" s="14">
        <v>6138</v>
      </c>
      <c r="F26" s="14">
        <v>1252</v>
      </c>
      <c r="G26" s="10" t="s">
        <v>1731</v>
      </c>
      <c r="H26" s="10" t="s">
        <v>1</v>
      </c>
      <c r="I26" s="15">
        <v>2003</v>
      </c>
      <c r="J26" s="16" t="s">
        <v>508</v>
      </c>
      <c r="K26" s="10" t="s">
        <v>1640</v>
      </c>
      <c r="L26" s="17">
        <v>1</v>
      </c>
      <c r="M26" s="10" t="s">
        <v>4</v>
      </c>
      <c r="N26" s="10" t="s">
        <v>4</v>
      </c>
      <c r="O26" s="10" t="s">
        <v>5</v>
      </c>
      <c r="P26" s="10" t="s">
        <v>5</v>
      </c>
      <c r="Q26" s="10" t="s">
        <v>6</v>
      </c>
      <c r="R26" s="10" t="s">
        <v>15</v>
      </c>
      <c r="S26" s="10" t="s">
        <v>54</v>
      </c>
      <c r="T26" s="10" t="s">
        <v>54</v>
      </c>
      <c r="U26" s="10" t="s">
        <v>60</v>
      </c>
      <c r="V26" s="10" t="s">
        <v>60</v>
      </c>
      <c r="W26" s="4"/>
      <c r="X26" s="10" t="s">
        <v>248</v>
      </c>
      <c r="AB26" s="10" t="s">
        <v>25</v>
      </c>
    </row>
    <row r="27" spans="1:28" x14ac:dyDescent="0.15">
      <c r="A27" s="5" t="s">
        <v>1428</v>
      </c>
      <c r="B27" s="10" t="s">
        <v>1314</v>
      </c>
      <c r="C27" s="10">
        <v>429</v>
      </c>
      <c r="D27" s="10">
        <v>69.841659232827823</v>
      </c>
      <c r="E27" s="14">
        <v>2332</v>
      </c>
      <c r="F27" s="14">
        <v>5058</v>
      </c>
      <c r="G27" s="10" t="s">
        <v>1638</v>
      </c>
      <c r="H27" s="10" t="s">
        <v>118</v>
      </c>
      <c r="I27" s="15">
        <v>2013</v>
      </c>
      <c r="J27" s="16" t="s">
        <v>1427</v>
      </c>
      <c r="K27" s="10" t="s">
        <v>1641</v>
      </c>
      <c r="L27" s="17">
        <v>2</v>
      </c>
      <c r="M27" s="10" t="s">
        <v>4</v>
      </c>
      <c r="N27" s="10" t="s">
        <v>4</v>
      </c>
      <c r="O27" s="10" t="s">
        <v>5</v>
      </c>
      <c r="P27" s="10" t="s">
        <v>5</v>
      </c>
      <c r="Q27" s="10" t="s">
        <v>6</v>
      </c>
      <c r="R27" s="10" t="s">
        <v>15</v>
      </c>
      <c r="S27" s="10" t="s">
        <v>54</v>
      </c>
      <c r="T27" s="10" t="s">
        <v>54</v>
      </c>
      <c r="U27" s="10" t="s">
        <v>60</v>
      </c>
      <c r="V27" s="10" t="s">
        <v>60</v>
      </c>
      <c r="W27" s="4"/>
      <c r="X27" s="10" t="s">
        <v>248</v>
      </c>
      <c r="AB27" s="10" t="s">
        <v>25</v>
      </c>
    </row>
    <row r="28" spans="1:28" x14ac:dyDescent="0.15">
      <c r="A28" s="5" t="s">
        <v>1430</v>
      </c>
      <c r="B28" s="10" t="s">
        <v>1314</v>
      </c>
      <c r="C28" s="10">
        <v>761</v>
      </c>
      <c r="D28" s="10">
        <v>104.34447783621337</v>
      </c>
      <c r="E28" s="14">
        <v>2752</v>
      </c>
      <c r="F28" s="14">
        <v>4638</v>
      </c>
      <c r="G28" s="10" t="s">
        <v>1638</v>
      </c>
      <c r="H28" s="10" t="s">
        <v>118</v>
      </c>
      <c r="I28" s="15">
        <v>2012</v>
      </c>
      <c r="J28" s="16" t="s">
        <v>1429</v>
      </c>
      <c r="K28" s="10" t="s">
        <v>1641</v>
      </c>
      <c r="L28" s="17">
        <v>1</v>
      </c>
      <c r="M28" s="10" t="s">
        <v>4</v>
      </c>
      <c r="N28" s="10" t="s">
        <v>4</v>
      </c>
      <c r="O28" s="10" t="s">
        <v>5</v>
      </c>
      <c r="P28" s="10" t="s">
        <v>5</v>
      </c>
      <c r="Q28" s="10" t="s">
        <v>6</v>
      </c>
      <c r="R28" s="10" t="s">
        <v>15</v>
      </c>
      <c r="S28" s="10" t="s">
        <v>54</v>
      </c>
      <c r="T28" s="10" t="s">
        <v>54</v>
      </c>
      <c r="U28" s="10" t="s">
        <v>60</v>
      </c>
      <c r="V28" s="10" t="s">
        <v>60</v>
      </c>
      <c r="W28" s="4"/>
      <c r="X28" s="10" t="s">
        <v>248</v>
      </c>
      <c r="AB28" s="10" t="s">
        <v>28</v>
      </c>
    </row>
    <row r="29" spans="1:28" x14ac:dyDescent="0.15">
      <c r="A29" s="5" t="s">
        <v>1432</v>
      </c>
      <c r="B29" s="10" t="s">
        <v>1314</v>
      </c>
      <c r="C29" s="10">
        <v>87</v>
      </c>
      <c r="D29" s="10">
        <v>11.44736842105263</v>
      </c>
      <c r="E29" s="14">
        <v>2864</v>
      </c>
      <c r="F29" s="14">
        <v>4526</v>
      </c>
      <c r="G29" s="10" t="s">
        <v>1731</v>
      </c>
      <c r="H29" s="10" t="s">
        <v>118</v>
      </c>
      <c r="I29" s="15">
        <v>2012</v>
      </c>
      <c r="J29" s="16" t="s">
        <v>1431</v>
      </c>
      <c r="K29" s="10" t="s">
        <v>1641</v>
      </c>
      <c r="L29" s="17">
        <v>1</v>
      </c>
      <c r="M29" s="10" t="s">
        <v>4</v>
      </c>
      <c r="N29" s="10" t="s">
        <v>4</v>
      </c>
      <c r="O29" s="10" t="s">
        <v>161</v>
      </c>
      <c r="P29" s="10" t="s">
        <v>103</v>
      </c>
      <c r="Q29" s="10" t="s">
        <v>81</v>
      </c>
      <c r="R29" s="10" t="s">
        <v>15</v>
      </c>
      <c r="S29" s="10" t="s">
        <v>54</v>
      </c>
      <c r="T29" s="10" t="s">
        <v>54</v>
      </c>
      <c r="U29" s="10" t="s">
        <v>60</v>
      </c>
      <c r="V29" s="10" t="s">
        <v>60</v>
      </c>
      <c r="W29" s="4"/>
      <c r="X29" s="10" t="s">
        <v>248</v>
      </c>
      <c r="AB29" s="10" t="s">
        <v>28</v>
      </c>
    </row>
    <row r="30" spans="1:28" x14ac:dyDescent="0.15">
      <c r="A30" s="5" t="s">
        <v>1448</v>
      </c>
      <c r="B30" s="10" t="s">
        <v>1314</v>
      </c>
      <c r="C30" s="10">
        <v>420</v>
      </c>
      <c r="D30" s="10">
        <v>39.520494972931168</v>
      </c>
      <c r="E30" s="14">
        <v>3969</v>
      </c>
      <c r="F30" s="14">
        <v>3421</v>
      </c>
      <c r="G30" s="10" t="s">
        <v>1638</v>
      </c>
      <c r="H30" s="10" t="s">
        <v>118</v>
      </c>
      <c r="I30" s="15">
        <v>2009</v>
      </c>
      <c r="J30" s="16" t="s">
        <v>757</v>
      </c>
      <c r="K30" s="10" t="s">
        <v>1640</v>
      </c>
      <c r="L30" s="17">
        <v>2</v>
      </c>
      <c r="M30" s="10" t="s">
        <v>4</v>
      </c>
      <c r="N30" s="10" t="s">
        <v>4</v>
      </c>
      <c r="O30" s="10" t="s">
        <v>5</v>
      </c>
      <c r="P30" s="10" t="s">
        <v>5</v>
      </c>
      <c r="Q30" s="10" t="s">
        <v>6</v>
      </c>
      <c r="R30" s="10" t="s">
        <v>15</v>
      </c>
      <c r="S30" s="10" t="s">
        <v>54</v>
      </c>
      <c r="T30" s="10" t="s">
        <v>54</v>
      </c>
      <c r="U30" s="10" t="s">
        <v>60</v>
      </c>
      <c r="V30" s="10" t="s">
        <v>60</v>
      </c>
      <c r="W30" s="4"/>
      <c r="X30" s="10" t="s">
        <v>248</v>
      </c>
      <c r="AB30" s="10" t="s">
        <v>25</v>
      </c>
    </row>
    <row r="31" spans="1:28" x14ac:dyDescent="0.15">
      <c r="A31" s="5" t="s">
        <v>1458</v>
      </c>
      <c r="B31" s="10" t="s">
        <v>1314</v>
      </c>
      <c r="C31" s="10">
        <v>769</v>
      </c>
      <c r="D31" s="10">
        <v>65.488800746616889</v>
      </c>
      <c r="E31" s="14">
        <v>4376</v>
      </c>
      <c r="F31" s="14">
        <v>3014</v>
      </c>
      <c r="G31" s="10" t="s">
        <v>1638</v>
      </c>
      <c r="H31" s="10" t="s">
        <v>118</v>
      </c>
      <c r="I31" s="15">
        <v>2008</v>
      </c>
      <c r="J31" s="16">
        <v>39540</v>
      </c>
      <c r="K31" s="10" t="s">
        <v>1640</v>
      </c>
      <c r="L31" s="17">
        <v>1</v>
      </c>
      <c r="M31" s="10" t="s">
        <v>4</v>
      </c>
      <c r="N31" s="10" t="s">
        <v>4</v>
      </c>
      <c r="O31" s="10" t="s">
        <v>5</v>
      </c>
      <c r="P31" s="10" t="s">
        <v>5</v>
      </c>
      <c r="Q31" s="10" t="s">
        <v>6</v>
      </c>
      <c r="R31" s="10" t="s">
        <v>15</v>
      </c>
      <c r="S31" s="10" t="s">
        <v>54</v>
      </c>
      <c r="T31" s="10" t="s">
        <v>54</v>
      </c>
      <c r="U31" s="10" t="s">
        <v>60</v>
      </c>
      <c r="V31" s="10" t="s">
        <v>60</v>
      </c>
      <c r="W31" s="4"/>
      <c r="X31" s="10" t="s">
        <v>248</v>
      </c>
      <c r="AB31" s="10" t="s">
        <v>28</v>
      </c>
    </row>
    <row r="32" spans="1:28" x14ac:dyDescent="0.15">
      <c r="A32" s="5" t="s">
        <v>1465</v>
      </c>
      <c r="B32" s="10" t="s">
        <v>1314</v>
      </c>
      <c r="C32" s="10">
        <v>194</v>
      </c>
      <c r="D32" s="10">
        <v>15.464075125573268</v>
      </c>
      <c r="E32" s="14">
        <v>4669</v>
      </c>
      <c r="F32" s="14">
        <v>2721</v>
      </c>
      <c r="G32" s="10" t="s">
        <v>1731</v>
      </c>
      <c r="H32" s="10" t="s">
        <v>118</v>
      </c>
      <c r="I32" s="15">
        <v>2007</v>
      </c>
      <c r="J32" s="16" t="s">
        <v>578</v>
      </c>
      <c r="K32" s="10" t="s">
        <v>1640</v>
      </c>
      <c r="L32" s="17">
        <v>1</v>
      </c>
      <c r="M32" s="10" t="s">
        <v>4</v>
      </c>
      <c r="N32" s="10" t="s">
        <v>4</v>
      </c>
      <c r="O32" s="10" t="s">
        <v>5</v>
      </c>
      <c r="P32" s="10" t="s">
        <v>5</v>
      </c>
      <c r="Q32" s="10" t="s">
        <v>6</v>
      </c>
      <c r="R32" s="10" t="s">
        <v>15</v>
      </c>
      <c r="S32" s="10" t="s">
        <v>54</v>
      </c>
      <c r="T32" s="10" t="s">
        <v>54</v>
      </c>
      <c r="U32" s="10" t="s">
        <v>60</v>
      </c>
      <c r="V32" s="10" t="s">
        <v>60</v>
      </c>
      <c r="W32" s="4"/>
      <c r="X32" s="10" t="s">
        <v>248</v>
      </c>
      <c r="AB32" s="10" t="s">
        <v>25</v>
      </c>
    </row>
    <row r="33" spans="1:28" x14ac:dyDescent="0.15">
      <c r="A33" s="5" t="s">
        <v>1467</v>
      </c>
      <c r="B33" s="10" t="s">
        <v>1314</v>
      </c>
      <c r="C33" s="10">
        <v>163</v>
      </c>
      <c r="D33" s="10">
        <v>12.953407359024604</v>
      </c>
      <c r="E33" s="14">
        <v>4683</v>
      </c>
      <c r="F33" s="14">
        <v>2707</v>
      </c>
      <c r="G33" s="10" t="s">
        <v>1731</v>
      </c>
      <c r="H33" s="10" t="s">
        <v>118</v>
      </c>
      <c r="I33" s="15">
        <v>2007</v>
      </c>
      <c r="J33" s="16" t="s">
        <v>1466</v>
      </c>
      <c r="K33" s="10" t="s">
        <v>1640</v>
      </c>
      <c r="L33" s="17">
        <v>2</v>
      </c>
      <c r="M33" s="10" t="s">
        <v>4</v>
      </c>
      <c r="N33" s="10" t="s">
        <v>4</v>
      </c>
      <c r="O33" s="10" t="s">
        <v>1762</v>
      </c>
      <c r="P33" s="10" t="s">
        <v>20</v>
      </c>
      <c r="Q33" s="10" t="s">
        <v>20</v>
      </c>
      <c r="R33" s="10" t="s">
        <v>15</v>
      </c>
      <c r="S33" s="10" t="s">
        <v>54</v>
      </c>
      <c r="T33" s="10" t="s">
        <v>54</v>
      </c>
      <c r="U33" s="10" t="s">
        <v>60</v>
      </c>
      <c r="V33" s="10" t="s">
        <v>60</v>
      </c>
      <c r="W33" s="4"/>
      <c r="X33" s="10" t="s">
        <v>248</v>
      </c>
      <c r="AB33" s="10" t="s">
        <v>28</v>
      </c>
    </row>
    <row r="34" spans="1:28" x14ac:dyDescent="0.15">
      <c r="A34" s="18" t="s">
        <v>1471</v>
      </c>
      <c r="B34" s="10" t="s">
        <v>1314</v>
      </c>
      <c r="C34" s="10">
        <v>253</v>
      </c>
      <c r="D34" s="10">
        <v>19.893364928909953</v>
      </c>
      <c r="E34" s="14">
        <v>4732</v>
      </c>
      <c r="F34" s="14">
        <v>2658</v>
      </c>
      <c r="G34" s="10" t="s">
        <v>1731</v>
      </c>
      <c r="H34" s="10" t="s">
        <v>118</v>
      </c>
      <c r="I34" s="15">
        <v>2007</v>
      </c>
      <c r="J34" s="16" t="s">
        <v>1470</v>
      </c>
      <c r="K34" s="10" t="s">
        <v>1640</v>
      </c>
      <c r="L34" s="17">
        <v>1</v>
      </c>
      <c r="M34" s="10" t="s">
        <v>4</v>
      </c>
      <c r="N34" s="10" t="s">
        <v>4</v>
      </c>
      <c r="O34" s="10" t="s">
        <v>5</v>
      </c>
      <c r="P34" s="10" t="s">
        <v>5</v>
      </c>
      <c r="Q34" s="10" t="s">
        <v>6</v>
      </c>
      <c r="R34" s="10" t="s">
        <v>15</v>
      </c>
      <c r="S34" s="10" t="s">
        <v>54</v>
      </c>
      <c r="T34" s="10" t="s">
        <v>54</v>
      </c>
      <c r="U34" s="10" t="s">
        <v>60</v>
      </c>
      <c r="V34" s="10" t="s">
        <v>60</v>
      </c>
      <c r="W34" s="4"/>
      <c r="X34" s="10" t="s">
        <v>248</v>
      </c>
      <c r="AB34" s="10" t="s">
        <v>25</v>
      </c>
    </row>
    <row r="35" spans="1:28" x14ac:dyDescent="0.15">
      <c r="A35" s="5" t="s">
        <v>1484</v>
      </c>
      <c r="B35" s="10" t="s">
        <v>1314</v>
      </c>
      <c r="C35" s="10">
        <v>200</v>
      </c>
      <c r="D35" s="10">
        <v>11.889250814332248</v>
      </c>
      <c r="E35" s="14">
        <v>6230</v>
      </c>
      <c r="F35" s="14">
        <v>1160</v>
      </c>
      <c r="G35" s="10" t="s">
        <v>1731</v>
      </c>
      <c r="H35" s="10" t="s">
        <v>118</v>
      </c>
      <c r="I35" s="15">
        <v>2003</v>
      </c>
      <c r="J35" s="16" t="s">
        <v>1483</v>
      </c>
      <c r="K35" s="10" t="s">
        <v>1640</v>
      </c>
      <c r="L35" s="17">
        <v>1</v>
      </c>
      <c r="M35" s="10" t="s">
        <v>4</v>
      </c>
      <c r="N35" s="10" t="s">
        <v>4</v>
      </c>
      <c r="O35" s="10" t="s">
        <v>5</v>
      </c>
      <c r="P35" s="10" t="s">
        <v>5</v>
      </c>
      <c r="Q35" s="10" t="s">
        <v>6</v>
      </c>
      <c r="R35" s="10" t="s">
        <v>15</v>
      </c>
      <c r="S35" s="10" t="s">
        <v>54</v>
      </c>
      <c r="T35" s="10" t="s">
        <v>54</v>
      </c>
      <c r="U35" s="10" t="s">
        <v>60</v>
      </c>
      <c r="V35" s="10" t="s">
        <v>60</v>
      </c>
      <c r="W35" s="4"/>
      <c r="X35" s="10" t="s">
        <v>248</v>
      </c>
      <c r="AB35" s="10" t="s">
        <v>28</v>
      </c>
    </row>
    <row r="36" spans="1:28" x14ac:dyDescent="0.15">
      <c r="A36" s="5" t="s">
        <v>1325</v>
      </c>
      <c r="B36" s="10" t="s">
        <v>1314</v>
      </c>
      <c r="C36" s="10">
        <v>1</v>
      </c>
      <c r="D36" s="10">
        <v>0.81473214285714279</v>
      </c>
      <c r="E36" s="14">
        <v>538</v>
      </c>
      <c r="F36" s="14">
        <v>6852</v>
      </c>
      <c r="G36" s="10" t="s">
        <v>1638</v>
      </c>
      <c r="H36" s="10" t="s">
        <v>1</v>
      </c>
      <c r="I36" s="15">
        <v>2018</v>
      </c>
      <c r="J36" s="16" t="s">
        <v>1324</v>
      </c>
      <c r="K36" s="10" t="s">
        <v>1641</v>
      </c>
      <c r="L36" s="17">
        <v>4</v>
      </c>
      <c r="M36" s="10" t="s">
        <v>4</v>
      </c>
      <c r="N36" s="10" t="s">
        <v>4</v>
      </c>
      <c r="O36" s="10" t="s">
        <v>1747</v>
      </c>
      <c r="P36" s="10" t="s">
        <v>20</v>
      </c>
      <c r="Q36" s="10" t="s">
        <v>20</v>
      </c>
      <c r="R36" s="10" t="s">
        <v>15</v>
      </c>
      <c r="S36" s="10" t="s">
        <v>3</v>
      </c>
      <c r="T36" s="10" t="s">
        <v>8</v>
      </c>
      <c r="U36" s="10" t="s">
        <v>57</v>
      </c>
      <c r="V36" s="10" t="s">
        <v>57</v>
      </c>
      <c r="W36" s="4" t="s">
        <v>1860</v>
      </c>
      <c r="X36" s="10" t="s">
        <v>324</v>
      </c>
      <c r="Z36" s="10" t="s">
        <v>54</v>
      </c>
      <c r="AB36" s="10" t="s">
        <v>28</v>
      </c>
    </row>
    <row r="37" spans="1:28" x14ac:dyDescent="0.15">
      <c r="A37" s="5" t="s">
        <v>1343</v>
      </c>
      <c r="B37" s="10" t="s">
        <v>1314</v>
      </c>
      <c r="C37" s="10">
        <v>601</v>
      </c>
      <c r="D37" s="10">
        <v>94.963203463203456</v>
      </c>
      <c r="E37" s="14">
        <v>2400</v>
      </c>
      <c r="F37" s="14">
        <v>4990</v>
      </c>
      <c r="G37" s="10" t="s">
        <v>1731</v>
      </c>
      <c r="H37" s="10" t="s">
        <v>1</v>
      </c>
      <c r="I37" s="15">
        <v>2013</v>
      </c>
      <c r="J37" s="16" t="s">
        <v>64</v>
      </c>
      <c r="K37" s="10" t="s">
        <v>1641</v>
      </c>
      <c r="L37" s="17">
        <v>2</v>
      </c>
      <c r="M37" s="10" t="s">
        <v>4</v>
      </c>
      <c r="N37" s="10" t="s">
        <v>4</v>
      </c>
      <c r="O37" s="10" t="s">
        <v>5</v>
      </c>
      <c r="P37" s="10" t="s">
        <v>5</v>
      </c>
      <c r="Q37" s="10" t="s">
        <v>6</v>
      </c>
      <c r="R37" s="10" t="s">
        <v>15</v>
      </c>
      <c r="S37" s="10" t="s">
        <v>54</v>
      </c>
      <c r="T37" s="10" t="s">
        <v>8</v>
      </c>
      <c r="U37" s="10" t="s">
        <v>60</v>
      </c>
      <c r="V37" s="10" t="s">
        <v>60</v>
      </c>
      <c r="W37" s="4"/>
      <c r="X37" s="10" t="s">
        <v>324</v>
      </c>
      <c r="Y37" s="10">
        <v>7</v>
      </c>
      <c r="Z37" s="10" t="s">
        <v>767</v>
      </c>
      <c r="AB37" s="10" t="s">
        <v>28</v>
      </c>
    </row>
    <row r="38" spans="1:28" x14ac:dyDescent="0.15">
      <c r="A38" s="5" t="s">
        <v>1351</v>
      </c>
      <c r="B38" s="10" t="s">
        <v>1314</v>
      </c>
      <c r="C38" s="10">
        <v>53</v>
      </c>
      <c r="D38" s="10">
        <v>6.224259974259974</v>
      </c>
      <c r="E38" s="14">
        <v>3198</v>
      </c>
      <c r="F38" s="14">
        <v>4192</v>
      </c>
      <c r="G38" s="10" t="s">
        <v>1731</v>
      </c>
      <c r="H38" s="10" t="s">
        <v>1</v>
      </c>
      <c r="I38" s="15">
        <v>2011</v>
      </c>
      <c r="J38" s="16" t="s">
        <v>1350</v>
      </c>
      <c r="K38" s="10" t="s">
        <v>1641</v>
      </c>
      <c r="L38" s="17">
        <v>2</v>
      </c>
      <c r="M38" s="10" t="s">
        <v>4</v>
      </c>
      <c r="N38" s="10" t="s">
        <v>4</v>
      </c>
      <c r="O38" s="10" t="s">
        <v>5</v>
      </c>
      <c r="P38" s="10" t="s">
        <v>5</v>
      </c>
      <c r="Q38" s="10" t="s">
        <v>6</v>
      </c>
      <c r="R38" s="10" t="s">
        <v>15</v>
      </c>
      <c r="S38" s="10" t="s">
        <v>54</v>
      </c>
      <c r="T38" s="10" t="s">
        <v>8</v>
      </c>
      <c r="U38" s="10" t="s">
        <v>60</v>
      </c>
      <c r="V38" s="10" t="s">
        <v>60</v>
      </c>
      <c r="W38" s="4"/>
      <c r="X38" s="10" t="s">
        <v>324</v>
      </c>
      <c r="Y38" s="10">
        <v>18</v>
      </c>
      <c r="Z38" s="10" t="s">
        <v>20</v>
      </c>
      <c r="AB38" s="10" t="s">
        <v>28</v>
      </c>
    </row>
    <row r="39" spans="1:28" x14ac:dyDescent="0.15">
      <c r="A39" s="5" t="s">
        <v>1360</v>
      </c>
      <c r="B39" s="10" t="s">
        <v>1314</v>
      </c>
      <c r="C39" s="10">
        <v>494</v>
      </c>
      <c r="D39" s="10">
        <v>50.50700280112045</v>
      </c>
      <c r="E39" s="14">
        <v>3660</v>
      </c>
      <c r="F39" s="14">
        <v>3730</v>
      </c>
      <c r="G39" s="10" t="s">
        <v>1638</v>
      </c>
      <c r="H39" s="10" t="s">
        <v>1</v>
      </c>
      <c r="I39" s="15">
        <v>2010</v>
      </c>
      <c r="J39" s="16" t="s">
        <v>1359</v>
      </c>
      <c r="K39" s="10" t="s">
        <v>1641</v>
      </c>
      <c r="L39" s="17">
        <v>1</v>
      </c>
      <c r="M39" s="10" t="s">
        <v>4</v>
      </c>
      <c r="N39" s="10" t="s">
        <v>4</v>
      </c>
      <c r="O39" s="10" t="s">
        <v>85</v>
      </c>
      <c r="P39" s="10" t="s">
        <v>85</v>
      </c>
      <c r="Q39" s="10" t="s">
        <v>6</v>
      </c>
      <c r="R39" s="10" t="s">
        <v>15</v>
      </c>
      <c r="S39" s="10" t="s">
        <v>54</v>
      </c>
      <c r="T39" s="10" t="s">
        <v>8</v>
      </c>
      <c r="U39" s="10" t="s">
        <v>60</v>
      </c>
      <c r="V39" s="10" t="s">
        <v>60</v>
      </c>
      <c r="W39" s="4"/>
      <c r="X39" s="10" t="s">
        <v>324</v>
      </c>
      <c r="Y39" s="10">
        <v>22</v>
      </c>
      <c r="Z39" s="10" t="s">
        <v>54</v>
      </c>
      <c r="AB39" s="10" t="s">
        <v>28</v>
      </c>
    </row>
    <row r="40" spans="1:28" x14ac:dyDescent="0.15">
      <c r="A40" s="5" t="s">
        <v>1364</v>
      </c>
      <c r="B40" s="10" t="s">
        <v>1314</v>
      </c>
      <c r="C40" s="10">
        <v>786</v>
      </c>
      <c r="D40" s="10">
        <v>66.532931354359931</v>
      </c>
      <c r="E40" s="14">
        <v>4402</v>
      </c>
      <c r="F40" s="14">
        <v>2988</v>
      </c>
      <c r="G40" s="10" t="s">
        <v>1638</v>
      </c>
      <c r="H40" s="10" t="s">
        <v>1</v>
      </c>
      <c r="I40" s="15">
        <v>2008</v>
      </c>
      <c r="J40" s="16" t="s">
        <v>1212</v>
      </c>
      <c r="K40" s="10" t="s">
        <v>1640</v>
      </c>
      <c r="L40" s="17">
        <v>1</v>
      </c>
      <c r="M40" s="10" t="s">
        <v>4</v>
      </c>
      <c r="N40" s="10" t="s">
        <v>4</v>
      </c>
      <c r="O40" s="10" t="s">
        <v>200</v>
      </c>
      <c r="P40" s="10" t="s">
        <v>200</v>
      </c>
      <c r="Q40" s="10" t="s">
        <v>81</v>
      </c>
      <c r="R40" s="10" t="s">
        <v>15</v>
      </c>
      <c r="S40" s="10" t="s">
        <v>54</v>
      </c>
      <c r="T40" s="10" t="s">
        <v>8</v>
      </c>
      <c r="U40" s="10" t="s">
        <v>60</v>
      </c>
      <c r="V40" s="10" t="s">
        <v>60</v>
      </c>
      <c r="W40" s="4"/>
      <c r="X40" s="10" t="s">
        <v>324</v>
      </c>
      <c r="Y40" s="10">
        <v>0.01</v>
      </c>
      <c r="Z40" s="10" t="s">
        <v>54</v>
      </c>
      <c r="AB40" s="10" t="s">
        <v>25</v>
      </c>
    </row>
    <row r="41" spans="1:28" x14ac:dyDescent="0.15">
      <c r="A41" s="5" t="s">
        <v>1372</v>
      </c>
      <c r="B41" s="10" t="s">
        <v>1314</v>
      </c>
      <c r="C41" s="10">
        <v>78</v>
      </c>
      <c r="D41" s="10">
        <v>6.295886775762936</v>
      </c>
      <c r="E41" s="14">
        <v>4612</v>
      </c>
      <c r="F41" s="14">
        <v>2778</v>
      </c>
      <c r="G41" s="10" t="s">
        <v>1731</v>
      </c>
      <c r="H41" s="10" t="s">
        <v>1</v>
      </c>
      <c r="I41" s="15">
        <v>2007</v>
      </c>
      <c r="J41" s="16" t="s">
        <v>1371</v>
      </c>
      <c r="K41" s="10" t="s">
        <v>1640</v>
      </c>
      <c r="L41" s="17">
        <v>1</v>
      </c>
      <c r="M41" s="10" t="s">
        <v>3</v>
      </c>
      <c r="N41" s="10" t="s">
        <v>4</v>
      </c>
      <c r="O41" s="10" t="s">
        <v>5</v>
      </c>
      <c r="P41" s="10" t="s">
        <v>5</v>
      </c>
      <c r="Q41" s="10" t="s">
        <v>6</v>
      </c>
      <c r="R41" s="10" t="s">
        <v>15</v>
      </c>
      <c r="S41" s="10" t="s">
        <v>54</v>
      </c>
      <c r="T41" s="10" t="s">
        <v>8</v>
      </c>
      <c r="U41" s="10" t="s">
        <v>60</v>
      </c>
      <c r="V41" s="10" t="s">
        <v>60</v>
      </c>
      <c r="W41" s="4"/>
      <c r="X41" s="10" t="s">
        <v>324</v>
      </c>
      <c r="Y41" s="10">
        <v>7</v>
      </c>
      <c r="Z41" s="10" t="s">
        <v>54</v>
      </c>
      <c r="AB41" s="10" t="s">
        <v>28</v>
      </c>
    </row>
    <row r="42" spans="1:28" x14ac:dyDescent="0.15">
      <c r="A42" s="5" t="s">
        <v>1374</v>
      </c>
      <c r="B42" s="10" t="s">
        <v>1314</v>
      </c>
      <c r="C42" s="10">
        <v>523</v>
      </c>
      <c r="D42" s="10">
        <v>42.345829636202311</v>
      </c>
      <c r="E42" s="14">
        <v>4598</v>
      </c>
      <c r="F42" s="14">
        <v>2792</v>
      </c>
      <c r="G42" s="10" t="s">
        <v>1638</v>
      </c>
      <c r="H42" s="10" t="s">
        <v>1</v>
      </c>
      <c r="I42" s="15">
        <v>2007</v>
      </c>
      <c r="J42" s="16" t="s">
        <v>1373</v>
      </c>
      <c r="K42" s="10" t="s">
        <v>1640</v>
      </c>
      <c r="L42" s="17">
        <v>1</v>
      </c>
      <c r="M42" s="10" t="s">
        <v>4</v>
      </c>
      <c r="N42" s="10" t="s">
        <v>4</v>
      </c>
      <c r="O42" s="10" t="s">
        <v>132</v>
      </c>
      <c r="P42" s="10" t="s">
        <v>132</v>
      </c>
      <c r="Q42" s="10" t="s">
        <v>81</v>
      </c>
      <c r="R42" s="10" t="s">
        <v>15</v>
      </c>
      <c r="S42" s="10" t="s">
        <v>54</v>
      </c>
      <c r="T42" s="10" t="s">
        <v>8</v>
      </c>
      <c r="U42" s="10" t="s">
        <v>60</v>
      </c>
      <c r="V42" s="10" t="s">
        <v>60</v>
      </c>
      <c r="W42" s="4"/>
      <c r="X42" s="10" t="s">
        <v>324</v>
      </c>
      <c r="Y42" s="10">
        <v>12</v>
      </c>
      <c r="Z42" s="10" t="s">
        <v>54</v>
      </c>
      <c r="AB42" s="10" t="s">
        <v>28</v>
      </c>
    </row>
    <row r="43" spans="1:28" x14ac:dyDescent="0.15">
      <c r="A43" s="5" t="s">
        <v>1380</v>
      </c>
      <c r="B43" s="10" t="s">
        <v>1314</v>
      </c>
      <c r="C43" s="10">
        <v>169</v>
      </c>
      <c r="D43" s="10">
        <v>13.536317752907616</v>
      </c>
      <c r="E43" s="14">
        <v>4647</v>
      </c>
      <c r="F43" s="14">
        <v>2743</v>
      </c>
      <c r="G43" s="10" t="s">
        <v>1731</v>
      </c>
      <c r="H43" s="10" t="s">
        <v>1</v>
      </c>
      <c r="I43" s="15">
        <v>2007</v>
      </c>
      <c r="J43" s="16" t="s">
        <v>1379</v>
      </c>
      <c r="K43" s="10" t="s">
        <v>1640</v>
      </c>
      <c r="L43" s="17">
        <v>1</v>
      </c>
      <c r="M43" s="10" t="s">
        <v>4</v>
      </c>
      <c r="N43" s="10" t="s">
        <v>4</v>
      </c>
      <c r="O43" s="10" t="s">
        <v>5</v>
      </c>
      <c r="P43" s="10" t="s">
        <v>5</v>
      </c>
      <c r="Q43" s="10" t="s">
        <v>6</v>
      </c>
      <c r="R43" s="10" t="s">
        <v>15</v>
      </c>
      <c r="S43" s="10" t="s">
        <v>54</v>
      </c>
      <c r="T43" s="10" t="s">
        <v>8</v>
      </c>
      <c r="U43" s="10" t="s">
        <v>60</v>
      </c>
      <c r="V43" s="10" t="s">
        <v>60</v>
      </c>
      <c r="W43" s="4"/>
      <c r="X43" s="10" t="s">
        <v>324</v>
      </c>
      <c r="Y43" s="10">
        <v>14</v>
      </c>
      <c r="Z43" s="10" t="s">
        <v>54</v>
      </c>
      <c r="AB43" s="10" t="s">
        <v>28</v>
      </c>
    </row>
    <row r="44" spans="1:28" x14ac:dyDescent="0.15">
      <c r="A44" s="5" t="s">
        <v>1384</v>
      </c>
      <c r="B44" s="10" t="s">
        <v>1314</v>
      </c>
      <c r="C44" s="10">
        <v>465</v>
      </c>
      <c r="D44" s="10">
        <v>36.027382721290593</v>
      </c>
      <c r="E44" s="14">
        <v>4801</v>
      </c>
      <c r="F44" s="14">
        <v>2589</v>
      </c>
      <c r="G44" s="10" t="s">
        <v>1731</v>
      </c>
      <c r="H44" s="10" t="s">
        <v>1</v>
      </c>
      <c r="I44" s="15">
        <v>2007</v>
      </c>
      <c r="J44" s="16" t="s">
        <v>1383</v>
      </c>
      <c r="K44" s="10" t="s">
        <v>1640</v>
      </c>
      <c r="L44" s="17">
        <v>1</v>
      </c>
      <c r="M44" s="10" t="s">
        <v>4</v>
      </c>
      <c r="N44" s="10" t="s">
        <v>4</v>
      </c>
      <c r="O44" s="10" t="s">
        <v>5</v>
      </c>
      <c r="P44" s="10" t="s">
        <v>5</v>
      </c>
      <c r="Q44" s="10" t="s">
        <v>6</v>
      </c>
      <c r="R44" s="10" t="s">
        <v>15</v>
      </c>
      <c r="S44" s="10" t="s">
        <v>54</v>
      </c>
      <c r="T44" s="10" t="s">
        <v>3</v>
      </c>
      <c r="U44" s="10" t="s">
        <v>60</v>
      </c>
      <c r="V44" s="10" t="s">
        <v>60</v>
      </c>
      <c r="W44" s="4"/>
      <c r="X44" s="10" t="s">
        <v>324</v>
      </c>
      <c r="Y44" s="10">
        <v>0.03</v>
      </c>
      <c r="Z44" s="10" t="s">
        <v>54</v>
      </c>
      <c r="AB44" s="10" t="s">
        <v>28</v>
      </c>
    </row>
    <row r="45" spans="1:28" x14ac:dyDescent="0.15">
      <c r="A45" s="5" t="s">
        <v>1386</v>
      </c>
      <c r="B45" s="10" t="s">
        <v>1314</v>
      </c>
      <c r="C45" s="10">
        <v>146</v>
      </c>
      <c r="D45" s="10">
        <v>11.065199335548174</v>
      </c>
      <c r="E45" s="14">
        <v>4906</v>
      </c>
      <c r="F45" s="14">
        <v>2484</v>
      </c>
      <c r="G45" s="10" t="s">
        <v>1731</v>
      </c>
      <c r="H45" s="10" t="s">
        <v>1</v>
      </c>
      <c r="I45" s="15">
        <v>2006</v>
      </c>
      <c r="J45" s="16" t="s">
        <v>1385</v>
      </c>
      <c r="K45" s="10" t="s">
        <v>1640</v>
      </c>
      <c r="L45" s="17">
        <v>1</v>
      </c>
      <c r="M45" s="10" t="s">
        <v>4</v>
      </c>
      <c r="N45" s="10" t="s">
        <v>4</v>
      </c>
      <c r="O45" s="10" t="s">
        <v>85</v>
      </c>
      <c r="P45" s="10" t="s">
        <v>85</v>
      </c>
      <c r="Q45" s="10" t="s">
        <v>6</v>
      </c>
      <c r="R45" s="10" t="s">
        <v>15</v>
      </c>
      <c r="S45" s="10" t="s">
        <v>54</v>
      </c>
      <c r="T45" s="10" t="s">
        <v>8</v>
      </c>
      <c r="U45" s="10" t="s">
        <v>1660</v>
      </c>
      <c r="V45" s="10" t="s">
        <v>347</v>
      </c>
      <c r="W45" s="4"/>
      <c r="X45" s="10" t="s">
        <v>324</v>
      </c>
      <c r="Y45" s="10">
        <v>16</v>
      </c>
      <c r="Z45" s="10" t="s">
        <v>54</v>
      </c>
      <c r="AB45" s="10" t="s">
        <v>28</v>
      </c>
    </row>
    <row r="46" spans="1:28" x14ac:dyDescent="0.15">
      <c r="A46" s="5" t="s">
        <v>1388</v>
      </c>
      <c r="B46" s="10" t="s">
        <v>1314</v>
      </c>
      <c r="C46" s="10">
        <v>707</v>
      </c>
      <c r="D46" s="10">
        <v>52.290780141843975</v>
      </c>
      <c r="E46" s="14">
        <v>5025</v>
      </c>
      <c r="F46" s="14">
        <v>2365</v>
      </c>
      <c r="G46" s="10" t="s">
        <v>1638</v>
      </c>
      <c r="H46" s="10" t="s">
        <v>1</v>
      </c>
      <c r="I46" s="15">
        <v>2006</v>
      </c>
      <c r="J46" s="16" t="s">
        <v>1387</v>
      </c>
      <c r="K46" s="10" t="s">
        <v>1640</v>
      </c>
      <c r="L46" s="17">
        <v>1</v>
      </c>
      <c r="M46" s="10" t="s">
        <v>4</v>
      </c>
      <c r="N46" s="10" t="s">
        <v>4</v>
      </c>
      <c r="O46" s="10" t="s">
        <v>5</v>
      </c>
      <c r="P46" s="10" t="s">
        <v>5</v>
      </c>
      <c r="Q46" s="10" t="s">
        <v>6</v>
      </c>
      <c r="R46" s="10" t="s">
        <v>15</v>
      </c>
      <c r="S46" s="10" t="s">
        <v>54</v>
      </c>
      <c r="T46" s="10" t="s">
        <v>8</v>
      </c>
      <c r="U46" s="10" t="s">
        <v>60</v>
      </c>
      <c r="V46" s="10" t="s">
        <v>60</v>
      </c>
      <c r="W46" s="4"/>
      <c r="X46" s="10" t="s">
        <v>324</v>
      </c>
      <c r="Y46" s="10">
        <v>22</v>
      </c>
      <c r="Z46" s="10" t="s">
        <v>54</v>
      </c>
      <c r="AB46" s="10" t="s">
        <v>28</v>
      </c>
    </row>
    <row r="47" spans="1:28" x14ac:dyDescent="0.15">
      <c r="A47" s="5" t="s">
        <v>1390</v>
      </c>
      <c r="B47" s="10" t="s">
        <v>1314</v>
      </c>
      <c r="C47" s="10">
        <v>307</v>
      </c>
      <c r="D47" s="10">
        <v>21.06296992481203</v>
      </c>
      <c r="E47" s="14">
        <v>5410</v>
      </c>
      <c r="F47" s="14">
        <v>1980</v>
      </c>
      <c r="G47" s="10" t="s">
        <v>1731</v>
      </c>
      <c r="H47" s="10" t="s">
        <v>1</v>
      </c>
      <c r="I47" s="15">
        <v>2005</v>
      </c>
      <c r="J47" s="16" t="s">
        <v>1389</v>
      </c>
      <c r="K47" s="10" t="s">
        <v>1640</v>
      </c>
      <c r="L47" s="17">
        <v>1</v>
      </c>
      <c r="M47" s="10" t="s">
        <v>4</v>
      </c>
      <c r="N47" s="10" t="s">
        <v>4</v>
      </c>
      <c r="O47" s="10" t="s">
        <v>85</v>
      </c>
      <c r="P47" s="10" t="s">
        <v>85</v>
      </c>
      <c r="Q47" s="10" t="s">
        <v>6</v>
      </c>
      <c r="R47" s="10" t="s">
        <v>15</v>
      </c>
      <c r="S47" s="10" t="s">
        <v>54</v>
      </c>
      <c r="T47" s="10" t="s">
        <v>8</v>
      </c>
      <c r="U47" s="10" t="s">
        <v>60</v>
      </c>
      <c r="V47" s="10" t="s">
        <v>60</v>
      </c>
      <c r="W47" s="4"/>
      <c r="X47" s="10" t="s">
        <v>324</v>
      </c>
      <c r="Y47" s="10">
        <v>3</v>
      </c>
      <c r="Z47" s="10" t="s">
        <v>54</v>
      </c>
      <c r="AB47" s="10" t="s">
        <v>28</v>
      </c>
    </row>
    <row r="48" spans="1:28" x14ac:dyDescent="0.15">
      <c r="A48" s="5" t="s">
        <v>1394</v>
      </c>
      <c r="B48" s="10" t="s">
        <v>1314</v>
      </c>
      <c r="C48" s="10">
        <v>1013</v>
      </c>
      <c r="D48" s="10">
        <v>62.807032444368943</v>
      </c>
      <c r="E48" s="14">
        <v>5977</v>
      </c>
      <c r="F48" s="14">
        <v>1413</v>
      </c>
      <c r="G48" s="10" t="s">
        <v>1731</v>
      </c>
      <c r="H48" s="10" t="s">
        <v>1</v>
      </c>
      <c r="I48" s="15">
        <v>2003</v>
      </c>
      <c r="J48" s="16" t="s">
        <v>1393</v>
      </c>
      <c r="K48" s="10" t="s">
        <v>1640</v>
      </c>
      <c r="L48" s="17">
        <v>1</v>
      </c>
      <c r="M48" s="10" t="s">
        <v>4</v>
      </c>
      <c r="N48" s="10" t="s">
        <v>4</v>
      </c>
      <c r="O48" s="10" t="s">
        <v>191</v>
      </c>
      <c r="P48" s="10" t="s">
        <v>191</v>
      </c>
      <c r="Q48" s="10" t="s">
        <v>81</v>
      </c>
      <c r="R48" s="10" t="s">
        <v>15</v>
      </c>
      <c r="S48" s="10" t="s">
        <v>54</v>
      </c>
      <c r="T48" s="10" t="s">
        <v>8</v>
      </c>
      <c r="U48" s="10" t="s">
        <v>60</v>
      </c>
      <c r="V48" s="10" t="s">
        <v>60</v>
      </c>
      <c r="W48" s="4"/>
      <c r="X48" s="10" t="s">
        <v>324</v>
      </c>
      <c r="Y48" s="10">
        <v>3</v>
      </c>
      <c r="Z48" s="10" t="s">
        <v>54</v>
      </c>
      <c r="AB48" s="10" t="s">
        <v>28</v>
      </c>
    </row>
    <row r="49" spans="1:28" x14ac:dyDescent="0.15">
      <c r="A49" s="5" t="s">
        <v>1399</v>
      </c>
      <c r="B49" s="10" t="s">
        <v>1314</v>
      </c>
      <c r="C49" s="10">
        <v>355</v>
      </c>
      <c r="D49" s="10">
        <v>20.252422632072523</v>
      </c>
      <c r="E49" s="14">
        <v>6488</v>
      </c>
      <c r="F49" s="14">
        <v>902</v>
      </c>
      <c r="G49" s="10" t="s">
        <v>1731</v>
      </c>
      <c r="H49" s="10" t="s">
        <v>1</v>
      </c>
      <c r="I49" s="15">
        <v>2002</v>
      </c>
      <c r="J49" s="16" t="s">
        <v>1398</v>
      </c>
      <c r="K49" s="10" t="s">
        <v>1640</v>
      </c>
      <c r="L49" s="17">
        <v>1</v>
      </c>
      <c r="M49" s="10" t="s">
        <v>4</v>
      </c>
      <c r="N49" s="10" t="s">
        <v>4</v>
      </c>
      <c r="O49" s="10" t="s">
        <v>5</v>
      </c>
      <c r="P49" s="10" t="s">
        <v>5</v>
      </c>
      <c r="Q49" s="10" t="s">
        <v>6</v>
      </c>
      <c r="R49" s="10" t="s">
        <v>15</v>
      </c>
      <c r="S49" s="10" t="s">
        <v>54</v>
      </c>
      <c r="T49" s="10" t="s">
        <v>8</v>
      </c>
      <c r="U49" s="10" t="s">
        <v>60</v>
      </c>
      <c r="V49" s="10" t="s">
        <v>60</v>
      </c>
      <c r="W49" s="4"/>
      <c r="X49" s="10" t="s">
        <v>324</v>
      </c>
      <c r="Y49" s="10">
        <v>18</v>
      </c>
      <c r="Z49" s="10" t="s">
        <v>54</v>
      </c>
      <c r="AB49" s="10" t="s">
        <v>28</v>
      </c>
    </row>
    <row r="50" spans="1:28" x14ac:dyDescent="0.15">
      <c r="A50" s="5" t="s">
        <v>1422</v>
      </c>
      <c r="B50" s="10" t="s">
        <v>1314</v>
      </c>
      <c r="C50" s="10">
        <v>103</v>
      </c>
      <c r="D50" s="10">
        <v>20.874514158800665</v>
      </c>
      <c r="E50" s="14">
        <v>1891</v>
      </c>
      <c r="F50" s="14">
        <v>5499</v>
      </c>
      <c r="G50" s="10" t="s">
        <v>1638</v>
      </c>
      <c r="H50" s="10" t="s">
        <v>118</v>
      </c>
      <c r="I50" s="15">
        <v>2015</v>
      </c>
      <c r="J50" s="16" t="s">
        <v>1421</v>
      </c>
      <c r="K50" s="10" t="s">
        <v>1641</v>
      </c>
      <c r="L50" s="17">
        <v>1</v>
      </c>
      <c r="M50" s="10" t="s">
        <v>3</v>
      </c>
      <c r="N50" s="10" t="s">
        <v>4</v>
      </c>
      <c r="O50" s="10" t="s">
        <v>5</v>
      </c>
      <c r="P50" s="10" t="s">
        <v>5</v>
      </c>
      <c r="Q50" s="10" t="s">
        <v>6</v>
      </c>
      <c r="R50" s="10" t="s">
        <v>15</v>
      </c>
      <c r="S50" s="10" t="s">
        <v>54</v>
      </c>
      <c r="T50" s="10" t="s">
        <v>8</v>
      </c>
      <c r="U50" s="10" t="s">
        <v>60</v>
      </c>
      <c r="V50" s="10" t="s">
        <v>60</v>
      </c>
      <c r="W50" s="4"/>
      <c r="X50" s="10" t="s">
        <v>324</v>
      </c>
      <c r="Y50" s="10">
        <v>35</v>
      </c>
      <c r="Z50" s="10" t="s">
        <v>54</v>
      </c>
      <c r="AB50" s="10" t="s">
        <v>28</v>
      </c>
    </row>
    <row r="51" spans="1:28" x14ac:dyDescent="0.15">
      <c r="A51" s="5" t="s">
        <v>1443</v>
      </c>
      <c r="B51" s="10" t="s">
        <v>1314</v>
      </c>
      <c r="C51" s="10">
        <v>219</v>
      </c>
      <c r="D51" s="10">
        <v>22.253619153674833</v>
      </c>
      <c r="E51" s="14">
        <v>3682</v>
      </c>
      <c r="F51" s="14">
        <v>3708</v>
      </c>
      <c r="G51" s="10" t="s">
        <v>1731</v>
      </c>
      <c r="H51" s="10" t="s">
        <v>118</v>
      </c>
      <c r="I51" s="15">
        <v>2010</v>
      </c>
      <c r="J51" s="16" t="s">
        <v>1442</v>
      </c>
      <c r="K51" s="10" t="s">
        <v>1641</v>
      </c>
      <c r="L51" s="17">
        <v>1</v>
      </c>
      <c r="M51" s="10" t="s">
        <v>4</v>
      </c>
      <c r="N51" s="10" t="s">
        <v>4</v>
      </c>
      <c r="O51" s="10" t="s">
        <v>626</v>
      </c>
      <c r="P51" s="10" t="s">
        <v>103</v>
      </c>
      <c r="Q51" s="10" t="s">
        <v>81</v>
      </c>
      <c r="R51" s="10" t="s">
        <v>15</v>
      </c>
      <c r="S51" s="10" t="s">
        <v>54</v>
      </c>
      <c r="T51" s="10" t="s">
        <v>8</v>
      </c>
      <c r="U51" s="10" t="s">
        <v>60</v>
      </c>
      <c r="V51" s="10" t="s">
        <v>60</v>
      </c>
      <c r="W51" s="4"/>
      <c r="X51" s="10" t="s">
        <v>324</v>
      </c>
      <c r="Y51" s="10">
        <v>1</v>
      </c>
      <c r="Z51" s="10" t="s">
        <v>54</v>
      </c>
      <c r="AB51" s="10" t="s">
        <v>28</v>
      </c>
    </row>
    <row r="52" spans="1:28" x14ac:dyDescent="0.15">
      <c r="A52" s="5" t="s">
        <v>1445</v>
      </c>
      <c r="B52" s="10" t="s">
        <v>1314</v>
      </c>
      <c r="C52" s="10">
        <v>265</v>
      </c>
      <c r="D52" s="10">
        <v>25.575092543627711</v>
      </c>
      <c r="E52" s="14">
        <v>3872</v>
      </c>
      <c r="F52" s="14">
        <v>3518</v>
      </c>
      <c r="G52" s="10" t="s">
        <v>1638</v>
      </c>
      <c r="H52" s="10" t="s">
        <v>118</v>
      </c>
      <c r="I52" s="15">
        <v>2009</v>
      </c>
      <c r="J52" s="16" t="s">
        <v>1444</v>
      </c>
      <c r="K52" s="10" t="s">
        <v>1640</v>
      </c>
      <c r="L52" s="17">
        <v>1</v>
      </c>
      <c r="M52" s="10" t="s">
        <v>4</v>
      </c>
      <c r="N52" s="10" t="s">
        <v>4</v>
      </c>
      <c r="O52" s="10" t="s">
        <v>5</v>
      </c>
      <c r="P52" s="10" t="s">
        <v>5</v>
      </c>
      <c r="Q52" s="10" t="s">
        <v>6</v>
      </c>
      <c r="R52" s="10" t="s">
        <v>15</v>
      </c>
      <c r="S52" s="10" t="s">
        <v>54</v>
      </c>
      <c r="T52" s="10" t="s">
        <v>8</v>
      </c>
      <c r="U52" s="10" t="s">
        <v>60</v>
      </c>
      <c r="V52" s="10" t="s">
        <v>60</v>
      </c>
      <c r="W52" s="4"/>
      <c r="X52" s="10" t="s">
        <v>324</v>
      </c>
      <c r="Y52" s="10">
        <v>0.25</v>
      </c>
      <c r="Z52" s="10" t="s">
        <v>54</v>
      </c>
      <c r="AB52" s="10" t="s">
        <v>28</v>
      </c>
    </row>
    <row r="53" spans="1:28" x14ac:dyDescent="0.15">
      <c r="A53" s="5" t="s">
        <v>1447</v>
      </c>
      <c r="B53" s="10" t="s">
        <v>1314</v>
      </c>
      <c r="C53" s="10">
        <v>177</v>
      </c>
      <c r="D53" s="10">
        <v>16.75875486381323</v>
      </c>
      <c r="E53" s="14">
        <v>3945</v>
      </c>
      <c r="F53" s="14">
        <v>3445</v>
      </c>
      <c r="G53" s="10" t="s">
        <v>1638</v>
      </c>
      <c r="H53" s="10" t="s">
        <v>118</v>
      </c>
      <c r="I53" s="15">
        <v>2009</v>
      </c>
      <c r="J53" s="16" t="s">
        <v>1446</v>
      </c>
      <c r="K53" s="10" t="s">
        <v>1640</v>
      </c>
      <c r="L53" s="17">
        <v>1</v>
      </c>
      <c r="M53" s="10" t="s">
        <v>3</v>
      </c>
      <c r="N53" s="10" t="s">
        <v>4</v>
      </c>
      <c r="O53" s="10" t="s">
        <v>1761</v>
      </c>
      <c r="P53" s="10" t="s">
        <v>20</v>
      </c>
      <c r="Q53" s="10" t="s">
        <v>20</v>
      </c>
      <c r="R53" s="10" t="s">
        <v>15</v>
      </c>
      <c r="S53" s="10" t="s">
        <v>54</v>
      </c>
      <c r="T53" s="10" t="s">
        <v>8</v>
      </c>
      <c r="U53" s="10" t="s">
        <v>60</v>
      </c>
      <c r="V53" s="10" t="s">
        <v>60</v>
      </c>
      <c r="W53" s="4"/>
      <c r="X53" s="10" t="s">
        <v>324</v>
      </c>
      <c r="Y53" s="10">
        <v>1</v>
      </c>
      <c r="Z53" s="10" t="s">
        <v>54</v>
      </c>
      <c r="AB53" s="10" t="s">
        <v>28</v>
      </c>
    </row>
    <row r="54" spans="1:28" x14ac:dyDescent="0.15">
      <c r="A54" s="5" t="s">
        <v>1450</v>
      </c>
      <c r="B54" s="10" t="s">
        <v>1314</v>
      </c>
      <c r="C54" s="10">
        <v>644</v>
      </c>
      <c r="D54" s="10">
        <v>59.2986881937437</v>
      </c>
      <c r="E54" s="14">
        <v>4054</v>
      </c>
      <c r="F54" s="14">
        <v>3336</v>
      </c>
      <c r="G54" s="10" t="s">
        <v>1638</v>
      </c>
      <c r="H54" s="10" t="s">
        <v>118</v>
      </c>
      <c r="I54" s="15">
        <v>2009</v>
      </c>
      <c r="J54" s="16" t="s">
        <v>1449</v>
      </c>
      <c r="K54" s="10" t="s">
        <v>1640</v>
      </c>
      <c r="L54" s="17">
        <v>1</v>
      </c>
      <c r="M54" s="10" t="s">
        <v>4</v>
      </c>
      <c r="N54" s="10" t="s">
        <v>4</v>
      </c>
      <c r="O54" s="10" t="s">
        <v>5</v>
      </c>
      <c r="P54" s="10" t="s">
        <v>5</v>
      </c>
      <c r="Q54" s="10" t="s">
        <v>6</v>
      </c>
      <c r="R54" s="10" t="s">
        <v>15</v>
      </c>
      <c r="S54" s="10" t="s">
        <v>54</v>
      </c>
      <c r="T54" s="10" t="s">
        <v>8</v>
      </c>
      <c r="U54" s="10" t="s">
        <v>60</v>
      </c>
      <c r="V54" s="10" t="s">
        <v>60</v>
      </c>
      <c r="W54" s="4"/>
      <c r="X54" s="10" t="s">
        <v>324</v>
      </c>
      <c r="Y54" s="10">
        <v>55</v>
      </c>
      <c r="Z54" s="10" t="s">
        <v>54</v>
      </c>
      <c r="AB54" s="10" t="s">
        <v>28</v>
      </c>
    </row>
    <row r="55" spans="1:28" x14ac:dyDescent="0.15">
      <c r="A55" s="18" t="s">
        <v>1461</v>
      </c>
      <c r="B55" s="10" t="s">
        <v>1314</v>
      </c>
      <c r="C55" s="10">
        <v>380</v>
      </c>
      <c r="D55" s="10">
        <v>32.26331705047685</v>
      </c>
      <c r="E55" s="14">
        <v>4389</v>
      </c>
      <c r="F55" s="14">
        <v>3001</v>
      </c>
      <c r="G55" s="10" t="s">
        <v>1638</v>
      </c>
      <c r="H55" s="10" t="s">
        <v>118</v>
      </c>
      <c r="I55" s="15">
        <v>2008</v>
      </c>
      <c r="J55" s="16" t="s">
        <v>1460</v>
      </c>
      <c r="K55" s="10" t="s">
        <v>1640</v>
      </c>
      <c r="L55" s="17">
        <v>1</v>
      </c>
      <c r="M55" s="10" t="s">
        <v>4</v>
      </c>
      <c r="N55" s="10" t="s">
        <v>4</v>
      </c>
      <c r="O55" s="10" t="s">
        <v>5</v>
      </c>
      <c r="P55" s="10" t="s">
        <v>5</v>
      </c>
      <c r="Q55" s="10" t="s">
        <v>6</v>
      </c>
      <c r="R55" s="10" t="s">
        <v>15</v>
      </c>
      <c r="S55" s="10" t="s">
        <v>3</v>
      </c>
      <c r="T55" s="10" t="s">
        <v>8</v>
      </c>
      <c r="U55" s="10" t="s">
        <v>9</v>
      </c>
      <c r="V55" s="10" t="s">
        <v>9</v>
      </c>
      <c r="W55" s="4"/>
      <c r="X55" s="10" t="s">
        <v>324</v>
      </c>
      <c r="Y55" s="10">
        <v>1</v>
      </c>
      <c r="Z55" s="10" t="s">
        <v>54</v>
      </c>
      <c r="AB55" s="10" t="s">
        <v>28</v>
      </c>
    </row>
    <row r="56" spans="1:28" x14ac:dyDescent="0.15">
      <c r="A56" s="18" t="s">
        <v>1478</v>
      </c>
      <c r="B56" s="10" t="s">
        <v>1314</v>
      </c>
      <c r="C56" s="10">
        <v>281</v>
      </c>
      <c r="D56" s="10">
        <v>21.511115771812083</v>
      </c>
      <c r="E56" s="14">
        <v>4858</v>
      </c>
      <c r="F56" s="14">
        <v>2532</v>
      </c>
      <c r="G56" s="10" t="s">
        <v>1731</v>
      </c>
      <c r="H56" s="10" t="s">
        <v>118</v>
      </c>
      <c r="I56" s="15">
        <v>2006</v>
      </c>
      <c r="J56" s="16" t="s">
        <v>1476</v>
      </c>
      <c r="K56" s="10" t="s">
        <v>1640</v>
      </c>
      <c r="L56" s="17">
        <v>2</v>
      </c>
      <c r="M56" s="10" t="s">
        <v>4</v>
      </c>
      <c r="N56" s="10" t="s">
        <v>4</v>
      </c>
      <c r="O56" s="10" t="s">
        <v>1766</v>
      </c>
      <c r="P56" s="10" t="s">
        <v>80</v>
      </c>
      <c r="Q56" s="10" t="s">
        <v>81</v>
      </c>
      <c r="R56" s="10" t="s">
        <v>15</v>
      </c>
      <c r="S56" s="10" t="s">
        <v>3</v>
      </c>
      <c r="T56" s="10" t="s">
        <v>8</v>
      </c>
      <c r="U56" s="10" t="s">
        <v>9</v>
      </c>
      <c r="V56" s="10" t="s">
        <v>9</v>
      </c>
      <c r="W56" s="4"/>
      <c r="X56" s="10" t="s">
        <v>324</v>
      </c>
      <c r="Y56" s="10">
        <v>5</v>
      </c>
      <c r="Z56" s="10" t="s">
        <v>1477</v>
      </c>
      <c r="AB56" s="10" t="s">
        <v>28</v>
      </c>
    </row>
    <row r="57" spans="1:28" x14ac:dyDescent="0.15">
      <c r="A57" s="5" t="s">
        <v>1480</v>
      </c>
      <c r="B57" s="10" t="s">
        <v>1314</v>
      </c>
      <c r="C57" s="10">
        <v>815</v>
      </c>
      <c r="D57" s="10">
        <v>61.033032416906032</v>
      </c>
      <c r="E57" s="14">
        <v>4964</v>
      </c>
      <c r="F57" s="14">
        <v>2426</v>
      </c>
      <c r="G57" s="10" t="s">
        <v>1638</v>
      </c>
      <c r="H57" s="10" t="s">
        <v>118</v>
      </c>
      <c r="I57" s="15">
        <v>2006</v>
      </c>
      <c r="J57" s="16" t="s">
        <v>1479</v>
      </c>
      <c r="K57" s="10" t="s">
        <v>1640</v>
      </c>
      <c r="L57" s="17">
        <v>1</v>
      </c>
      <c r="M57" s="10" t="s">
        <v>4</v>
      </c>
      <c r="N57" s="10" t="s">
        <v>4</v>
      </c>
      <c r="O57" s="10" t="s">
        <v>200</v>
      </c>
      <c r="P57" s="10" t="s">
        <v>200</v>
      </c>
      <c r="Q57" s="10" t="s">
        <v>81</v>
      </c>
      <c r="R57" s="10" t="s">
        <v>15</v>
      </c>
      <c r="S57" s="10" t="s">
        <v>54</v>
      </c>
      <c r="T57" s="10" t="s">
        <v>8</v>
      </c>
      <c r="U57" s="10" t="s">
        <v>60</v>
      </c>
      <c r="V57" s="10" t="s">
        <v>60</v>
      </c>
      <c r="W57" s="4"/>
      <c r="X57" s="10" t="s">
        <v>324</v>
      </c>
      <c r="Y57" s="10">
        <v>12</v>
      </c>
      <c r="Z57" s="10" t="s">
        <v>54</v>
      </c>
      <c r="AB57" s="10" t="s">
        <v>28</v>
      </c>
    </row>
    <row r="58" spans="1:28" x14ac:dyDescent="0.15">
      <c r="A58" s="5" t="s">
        <v>1488</v>
      </c>
      <c r="B58" s="10" t="s">
        <v>1314</v>
      </c>
      <c r="C58" s="10">
        <v>89</v>
      </c>
      <c r="D58" s="10">
        <v>4.6869138652431106</v>
      </c>
      <c r="E58" s="14">
        <v>7021</v>
      </c>
      <c r="F58" s="14">
        <v>369</v>
      </c>
      <c r="G58" s="10" t="s">
        <v>1731</v>
      </c>
      <c r="H58" s="10" t="s">
        <v>118</v>
      </c>
      <c r="I58" s="15">
        <v>2001</v>
      </c>
      <c r="J58" s="16" t="s">
        <v>1487</v>
      </c>
      <c r="K58" s="10" t="s">
        <v>1640</v>
      </c>
      <c r="L58" s="17">
        <v>1</v>
      </c>
      <c r="M58" s="10" t="s">
        <v>4</v>
      </c>
      <c r="N58" s="10" t="s">
        <v>4</v>
      </c>
      <c r="O58" s="10" t="s">
        <v>191</v>
      </c>
      <c r="P58" s="10" t="s">
        <v>191</v>
      </c>
      <c r="Q58" s="10" t="s">
        <v>81</v>
      </c>
      <c r="R58" s="10" t="s">
        <v>15</v>
      </c>
      <c r="S58" s="10" t="s">
        <v>54</v>
      </c>
      <c r="T58" s="10" t="s">
        <v>8</v>
      </c>
      <c r="U58" s="10" t="s">
        <v>60</v>
      </c>
      <c r="V58" s="10" t="s">
        <v>60</v>
      </c>
      <c r="W58" s="4"/>
      <c r="X58" s="10" t="s">
        <v>324</v>
      </c>
      <c r="Y58" s="10">
        <v>1</v>
      </c>
      <c r="Z58" s="10" t="s">
        <v>20</v>
      </c>
      <c r="AB58" s="10" t="s">
        <v>25</v>
      </c>
    </row>
    <row r="61" spans="1:28" x14ac:dyDescent="0.15">
      <c r="W61" s="29" t="s">
        <v>1875</v>
      </c>
      <c r="X61" s="29">
        <v>23</v>
      </c>
    </row>
    <row r="62" spans="1:28" x14ac:dyDescent="0.15">
      <c r="W62" s="29" t="s">
        <v>1876</v>
      </c>
      <c r="X62" s="29">
        <v>57</v>
      </c>
    </row>
    <row r="63" spans="1:28" x14ac:dyDescent="0.15">
      <c r="W63" s="29" t="s">
        <v>1877</v>
      </c>
      <c r="X63" s="30">
        <f>X61/X62</f>
        <v>0.40350877192982454</v>
      </c>
    </row>
  </sheetData>
  <sortState xmlns:xlrd2="http://schemas.microsoft.com/office/spreadsheetml/2017/richdata2" ref="A2:AB846">
    <sortCondition ref="X2:X846"/>
  </sortState>
  <hyperlinks>
    <hyperlink ref="A30" r:id="rId1" xr:uid="{EEDF3430-5053-E545-9476-A51A8F7DE4B1}"/>
    <hyperlink ref="A12" r:id="rId2" xr:uid="{9CA9FA9B-943C-D446-AF0D-1ACB69F981E2}"/>
    <hyperlink ref="A33" r:id="rId3" xr:uid="{7DE52417-B6C3-D244-824A-10BAD08E1E29}"/>
    <hyperlink ref="A3" r:id="rId4" xr:uid="{36372159-D0A8-AA43-8BDB-1F5CB45D36B1}"/>
    <hyperlink ref="A24" r:id="rId5" xr:uid="{116478C3-08FB-5746-A33B-4F440882CCC1}"/>
    <hyperlink ref="A47" r:id="rId6" xr:uid="{0EF61005-AEB9-F84C-9CA7-72B38D3D6767}"/>
    <hyperlink ref="A27" r:id="rId7" xr:uid="{09A98153-38D5-E141-A133-C0AEBBA6DCB6}"/>
    <hyperlink ref="A28" r:id="rId8" xr:uid="{1164BD78-295D-E54D-A1F3-42CECF9E38EA}"/>
    <hyperlink ref="A29" r:id="rId9" xr:uid="{E126882F-0C96-1B4B-BEFC-E5973C8DC85C}"/>
    <hyperlink ref="A7" r:id="rId10" xr:uid="{4B8ED814-73D1-9D49-938D-C210D1A235E3}"/>
    <hyperlink ref="A9" r:id="rId11" xr:uid="{F60134E5-3D03-7149-B54E-3C8501A581C3}"/>
    <hyperlink ref="A10" r:id="rId12" xr:uid="{E6A12E02-290C-0848-B0C6-7B99E161BEAF}"/>
    <hyperlink ref="A38" r:id="rId13" xr:uid="{EB3A0FB1-7BAB-2448-95AB-D03785E0D8C0}"/>
    <hyperlink ref="A18" r:id="rId14" xr:uid="{6CD5BBCF-8195-574B-AE89-CF68E17410F8}"/>
    <hyperlink ref="A40" r:id="rId15" xr:uid="{7FB8A9E6-817F-4240-8895-55A9F70B1214}"/>
    <hyperlink ref="A43" r:id="rId16" xr:uid="{224DDFA0-70B5-A848-8EC4-8C5E58B83610}"/>
    <hyperlink ref="A46" r:id="rId17" xr:uid="{AABC8030-FCF8-AC49-817A-D977BDBD9C98}"/>
    <hyperlink ref="A36" r:id="rId18" xr:uid="{CC006531-3893-594D-BEA7-A83C4F49CD1C}"/>
    <hyperlink ref="A37" r:id="rId19" xr:uid="{10E0F681-C0D8-8646-8771-82287E3C7748}"/>
    <hyperlink ref="A39" r:id="rId20" xr:uid="{29A68585-AFFA-3242-80A6-9F67FCAA4510}"/>
    <hyperlink ref="A5" r:id="rId21" xr:uid="{675C8935-AD3A-BF48-9885-E527927A7191}"/>
    <hyperlink ref="A44" r:id="rId22" xr:uid="{1956A736-912B-DA42-B4BD-525FF74E90E8}"/>
    <hyperlink ref="A45" r:id="rId23" xr:uid="{B75AE173-B788-B642-B9CD-E2B6B08B0E0C}"/>
    <hyperlink ref="A54" r:id="rId24" xr:uid="{C5814E71-FE12-4541-9EA6-CA158F02C031}"/>
    <hyperlink ref="A31" r:id="rId25" xr:uid="{6D18199C-C9EF-5645-A4E3-125B4F1826ED}"/>
    <hyperlink ref="A32" r:id="rId26" xr:uid="{E108B096-1156-1D41-BC9E-B616EFD3242F}"/>
    <hyperlink ref="A15" r:id="rId27" xr:uid="{1D4C7AD3-7B16-2043-B2D6-E3674A5F6B85}"/>
    <hyperlink ref="A35" r:id="rId28" xr:uid="{35EE046D-333A-4A41-82DE-7BA2E8B276EB}"/>
    <hyperlink ref="A6" r:id="rId29" xr:uid="{DA8CFA90-3E86-C94F-875F-C4AA1916F9CA}"/>
    <hyperlink ref="A25" r:id="rId30" xr:uid="{70624F26-0645-1542-B59B-5965C8BADFE2}"/>
    <hyperlink ref="A26" r:id="rId31" xr:uid="{426F5ABE-9CEF-5B49-806D-B4449B001844}"/>
    <hyperlink ref="A23" r:id="rId32" xr:uid="{9F3335A2-B76F-904E-B3E1-D3EF2B276368}"/>
    <hyperlink ref="A22" r:id="rId33" xr:uid="{F14DDC35-F7A4-1743-BF82-0A59A9A5D17F}"/>
    <hyperlink ref="A50" r:id="rId34" xr:uid="{30C1BC69-3AFA-FD4F-B6C2-3AD373262697}"/>
    <hyperlink ref="A2" r:id="rId35" xr:uid="{9CF5E867-5A33-684E-A073-62FC2A379274}"/>
    <hyperlink ref="A20" r:id="rId36" xr:uid="{AF85F2CD-587B-4F40-BFFE-4E399F6F5E17}"/>
    <hyperlink ref="A21" r:id="rId37" xr:uid="{E8728684-256A-FE4B-B7CA-AF8CC8BE2D04}"/>
    <hyperlink ref="A19" r:id="rId38" xr:uid="{CC7CAC00-FC7C-9245-BD69-3AD03E93D57A}"/>
    <hyperlink ref="A52" r:id="rId39" xr:uid="{49743BFA-38EA-F344-879B-96B00EC20558}"/>
    <hyperlink ref="A53" r:id="rId40" xr:uid="{09137037-25E6-6143-89C6-0EF54A3AB4BC}"/>
    <hyperlink ref="A11" r:id="rId41" xr:uid="{20761842-2C30-0F4D-A5B6-003B1C9F2BE2}"/>
    <hyperlink ref="A14" r:id="rId42" xr:uid="{68A3AA2A-8C4E-6F4B-AC04-0F17AD28B9D1}"/>
    <hyperlink ref="A16" r:id="rId43" xr:uid="{786B353F-541E-5F46-92C1-31FC89385747}"/>
    <hyperlink ref="A57" r:id="rId44" xr:uid="{044C5608-B4B9-6344-8E9D-BA3F3415A4A1}"/>
    <hyperlink ref="A58" r:id="rId45" xr:uid="{5FBDCE3C-910A-7340-B2D0-C770293E26A0}"/>
    <hyperlink ref="A17" r:id="rId46" xr:uid="{12CC3D33-E37F-CD41-A1CB-61FACAD86400}"/>
    <hyperlink ref="A48" r:id="rId47" xr:uid="{66C342A6-BFF7-A541-8561-622BF0DC8056}"/>
    <hyperlink ref="A49" r:id="rId48" xr:uid="{2101B129-C6A1-1E4C-9731-5C7C203F3E41}"/>
    <hyperlink ref="A42" r:id="rId49" xr:uid="{DA58056D-4312-554F-BE70-CE98FE861A68}"/>
    <hyperlink ref="A4" r:id="rId50" xr:uid="{E54AF786-FE26-064E-8955-E7FDB7ECC2E0}"/>
    <hyperlink ref="A41" r:id="rId51" xr:uid="{B31032B6-EDAC-AB49-94C4-C14659CA0102}"/>
    <hyperlink ref="A8" r:id="rId52" xr:uid="{74BA25F9-63EF-BA4A-ACAD-7F809B45ACFE}"/>
    <hyperlink ref="A51" r:id="rId53" xr:uid="{B1A1980F-F284-3F41-880F-CC3B5D978C6B}"/>
  </hyperlinks>
  <pageMargins left="0.7" right="0.7" top="0.75" bottom="0.75" header="0.3" footer="0.3"/>
  <pageSetup orientation="portrait" r:id="rId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3A99-7840-9446-9DCB-4B6031D2A413}">
  <dimension ref="A1:AB292"/>
  <sheetViews>
    <sheetView topLeftCell="A2" workbookViewId="0">
      <pane xSplit="9620" ySplit="1500" topLeftCell="T277" activePane="bottomRight"/>
      <selection sqref="A1:XFD1"/>
      <selection pane="topRight" activeCell="X2" sqref="X1:X1048576"/>
      <selection pane="bottomLeft" activeCell="A286" sqref="A286:XFD361"/>
      <selection pane="bottomRight" activeCell="W290" sqref="W290:X292"/>
    </sheetView>
  </sheetViews>
  <sheetFormatPr baseColWidth="10" defaultColWidth="9.1640625" defaultRowHeight="14" x14ac:dyDescent="0.15"/>
  <cols>
    <col min="1" max="1" width="52.6640625" style="10" customWidth="1"/>
    <col min="2" max="2" width="14.5" style="10" customWidth="1"/>
    <col min="3" max="9" width="9.1640625" style="10"/>
    <col min="10" max="10" width="13" style="10" customWidth="1"/>
    <col min="11" max="11" width="16.83203125" style="10" customWidth="1"/>
    <col min="12" max="14" width="9.1640625" style="10"/>
    <col min="15" max="15" width="29.33203125" style="10" customWidth="1"/>
    <col min="16" max="16" width="35.83203125" style="10" customWidth="1"/>
    <col min="17" max="17" width="19.5" style="10" customWidth="1"/>
    <col min="18" max="21" width="15.6640625" style="10" customWidth="1"/>
    <col min="22" max="22" width="18" style="10" customWidth="1"/>
    <col min="23" max="26" width="9.1640625" style="10"/>
    <col min="27" max="27" width="14.83203125" style="10" customWidth="1"/>
    <col min="28" max="16384" width="9.1640625" style="10"/>
  </cols>
  <sheetData>
    <row r="1" spans="1:28" s="25" customFormat="1" ht="90" x14ac:dyDescent="0.2">
      <c r="A1" s="25" t="s">
        <v>1630</v>
      </c>
      <c r="B1" s="26" t="s">
        <v>1633</v>
      </c>
      <c r="C1" s="27" t="s">
        <v>1634</v>
      </c>
      <c r="D1" s="27" t="s">
        <v>1635</v>
      </c>
      <c r="E1" s="28" t="s">
        <v>1636</v>
      </c>
      <c r="F1" s="28" t="s">
        <v>1637</v>
      </c>
      <c r="G1" s="27" t="s">
        <v>1729</v>
      </c>
      <c r="H1" s="27" t="s">
        <v>1639</v>
      </c>
      <c r="I1" s="27" t="s">
        <v>1642</v>
      </c>
      <c r="J1" s="27" t="s">
        <v>1732</v>
      </c>
      <c r="K1" s="27" t="s">
        <v>1733</v>
      </c>
      <c r="L1" s="27" t="s">
        <v>1643</v>
      </c>
      <c r="M1" s="27" t="s">
        <v>1645</v>
      </c>
      <c r="N1" s="27" t="s">
        <v>1646</v>
      </c>
      <c r="O1" s="27" t="s">
        <v>1735</v>
      </c>
      <c r="P1" s="27" t="s">
        <v>1830</v>
      </c>
      <c r="Q1" s="27" t="s">
        <v>1652</v>
      </c>
      <c r="R1" s="27" t="s">
        <v>1631</v>
      </c>
      <c r="S1" s="27" t="s">
        <v>1655</v>
      </c>
      <c r="T1" s="27" t="s">
        <v>1657</v>
      </c>
      <c r="U1" s="27" t="s">
        <v>1684</v>
      </c>
      <c r="V1" s="27" t="s">
        <v>1685</v>
      </c>
      <c r="W1" s="27" t="s">
        <v>1687</v>
      </c>
      <c r="X1" s="27" t="s">
        <v>1693</v>
      </c>
      <c r="Y1" s="26" t="s">
        <v>1632</v>
      </c>
      <c r="Z1" s="27" t="s">
        <v>1695</v>
      </c>
      <c r="AA1" s="27" t="s">
        <v>1696</v>
      </c>
      <c r="AB1" s="27" t="s">
        <v>1723</v>
      </c>
    </row>
    <row r="2" spans="1:28" x14ac:dyDescent="0.15">
      <c r="A2" s="5" t="s">
        <v>312</v>
      </c>
      <c r="B2" s="10" t="s">
        <v>232</v>
      </c>
      <c r="C2" s="10">
        <v>269</v>
      </c>
      <c r="D2" s="10">
        <v>20.903768362784756</v>
      </c>
      <c r="E2" s="14">
        <v>4787</v>
      </c>
      <c r="F2" s="14">
        <v>2603</v>
      </c>
      <c r="G2" s="10" t="s">
        <v>1731</v>
      </c>
      <c r="H2" s="10" t="s">
        <v>1</v>
      </c>
      <c r="I2" s="15">
        <v>2007</v>
      </c>
      <c r="J2" s="16" t="s">
        <v>309</v>
      </c>
      <c r="K2" s="10" t="s">
        <v>1640</v>
      </c>
      <c r="L2" s="17">
        <v>1</v>
      </c>
      <c r="M2" s="10" t="s">
        <v>3</v>
      </c>
      <c r="N2" s="10" t="s">
        <v>4</v>
      </c>
      <c r="O2" s="10" t="s">
        <v>5</v>
      </c>
      <c r="P2" s="10" t="s">
        <v>5</v>
      </c>
      <c r="Q2" s="10" t="s">
        <v>6</v>
      </c>
      <c r="R2" s="10" t="s">
        <v>15</v>
      </c>
      <c r="S2" s="10" t="s">
        <v>54</v>
      </c>
      <c r="T2" s="10" t="s">
        <v>54</v>
      </c>
      <c r="U2" s="10" t="s">
        <v>60</v>
      </c>
      <c r="V2" s="10" t="s">
        <v>60</v>
      </c>
      <c r="W2" s="4"/>
      <c r="X2" s="10" t="s">
        <v>310</v>
      </c>
      <c r="Z2" s="10" t="s">
        <v>311</v>
      </c>
      <c r="AA2" s="10" t="s">
        <v>1711</v>
      </c>
      <c r="AB2" s="10" t="s">
        <v>28</v>
      </c>
    </row>
    <row r="3" spans="1:28" x14ac:dyDescent="0.15">
      <c r="A3" s="5" t="s">
        <v>328</v>
      </c>
      <c r="B3" s="10" t="s">
        <v>232</v>
      </c>
      <c r="C3" s="10">
        <v>167</v>
      </c>
      <c r="D3" s="10">
        <v>11.008668954307387</v>
      </c>
      <c r="E3" s="14">
        <v>5627</v>
      </c>
      <c r="F3" s="14">
        <v>1763</v>
      </c>
      <c r="G3" s="10" t="s">
        <v>1731</v>
      </c>
      <c r="H3" s="10" t="s">
        <v>1</v>
      </c>
      <c r="I3" s="15">
        <v>2004</v>
      </c>
      <c r="J3" s="16" t="s">
        <v>327</v>
      </c>
      <c r="K3" s="10" t="s">
        <v>1640</v>
      </c>
      <c r="L3" s="17">
        <v>1</v>
      </c>
      <c r="M3" s="10" t="s">
        <v>3</v>
      </c>
      <c r="N3" s="10" t="s">
        <v>4</v>
      </c>
      <c r="O3" s="10" t="s">
        <v>191</v>
      </c>
      <c r="P3" s="10" t="s">
        <v>191</v>
      </c>
      <c r="Q3" s="10" t="s">
        <v>81</v>
      </c>
      <c r="R3" s="10" t="s">
        <v>15</v>
      </c>
      <c r="S3" s="10" t="s">
        <v>54</v>
      </c>
      <c r="T3" s="10" t="s">
        <v>54</v>
      </c>
      <c r="U3" s="10" t="s">
        <v>60</v>
      </c>
      <c r="V3" s="10" t="s">
        <v>60</v>
      </c>
      <c r="W3" s="4"/>
      <c r="X3" s="10" t="s">
        <v>310</v>
      </c>
      <c r="Z3" s="10" t="s">
        <v>54</v>
      </c>
      <c r="AA3" s="10" t="s">
        <v>1697</v>
      </c>
      <c r="AB3" s="10" t="s">
        <v>28</v>
      </c>
    </row>
    <row r="4" spans="1:28" x14ac:dyDescent="0.15">
      <c r="A4" s="5" t="s">
        <v>401</v>
      </c>
      <c r="B4" s="10" t="s">
        <v>232</v>
      </c>
      <c r="C4" s="10">
        <v>104</v>
      </c>
      <c r="D4" s="10">
        <v>9.4193548387096779</v>
      </c>
      <c r="E4" s="14">
        <v>4120</v>
      </c>
      <c r="F4" s="14">
        <v>3270</v>
      </c>
      <c r="G4" s="10" t="s">
        <v>1638</v>
      </c>
      <c r="H4" s="10" t="s">
        <v>118</v>
      </c>
      <c r="I4" s="15">
        <v>2008</v>
      </c>
      <c r="J4" s="16" t="s">
        <v>400</v>
      </c>
      <c r="K4" s="10" t="s">
        <v>1640</v>
      </c>
      <c r="L4" s="17">
        <v>1</v>
      </c>
      <c r="M4" s="10" t="s">
        <v>3</v>
      </c>
      <c r="N4" s="10" t="s">
        <v>4</v>
      </c>
      <c r="O4" s="10" t="s">
        <v>5</v>
      </c>
      <c r="P4" s="10" t="s">
        <v>5</v>
      </c>
      <c r="Q4" s="10" t="s">
        <v>6</v>
      </c>
      <c r="R4" s="10" t="s">
        <v>15</v>
      </c>
      <c r="S4" s="10" t="s">
        <v>54</v>
      </c>
      <c r="T4" s="10" t="s">
        <v>54</v>
      </c>
      <c r="U4" s="10" t="s">
        <v>60</v>
      </c>
      <c r="V4" s="10" t="s">
        <v>60</v>
      </c>
      <c r="W4" s="4"/>
      <c r="X4" s="10" t="s">
        <v>310</v>
      </c>
      <c r="Z4" s="10" t="s">
        <v>311</v>
      </c>
      <c r="AA4" s="10" t="s">
        <v>311</v>
      </c>
      <c r="AB4" s="10" t="s">
        <v>25</v>
      </c>
    </row>
    <row r="5" spans="1:28" x14ac:dyDescent="0.15">
      <c r="A5" s="5" t="s">
        <v>485</v>
      </c>
      <c r="B5" s="10" t="s">
        <v>416</v>
      </c>
      <c r="C5" s="10">
        <v>166</v>
      </c>
      <c r="D5" s="10">
        <v>11.938916256157635</v>
      </c>
      <c r="E5" s="14">
        <v>5165</v>
      </c>
      <c r="F5" s="14">
        <v>2225</v>
      </c>
      <c r="G5" s="10" t="s">
        <v>1731</v>
      </c>
      <c r="H5" s="10" t="s">
        <v>1</v>
      </c>
      <c r="I5" s="15">
        <v>2006</v>
      </c>
      <c r="J5" s="16" t="s">
        <v>484</v>
      </c>
      <c r="K5" s="10" t="s">
        <v>1640</v>
      </c>
      <c r="L5" s="17">
        <v>1</v>
      </c>
      <c r="M5" s="10" t="s">
        <v>3</v>
      </c>
      <c r="N5" s="10" t="s">
        <v>4</v>
      </c>
      <c r="O5" s="10" t="s">
        <v>200</v>
      </c>
      <c r="P5" s="10" t="s">
        <v>200</v>
      </c>
      <c r="Q5" s="10" t="s">
        <v>81</v>
      </c>
      <c r="R5" s="10" t="s">
        <v>15</v>
      </c>
      <c r="S5" s="10" t="s">
        <v>54</v>
      </c>
      <c r="T5" s="10" t="s">
        <v>54</v>
      </c>
      <c r="U5" s="10" t="s">
        <v>1660</v>
      </c>
      <c r="V5" s="10" t="s">
        <v>347</v>
      </c>
      <c r="W5" s="4"/>
      <c r="X5" s="10" t="s">
        <v>310</v>
      </c>
      <c r="Z5" s="10" t="s">
        <v>54</v>
      </c>
      <c r="AA5" s="10" t="s">
        <v>1698</v>
      </c>
      <c r="AB5" s="10" t="s">
        <v>28</v>
      </c>
    </row>
    <row r="6" spans="1:28" x14ac:dyDescent="0.15">
      <c r="A6" s="5" t="s">
        <v>526</v>
      </c>
      <c r="B6" s="10" t="s">
        <v>416</v>
      </c>
      <c r="C6" s="10">
        <v>48</v>
      </c>
      <c r="D6" s="10">
        <v>30.790861159929701</v>
      </c>
      <c r="E6" s="14">
        <v>659</v>
      </c>
      <c r="F6" s="14">
        <v>6731</v>
      </c>
      <c r="G6" s="10" t="s">
        <v>1638</v>
      </c>
      <c r="H6" s="10" t="s">
        <v>118</v>
      </c>
      <c r="I6" s="15">
        <v>2018</v>
      </c>
      <c r="J6" s="16" t="s">
        <v>525</v>
      </c>
      <c r="K6" s="10" t="s">
        <v>1641</v>
      </c>
      <c r="L6" s="17">
        <v>1</v>
      </c>
      <c r="M6" s="10" t="s">
        <v>34</v>
      </c>
      <c r="N6" s="10" t="s">
        <v>452</v>
      </c>
      <c r="O6" s="10" t="s">
        <v>200</v>
      </c>
      <c r="P6" s="10" t="s">
        <v>200</v>
      </c>
      <c r="Q6" s="10" t="s">
        <v>81</v>
      </c>
      <c r="R6" s="10" t="s">
        <v>15</v>
      </c>
      <c r="S6" s="10" t="s">
        <v>54</v>
      </c>
      <c r="T6" s="10" t="s">
        <v>54</v>
      </c>
      <c r="U6" s="10" t="s">
        <v>57</v>
      </c>
      <c r="V6" s="10" t="s">
        <v>57</v>
      </c>
      <c r="W6" s="4" t="s">
        <v>255</v>
      </c>
      <c r="X6" s="10" t="s">
        <v>310</v>
      </c>
      <c r="Z6" s="10" t="s">
        <v>54</v>
      </c>
      <c r="AA6" s="10" t="s">
        <v>1712</v>
      </c>
      <c r="AB6" s="10" t="s">
        <v>25</v>
      </c>
    </row>
    <row r="7" spans="1:28" x14ac:dyDescent="0.15">
      <c r="A7" s="5" t="s">
        <v>853</v>
      </c>
      <c r="B7" s="10" t="s">
        <v>1824</v>
      </c>
      <c r="C7" s="10">
        <v>584</v>
      </c>
      <c r="D7" s="10">
        <v>56.57112526539278</v>
      </c>
      <c r="E7" s="14">
        <v>3858</v>
      </c>
      <c r="F7" s="14">
        <v>3532</v>
      </c>
      <c r="G7" s="10" t="s">
        <v>1731</v>
      </c>
      <c r="H7" s="10" t="s">
        <v>1</v>
      </c>
      <c r="I7" s="15">
        <v>2009</v>
      </c>
      <c r="J7" s="16" t="s">
        <v>852</v>
      </c>
      <c r="K7" s="10" t="s">
        <v>1640</v>
      </c>
      <c r="L7" s="17">
        <v>1</v>
      </c>
      <c r="M7" s="10" t="s">
        <v>34</v>
      </c>
      <c r="N7" s="10" t="s">
        <v>548</v>
      </c>
      <c r="O7" s="10" t="s">
        <v>5</v>
      </c>
      <c r="P7" s="10" t="s">
        <v>5</v>
      </c>
      <c r="Q7" s="10" t="s">
        <v>6</v>
      </c>
      <c r="R7" s="10" t="s">
        <v>15</v>
      </c>
      <c r="S7" s="10" t="s">
        <v>54</v>
      </c>
      <c r="T7" s="10" t="s">
        <v>54</v>
      </c>
      <c r="U7" s="10" t="s">
        <v>9</v>
      </c>
      <c r="V7" s="10" t="s">
        <v>9</v>
      </c>
      <c r="W7" s="4"/>
      <c r="X7" s="10" t="s">
        <v>310</v>
      </c>
      <c r="Z7" s="10" t="s">
        <v>54</v>
      </c>
      <c r="AA7" s="10" t="s">
        <v>1720</v>
      </c>
      <c r="AB7" s="10" t="s">
        <v>28</v>
      </c>
    </row>
    <row r="8" spans="1:28" x14ac:dyDescent="0.15">
      <c r="A8" s="5" t="s">
        <v>887</v>
      </c>
      <c r="B8" s="10" t="s">
        <v>1824</v>
      </c>
      <c r="C8" s="10">
        <v>26</v>
      </c>
      <c r="D8" s="10">
        <v>74.140625</v>
      </c>
      <c r="E8" s="14">
        <v>218</v>
      </c>
      <c r="F8" s="14">
        <v>7172</v>
      </c>
      <c r="G8" s="10" t="s">
        <v>1731</v>
      </c>
      <c r="H8" s="10" t="s">
        <v>118</v>
      </c>
      <c r="I8" s="15">
        <v>2019</v>
      </c>
      <c r="J8" s="16" t="s">
        <v>513</v>
      </c>
      <c r="K8" s="10" t="s">
        <v>1641</v>
      </c>
      <c r="L8" s="17">
        <v>1</v>
      </c>
      <c r="M8" s="10" t="s">
        <v>34</v>
      </c>
      <c r="N8" s="10" t="s">
        <v>4</v>
      </c>
      <c r="O8" s="10" t="s">
        <v>5</v>
      </c>
      <c r="P8" s="10" t="s">
        <v>5</v>
      </c>
      <c r="Q8" s="10" t="s">
        <v>6</v>
      </c>
      <c r="R8" s="10" t="s">
        <v>15</v>
      </c>
      <c r="S8" s="10" t="s">
        <v>54</v>
      </c>
      <c r="T8" s="10" t="s">
        <v>54</v>
      </c>
      <c r="U8" s="10" t="s">
        <v>1665</v>
      </c>
      <c r="V8" s="10" t="s">
        <v>20</v>
      </c>
      <c r="W8" s="4"/>
      <c r="X8" s="10" t="s">
        <v>310</v>
      </c>
      <c r="Z8" s="10" t="s">
        <v>311</v>
      </c>
      <c r="AA8" s="10" t="s">
        <v>1697</v>
      </c>
      <c r="AB8" s="10" t="s">
        <v>28</v>
      </c>
    </row>
    <row r="9" spans="1:28" x14ac:dyDescent="0.15">
      <c r="A9" s="5" t="s">
        <v>970</v>
      </c>
      <c r="B9" s="10" t="s">
        <v>1824</v>
      </c>
      <c r="C9" s="10">
        <v>247</v>
      </c>
      <c r="D9" s="10">
        <v>22.20019699581384</v>
      </c>
      <c r="E9" s="14">
        <v>4151</v>
      </c>
      <c r="F9" s="14">
        <v>3239</v>
      </c>
      <c r="G9" s="10" t="s">
        <v>1638</v>
      </c>
      <c r="H9" s="10" t="s">
        <v>118</v>
      </c>
      <c r="I9" s="15">
        <v>2008</v>
      </c>
      <c r="J9" s="16" t="s">
        <v>969</v>
      </c>
      <c r="K9" s="10" t="s">
        <v>1640</v>
      </c>
      <c r="L9" s="17">
        <v>2</v>
      </c>
      <c r="M9" s="10" t="s">
        <v>3</v>
      </c>
      <c r="N9" s="10" t="s">
        <v>4</v>
      </c>
      <c r="O9" s="10" t="s">
        <v>1807</v>
      </c>
      <c r="P9" s="10" t="s">
        <v>103</v>
      </c>
      <c r="Q9" s="10" t="s">
        <v>81</v>
      </c>
      <c r="R9" s="10" t="s">
        <v>15</v>
      </c>
      <c r="S9" s="10" t="s">
        <v>54</v>
      </c>
      <c r="T9" s="10" t="s">
        <v>54</v>
      </c>
      <c r="U9" s="10" t="s">
        <v>1660</v>
      </c>
      <c r="V9" s="10" t="s">
        <v>347</v>
      </c>
      <c r="W9" s="4"/>
      <c r="X9" s="10" t="s">
        <v>310</v>
      </c>
      <c r="Z9" s="10" t="s">
        <v>54</v>
      </c>
      <c r="AA9" s="10" t="s">
        <v>1721</v>
      </c>
      <c r="AB9" s="10" t="s">
        <v>10</v>
      </c>
    </row>
    <row r="10" spans="1:28" x14ac:dyDescent="0.15">
      <c r="A10" s="5" t="s">
        <v>1070</v>
      </c>
      <c r="B10" s="10" t="s">
        <v>973</v>
      </c>
      <c r="C10" s="10">
        <v>369</v>
      </c>
      <c r="D10" s="10">
        <v>22.243600330305533</v>
      </c>
      <c r="E10" s="14">
        <v>6145</v>
      </c>
      <c r="F10" s="14">
        <v>1245</v>
      </c>
      <c r="G10" s="10" t="s">
        <v>1731</v>
      </c>
      <c r="H10" s="10" t="s">
        <v>1</v>
      </c>
      <c r="I10" s="15">
        <v>2003</v>
      </c>
      <c r="J10" s="16" t="s">
        <v>1069</v>
      </c>
      <c r="K10" s="10" t="s">
        <v>1640</v>
      </c>
      <c r="L10" s="17">
        <v>1</v>
      </c>
      <c r="M10" s="10" t="s">
        <v>4</v>
      </c>
      <c r="N10" s="10" t="s">
        <v>4</v>
      </c>
      <c r="O10" s="10" t="s">
        <v>191</v>
      </c>
      <c r="P10" s="10" t="s">
        <v>191</v>
      </c>
      <c r="Q10" s="10" t="s">
        <v>81</v>
      </c>
      <c r="R10" s="10" t="s">
        <v>15</v>
      </c>
      <c r="S10" s="10" t="s">
        <v>54</v>
      </c>
      <c r="T10" s="10" t="s">
        <v>54</v>
      </c>
      <c r="U10" s="10" t="s">
        <v>60</v>
      </c>
      <c r="V10" s="10" t="s">
        <v>60</v>
      </c>
      <c r="W10" s="4"/>
      <c r="X10" s="10" t="s">
        <v>310</v>
      </c>
      <c r="Z10" s="10" t="s">
        <v>54</v>
      </c>
      <c r="AA10" s="10" t="s">
        <v>1698</v>
      </c>
      <c r="AB10" s="10" t="s">
        <v>28</v>
      </c>
    </row>
    <row r="11" spans="1:28" x14ac:dyDescent="0.15">
      <c r="A11" s="5" t="s">
        <v>1073</v>
      </c>
      <c r="B11" s="10" t="s">
        <v>973</v>
      </c>
      <c r="C11" s="10">
        <v>19</v>
      </c>
      <c r="D11" s="10">
        <v>43.892405063291143</v>
      </c>
      <c r="E11" s="14">
        <v>248</v>
      </c>
      <c r="F11" s="14">
        <v>7142</v>
      </c>
      <c r="G11" s="10" t="s">
        <v>1731</v>
      </c>
      <c r="H11" s="10" t="s">
        <v>118</v>
      </c>
      <c r="I11" s="15">
        <v>2019</v>
      </c>
      <c r="J11" s="16" t="s">
        <v>1072</v>
      </c>
      <c r="K11" s="10" t="s">
        <v>1641</v>
      </c>
      <c r="L11" s="17">
        <v>4</v>
      </c>
      <c r="M11" s="10" t="s">
        <v>4</v>
      </c>
      <c r="N11" s="10" t="s">
        <v>4</v>
      </c>
      <c r="O11" s="10" t="s">
        <v>305</v>
      </c>
      <c r="P11" s="10" t="s">
        <v>146</v>
      </c>
      <c r="Q11" s="10" t="s">
        <v>147</v>
      </c>
      <c r="R11" s="10" t="s">
        <v>15</v>
      </c>
      <c r="S11" s="10" t="s">
        <v>54</v>
      </c>
      <c r="T11" s="10" t="s">
        <v>54</v>
      </c>
      <c r="U11" s="10" t="s">
        <v>57</v>
      </c>
      <c r="V11" s="10" t="s">
        <v>57</v>
      </c>
      <c r="W11" s="4"/>
      <c r="X11" s="10" t="s">
        <v>310</v>
      </c>
      <c r="Z11" s="10" t="s">
        <v>54</v>
      </c>
      <c r="AA11" s="10" t="s">
        <v>1715</v>
      </c>
      <c r="AB11" s="10" t="s">
        <v>10</v>
      </c>
    </row>
    <row r="12" spans="1:28" x14ac:dyDescent="0.15">
      <c r="A12" s="5" t="s">
        <v>1119</v>
      </c>
      <c r="B12" s="10" t="s">
        <v>973</v>
      </c>
      <c r="C12" s="10">
        <v>40</v>
      </c>
      <c r="D12" s="10">
        <v>3.8614123247818033</v>
      </c>
      <c r="E12" s="14">
        <v>3871</v>
      </c>
      <c r="F12" s="14">
        <v>3519</v>
      </c>
      <c r="G12" s="10" t="s">
        <v>1731</v>
      </c>
      <c r="H12" s="10" t="s">
        <v>118</v>
      </c>
      <c r="I12" s="15">
        <v>2009</v>
      </c>
      <c r="J12" s="16" t="s">
        <v>1118</v>
      </c>
      <c r="K12" s="10" t="s">
        <v>1640</v>
      </c>
      <c r="L12" s="17">
        <v>1</v>
      </c>
      <c r="M12" s="10" t="s">
        <v>4</v>
      </c>
      <c r="N12" s="10" t="s">
        <v>4</v>
      </c>
      <c r="O12" s="10" t="s">
        <v>5</v>
      </c>
      <c r="P12" s="10" t="s">
        <v>5</v>
      </c>
      <c r="Q12" s="10" t="s">
        <v>6</v>
      </c>
      <c r="R12" s="10" t="s">
        <v>15</v>
      </c>
      <c r="S12" s="10" t="s">
        <v>54</v>
      </c>
      <c r="T12" s="10" t="s">
        <v>54</v>
      </c>
      <c r="U12" s="10" t="s">
        <v>60</v>
      </c>
      <c r="V12" s="10" t="s">
        <v>60</v>
      </c>
      <c r="W12" s="4"/>
      <c r="X12" s="10" t="s">
        <v>310</v>
      </c>
      <c r="Z12" s="10" t="s">
        <v>54</v>
      </c>
      <c r="AA12" s="10" t="s">
        <v>1705</v>
      </c>
      <c r="AB12" s="10" t="s">
        <v>25</v>
      </c>
    </row>
    <row r="13" spans="1:28" x14ac:dyDescent="0.15">
      <c r="A13" s="5" t="s">
        <v>1352</v>
      </c>
      <c r="B13" s="10" t="s">
        <v>1314</v>
      </c>
      <c r="C13" s="10">
        <v>570</v>
      </c>
      <c r="D13" s="10">
        <v>62.836001208094231</v>
      </c>
      <c r="E13" s="14">
        <v>3401</v>
      </c>
      <c r="F13" s="14">
        <v>3989</v>
      </c>
      <c r="G13" s="10" t="s">
        <v>1638</v>
      </c>
      <c r="H13" s="10" t="s">
        <v>1</v>
      </c>
      <c r="I13" s="15">
        <v>2010</v>
      </c>
      <c r="J13" s="16">
        <v>40515</v>
      </c>
      <c r="K13" s="10" t="s">
        <v>1641</v>
      </c>
      <c r="L13" s="17">
        <v>1</v>
      </c>
      <c r="M13" s="10" t="s">
        <v>4</v>
      </c>
      <c r="N13" s="10" t="s">
        <v>4</v>
      </c>
      <c r="O13" s="10" t="s">
        <v>191</v>
      </c>
      <c r="P13" s="10" t="s">
        <v>191</v>
      </c>
      <c r="Q13" s="10" t="s">
        <v>81</v>
      </c>
      <c r="R13" s="10" t="s">
        <v>15</v>
      </c>
      <c r="S13" s="10" t="s">
        <v>54</v>
      </c>
      <c r="T13" s="10" t="s">
        <v>54</v>
      </c>
      <c r="U13" s="10" t="s">
        <v>60</v>
      </c>
      <c r="V13" s="10" t="s">
        <v>60</v>
      </c>
      <c r="W13" s="4"/>
      <c r="X13" s="10" t="s">
        <v>310</v>
      </c>
      <c r="Z13" s="10" t="s">
        <v>311</v>
      </c>
      <c r="AA13" s="10" t="s">
        <v>574</v>
      </c>
      <c r="AB13" s="10" t="s">
        <v>10</v>
      </c>
    </row>
    <row r="14" spans="1:28" x14ac:dyDescent="0.15">
      <c r="A14" s="5" t="s">
        <v>1366</v>
      </c>
      <c r="B14" s="10" t="s">
        <v>1314</v>
      </c>
      <c r="C14" s="10">
        <v>122</v>
      </c>
      <c r="D14" s="10">
        <v>10.36063285248953</v>
      </c>
      <c r="E14" s="14">
        <v>4388</v>
      </c>
      <c r="F14" s="14">
        <v>3002</v>
      </c>
      <c r="G14" s="10" t="s">
        <v>1731</v>
      </c>
      <c r="H14" s="10" t="s">
        <v>1</v>
      </c>
      <c r="I14" s="15">
        <v>2008</v>
      </c>
      <c r="J14" s="16" t="s">
        <v>1365</v>
      </c>
      <c r="K14" s="10" t="s">
        <v>1640</v>
      </c>
      <c r="L14" s="17">
        <v>1</v>
      </c>
      <c r="M14" s="10" t="s">
        <v>4</v>
      </c>
      <c r="N14" s="10" t="s">
        <v>4</v>
      </c>
      <c r="O14" s="10" t="s">
        <v>161</v>
      </c>
      <c r="P14" s="10" t="s">
        <v>103</v>
      </c>
      <c r="Q14" s="10" t="s">
        <v>81</v>
      </c>
      <c r="R14" s="10" t="s">
        <v>15</v>
      </c>
      <c r="S14" s="10" t="s">
        <v>54</v>
      </c>
      <c r="T14" s="10" t="s">
        <v>54</v>
      </c>
      <c r="U14" s="10" t="s">
        <v>60</v>
      </c>
      <c r="V14" s="10" t="s">
        <v>60</v>
      </c>
      <c r="W14" s="4"/>
      <c r="X14" s="10" t="s">
        <v>310</v>
      </c>
      <c r="Z14" s="10" t="s">
        <v>54</v>
      </c>
      <c r="AA14" s="10" t="s">
        <v>1705</v>
      </c>
      <c r="AB14" s="10" t="s">
        <v>28</v>
      </c>
    </row>
    <row r="15" spans="1:28" x14ac:dyDescent="0.15">
      <c r="A15" s="5" t="s">
        <v>1376</v>
      </c>
      <c r="B15" s="10" t="s">
        <v>1314</v>
      </c>
      <c r="C15" s="10">
        <v>418</v>
      </c>
      <c r="D15" s="10">
        <v>33.613130645516634</v>
      </c>
      <c r="E15" s="14">
        <v>4629</v>
      </c>
      <c r="F15" s="14">
        <v>2761</v>
      </c>
      <c r="G15" s="10" t="s">
        <v>1731</v>
      </c>
      <c r="H15" s="10" t="s">
        <v>1</v>
      </c>
      <c r="I15" s="15">
        <v>2007</v>
      </c>
      <c r="J15" s="16" t="s">
        <v>1375</v>
      </c>
      <c r="K15" s="10" t="s">
        <v>1640</v>
      </c>
      <c r="L15" s="17">
        <v>1</v>
      </c>
      <c r="M15" s="10" t="s">
        <v>4</v>
      </c>
      <c r="N15" s="10" t="s">
        <v>4</v>
      </c>
      <c r="O15" s="10" t="s">
        <v>1819</v>
      </c>
      <c r="P15" s="10" t="s">
        <v>20</v>
      </c>
      <c r="Q15" s="10" t="s">
        <v>81</v>
      </c>
      <c r="R15" s="10" t="s">
        <v>15</v>
      </c>
      <c r="S15" s="10" t="s">
        <v>54</v>
      </c>
      <c r="T15" s="10" t="s">
        <v>54</v>
      </c>
      <c r="U15" s="10" t="s">
        <v>60</v>
      </c>
      <c r="V15" s="10" t="s">
        <v>60</v>
      </c>
      <c r="W15" s="4"/>
      <c r="X15" s="10" t="s">
        <v>310</v>
      </c>
      <c r="Z15" s="10" t="s">
        <v>54</v>
      </c>
      <c r="AA15" s="10" t="s">
        <v>574</v>
      </c>
      <c r="AB15" s="10" t="s">
        <v>28</v>
      </c>
    </row>
    <row r="16" spans="1:28" x14ac:dyDescent="0.15">
      <c r="A16" s="5" t="s">
        <v>1378</v>
      </c>
      <c r="B16" s="10" t="s">
        <v>1314</v>
      </c>
      <c r="C16" s="10">
        <v>101</v>
      </c>
      <c r="D16" s="10">
        <v>8.0649748413913809</v>
      </c>
      <c r="E16" s="14">
        <v>4661</v>
      </c>
      <c r="F16" s="14">
        <v>2729</v>
      </c>
      <c r="G16" s="10" t="s">
        <v>1638</v>
      </c>
      <c r="H16" s="10" t="s">
        <v>1</v>
      </c>
      <c r="I16" s="15">
        <v>2007</v>
      </c>
      <c r="J16" s="16" t="s">
        <v>1377</v>
      </c>
      <c r="K16" s="10" t="s">
        <v>1640</v>
      </c>
      <c r="L16" s="17">
        <v>1</v>
      </c>
      <c r="M16" s="10" t="s">
        <v>4</v>
      </c>
      <c r="N16" s="10" t="s">
        <v>4</v>
      </c>
      <c r="O16" s="10" t="s">
        <v>406</v>
      </c>
      <c r="P16" s="10" t="s">
        <v>103</v>
      </c>
      <c r="Q16" s="10" t="s">
        <v>81</v>
      </c>
      <c r="R16" s="10" t="s">
        <v>15</v>
      </c>
      <c r="S16" s="10" t="s">
        <v>54</v>
      </c>
      <c r="T16" s="10" t="s">
        <v>54</v>
      </c>
      <c r="U16" s="10" t="s">
        <v>60</v>
      </c>
      <c r="V16" s="10" t="s">
        <v>60</v>
      </c>
      <c r="W16" s="4"/>
      <c r="X16" s="10" t="s">
        <v>310</v>
      </c>
      <c r="Z16" s="10" t="s">
        <v>54</v>
      </c>
      <c r="AA16" s="10" t="s">
        <v>1699</v>
      </c>
      <c r="AB16" s="10" t="s">
        <v>28</v>
      </c>
    </row>
    <row r="17" spans="1:28" x14ac:dyDescent="0.15">
      <c r="A17" s="5" t="s">
        <v>1382</v>
      </c>
      <c r="B17" s="10" t="s">
        <v>1314</v>
      </c>
      <c r="C17" s="10">
        <v>265</v>
      </c>
      <c r="D17" s="10">
        <v>21.258241758241759</v>
      </c>
      <c r="E17" s="14">
        <v>4640</v>
      </c>
      <c r="F17" s="14">
        <v>2750</v>
      </c>
      <c r="G17" s="10" t="s">
        <v>1731</v>
      </c>
      <c r="H17" s="10" t="s">
        <v>1</v>
      </c>
      <c r="I17" s="15">
        <v>2007</v>
      </c>
      <c r="J17" s="16" t="s">
        <v>1381</v>
      </c>
      <c r="K17" s="10" t="s">
        <v>1640</v>
      </c>
      <c r="L17" s="17">
        <v>1</v>
      </c>
      <c r="M17" s="10" t="s">
        <v>4</v>
      </c>
      <c r="N17" s="10" t="s">
        <v>4</v>
      </c>
      <c r="O17" s="10" t="s">
        <v>5</v>
      </c>
      <c r="P17" s="10" t="s">
        <v>5</v>
      </c>
      <c r="Q17" s="10" t="s">
        <v>6</v>
      </c>
      <c r="R17" s="10" t="s">
        <v>15</v>
      </c>
      <c r="S17" s="10" t="s">
        <v>54</v>
      </c>
      <c r="T17" s="10" t="s">
        <v>3</v>
      </c>
      <c r="U17" s="10" t="s">
        <v>60</v>
      </c>
      <c r="V17" s="10" t="s">
        <v>60</v>
      </c>
      <c r="W17" s="4"/>
      <c r="X17" s="10" t="s">
        <v>310</v>
      </c>
      <c r="Z17" s="10" t="s">
        <v>54</v>
      </c>
      <c r="AA17" s="10" t="s">
        <v>1704</v>
      </c>
      <c r="AB17" s="10" t="s">
        <v>10</v>
      </c>
    </row>
    <row r="18" spans="1:28" x14ac:dyDescent="0.15">
      <c r="A18" s="5" t="s">
        <v>1434</v>
      </c>
      <c r="B18" s="10" t="s">
        <v>1314</v>
      </c>
      <c r="C18" s="10">
        <v>289</v>
      </c>
      <c r="D18" s="10">
        <v>36.462150017283101</v>
      </c>
      <c r="E18" s="14">
        <v>2983</v>
      </c>
      <c r="F18" s="14">
        <v>4407</v>
      </c>
      <c r="G18" s="10" t="s">
        <v>1638</v>
      </c>
      <c r="H18" s="10" t="s">
        <v>118</v>
      </c>
      <c r="I18" s="15">
        <v>2012</v>
      </c>
      <c r="J18" s="16" t="s">
        <v>1433</v>
      </c>
      <c r="K18" s="10" t="s">
        <v>1641</v>
      </c>
      <c r="L18" s="17">
        <v>1</v>
      </c>
      <c r="M18" s="10" t="s">
        <v>4</v>
      </c>
      <c r="N18" s="10" t="s">
        <v>4</v>
      </c>
      <c r="O18" s="10" t="s">
        <v>5</v>
      </c>
      <c r="P18" s="10" t="s">
        <v>5</v>
      </c>
      <c r="Q18" s="10" t="s">
        <v>6</v>
      </c>
      <c r="R18" s="10" t="s">
        <v>15</v>
      </c>
      <c r="S18" s="10" t="s">
        <v>54</v>
      </c>
      <c r="T18" s="10" t="s">
        <v>54</v>
      </c>
      <c r="U18" s="10" t="s">
        <v>60</v>
      </c>
      <c r="V18" s="10" t="s">
        <v>60</v>
      </c>
      <c r="W18" s="4"/>
      <c r="X18" s="10" t="s">
        <v>310</v>
      </c>
      <c r="Z18" s="10" t="s">
        <v>54</v>
      </c>
      <c r="AA18" s="10" t="s">
        <v>1700</v>
      </c>
      <c r="AB18" s="10" t="s">
        <v>25</v>
      </c>
    </row>
    <row r="19" spans="1:28" x14ac:dyDescent="0.15">
      <c r="A19" s="5" t="s">
        <v>1436</v>
      </c>
      <c r="B19" s="10" t="s">
        <v>1314</v>
      </c>
      <c r="C19" s="10">
        <v>103</v>
      </c>
      <c r="D19" s="10">
        <v>12.569374791039786</v>
      </c>
      <c r="E19" s="14">
        <v>3081</v>
      </c>
      <c r="F19" s="14">
        <v>4309</v>
      </c>
      <c r="G19" s="10" t="s">
        <v>1638</v>
      </c>
      <c r="H19" s="10" t="s">
        <v>118</v>
      </c>
      <c r="I19" s="15">
        <v>2011</v>
      </c>
      <c r="J19" s="16" t="s">
        <v>1435</v>
      </c>
      <c r="K19" s="10" t="s">
        <v>1641</v>
      </c>
      <c r="L19" s="17">
        <v>1</v>
      </c>
      <c r="M19" s="10" t="s">
        <v>4</v>
      </c>
      <c r="N19" s="10" t="s">
        <v>4</v>
      </c>
      <c r="O19" s="10" t="s">
        <v>200</v>
      </c>
      <c r="P19" s="10" t="s">
        <v>200</v>
      </c>
      <c r="Q19" s="10" t="s">
        <v>81</v>
      </c>
      <c r="R19" s="10" t="s">
        <v>15</v>
      </c>
      <c r="S19" s="10" t="s">
        <v>54</v>
      </c>
      <c r="T19" s="10" t="s">
        <v>54</v>
      </c>
      <c r="U19" s="10" t="s">
        <v>60</v>
      </c>
      <c r="V19" s="10" t="s">
        <v>60</v>
      </c>
      <c r="W19" s="4"/>
      <c r="X19" s="10" t="s">
        <v>310</v>
      </c>
      <c r="Z19" s="10" t="s">
        <v>54</v>
      </c>
      <c r="AA19" s="10" t="s">
        <v>1716</v>
      </c>
      <c r="AB19" s="10" t="s">
        <v>25</v>
      </c>
    </row>
    <row r="20" spans="1:28" x14ac:dyDescent="0.15">
      <c r="A20" s="5" t="s">
        <v>1439</v>
      </c>
      <c r="B20" s="10" t="s">
        <v>1314</v>
      </c>
      <c r="C20" s="10">
        <v>151</v>
      </c>
      <c r="D20" s="10">
        <v>17.882868267358859</v>
      </c>
      <c r="E20" s="14">
        <v>3172</v>
      </c>
      <c r="F20" s="14">
        <v>4218</v>
      </c>
      <c r="G20" s="10" t="s">
        <v>1731</v>
      </c>
      <c r="H20" s="10" t="s">
        <v>118</v>
      </c>
      <c r="I20" s="15">
        <v>2011</v>
      </c>
      <c r="J20" s="16" t="s">
        <v>1438</v>
      </c>
      <c r="K20" s="10" t="s">
        <v>1641</v>
      </c>
      <c r="L20" s="17">
        <v>2</v>
      </c>
      <c r="M20" s="10" t="s">
        <v>4</v>
      </c>
      <c r="N20" s="10" t="s">
        <v>4</v>
      </c>
      <c r="O20" s="10" t="s">
        <v>1782</v>
      </c>
      <c r="P20" s="10" t="s">
        <v>20</v>
      </c>
      <c r="Q20" s="10" t="s">
        <v>20</v>
      </c>
      <c r="R20" s="10" t="s">
        <v>15</v>
      </c>
      <c r="S20" s="10" t="s">
        <v>54</v>
      </c>
      <c r="T20" s="10" t="s">
        <v>54</v>
      </c>
      <c r="U20" s="10" t="s">
        <v>60</v>
      </c>
      <c r="V20" s="10" t="s">
        <v>60</v>
      </c>
      <c r="W20" s="4"/>
      <c r="X20" s="10" t="s">
        <v>310</v>
      </c>
      <c r="Z20" s="10" t="s">
        <v>54</v>
      </c>
      <c r="AA20" s="10" t="s">
        <v>1697</v>
      </c>
      <c r="AB20" s="10" t="s">
        <v>28</v>
      </c>
    </row>
    <row r="21" spans="1:28" x14ac:dyDescent="0.15">
      <c r="A21" s="5" t="s">
        <v>1441</v>
      </c>
      <c r="B21" s="10" t="s">
        <v>1314</v>
      </c>
      <c r="C21" s="10">
        <v>520</v>
      </c>
      <c r="D21" s="10">
        <v>53.646127755794232</v>
      </c>
      <c r="E21" s="14">
        <v>3628</v>
      </c>
      <c r="F21" s="14">
        <v>3762</v>
      </c>
      <c r="G21" s="10" t="s">
        <v>1638</v>
      </c>
      <c r="H21" s="10" t="s">
        <v>118</v>
      </c>
      <c r="I21" s="15">
        <v>2010</v>
      </c>
      <c r="J21" s="16" t="s">
        <v>1440</v>
      </c>
      <c r="K21" s="10" t="s">
        <v>1641</v>
      </c>
      <c r="L21" s="17">
        <v>1</v>
      </c>
      <c r="M21" s="10" t="s">
        <v>4</v>
      </c>
      <c r="N21" s="10" t="s">
        <v>4</v>
      </c>
      <c r="O21" s="10" t="s">
        <v>200</v>
      </c>
      <c r="P21" s="10" t="s">
        <v>200</v>
      </c>
      <c r="Q21" s="10" t="s">
        <v>81</v>
      </c>
      <c r="R21" s="10" t="s">
        <v>15</v>
      </c>
      <c r="S21" s="10" t="s">
        <v>54</v>
      </c>
      <c r="T21" s="10" t="s">
        <v>54</v>
      </c>
      <c r="U21" s="10" t="s">
        <v>60</v>
      </c>
      <c r="V21" s="10" t="s">
        <v>60</v>
      </c>
      <c r="W21" s="4"/>
      <c r="X21" s="10" t="s">
        <v>310</v>
      </c>
      <c r="Z21" s="10" t="s">
        <v>54</v>
      </c>
      <c r="AA21" s="10" t="s">
        <v>1700</v>
      </c>
      <c r="AB21" s="10" t="s">
        <v>28</v>
      </c>
    </row>
    <row r="22" spans="1:28" x14ac:dyDescent="0.15">
      <c r="A22" s="5" t="s">
        <v>1451</v>
      </c>
      <c r="B22" s="10" t="s">
        <v>1314</v>
      </c>
      <c r="C22" s="10">
        <v>481</v>
      </c>
      <c r="D22" s="10">
        <v>43.231962570795368</v>
      </c>
      <c r="E22" s="14">
        <v>4151</v>
      </c>
      <c r="F22" s="14">
        <v>3239</v>
      </c>
      <c r="G22" s="10" t="s">
        <v>1638</v>
      </c>
      <c r="H22" s="10" t="s">
        <v>118</v>
      </c>
      <c r="I22" s="15">
        <v>2008</v>
      </c>
      <c r="J22" s="16" t="s">
        <v>969</v>
      </c>
      <c r="K22" s="10" t="s">
        <v>1640</v>
      </c>
      <c r="L22" s="17">
        <v>1</v>
      </c>
      <c r="M22" s="10" t="s">
        <v>4</v>
      </c>
      <c r="N22" s="10" t="s">
        <v>4</v>
      </c>
      <c r="O22" s="10" t="s">
        <v>200</v>
      </c>
      <c r="P22" s="10" t="s">
        <v>200</v>
      </c>
      <c r="Q22" s="10" t="s">
        <v>81</v>
      </c>
      <c r="R22" s="10" t="s">
        <v>15</v>
      </c>
      <c r="S22" s="10" t="s">
        <v>54</v>
      </c>
      <c r="T22" s="10" t="s">
        <v>54</v>
      </c>
      <c r="U22" s="10" t="s">
        <v>60</v>
      </c>
      <c r="V22" s="10" t="s">
        <v>60</v>
      </c>
      <c r="W22" s="4"/>
      <c r="X22" s="10" t="s">
        <v>310</v>
      </c>
      <c r="Z22" s="10" t="s">
        <v>54</v>
      </c>
      <c r="AA22" s="10" t="s">
        <v>1716</v>
      </c>
      <c r="AB22" s="10" t="s">
        <v>10</v>
      </c>
    </row>
    <row r="23" spans="1:28" x14ac:dyDescent="0.15">
      <c r="A23" s="5" t="s">
        <v>1453</v>
      </c>
      <c r="B23" s="10" t="s">
        <v>1314</v>
      </c>
      <c r="C23" s="10">
        <v>725</v>
      </c>
      <c r="D23" s="10">
        <v>70.322880680308273</v>
      </c>
      <c r="E23" s="14">
        <v>3853</v>
      </c>
      <c r="F23" s="14">
        <v>3537</v>
      </c>
      <c r="G23" s="10" t="s">
        <v>1731</v>
      </c>
      <c r="H23" s="10" t="s">
        <v>118</v>
      </c>
      <c r="I23" s="15">
        <v>2009</v>
      </c>
      <c r="J23" s="16" t="s">
        <v>1452</v>
      </c>
      <c r="K23" s="10" t="s">
        <v>1640</v>
      </c>
      <c r="L23" s="17">
        <v>1</v>
      </c>
      <c r="M23" s="10" t="s">
        <v>4</v>
      </c>
      <c r="N23" s="10" t="s">
        <v>4</v>
      </c>
      <c r="O23" s="10" t="s">
        <v>5</v>
      </c>
      <c r="P23" s="10" t="s">
        <v>5</v>
      </c>
      <c r="Q23" s="10" t="s">
        <v>6</v>
      </c>
      <c r="R23" s="10" t="s">
        <v>15</v>
      </c>
      <c r="S23" s="10" t="s">
        <v>54</v>
      </c>
      <c r="T23" s="10" t="s">
        <v>54</v>
      </c>
      <c r="U23" s="10" t="s">
        <v>60</v>
      </c>
      <c r="V23" s="10" t="s">
        <v>60</v>
      </c>
      <c r="W23" s="4"/>
      <c r="X23" s="10" t="s">
        <v>310</v>
      </c>
      <c r="Z23" s="10" t="s">
        <v>54</v>
      </c>
      <c r="AA23" s="10" t="s">
        <v>1699</v>
      </c>
      <c r="AB23" s="10" t="s">
        <v>28</v>
      </c>
    </row>
    <row r="24" spans="1:28" x14ac:dyDescent="0.15">
      <c r="A24" s="18" t="s">
        <v>1459</v>
      </c>
      <c r="B24" s="10" t="s">
        <v>1314</v>
      </c>
      <c r="C24" s="10">
        <v>50</v>
      </c>
      <c r="D24" s="10">
        <v>4.3297746144721234</v>
      </c>
      <c r="E24" s="14">
        <v>4305</v>
      </c>
      <c r="F24" s="14">
        <v>3085</v>
      </c>
      <c r="G24" s="10" t="s">
        <v>1731</v>
      </c>
      <c r="H24" s="10" t="s">
        <v>118</v>
      </c>
      <c r="I24" s="15">
        <v>2008</v>
      </c>
      <c r="J24" s="16" t="s">
        <v>1308</v>
      </c>
      <c r="K24" s="10" t="s">
        <v>1640</v>
      </c>
      <c r="L24" s="17">
        <v>2</v>
      </c>
      <c r="M24" s="10" t="s">
        <v>4</v>
      </c>
      <c r="N24" s="10" t="s">
        <v>4</v>
      </c>
      <c r="O24" s="10" t="s">
        <v>1775</v>
      </c>
      <c r="P24" s="10" t="s">
        <v>146</v>
      </c>
      <c r="Q24" s="10" t="s">
        <v>147</v>
      </c>
      <c r="R24" s="10" t="s">
        <v>15</v>
      </c>
      <c r="S24" s="10" t="s">
        <v>54</v>
      </c>
      <c r="T24" s="10" t="s">
        <v>54</v>
      </c>
      <c r="U24" s="10" t="s">
        <v>60</v>
      </c>
      <c r="V24" s="10" t="s">
        <v>60</v>
      </c>
      <c r="W24" s="4"/>
      <c r="X24" s="10" t="s">
        <v>310</v>
      </c>
      <c r="Z24" s="10" t="s">
        <v>54</v>
      </c>
      <c r="AA24" s="10" t="s">
        <v>1705</v>
      </c>
      <c r="AB24" s="10" t="s">
        <v>25</v>
      </c>
    </row>
    <row r="25" spans="1:28" x14ac:dyDescent="0.15">
      <c r="A25" s="5" t="s">
        <v>1469</v>
      </c>
      <c r="B25" s="10" t="s">
        <v>1314</v>
      </c>
      <c r="C25" s="10">
        <v>93</v>
      </c>
      <c r="D25" s="10">
        <v>7.3</v>
      </c>
      <c r="E25" s="14">
        <v>4740</v>
      </c>
      <c r="F25" s="14">
        <v>2650</v>
      </c>
      <c r="G25" s="10" t="s">
        <v>1638</v>
      </c>
      <c r="H25" s="10" t="s">
        <v>118</v>
      </c>
      <c r="I25" s="15">
        <v>2007</v>
      </c>
      <c r="J25" s="16" t="s">
        <v>1468</v>
      </c>
      <c r="K25" s="10" t="s">
        <v>1640</v>
      </c>
      <c r="L25" s="17">
        <v>1</v>
      </c>
      <c r="M25" s="10" t="s">
        <v>4</v>
      </c>
      <c r="N25" s="10" t="s">
        <v>4</v>
      </c>
      <c r="O25" s="10" t="s">
        <v>5</v>
      </c>
      <c r="P25" s="10" t="s">
        <v>5</v>
      </c>
      <c r="Q25" s="10" t="s">
        <v>6</v>
      </c>
      <c r="R25" s="10" t="s">
        <v>15</v>
      </c>
      <c r="S25" s="10" t="s">
        <v>54</v>
      </c>
      <c r="T25" s="10" t="s">
        <v>54</v>
      </c>
      <c r="U25" s="10" t="s">
        <v>60</v>
      </c>
      <c r="V25" s="10" t="s">
        <v>60</v>
      </c>
      <c r="W25" s="4"/>
      <c r="X25" s="10" t="s">
        <v>310</v>
      </c>
      <c r="Z25" s="10" t="s">
        <v>54</v>
      </c>
      <c r="AA25" s="10" t="s">
        <v>1698</v>
      </c>
      <c r="AB25" s="10" t="s">
        <v>28</v>
      </c>
    </row>
    <row r="26" spans="1:28" x14ac:dyDescent="0.15">
      <c r="A26" s="5" t="s">
        <v>1473</v>
      </c>
      <c r="B26" s="10" t="s">
        <v>1314</v>
      </c>
      <c r="C26" s="10">
        <v>846</v>
      </c>
      <c r="D26" s="10">
        <v>66.207118353344768</v>
      </c>
      <c r="E26" s="14">
        <v>4754</v>
      </c>
      <c r="F26" s="14">
        <v>2636</v>
      </c>
      <c r="G26" s="10" t="s">
        <v>1638</v>
      </c>
      <c r="H26" s="10" t="s">
        <v>118</v>
      </c>
      <c r="I26" s="15">
        <v>2007</v>
      </c>
      <c r="J26" s="16" t="s">
        <v>1472</v>
      </c>
      <c r="K26" s="10" t="s">
        <v>1640</v>
      </c>
      <c r="L26" s="17">
        <v>1</v>
      </c>
      <c r="M26" s="10" t="s">
        <v>4</v>
      </c>
      <c r="N26" s="10" t="s">
        <v>4</v>
      </c>
      <c r="O26" s="10" t="s">
        <v>5</v>
      </c>
      <c r="P26" s="10" t="s">
        <v>5</v>
      </c>
      <c r="Q26" s="10" t="s">
        <v>6</v>
      </c>
      <c r="R26" s="10" t="s">
        <v>15</v>
      </c>
      <c r="S26" s="10" t="s">
        <v>54</v>
      </c>
      <c r="T26" s="10" t="s">
        <v>3</v>
      </c>
      <c r="U26" s="10" t="s">
        <v>60</v>
      </c>
      <c r="V26" s="10" t="s">
        <v>60</v>
      </c>
      <c r="W26" s="4"/>
      <c r="X26" s="10" t="s">
        <v>310</v>
      </c>
      <c r="Z26" s="10" t="s">
        <v>54</v>
      </c>
      <c r="AA26" s="10" t="s">
        <v>1704</v>
      </c>
      <c r="AB26" s="10" t="s">
        <v>28</v>
      </c>
    </row>
    <row r="27" spans="1:28" x14ac:dyDescent="0.15">
      <c r="A27" s="5" t="s">
        <v>1475</v>
      </c>
      <c r="B27" s="10" t="s">
        <v>1314</v>
      </c>
      <c r="C27" s="10">
        <v>941</v>
      </c>
      <c r="D27" s="10">
        <v>71.55520833333334</v>
      </c>
      <c r="E27" s="14">
        <v>4890</v>
      </c>
      <c r="F27" s="14">
        <v>2500</v>
      </c>
      <c r="G27" s="10" t="s">
        <v>1731</v>
      </c>
      <c r="H27" s="10" t="s">
        <v>118</v>
      </c>
      <c r="I27" s="15">
        <v>2006</v>
      </c>
      <c r="J27" s="16" t="s">
        <v>1474</v>
      </c>
      <c r="K27" s="10" t="s">
        <v>1640</v>
      </c>
      <c r="L27" s="17">
        <v>2</v>
      </c>
      <c r="M27" s="10" t="s">
        <v>4</v>
      </c>
      <c r="N27" s="10" t="s">
        <v>4</v>
      </c>
      <c r="O27" s="10" t="s">
        <v>80</v>
      </c>
      <c r="P27" s="10" t="s">
        <v>80</v>
      </c>
      <c r="Q27" s="10" t="s">
        <v>81</v>
      </c>
      <c r="R27" s="10" t="s">
        <v>15</v>
      </c>
      <c r="S27" s="10" t="s">
        <v>54</v>
      </c>
      <c r="T27" s="10" t="s">
        <v>54</v>
      </c>
      <c r="U27" s="10" t="s">
        <v>60</v>
      </c>
      <c r="V27" s="10" t="s">
        <v>60</v>
      </c>
      <c r="W27" s="4"/>
      <c r="X27" s="10" t="s">
        <v>310</v>
      </c>
      <c r="Z27" s="10" t="s">
        <v>54</v>
      </c>
      <c r="AA27" s="10" t="s">
        <v>1698</v>
      </c>
      <c r="AB27" s="10" t="s">
        <v>28</v>
      </c>
    </row>
    <row r="28" spans="1:28" x14ac:dyDescent="0.15">
      <c r="A28" s="5" t="s">
        <v>1486</v>
      </c>
      <c r="B28" s="10" t="s">
        <v>1314</v>
      </c>
      <c r="C28" s="10">
        <v>215</v>
      </c>
      <c r="D28" s="10">
        <v>11.591580502215658</v>
      </c>
      <c r="E28" s="14">
        <v>6860</v>
      </c>
      <c r="F28" s="14">
        <v>530</v>
      </c>
      <c r="G28" s="10" t="s">
        <v>1731</v>
      </c>
      <c r="H28" s="10" t="s">
        <v>118</v>
      </c>
      <c r="I28" s="15">
        <v>2001</v>
      </c>
      <c r="J28" s="16" t="s">
        <v>1485</v>
      </c>
      <c r="K28" s="10" t="s">
        <v>1640</v>
      </c>
      <c r="L28" s="17">
        <v>1</v>
      </c>
      <c r="M28" s="10" t="s">
        <v>3</v>
      </c>
      <c r="N28" s="10" t="s">
        <v>4</v>
      </c>
      <c r="O28" s="10" t="s">
        <v>5</v>
      </c>
      <c r="P28" s="10" t="s">
        <v>5</v>
      </c>
      <c r="Q28" s="10" t="s">
        <v>6</v>
      </c>
      <c r="R28" s="10" t="s">
        <v>15</v>
      </c>
      <c r="S28" s="10" t="s">
        <v>54</v>
      </c>
      <c r="T28" s="10" t="s">
        <v>54</v>
      </c>
      <c r="U28" s="10" t="s">
        <v>60</v>
      </c>
      <c r="V28" s="10" t="s">
        <v>60</v>
      </c>
      <c r="W28" s="4"/>
      <c r="X28" s="10" t="s">
        <v>310</v>
      </c>
      <c r="Z28" s="10" t="s">
        <v>54</v>
      </c>
      <c r="AA28" s="10" t="s">
        <v>1698</v>
      </c>
      <c r="AB28" s="10" t="s">
        <v>28</v>
      </c>
    </row>
    <row r="29" spans="1:28" x14ac:dyDescent="0.15">
      <c r="A29" s="5" t="s">
        <v>1536</v>
      </c>
      <c r="B29" s="10" t="s">
        <v>1826</v>
      </c>
      <c r="C29" s="10">
        <v>160</v>
      </c>
      <c r="D29" s="10">
        <v>15.741239892183289</v>
      </c>
      <c r="E29" s="14">
        <v>3800</v>
      </c>
      <c r="F29" s="14">
        <v>3590</v>
      </c>
      <c r="G29" s="10" t="s">
        <v>1638</v>
      </c>
      <c r="H29" s="10" t="s">
        <v>1</v>
      </c>
      <c r="I29" s="15">
        <v>2009</v>
      </c>
      <c r="J29" s="16" t="s">
        <v>1186</v>
      </c>
      <c r="K29" s="10" t="s">
        <v>1640</v>
      </c>
      <c r="L29" s="17">
        <v>1</v>
      </c>
      <c r="M29" s="10" t="s">
        <v>4</v>
      </c>
      <c r="N29" s="10" t="s">
        <v>4</v>
      </c>
      <c r="O29" s="10" t="s">
        <v>5</v>
      </c>
      <c r="P29" s="10" t="s">
        <v>5</v>
      </c>
      <c r="Q29" s="10" t="s">
        <v>6</v>
      </c>
      <c r="R29" s="10" t="s">
        <v>15</v>
      </c>
      <c r="S29" s="10" t="s">
        <v>54</v>
      </c>
      <c r="T29" s="10" t="s">
        <v>54</v>
      </c>
      <c r="U29" s="10" t="s">
        <v>60</v>
      </c>
      <c r="V29" s="10" t="s">
        <v>60</v>
      </c>
      <c r="W29" s="4"/>
      <c r="X29" s="10" t="s">
        <v>310</v>
      </c>
      <c r="Z29" s="10" t="s">
        <v>574</v>
      </c>
      <c r="AA29" s="10" t="s">
        <v>1699</v>
      </c>
      <c r="AB29" s="10" t="s">
        <v>10</v>
      </c>
    </row>
    <row r="30" spans="1:28" x14ac:dyDescent="0.15">
      <c r="A30" s="18" t="s">
        <v>1540</v>
      </c>
      <c r="B30" s="10" t="s">
        <v>1826</v>
      </c>
      <c r="C30" s="10">
        <v>108</v>
      </c>
      <c r="D30" s="10">
        <v>9.9495204442200915</v>
      </c>
      <c r="E30" s="14">
        <v>4052</v>
      </c>
      <c r="F30" s="14">
        <v>3338</v>
      </c>
      <c r="G30" s="10" t="s">
        <v>1731</v>
      </c>
      <c r="H30" s="10" t="s">
        <v>1</v>
      </c>
      <c r="I30" s="15">
        <v>2009</v>
      </c>
      <c r="J30" s="16" t="s">
        <v>1539</v>
      </c>
      <c r="K30" s="10" t="s">
        <v>1640</v>
      </c>
      <c r="L30" s="17">
        <v>1</v>
      </c>
      <c r="M30" s="10" t="s">
        <v>4</v>
      </c>
      <c r="N30" s="10" t="s">
        <v>4</v>
      </c>
      <c r="O30" s="10" t="s">
        <v>5</v>
      </c>
      <c r="P30" s="10" t="s">
        <v>5</v>
      </c>
      <c r="Q30" s="10" t="s">
        <v>6</v>
      </c>
      <c r="R30" s="10" t="s">
        <v>15</v>
      </c>
      <c r="S30" s="10" t="s">
        <v>54</v>
      </c>
      <c r="T30" s="10" t="s">
        <v>54</v>
      </c>
      <c r="U30" s="10" t="s">
        <v>60</v>
      </c>
      <c r="V30" s="10" t="s">
        <v>60</v>
      </c>
      <c r="W30" s="4"/>
      <c r="X30" s="10" t="s">
        <v>310</v>
      </c>
      <c r="Z30" s="10" t="s">
        <v>54</v>
      </c>
      <c r="AA30" s="10" t="s">
        <v>1705</v>
      </c>
      <c r="AB30" s="10" t="s">
        <v>28</v>
      </c>
    </row>
    <row r="31" spans="1:28" x14ac:dyDescent="0.15">
      <c r="A31" s="5" t="s">
        <v>1549</v>
      </c>
      <c r="B31" s="10" t="s">
        <v>1826</v>
      </c>
      <c r="C31" s="10">
        <v>322</v>
      </c>
      <c r="D31" s="10">
        <v>22.356857523302264</v>
      </c>
      <c r="E31" s="14">
        <v>5347</v>
      </c>
      <c r="F31" s="14">
        <v>2043</v>
      </c>
      <c r="G31" s="10" t="s">
        <v>1731</v>
      </c>
      <c r="H31" s="10" t="s">
        <v>1</v>
      </c>
      <c r="I31" s="15">
        <v>2005</v>
      </c>
      <c r="J31" s="16" t="s">
        <v>1548</v>
      </c>
      <c r="K31" s="10" t="s">
        <v>1640</v>
      </c>
      <c r="L31" s="17">
        <v>2</v>
      </c>
      <c r="M31" s="10" t="s">
        <v>4</v>
      </c>
      <c r="N31" s="10" t="s">
        <v>4</v>
      </c>
      <c r="O31" s="10" t="s">
        <v>5</v>
      </c>
      <c r="P31" s="10" t="s">
        <v>5</v>
      </c>
      <c r="Q31" s="10" t="s">
        <v>6</v>
      </c>
      <c r="R31" s="10" t="s">
        <v>15</v>
      </c>
      <c r="S31" s="10" t="s">
        <v>54</v>
      </c>
      <c r="T31" s="10" t="s">
        <v>54</v>
      </c>
      <c r="U31" s="10" t="s">
        <v>60</v>
      </c>
      <c r="V31" s="10" t="s">
        <v>60</v>
      </c>
      <c r="W31" s="4"/>
      <c r="X31" s="10" t="s">
        <v>310</v>
      </c>
      <c r="Z31" s="10" t="s">
        <v>54</v>
      </c>
      <c r="AA31" s="10" t="s">
        <v>1705</v>
      </c>
      <c r="AB31" s="10" t="s">
        <v>28</v>
      </c>
    </row>
    <row r="32" spans="1:28" x14ac:dyDescent="0.15">
      <c r="A32" s="5" t="s">
        <v>1611</v>
      </c>
      <c r="B32" s="10" t="s">
        <v>1826</v>
      </c>
      <c r="C32" s="10">
        <v>315</v>
      </c>
      <c r="D32" s="10">
        <v>23.59429509542376</v>
      </c>
      <c r="E32" s="14">
        <v>4963</v>
      </c>
      <c r="F32" s="14">
        <v>2427</v>
      </c>
      <c r="G32" s="10" t="s">
        <v>1731</v>
      </c>
      <c r="H32" s="10" t="s">
        <v>118</v>
      </c>
      <c r="I32" s="15">
        <v>2006</v>
      </c>
      <c r="J32" s="16" t="s">
        <v>1610</v>
      </c>
      <c r="K32" s="10" t="s">
        <v>1640</v>
      </c>
      <c r="L32" s="17">
        <v>2</v>
      </c>
      <c r="M32" s="10" t="s">
        <v>3</v>
      </c>
      <c r="N32" s="10" t="s">
        <v>4</v>
      </c>
      <c r="O32" s="10" t="s">
        <v>1772</v>
      </c>
      <c r="P32" s="10" t="s">
        <v>132</v>
      </c>
      <c r="Q32" s="10" t="s">
        <v>81</v>
      </c>
      <c r="R32" s="10" t="s">
        <v>15</v>
      </c>
      <c r="S32" s="10" t="s">
        <v>54</v>
      </c>
      <c r="T32" s="10" t="s">
        <v>54</v>
      </c>
      <c r="U32" s="10" t="s">
        <v>60</v>
      </c>
      <c r="V32" s="10" t="s">
        <v>60</v>
      </c>
      <c r="W32" s="4"/>
      <c r="X32" s="10" t="s">
        <v>310</v>
      </c>
      <c r="Z32" s="10" t="s">
        <v>54</v>
      </c>
      <c r="AA32" s="10" t="s">
        <v>1705</v>
      </c>
      <c r="AB32" s="10" t="s">
        <v>28</v>
      </c>
    </row>
    <row r="33" spans="1:28" x14ac:dyDescent="0.15">
      <c r="A33" s="5" t="s">
        <v>1613</v>
      </c>
      <c r="B33" s="10" t="s">
        <v>1826</v>
      </c>
      <c r="C33" s="10">
        <v>1961</v>
      </c>
      <c r="D33" s="10">
        <v>134.51700808118775</v>
      </c>
      <c r="E33" s="14">
        <v>5411</v>
      </c>
      <c r="F33" s="14">
        <v>1979</v>
      </c>
      <c r="G33" s="10" t="s">
        <v>1638</v>
      </c>
      <c r="H33" s="10" t="s">
        <v>118</v>
      </c>
      <c r="I33" s="15">
        <v>2005</v>
      </c>
      <c r="J33" s="16" t="s">
        <v>1612</v>
      </c>
      <c r="K33" s="10" t="s">
        <v>1640</v>
      </c>
      <c r="L33" s="17">
        <v>2</v>
      </c>
      <c r="M33" s="10" t="s">
        <v>3</v>
      </c>
      <c r="N33" s="10" t="s">
        <v>4</v>
      </c>
      <c r="O33" s="10" t="s">
        <v>1772</v>
      </c>
      <c r="P33" s="10" t="s">
        <v>132</v>
      </c>
      <c r="Q33" s="10" t="s">
        <v>81</v>
      </c>
      <c r="R33" s="10" t="s">
        <v>15</v>
      </c>
      <c r="S33" s="10" t="s">
        <v>54</v>
      </c>
      <c r="T33" s="10" t="s">
        <v>54</v>
      </c>
      <c r="U33" s="10" t="s">
        <v>60</v>
      </c>
      <c r="V33" s="10" t="s">
        <v>60</v>
      </c>
      <c r="W33" s="4"/>
      <c r="X33" s="10" t="s">
        <v>310</v>
      </c>
      <c r="Z33" s="10" t="s">
        <v>54</v>
      </c>
      <c r="AA33" s="10" t="s">
        <v>1705</v>
      </c>
      <c r="AB33" s="10" t="s">
        <v>28</v>
      </c>
    </row>
    <row r="34" spans="1:28" x14ac:dyDescent="0.15">
      <c r="A34" s="5" t="s">
        <v>1628</v>
      </c>
      <c r="B34" s="10" t="s">
        <v>1826</v>
      </c>
      <c r="C34" s="10">
        <v>297</v>
      </c>
      <c r="D34" s="10">
        <v>16.129296235679217</v>
      </c>
      <c r="E34" s="14">
        <v>6811</v>
      </c>
      <c r="F34" s="14">
        <v>579</v>
      </c>
      <c r="G34" s="10" t="s">
        <v>1638</v>
      </c>
      <c r="H34" s="10" t="s">
        <v>118</v>
      </c>
      <c r="I34" s="15">
        <v>2001</v>
      </c>
      <c r="J34" s="16" t="s">
        <v>1627</v>
      </c>
      <c r="K34" s="10" t="s">
        <v>1640</v>
      </c>
      <c r="L34" s="17">
        <v>1</v>
      </c>
      <c r="M34" s="10" t="s">
        <v>4</v>
      </c>
      <c r="N34" s="10" t="s">
        <v>4</v>
      </c>
      <c r="O34" s="10" t="s">
        <v>530</v>
      </c>
      <c r="P34" s="10" t="s">
        <v>103</v>
      </c>
      <c r="Q34" s="10" t="s">
        <v>81</v>
      </c>
      <c r="R34" s="10" t="s">
        <v>15</v>
      </c>
      <c r="S34" s="10" t="s">
        <v>54</v>
      </c>
      <c r="T34" s="10" t="s">
        <v>54</v>
      </c>
      <c r="U34" s="10" t="s">
        <v>60</v>
      </c>
      <c r="V34" s="10" t="s">
        <v>60</v>
      </c>
      <c r="W34" s="4"/>
      <c r="X34" s="10" t="s">
        <v>310</v>
      </c>
      <c r="Y34" s="10">
        <v>16</v>
      </c>
      <c r="Z34" s="10" t="s">
        <v>54</v>
      </c>
      <c r="AA34" s="10" t="s">
        <v>1705</v>
      </c>
      <c r="AB34" s="10" t="s">
        <v>25</v>
      </c>
    </row>
    <row r="35" spans="1:28" x14ac:dyDescent="0.15">
      <c r="A35" s="18" t="s">
        <v>410</v>
      </c>
      <c r="B35" s="10" t="s">
        <v>232</v>
      </c>
      <c r="C35" s="10">
        <v>207</v>
      </c>
      <c r="D35" s="10">
        <v>18.258820686321894</v>
      </c>
      <c r="E35" s="14">
        <v>4228</v>
      </c>
      <c r="F35" s="14">
        <v>3162</v>
      </c>
      <c r="G35" s="10" t="s">
        <v>1731</v>
      </c>
      <c r="H35" s="10" t="s">
        <v>118</v>
      </c>
      <c r="I35" s="15">
        <v>2008</v>
      </c>
      <c r="J35" s="16" t="s">
        <v>409</v>
      </c>
      <c r="K35" s="10" t="s">
        <v>1640</v>
      </c>
      <c r="L35" s="17">
        <v>1</v>
      </c>
      <c r="M35" s="10" t="s">
        <v>4</v>
      </c>
      <c r="N35" s="10" t="s">
        <v>4</v>
      </c>
      <c r="O35" s="10" t="s">
        <v>102</v>
      </c>
      <c r="P35" s="10" t="s">
        <v>103</v>
      </c>
      <c r="Q35" s="10" t="s">
        <v>81</v>
      </c>
      <c r="R35" s="10" t="s">
        <v>15</v>
      </c>
      <c r="S35" s="10" t="s">
        <v>3</v>
      </c>
      <c r="T35" s="10" t="s">
        <v>3</v>
      </c>
      <c r="U35" s="10" t="s">
        <v>9</v>
      </c>
      <c r="V35" s="10" t="s">
        <v>9</v>
      </c>
      <c r="W35" s="4"/>
      <c r="X35" s="10" t="s">
        <v>310</v>
      </c>
      <c r="Z35" s="10" t="s">
        <v>311</v>
      </c>
      <c r="AA35" s="10" t="s">
        <v>1697</v>
      </c>
      <c r="AB35" s="10" t="s">
        <v>25</v>
      </c>
    </row>
    <row r="36" spans="1:28" x14ac:dyDescent="0.15">
      <c r="A36" s="5" t="s">
        <v>517</v>
      </c>
      <c r="B36" s="10" t="s">
        <v>416</v>
      </c>
      <c r="C36" s="10">
        <v>21</v>
      </c>
      <c r="D36" s="10">
        <v>27.872727272727275</v>
      </c>
      <c r="E36" s="14">
        <v>365</v>
      </c>
      <c r="F36" s="14">
        <v>7025</v>
      </c>
      <c r="G36" s="10" t="s">
        <v>1731</v>
      </c>
      <c r="H36" s="10" t="s">
        <v>118</v>
      </c>
      <c r="I36" s="15">
        <v>2019</v>
      </c>
      <c r="J36" s="16" t="s">
        <v>366</v>
      </c>
      <c r="K36" s="10" t="s">
        <v>1641</v>
      </c>
      <c r="L36" s="17">
        <v>1</v>
      </c>
      <c r="M36" s="10" t="s">
        <v>4</v>
      </c>
      <c r="N36" s="10" t="s">
        <v>4</v>
      </c>
      <c r="O36" s="10" t="s">
        <v>80</v>
      </c>
      <c r="P36" s="10" t="s">
        <v>80</v>
      </c>
      <c r="Q36" s="10" t="s">
        <v>81</v>
      </c>
      <c r="R36" s="10" t="s">
        <v>15</v>
      </c>
      <c r="S36" s="10" t="s">
        <v>3</v>
      </c>
      <c r="T36" s="10" t="s">
        <v>3</v>
      </c>
      <c r="U36" s="10" t="s">
        <v>1674</v>
      </c>
      <c r="V36" s="10" t="s">
        <v>20</v>
      </c>
      <c r="W36" s="4"/>
      <c r="X36" s="10" t="s">
        <v>310</v>
      </c>
      <c r="Z36" s="10" t="s">
        <v>54</v>
      </c>
      <c r="AA36" s="10" t="s">
        <v>1699</v>
      </c>
      <c r="AB36" s="10" t="s">
        <v>10</v>
      </c>
    </row>
    <row r="37" spans="1:28" x14ac:dyDescent="0.15">
      <c r="A37" s="5" t="s">
        <v>562</v>
      </c>
      <c r="B37" s="10" t="s">
        <v>416</v>
      </c>
      <c r="C37" s="10">
        <v>254</v>
      </c>
      <c r="D37" s="10">
        <v>31.289233884576444</v>
      </c>
      <c r="E37" s="14">
        <v>3053</v>
      </c>
      <c r="F37" s="14">
        <v>4337</v>
      </c>
      <c r="G37" s="10" t="s">
        <v>1638</v>
      </c>
      <c r="H37" s="10" t="s">
        <v>118</v>
      </c>
      <c r="I37" s="15">
        <v>2011</v>
      </c>
      <c r="J37" s="16" t="s">
        <v>561</v>
      </c>
      <c r="K37" s="10" t="s">
        <v>1641</v>
      </c>
      <c r="L37" s="17">
        <v>1</v>
      </c>
      <c r="M37" s="10" t="s">
        <v>4</v>
      </c>
      <c r="N37" s="10" t="s">
        <v>4</v>
      </c>
      <c r="O37" s="10" t="s">
        <v>5</v>
      </c>
      <c r="P37" s="10" t="s">
        <v>5</v>
      </c>
      <c r="Q37" s="10" t="s">
        <v>6</v>
      </c>
      <c r="R37" s="10" t="s">
        <v>15</v>
      </c>
      <c r="S37" s="10" t="s">
        <v>3</v>
      </c>
      <c r="T37" s="10" t="s">
        <v>3</v>
      </c>
      <c r="U37" s="10" t="s">
        <v>1665</v>
      </c>
      <c r="V37" s="10" t="s">
        <v>20</v>
      </c>
      <c r="W37" s="4"/>
      <c r="X37" s="10" t="s">
        <v>310</v>
      </c>
      <c r="AA37" s="10" t="s">
        <v>1700</v>
      </c>
      <c r="AB37" s="10" t="s">
        <v>28</v>
      </c>
    </row>
    <row r="38" spans="1:28" x14ac:dyDescent="0.15">
      <c r="A38" s="5" t="s">
        <v>566</v>
      </c>
      <c r="B38" s="10" t="s">
        <v>416</v>
      </c>
      <c r="C38" s="10">
        <v>562</v>
      </c>
      <c r="D38" s="10">
        <v>51.540201005025132</v>
      </c>
      <c r="E38" s="14">
        <v>4070</v>
      </c>
      <c r="F38" s="14">
        <v>3320</v>
      </c>
      <c r="G38" s="10" t="s">
        <v>1731</v>
      </c>
      <c r="H38" s="10" t="s">
        <v>118</v>
      </c>
      <c r="I38" s="15">
        <v>2009</v>
      </c>
      <c r="J38" s="16" t="s">
        <v>565</v>
      </c>
      <c r="K38" s="10" t="s">
        <v>1640</v>
      </c>
      <c r="L38" s="17">
        <v>1</v>
      </c>
      <c r="M38" s="10" t="s">
        <v>4</v>
      </c>
      <c r="N38" s="10" t="s">
        <v>4</v>
      </c>
      <c r="O38" s="10" t="s">
        <v>200</v>
      </c>
      <c r="P38" s="10" t="s">
        <v>200</v>
      </c>
      <c r="Q38" s="10" t="s">
        <v>81</v>
      </c>
      <c r="R38" s="10" t="s">
        <v>15</v>
      </c>
      <c r="S38" s="10" t="s">
        <v>3</v>
      </c>
      <c r="T38" s="10" t="s">
        <v>3</v>
      </c>
      <c r="U38" s="10" t="s">
        <v>1665</v>
      </c>
      <c r="V38" s="10" t="s">
        <v>20</v>
      </c>
      <c r="W38" s="4"/>
      <c r="X38" s="10" t="s">
        <v>310</v>
      </c>
      <c r="Z38" s="10" t="s">
        <v>54</v>
      </c>
      <c r="AA38" s="10" t="s">
        <v>1697</v>
      </c>
      <c r="AB38" s="10" t="s">
        <v>28</v>
      </c>
    </row>
    <row r="39" spans="1:28" x14ac:dyDescent="0.15">
      <c r="A39" s="5" t="s">
        <v>575</v>
      </c>
      <c r="B39" s="10" t="s">
        <v>416</v>
      </c>
      <c r="C39" s="10">
        <v>1058</v>
      </c>
      <c r="D39" s="10">
        <v>90.565196998123824</v>
      </c>
      <c r="E39" s="14">
        <v>4354</v>
      </c>
      <c r="F39" s="14">
        <v>3036</v>
      </c>
      <c r="G39" s="10" t="s">
        <v>1731</v>
      </c>
      <c r="H39" s="10" t="s">
        <v>118</v>
      </c>
      <c r="I39" s="15">
        <v>2008</v>
      </c>
      <c r="J39" s="16" t="s">
        <v>573</v>
      </c>
      <c r="K39" s="10" t="s">
        <v>1640</v>
      </c>
      <c r="L39" s="17">
        <v>1</v>
      </c>
      <c r="M39" s="10" t="s">
        <v>3</v>
      </c>
      <c r="N39" s="10" t="s">
        <v>452</v>
      </c>
      <c r="O39" s="10" t="s">
        <v>85</v>
      </c>
      <c r="P39" s="10" t="s">
        <v>85</v>
      </c>
      <c r="Q39" s="10" t="s">
        <v>6</v>
      </c>
      <c r="R39" s="10" t="s">
        <v>15</v>
      </c>
      <c r="S39" s="10" t="s">
        <v>3</v>
      </c>
      <c r="T39" s="10" t="s">
        <v>3</v>
      </c>
      <c r="U39" s="10" t="s">
        <v>1665</v>
      </c>
      <c r="V39" s="10" t="s">
        <v>20</v>
      </c>
      <c r="W39" s="4"/>
      <c r="X39" s="10" t="s">
        <v>310</v>
      </c>
      <c r="Z39" s="10" t="s">
        <v>574</v>
      </c>
      <c r="AA39" s="10" t="s">
        <v>1713</v>
      </c>
      <c r="AB39" s="10" t="s">
        <v>25</v>
      </c>
    </row>
    <row r="40" spans="1:28" x14ac:dyDescent="0.15">
      <c r="A40" s="5" t="s">
        <v>710</v>
      </c>
      <c r="B40" s="10" t="s">
        <v>615</v>
      </c>
      <c r="C40" s="10">
        <v>2</v>
      </c>
      <c r="D40" s="10">
        <v>7.8494623655913989</v>
      </c>
      <c r="E40" s="14">
        <v>183</v>
      </c>
      <c r="F40" s="14">
        <v>7207</v>
      </c>
      <c r="G40" s="10" t="s">
        <v>1731</v>
      </c>
      <c r="H40" s="10" t="s">
        <v>118</v>
      </c>
      <c r="I40" s="15">
        <v>2019</v>
      </c>
      <c r="J40" s="16" t="s">
        <v>709</v>
      </c>
      <c r="K40" s="10" t="s">
        <v>1641</v>
      </c>
      <c r="L40" s="17">
        <v>2</v>
      </c>
      <c r="M40" s="10" t="s">
        <v>34</v>
      </c>
      <c r="N40" s="10" t="s">
        <v>452</v>
      </c>
      <c r="O40" s="10" t="s">
        <v>200</v>
      </c>
      <c r="P40" s="10" t="s">
        <v>200</v>
      </c>
      <c r="Q40" s="10" t="s">
        <v>81</v>
      </c>
      <c r="R40" s="10" t="s">
        <v>15</v>
      </c>
      <c r="S40" s="10" t="s">
        <v>3</v>
      </c>
      <c r="T40" s="10" t="s">
        <v>3</v>
      </c>
      <c r="U40" s="10" t="s">
        <v>9</v>
      </c>
      <c r="V40" s="10" t="s">
        <v>9</v>
      </c>
      <c r="W40" s="4"/>
      <c r="X40" s="10" t="s">
        <v>310</v>
      </c>
      <c r="Z40" s="10" t="s">
        <v>311</v>
      </c>
      <c r="AA40" s="10" t="s">
        <v>1697</v>
      </c>
      <c r="AB40" s="10" t="s">
        <v>28</v>
      </c>
    </row>
    <row r="41" spans="1:28" x14ac:dyDescent="0.15">
      <c r="A41" s="5" t="s">
        <v>761</v>
      </c>
      <c r="B41" s="10" t="s">
        <v>615</v>
      </c>
      <c r="C41" s="10">
        <v>257</v>
      </c>
      <c r="D41" s="10">
        <v>22.718575926374427</v>
      </c>
      <c r="E41" s="14">
        <v>4219</v>
      </c>
      <c r="F41" s="14">
        <v>3171</v>
      </c>
      <c r="G41" s="10" t="s">
        <v>1731</v>
      </c>
      <c r="H41" s="10" t="s">
        <v>118</v>
      </c>
      <c r="I41" s="15">
        <v>2008</v>
      </c>
      <c r="J41" s="16" t="s">
        <v>759</v>
      </c>
      <c r="K41" s="10" t="s">
        <v>1640</v>
      </c>
      <c r="L41" s="17">
        <v>1</v>
      </c>
      <c r="M41" s="10" t="s">
        <v>34</v>
      </c>
      <c r="N41" s="10" t="s">
        <v>452</v>
      </c>
      <c r="O41" s="10" t="s">
        <v>200</v>
      </c>
      <c r="P41" s="10" t="s">
        <v>200</v>
      </c>
      <c r="Q41" s="10" t="s">
        <v>81</v>
      </c>
      <c r="R41" s="10" t="s">
        <v>15</v>
      </c>
      <c r="S41" s="10" t="s">
        <v>3</v>
      </c>
      <c r="T41" s="10" t="s">
        <v>3</v>
      </c>
      <c r="U41" s="10" t="s">
        <v>60</v>
      </c>
      <c r="V41" s="10" t="s">
        <v>60</v>
      </c>
      <c r="W41" s="4"/>
      <c r="X41" s="10" t="s">
        <v>310</v>
      </c>
      <c r="Z41" s="10" t="s">
        <v>760</v>
      </c>
      <c r="AA41" s="10" t="s">
        <v>1701</v>
      </c>
      <c r="AB41" s="10" t="s">
        <v>28</v>
      </c>
    </row>
    <row r="42" spans="1:28" x14ac:dyDescent="0.15">
      <c r="A42" s="5" t="s">
        <v>785</v>
      </c>
      <c r="B42" s="10" t="s">
        <v>615</v>
      </c>
      <c r="C42" s="10">
        <v>388</v>
      </c>
      <c r="D42" s="10">
        <v>23.012674683132925</v>
      </c>
      <c r="E42" s="14">
        <v>6244</v>
      </c>
      <c r="F42" s="14">
        <v>1146</v>
      </c>
      <c r="G42" s="10" t="s">
        <v>1731</v>
      </c>
      <c r="H42" s="10" t="s">
        <v>118</v>
      </c>
      <c r="I42" s="15">
        <v>2003</v>
      </c>
      <c r="J42" s="16" t="s">
        <v>784</v>
      </c>
      <c r="K42" s="10" t="s">
        <v>1640</v>
      </c>
      <c r="L42" s="17">
        <v>1</v>
      </c>
      <c r="M42" s="10" t="s">
        <v>4</v>
      </c>
      <c r="N42" s="10" t="s">
        <v>4</v>
      </c>
      <c r="O42" s="10" t="s">
        <v>244</v>
      </c>
      <c r="P42" s="10" t="s">
        <v>244</v>
      </c>
      <c r="Q42" s="10" t="s">
        <v>146</v>
      </c>
      <c r="R42" s="10" t="s">
        <v>15</v>
      </c>
      <c r="S42" s="10" t="s">
        <v>3</v>
      </c>
      <c r="T42" s="10" t="s">
        <v>3</v>
      </c>
      <c r="U42" s="10" t="s">
        <v>1672</v>
      </c>
      <c r="V42" s="10" t="s">
        <v>20</v>
      </c>
      <c r="W42" s="4"/>
      <c r="X42" s="10" t="s">
        <v>310</v>
      </c>
      <c r="Z42" s="10" t="s">
        <v>311</v>
      </c>
      <c r="AA42" s="10" t="s">
        <v>1698</v>
      </c>
      <c r="AB42" s="10" t="s">
        <v>28</v>
      </c>
    </row>
    <row r="43" spans="1:28" x14ac:dyDescent="0.15">
      <c r="A43" s="5" t="s">
        <v>801</v>
      </c>
      <c r="B43" s="10" t="s">
        <v>615</v>
      </c>
      <c r="C43" s="10">
        <v>68</v>
      </c>
      <c r="D43" s="10">
        <v>3.5205673758865248</v>
      </c>
      <c r="E43" s="14">
        <v>7140</v>
      </c>
      <c r="F43" s="14">
        <v>250</v>
      </c>
      <c r="G43" s="10" t="s">
        <v>1731</v>
      </c>
      <c r="H43" s="10" t="s">
        <v>118</v>
      </c>
      <c r="I43" s="15">
        <v>2000</v>
      </c>
      <c r="J43" s="16" t="s">
        <v>800</v>
      </c>
      <c r="K43" s="10" t="s">
        <v>1640</v>
      </c>
      <c r="L43" s="17">
        <v>1</v>
      </c>
      <c r="M43" s="10" t="s">
        <v>3</v>
      </c>
      <c r="N43" s="10" t="s">
        <v>4</v>
      </c>
      <c r="O43" s="10" t="s">
        <v>5</v>
      </c>
      <c r="P43" s="10" t="s">
        <v>5</v>
      </c>
      <c r="Q43" s="10" t="s">
        <v>6</v>
      </c>
      <c r="R43" s="10" t="s">
        <v>15</v>
      </c>
      <c r="S43" s="10" t="s">
        <v>3</v>
      </c>
      <c r="T43" s="10" t="s">
        <v>3</v>
      </c>
      <c r="U43" s="10" t="s">
        <v>60</v>
      </c>
      <c r="V43" s="10" t="s">
        <v>60</v>
      </c>
      <c r="W43" s="4"/>
      <c r="X43" s="10" t="s">
        <v>310</v>
      </c>
      <c r="Z43" s="10" t="s">
        <v>54</v>
      </c>
      <c r="AA43" s="10" t="s">
        <v>1718</v>
      </c>
      <c r="AB43" s="10" t="s">
        <v>28</v>
      </c>
    </row>
    <row r="44" spans="1:28" x14ac:dyDescent="0.15">
      <c r="A44" s="5" t="s">
        <v>836</v>
      </c>
      <c r="B44" s="10" t="s">
        <v>1824</v>
      </c>
      <c r="C44" s="10">
        <v>7</v>
      </c>
      <c r="D44" s="10">
        <v>9.125</v>
      </c>
      <c r="E44" s="14">
        <v>370</v>
      </c>
      <c r="F44" s="14">
        <v>7020</v>
      </c>
      <c r="G44" s="10" t="s">
        <v>1731</v>
      </c>
      <c r="H44" s="10" t="s">
        <v>1</v>
      </c>
      <c r="I44" s="15">
        <v>2019</v>
      </c>
      <c r="J44" s="16" t="s">
        <v>250</v>
      </c>
      <c r="K44" s="10" t="s">
        <v>1641</v>
      </c>
      <c r="L44" s="17">
        <v>1</v>
      </c>
      <c r="M44" s="10" t="s">
        <v>4</v>
      </c>
      <c r="N44" s="10" t="s">
        <v>4</v>
      </c>
      <c r="O44" s="10" t="s">
        <v>80</v>
      </c>
      <c r="P44" s="10" t="s">
        <v>80</v>
      </c>
      <c r="Q44" s="10" t="s">
        <v>81</v>
      </c>
      <c r="R44" s="10" t="s">
        <v>15</v>
      </c>
      <c r="S44" s="10" t="s">
        <v>3</v>
      </c>
      <c r="T44" s="10" t="s">
        <v>3</v>
      </c>
      <c r="U44" s="10" t="s">
        <v>9</v>
      </c>
      <c r="V44" s="10" t="s">
        <v>9</v>
      </c>
      <c r="W44" s="4"/>
      <c r="X44" s="10" t="s">
        <v>310</v>
      </c>
      <c r="Z44" s="10" t="s">
        <v>54</v>
      </c>
      <c r="AA44" s="10" t="s">
        <v>1699</v>
      </c>
      <c r="AB44" s="10" t="s">
        <v>28</v>
      </c>
    </row>
    <row r="45" spans="1:28" x14ac:dyDescent="0.15">
      <c r="A45" s="5" t="s">
        <v>845</v>
      </c>
      <c r="B45" s="10" t="s">
        <v>1824</v>
      </c>
      <c r="C45" s="10">
        <v>172</v>
      </c>
      <c r="D45" s="10">
        <v>16.889965025558244</v>
      </c>
      <c r="E45" s="14">
        <v>3807</v>
      </c>
      <c r="F45" s="14">
        <v>3583</v>
      </c>
      <c r="G45" s="10" t="s">
        <v>1731</v>
      </c>
      <c r="H45" s="10" t="s">
        <v>1</v>
      </c>
      <c r="I45" s="15">
        <v>2009</v>
      </c>
      <c r="J45" s="16" t="s">
        <v>841</v>
      </c>
      <c r="K45" s="10" t="s">
        <v>1640</v>
      </c>
      <c r="L45" s="17">
        <v>1</v>
      </c>
      <c r="M45" s="10" t="s">
        <v>4</v>
      </c>
      <c r="N45" s="10" t="s">
        <v>4</v>
      </c>
      <c r="O45" s="10" t="s">
        <v>5</v>
      </c>
      <c r="P45" s="10" t="s">
        <v>5</v>
      </c>
      <c r="Q45" s="10" t="s">
        <v>6</v>
      </c>
      <c r="R45" s="10" t="s">
        <v>15</v>
      </c>
      <c r="S45" s="10" t="s">
        <v>3</v>
      </c>
      <c r="T45" s="10" t="s">
        <v>3</v>
      </c>
      <c r="U45" s="10" t="s">
        <v>9</v>
      </c>
      <c r="V45" s="10" t="s">
        <v>9</v>
      </c>
      <c r="W45" s="4"/>
      <c r="X45" s="10" t="s">
        <v>310</v>
      </c>
      <c r="Z45" s="10" t="s">
        <v>54</v>
      </c>
      <c r="AA45" s="10" t="s">
        <v>1714</v>
      </c>
      <c r="AB45" s="10" t="s">
        <v>28</v>
      </c>
    </row>
    <row r="46" spans="1:28" x14ac:dyDescent="0.15">
      <c r="A46" s="5" t="s">
        <v>924</v>
      </c>
      <c r="B46" s="10" t="s">
        <v>1824</v>
      </c>
      <c r="C46" s="10">
        <v>18</v>
      </c>
      <c r="D46" s="10">
        <v>11.690391459074734</v>
      </c>
      <c r="E46" s="14">
        <v>652</v>
      </c>
      <c r="F46" s="14">
        <v>6738</v>
      </c>
      <c r="G46" s="10" t="s">
        <v>1731</v>
      </c>
      <c r="H46" s="10" t="s">
        <v>118</v>
      </c>
      <c r="I46" s="15">
        <v>2018</v>
      </c>
      <c r="J46" s="16" t="s">
        <v>923</v>
      </c>
      <c r="K46" s="10" t="s">
        <v>1641</v>
      </c>
      <c r="L46" s="17">
        <v>1</v>
      </c>
      <c r="M46" s="10" t="s">
        <v>3</v>
      </c>
      <c r="N46" s="10" t="s">
        <v>4</v>
      </c>
      <c r="O46" s="10" t="s">
        <v>80</v>
      </c>
      <c r="P46" s="10" t="s">
        <v>80</v>
      </c>
      <c r="Q46" s="10" t="s">
        <v>81</v>
      </c>
      <c r="R46" s="10" t="s">
        <v>15</v>
      </c>
      <c r="S46" s="10" t="s">
        <v>3</v>
      </c>
      <c r="T46" s="10" t="s">
        <v>3</v>
      </c>
      <c r="U46" s="10" t="s">
        <v>1665</v>
      </c>
      <c r="V46" s="10" t="s">
        <v>20</v>
      </c>
      <c r="W46" s="4"/>
      <c r="X46" s="10" t="s">
        <v>310</v>
      </c>
      <c r="Z46" s="10" t="s">
        <v>54</v>
      </c>
      <c r="AA46" s="10" t="s">
        <v>1719</v>
      </c>
      <c r="AB46" s="10" t="s">
        <v>25</v>
      </c>
    </row>
    <row r="47" spans="1:28" x14ac:dyDescent="0.15">
      <c r="A47" s="5" t="s">
        <v>950</v>
      </c>
      <c r="B47" s="10" t="s">
        <v>1824</v>
      </c>
      <c r="C47" s="10">
        <v>2468</v>
      </c>
      <c r="D47" s="10">
        <v>230.56565139493216</v>
      </c>
      <c r="E47" s="14">
        <v>3997</v>
      </c>
      <c r="F47" s="14">
        <v>3393</v>
      </c>
      <c r="G47" s="10" t="s">
        <v>1731</v>
      </c>
      <c r="H47" s="10" t="s">
        <v>118</v>
      </c>
      <c r="I47" s="15">
        <v>2009</v>
      </c>
      <c r="J47" s="16" t="s">
        <v>946</v>
      </c>
      <c r="K47" s="10" t="s">
        <v>1640</v>
      </c>
      <c r="L47" s="17">
        <v>1</v>
      </c>
      <c r="M47" s="10" t="s">
        <v>4</v>
      </c>
      <c r="N47" s="10" t="s">
        <v>4</v>
      </c>
      <c r="O47" s="10" t="s">
        <v>5</v>
      </c>
      <c r="P47" s="10" t="s">
        <v>5</v>
      </c>
      <c r="Q47" s="10" t="s">
        <v>6</v>
      </c>
      <c r="R47" s="10" t="s">
        <v>15</v>
      </c>
      <c r="S47" s="10" t="s">
        <v>3</v>
      </c>
      <c r="T47" s="10" t="s">
        <v>3</v>
      </c>
      <c r="U47" s="10" t="s">
        <v>1665</v>
      </c>
      <c r="V47" s="10" t="s">
        <v>20</v>
      </c>
      <c r="W47" s="4"/>
      <c r="X47" s="10" t="s">
        <v>310</v>
      </c>
      <c r="Z47" s="10" t="s">
        <v>54</v>
      </c>
      <c r="AA47" s="10" t="s">
        <v>1698</v>
      </c>
      <c r="AB47" s="10" t="s">
        <v>28</v>
      </c>
    </row>
    <row r="48" spans="1:28" x14ac:dyDescent="0.15">
      <c r="A48" s="18" t="s">
        <v>1020</v>
      </c>
      <c r="B48" s="10" t="s">
        <v>973</v>
      </c>
      <c r="C48" s="10">
        <v>137</v>
      </c>
      <c r="D48" s="10">
        <v>53.31023454157782</v>
      </c>
      <c r="E48" s="14">
        <v>1028</v>
      </c>
      <c r="F48" s="14">
        <v>6362</v>
      </c>
      <c r="G48" s="10" t="s">
        <v>1731</v>
      </c>
      <c r="H48" s="10" t="s">
        <v>1</v>
      </c>
      <c r="I48" s="15">
        <v>2017</v>
      </c>
      <c r="J48" s="16" t="s">
        <v>1019</v>
      </c>
      <c r="K48" s="10" t="s">
        <v>1641</v>
      </c>
      <c r="L48" s="17">
        <v>2</v>
      </c>
      <c r="M48" s="10" t="s">
        <v>4</v>
      </c>
      <c r="N48" s="10" t="s">
        <v>4</v>
      </c>
      <c r="O48" s="10" t="s">
        <v>1810</v>
      </c>
      <c r="P48" s="10" t="s">
        <v>20</v>
      </c>
      <c r="Q48" s="10" t="s">
        <v>6</v>
      </c>
      <c r="R48" s="10" t="s">
        <v>15</v>
      </c>
      <c r="S48" s="10" t="s">
        <v>3</v>
      </c>
      <c r="T48" s="10" t="s">
        <v>3</v>
      </c>
      <c r="U48" s="10" t="s">
        <v>9</v>
      </c>
      <c r="V48" s="10" t="s">
        <v>9</v>
      </c>
      <c r="W48" s="4"/>
      <c r="X48" s="10" t="s">
        <v>310</v>
      </c>
      <c r="Z48" s="10" t="s">
        <v>54</v>
      </c>
      <c r="AA48" s="10" t="s">
        <v>1703</v>
      </c>
      <c r="AB48" s="10" t="s">
        <v>10</v>
      </c>
    </row>
    <row r="49" spans="1:28" x14ac:dyDescent="0.15">
      <c r="A49" s="5" t="s">
        <v>1097</v>
      </c>
      <c r="B49" s="10" t="s">
        <v>973</v>
      </c>
      <c r="C49" s="10">
        <v>75</v>
      </c>
      <c r="D49" s="10">
        <v>62.5</v>
      </c>
      <c r="E49" s="14">
        <v>528</v>
      </c>
      <c r="F49" s="14">
        <v>6862</v>
      </c>
      <c r="G49" s="10" t="s">
        <v>1638</v>
      </c>
      <c r="H49" s="10" t="s">
        <v>118</v>
      </c>
      <c r="I49" s="15">
        <v>2018</v>
      </c>
      <c r="J49" s="16" t="s">
        <v>906</v>
      </c>
      <c r="K49" s="10" t="s">
        <v>1641</v>
      </c>
      <c r="L49" s="17">
        <v>3</v>
      </c>
      <c r="M49" s="10" t="s">
        <v>4</v>
      </c>
      <c r="N49" s="10" t="s">
        <v>4</v>
      </c>
      <c r="O49" s="10" t="s">
        <v>5</v>
      </c>
      <c r="P49" s="10" t="s">
        <v>5</v>
      </c>
      <c r="Q49" s="10" t="s">
        <v>6</v>
      </c>
      <c r="R49" s="10" t="s">
        <v>15</v>
      </c>
      <c r="S49" s="10" t="s">
        <v>3</v>
      </c>
      <c r="T49" s="10" t="s">
        <v>3</v>
      </c>
      <c r="U49" s="10" t="s">
        <v>57</v>
      </c>
      <c r="V49" s="10" t="s">
        <v>57</v>
      </c>
      <c r="W49" s="4" t="s">
        <v>1858</v>
      </c>
      <c r="X49" s="10" t="s">
        <v>310</v>
      </c>
      <c r="Z49" s="10" t="s">
        <v>54</v>
      </c>
      <c r="AA49" s="10" t="s">
        <v>1699</v>
      </c>
      <c r="AB49" s="10" t="s">
        <v>10</v>
      </c>
    </row>
    <row r="50" spans="1:28" x14ac:dyDescent="0.15">
      <c r="A50" s="5" t="s">
        <v>1140</v>
      </c>
      <c r="B50" s="10" t="s">
        <v>973</v>
      </c>
      <c r="C50" s="10">
        <v>246</v>
      </c>
      <c r="D50" s="10">
        <v>18.971054299598563</v>
      </c>
      <c r="E50" s="14">
        <v>4823</v>
      </c>
      <c r="F50" s="14">
        <v>2567</v>
      </c>
      <c r="G50" s="10" t="s">
        <v>1731</v>
      </c>
      <c r="H50" s="10" t="s">
        <v>118</v>
      </c>
      <c r="I50" s="15">
        <v>2007</v>
      </c>
      <c r="J50" s="16" t="s">
        <v>1139</v>
      </c>
      <c r="K50" s="10" t="s">
        <v>1640</v>
      </c>
      <c r="L50" s="17">
        <v>1</v>
      </c>
      <c r="M50" s="10" t="s">
        <v>4</v>
      </c>
      <c r="N50" s="10" t="s">
        <v>4</v>
      </c>
      <c r="O50" s="10" t="s">
        <v>110</v>
      </c>
      <c r="P50" s="10" t="s">
        <v>103</v>
      </c>
      <c r="Q50" s="10" t="s">
        <v>81</v>
      </c>
      <c r="R50" s="10" t="s">
        <v>15</v>
      </c>
      <c r="S50" s="10" t="s">
        <v>3</v>
      </c>
      <c r="T50" s="10" t="s">
        <v>3</v>
      </c>
      <c r="U50" s="10" t="s">
        <v>9</v>
      </c>
      <c r="V50" s="10" t="s">
        <v>9</v>
      </c>
      <c r="W50" s="4"/>
      <c r="X50" s="10" t="s">
        <v>310</v>
      </c>
      <c r="Z50" s="10" t="s">
        <v>767</v>
      </c>
      <c r="AA50" s="10" t="s">
        <v>1698</v>
      </c>
      <c r="AB50" s="10" t="s">
        <v>25</v>
      </c>
    </row>
    <row r="51" spans="1:28" x14ac:dyDescent="0.15">
      <c r="A51" s="5" t="s">
        <v>1520</v>
      </c>
      <c r="B51" s="10" t="s">
        <v>1826</v>
      </c>
      <c r="C51" s="10">
        <v>48</v>
      </c>
      <c r="D51" s="10">
        <v>8.5714285714285712</v>
      </c>
      <c r="E51" s="14">
        <v>2134</v>
      </c>
      <c r="F51" s="14">
        <v>5256</v>
      </c>
      <c r="G51" s="10" t="s">
        <v>1731</v>
      </c>
      <c r="H51" s="10" t="s">
        <v>1</v>
      </c>
      <c r="I51" s="15">
        <v>2014</v>
      </c>
      <c r="J51" s="16" t="s">
        <v>1517</v>
      </c>
      <c r="K51" s="10" t="s">
        <v>1641</v>
      </c>
      <c r="L51" s="17">
        <v>1</v>
      </c>
      <c r="M51" s="10" t="s">
        <v>4</v>
      </c>
      <c r="N51" s="10" t="s">
        <v>4</v>
      </c>
      <c r="O51" s="10" t="s">
        <v>5</v>
      </c>
      <c r="P51" s="10" t="s">
        <v>5</v>
      </c>
      <c r="Q51" s="10" t="s">
        <v>6</v>
      </c>
      <c r="R51" s="10" t="s">
        <v>15</v>
      </c>
      <c r="S51" s="10" t="s">
        <v>3</v>
      </c>
      <c r="T51" s="10" t="s">
        <v>3</v>
      </c>
      <c r="U51" s="10" t="s">
        <v>1682</v>
      </c>
      <c r="V51" s="10" t="s">
        <v>20</v>
      </c>
      <c r="W51" s="4" t="s">
        <v>1519</v>
      </c>
      <c r="X51" s="10" t="s">
        <v>310</v>
      </c>
      <c r="Z51" s="10" t="s">
        <v>54</v>
      </c>
      <c r="AA51" s="10" t="s">
        <v>1706</v>
      </c>
      <c r="AB51" s="10" t="s">
        <v>10</v>
      </c>
    </row>
    <row r="52" spans="1:28" x14ac:dyDescent="0.15">
      <c r="A52" s="5" t="s">
        <v>1526</v>
      </c>
      <c r="B52" s="10" t="s">
        <v>1826</v>
      </c>
      <c r="C52" s="10">
        <v>296</v>
      </c>
      <c r="D52" s="10">
        <v>52.497570456754126</v>
      </c>
      <c r="E52" s="14">
        <v>2148</v>
      </c>
      <c r="F52" s="14">
        <v>5242</v>
      </c>
      <c r="G52" s="10" t="s">
        <v>1731</v>
      </c>
      <c r="H52" s="10" t="s">
        <v>1</v>
      </c>
      <c r="I52" s="15">
        <v>2014</v>
      </c>
      <c r="J52" s="16" t="s">
        <v>1525</v>
      </c>
      <c r="K52" s="10" t="s">
        <v>1641</v>
      </c>
      <c r="L52" s="17">
        <v>1</v>
      </c>
      <c r="M52" s="10" t="s">
        <v>4</v>
      </c>
      <c r="N52" s="10" t="s">
        <v>4</v>
      </c>
      <c r="O52" s="10" t="s">
        <v>5</v>
      </c>
      <c r="P52" s="10" t="s">
        <v>5</v>
      </c>
      <c r="Q52" s="10" t="s">
        <v>6</v>
      </c>
      <c r="R52" s="10" t="s">
        <v>15</v>
      </c>
      <c r="S52" s="10" t="s">
        <v>3</v>
      </c>
      <c r="T52" s="10" t="s">
        <v>3</v>
      </c>
      <c r="U52" s="10" t="s">
        <v>1679</v>
      </c>
      <c r="V52" s="10" t="s">
        <v>20</v>
      </c>
      <c r="W52" s="4"/>
      <c r="X52" s="10" t="s">
        <v>310</v>
      </c>
      <c r="Z52" s="10" t="s">
        <v>311</v>
      </c>
      <c r="AA52" s="10" t="s">
        <v>1707</v>
      </c>
      <c r="AB52" s="10" t="s">
        <v>10</v>
      </c>
    </row>
    <row r="53" spans="1:28" x14ac:dyDescent="0.15">
      <c r="A53" s="5" t="s">
        <v>1542</v>
      </c>
      <c r="B53" s="10" t="s">
        <v>1826</v>
      </c>
      <c r="C53" s="10">
        <v>332</v>
      </c>
      <c r="D53" s="10">
        <v>28.804373662942716</v>
      </c>
      <c r="E53" s="14">
        <v>4297</v>
      </c>
      <c r="F53" s="14">
        <v>3093</v>
      </c>
      <c r="G53" s="10" t="s">
        <v>1731</v>
      </c>
      <c r="H53" s="10" t="s">
        <v>1</v>
      </c>
      <c r="I53" s="15">
        <v>2008</v>
      </c>
      <c r="J53" s="16" t="s">
        <v>1203</v>
      </c>
      <c r="K53" s="10" t="s">
        <v>1640</v>
      </c>
      <c r="L53" s="17">
        <v>1</v>
      </c>
      <c r="M53" s="10" t="s">
        <v>4</v>
      </c>
      <c r="N53" s="10" t="s">
        <v>4</v>
      </c>
      <c r="O53" s="10" t="s">
        <v>5</v>
      </c>
      <c r="P53" s="10" t="s">
        <v>5</v>
      </c>
      <c r="Q53" s="10" t="s">
        <v>6</v>
      </c>
      <c r="R53" s="10" t="s">
        <v>15</v>
      </c>
      <c r="S53" s="10" t="s">
        <v>3</v>
      </c>
      <c r="T53" s="10" t="s">
        <v>3</v>
      </c>
      <c r="U53" s="10" t="s">
        <v>1672</v>
      </c>
      <c r="V53" s="10" t="s">
        <v>20</v>
      </c>
      <c r="W53" s="4"/>
      <c r="X53" s="10" t="s">
        <v>310</v>
      </c>
      <c r="Z53" s="10" t="s">
        <v>54</v>
      </c>
      <c r="AA53" s="10" t="s">
        <v>1708</v>
      </c>
      <c r="AB53" s="10" t="s">
        <v>25</v>
      </c>
    </row>
    <row r="54" spans="1:28" x14ac:dyDescent="0.15">
      <c r="A54" s="5" t="s">
        <v>1547</v>
      </c>
      <c r="B54" s="10" t="s">
        <v>1826</v>
      </c>
      <c r="C54" s="10">
        <v>999</v>
      </c>
      <c r="D54" s="10">
        <v>79.16521927920104</v>
      </c>
      <c r="E54" s="14">
        <v>4696</v>
      </c>
      <c r="F54" s="14">
        <v>2694</v>
      </c>
      <c r="G54" s="10" t="s">
        <v>1731</v>
      </c>
      <c r="H54" s="10" t="s">
        <v>1</v>
      </c>
      <c r="I54" s="15">
        <v>2007</v>
      </c>
      <c r="J54" s="16" t="s">
        <v>1546</v>
      </c>
      <c r="K54" s="10" t="s">
        <v>1640</v>
      </c>
      <c r="L54" s="17">
        <v>1</v>
      </c>
      <c r="M54" s="10" t="s">
        <v>4</v>
      </c>
      <c r="N54" s="10" t="s">
        <v>4</v>
      </c>
      <c r="O54" s="10" t="s">
        <v>5</v>
      </c>
      <c r="P54" s="10" t="s">
        <v>5</v>
      </c>
      <c r="Q54" s="10" t="s">
        <v>6</v>
      </c>
      <c r="R54" s="10" t="s">
        <v>15</v>
      </c>
      <c r="S54" s="10" t="s">
        <v>3</v>
      </c>
      <c r="T54" s="10" t="s">
        <v>3</v>
      </c>
      <c r="U54" s="10" t="s">
        <v>1667</v>
      </c>
      <c r="V54" s="10" t="s">
        <v>20</v>
      </c>
      <c r="W54" s="4"/>
      <c r="X54" s="10" t="s">
        <v>310</v>
      </c>
      <c r="Z54" s="10" t="s">
        <v>20</v>
      </c>
      <c r="AA54" s="10" t="s">
        <v>1706</v>
      </c>
      <c r="AB54" s="10" t="s">
        <v>10</v>
      </c>
    </row>
    <row r="55" spans="1:28" x14ac:dyDescent="0.15">
      <c r="A55" s="5" t="s">
        <v>1551</v>
      </c>
      <c r="B55" s="10" t="s">
        <v>1826</v>
      </c>
      <c r="C55" s="10">
        <v>862</v>
      </c>
      <c r="D55" s="10">
        <v>56.183928571428574</v>
      </c>
      <c r="E55" s="14">
        <v>5690</v>
      </c>
      <c r="F55" s="14">
        <v>1700</v>
      </c>
      <c r="G55" s="10" t="s">
        <v>1731</v>
      </c>
      <c r="H55" s="10" t="s">
        <v>1</v>
      </c>
      <c r="I55" s="15">
        <v>2004</v>
      </c>
      <c r="J55" s="16" t="s">
        <v>1550</v>
      </c>
      <c r="K55" s="10" t="s">
        <v>1640</v>
      </c>
      <c r="L55" s="17">
        <v>2</v>
      </c>
      <c r="M55" s="10" t="s">
        <v>4</v>
      </c>
      <c r="N55" s="10" t="s">
        <v>4</v>
      </c>
      <c r="O55" s="10" t="s">
        <v>1772</v>
      </c>
      <c r="P55" s="10" t="s">
        <v>132</v>
      </c>
      <c r="Q55" s="10" t="s">
        <v>81</v>
      </c>
      <c r="R55" s="10" t="s">
        <v>15</v>
      </c>
      <c r="S55" s="10" t="s">
        <v>3</v>
      </c>
      <c r="T55" s="10" t="s">
        <v>3</v>
      </c>
      <c r="U55" s="10" t="s">
        <v>9</v>
      </c>
      <c r="V55" s="10" t="s">
        <v>9</v>
      </c>
      <c r="W55" s="4"/>
      <c r="X55" s="10" t="s">
        <v>310</v>
      </c>
      <c r="Z55" s="10" t="s">
        <v>54</v>
      </c>
      <c r="AA55" s="10" t="s">
        <v>1705</v>
      </c>
      <c r="AB55" s="10" t="s">
        <v>28</v>
      </c>
    </row>
    <row r="56" spans="1:28" x14ac:dyDescent="0.15">
      <c r="A56" s="5" t="s">
        <v>1557</v>
      </c>
      <c r="B56" s="10" t="s">
        <v>1826</v>
      </c>
      <c r="C56" s="10">
        <v>842</v>
      </c>
      <c r="D56" s="10">
        <v>48.406048196566395</v>
      </c>
      <c r="E56" s="14">
        <v>6439</v>
      </c>
      <c r="F56" s="14">
        <v>951</v>
      </c>
      <c r="G56" s="10" t="s">
        <v>1731</v>
      </c>
      <c r="H56" s="10" t="s">
        <v>1</v>
      </c>
      <c r="I56" s="15">
        <v>2002</v>
      </c>
      <c r="J56" s="16" t="s">
        <v>1556</v>
      </c>
      <c r="K56" s="10" t="s">
        <v>1640</v>
      </c>
      <c r="L56" s="17">
        <v>1</v>
      </c>
      <c r="M56" s="10" t="s">
        <v>4</v>
      </c>
      <c r="N56" s="10" t="s">
        <v>4</v>
      </c>
      <c r="O56" s="10" t="s">
        <v>200</v>
      </c>
      <c r="P56" s="10" t="s">
        <v>200</v>
      </c>
      <c r="Q56" s="10" t="s">
        <v>81</v>
      </c>
      <c r="R56" s="10" t="s">
        <v>15</v>
      </c>
      <c r="S56" s="10" t="s">
        <v>3</v>
      </c>
      <c r="T56" s="10" t="s">
        <v>3</v>
      </c>
      <c r="U56" s="10" t="s">
        <v>1672</v>
      </c>
      <c r="V56" s="10" t="s">
        <v>20</v>
      </c>
      <c r="W56" s="4"/>
      <c r="X56" s="10" t="s">
        <v>310</v>
      </c>
      <c r="Z56" s="10" t="s">
        <v>54</v>
      </c>
      <c r="AA56" s="10" t="s">
        <v>1705</v>
      </c>
      <c r="AB56" s="10" t="s">
        <v>10</v>
      </c>
    </row>
    <row r="57" spans="1:28" x14ac:dyDescent="0.15">
      <c r="A57" s="5" t="s">
        <v>1584</v>
      </c>
      <c r="B57" s="10" t="s">
        <v>1826</v>
      </c>
      <c r="C57" s="10">
        <v>9</v>
      </c>
      <c r="D57" s="10">
        <v>4.774709302325582</v>
      </c>
      <c r="E57" s="14">
        <v>778</v>
      </c>
      <c r="F57" s="14">
        <v>6612</v>
      </c>
      <c r="G57" s="10" t="s">
        <v>1638</v>
      </c>
      <c r="H57" s="10" t="s">
        <v>118</v>
      </c>
      <c r="I57" s="15">
        <v>2018</v>
      </c>
      <c r="J57" s="16" t="s">
        <v>1583</v>
      </c>
      <c r="K57" s="10" t="s">
        <v>1641</v>
      </c>
      <c r="L57" s="17">
        <v>1</v>
      </c>
      <c r="M57" s="10" t="s">
        <v>4</v>
      </c>
      <c r="N57" s="10" t="s">
        <v>4</v>
      </c>
      <c r="O57" s="10" t="s">
        <v>530</v>
      </c>
      <c r="P57" s="10" t="s">
        <v>103</v>
      </c>
      <c r="Q57" s="10" t="s">
        <v>81</v>
      </c>
      <c r="R57" s="10" t="s">
        <v>15</v>
      </c>
      <c r="S57" s="10" t="s">
        <v>3</v>
      </c>
      <c r="T57" s="10" t="s">
        <v>3</v>
      </c>
      <c r="U57" s="10" t="s">
        <v>1677</v>
      </c>
      <c r="V57" s="10" t="s">
        <v>20</v>
      </c>
      <c r="W57" s="4"/>
      <c r="X57" s="10" t="s">
        <v>310</v>
      </c>
      <c r="Z57" s="10" t="s">
        <v>20</v>
      </c>
      <c r="AA57" s="10" t="s">
        <v>1709</v>
      </c>
      <c r="AB57" s="10" t="s">
        <v>10</v>
      </c>
    </row>
    <row r="58" spans="1:28" x14ac:dyDescent="0.15">
      <c r="A58" s="5" t="s">
        <v>1609</v>
      </c>
      <c r="B58" s="10" t="s">
        <v>1826</v>
      </c>
      <c r="C58" s="10">
        <v>872</v>
      </c>
      <c r="D58" s="10">
        <v>68.462034846203494</v>
      </c>
      <c r="E58" s="14">
        <v>4739</v>
      </c>
      <c r="F58" s="14">
        <v>2651</v>
      </c>
      <c r="G58" s="10" t="s">
        <v>1731</v>
      </c>
      <c r="H58" s="10" t="s">
        <v>118</v>
      </c>
      <c r="I58" s="15">
        <v>2007</v>
      </c>
      <c r="J58" s="16" t="s">
        <v>1607</v>
      </c>
      <c r="K58" s="10" t="s">
        <v>1640</v>
      </c>
      <c r="L58" s="17">
        <v>1</v>
      </c>
      <c r="M58" s="10" t="s">
        <v>4</v>
      </c>
      <c r="N58" s="10" t="s">
        <v>4</v>
      </c>
      <c r="O58" s="10" t="s">
        <v>1608</v>
      </c>
      <c r="P58" s="10" t="s">
        <v>103</v>
      </c>
      <c r="Q58" s="10" t="s">
        <v>81</v>
      </c>
      <c r="R58" s="10" t="s">
        <v>15</v>
      </c>
      <c r="S58" s="10" t="s">
        <v>3</v>
      </c>
      <c r="T58" s="10" t="s">
        <v>3</v>
      </c>
      <c r="U58" s="10" t="s">
        <v>9</v>
      </c>
      <c r="V58" s="10" t="s">
        <v>9</v>
      </c>
      <c r="W58" s="4"/>
      <c r="X58" s="10" t="s">
        <v>310</v>
      </c>
      <c r="Z58" s="10" t="s">
        <v>574</v>
      </c>
      <c r="AA58" s="10" t="s">
        <v>1710</v>
      </c>
      <c r="AB58" s="10" t="s">
        <v>10</v>
      </c>
    </row>
    <row r="59" spans="1:28" x14ac:dyDescent="0.15">
      <c r="A59" s="5" t="s">
        <v>1618</v>
      </c>
      <c r="B59" s="10" t="s">
        <v>1826</v>
      </c>
      <c r="C59" s="10">
        <v>240</v>
      </c>
      <c r="D59" s="10">
        <v>14.860050890585242</v>
      </c>
      <c r="E59" s="14">
        <v>5985</v>
      </c>
      <c r="F59" s="14">
        <v>1405</v>
      </c>
      <c r="G59" s="10" t="s">
        <v>1731</v>
      </c>
      <c r="H59" s="10" t="s">
        <v>118</v>
      </c>
      <c r="I59" s="15">
        <v>2003</v>
      </c>
      <c r="J59" s="16" t="s">
        <v>1617</v>
      </c>
      <c r="K59" s="10" t="s">
        <v>1640</v>
      </c>
      <c r="L59" s="17">
        <v>1</v>
      </c>
      <c r="M59" s="10" t="s">
        <v>4</v>
      </c>
      <c r="N59" s="10" t="s">
        <v>4</v>
      </c>
      <c r="O59" s="10" t="s">
        <v>200</v>
      </c>
      <c r="P59" s="10" t="s">
        <v>200</v>
      </c>
      <c r="Q59" s="10" t="s">
        <v>81</v>
      </c>
      <c r="R59" s="10" t="s">
        <v>15</v>
      </c>
      <c r="S59" s="10" t="s">
        <v>3</v>
      </c>
      <c r="T59" s="10" t="s">
        <v>3</v>
      </c>
      <c r="U59" s="10" t="s">
        <v>1672</v>
      </c>
      <c r="V59" s="10" t="s">
        <v>20</v>
      </c>
      <c r="W59" s="4"/>
      <c r="X59" s="10" t="s">
        <v>310</v>
      </c>
      <c r="Z59" s="10" t="s">
        <v>311</v>
      </c>
      <c r="AA59" s="10" t="s">
        <v>1717</v>
      </c>
      <c r="AB59" s="10" t="s">
        <v>10</v>
      </c>
    </row>
    <row r="60" spans="1:28" x14ac:dyDescent="0.15">
      <c r="A60" s="5" t="s">
        <v>285</v>
      </c>
      <c r="B60" s="10" t="s">
        <v>232</v>
      </c>
      <c r="C60" s="10">
        <v>114</v>
      </c>
      <c r="D60" s="10">
        <v>10.987589120675997</v>
      </c>
      <c r="E60" s="14">
        <v>3877</v>
      </c>
      <c r="F60" s="14">
        <v>3513</v>
      </c>
      <c r="G60" s="10" t="s">
        <v>1731</v>
      </c>
      <c r="H60" s="10" t="s">
        <v>1</v>
      </c>
      <c r="I60" s="15">
        <v>2009</v>
      </c>
      <c r="J60" s="16" t="s">
        <v>284</v>
      </c>
      <c r="K60" s="10" t="s">
        <v>1640</v>
      </c>
      <c r="L60" s="17">
        <v>1</v>
      </c>
      <c r="M60" s="10" t="s">
        <v>4</v>
      </c>
      <c r="N60" s="10" t="s">
        <v>4</v>
      </c>
      <c r="O60" s="10" t="s">
        <v>200</v>
      </c>
      <c r="P60" s="10" t="s">
        <v>200</v>
      </c>
      <c r="Q60" s="10" t="s">
        <v>81</v>
      </c>
      <c r="R60" s="10" t="s">
        <v>15</v>
      </c>
      <c r="S60" s="10" t="s">
        <v>54</v>
      </c>
      <c r="T60" s="10" t="s">
        <v>54</v>
      </c>
      <c r="U60" s="10" t="s">
        <v>60</v>
      </c>
      <c r="V60" s="10" t="s">
        <v>60</v>
      </c>
      <c r="W60" s="4"/>
      <c r="X60" s="10" t="s">
        <v>248</v>
      </c>
      <c r="AB60" s="10" t="s">
        <v>28</v>
      </c>
    </row>
    <row r="61" spans="1:28" x14ac:dyDescent="0.15">
      <c r="A61" s="5" t="s">
        <v>292</v>
      </c>
      <c r="B61" s="10" t="s">
        <v>232</v>
      </c>
      <c r="C61" s="10">
        <v>573</v>
      </c>
      <c r="D61" s="10">
        <v>52.142857142857139</v>
      </c>
      <c r="E61" s="14">
        <v>4101</v>
      </c>
      <c r="F61" s="14">
        <v>3289</v>
      </c>
      <c r="G61" s="10" t="s">
        <v>1731</v>
      </c>
      <c r="H61" s="10" t="s">
        <v>1</v>
      </c>
      <c r="I61" s="15">
        <v>2009</v>
      </c>
      <c r="J61" s="16">
        <v>39815</v>
      </c>
      <c r="K61" s="10" t="s">
        <v>1640</v>
      </c>
      <c r="L61" s="17">
        <v>2</v>
      </c>
      <c r="M61" s="10" t="s">
        <v>4</v>
      </c>
      <c r="N61" s="10" t="s">
        <v>4</v>
      </c>
      <c r="O61" s="10" t="s">
        <v>1759</v>
      </c>
      <c r="P61" s="10" t="s">
        <v>20</v>
      </c>
      <c r="Q61" s="10" t="s">
        <v>81</v>
      </c>
      <c r="R61" s="10" t="s">
        <v>15</v>
      </c>
      <c r="S61" s="10" t="s">
        <v>54</v>
      </c>
      <c r="T61" s="10" t="s">
        <v>54</v>
      </c>
      <c r="U61" s="10" t="s">
        <v>60</v>
      </c>
      <c r="V61" s="10" t="s">
        <v>60</v>
      </c>
      <c r="W61" s="4"/>
      <c r="X61" s="10" t="s">
        <v>248</v>
      </c>
      <c r="AB61" s="10" t="s">
        <v>10</v>
      </c>
    </row>
    <row r="62" spans="1:28" x14ac:dyDescent="0.15">
      <c r="A62" s="5" t="s">
        <v>296</v>
      </c>
      <c r="B62" s="10" t="s">
        <v>232</v>
      </c>
      <c r="C62" s="10">
        <v>157</v>
      </c>
      <c r="D62" s="10">
        <v>13.376517273576098</v>
      </c>
      <c r="E62" s="14">
        <v>4374</v>
      </c>
      <c r="F62" s="14">
        <v>3016</v>
      </c>
      <c r="G62" s="10" t="s">
        <v>1731</v>
      </c>
      <c r="H62" s="10" t="s">
        <v>1</v>
      </c>
      <c r="I62" s="15">
        <v>2008</v>
      </c>
      <c r="J62" s="16">
        <v>39542</v>
      </c>
      <c r="K62" s="10" t="s">
        <v>1640</v>
      </c>
      <c r="L62" s="17">
        <v>1</v>
      </c>
      <c r="M62" s="10" t="s">
        <v>4</v>
      </c>
      <c r="N62" s="10" t="s">
        <v>4</v>
      </c>
      <c r="O62" s="10" t="s">
        <v>295</v>
      </c>
      <c r="P62" s="10" t="s">
        <v>146</v>
      </c>
      <c r="Q62" s="10" t="s">
        <v>6</v>
      </c>
      <c r="R62" s="10" t="s">
        <v>15</v>
      </c>
      <c r="S62" s="10" t="s">
        <v>54</v>
      </c>
      <c r="T62" s="10" t="s">
        <v>54</v>
      </c>
      <c r="U62" s="10" t="s">
        <v>60</v>
      </c>
      <c r="V62" s="10" t="s">
        <v>60</v>
      </c>
      <c r="W62" s="4"/>
      <c r="X62" s="10" t="s">
        <v>248</v>
      </c>
      <c r="AB62" s="10" t="s">
        <v>28</v>
      </c>
    </row>
    <row r="63" spans="1:28" x14ac:dyDescent="0.15">
      <c r="A63" s="18" t="s">
        <v>297</v>
      </c>
      <c r="B63" s="10" t="s">
        <v>232</v>
      </c>
      <c r="C63" s="10">
        <v>139</v>
      </c>
      <c r="D63" s="10">
        <v>11.842903828197947</v>
      </c>
      <c r="E63" s="14">
        <v>4374</v>
      </c>
      <c r="F63" s="14">
        <v>3016</v>
      </c>
      <c r="G63" s="10" t="s">
        <v>1731</v>
      </c>
      <c r="H63" s="10" t="s">
        <v>1</v>
      </c>
      <c r="I63" s="15">
        <v>2008</v>
      </c>
      <c r="J63" s="16">
        <v>39542</v>
      </c>
      <c r="K63" s="10" t="s">
        <v>1640</v>
      </c>
      <c r="L63" s="17">
        <v>1</v>
      </c>
      <c r="M63" s="10" t="s">
        <v>4</v>
      </c>
      <c r="N63" s="10" t="s">
        <v>4</v>
      </c>
      <c r="O63" s="10" t="s">
        <v>5</v>
      </c>
      <c r="P63" s="10" t="s">
        <v>5</v>
      </c>
      <c r="Q63" s="10" t="s">
        <v>6</v>
      </c>
      <c r="R63" s="10" t="s">
        <v>15</v>
      </c>
      <c r="S63" s="10" t="s">
        <v>54</v>
      </c>
      <c r="T63" s="10" t="s">
        <v>54</v>
      </c>
      <c r="U63" s="10" t="s">
        <v>60</v>
      </c>
      <c r="V63" s="10" t="s">
        <v>60</v>
      </c>
      <c r="W63" s="4"/>
      <c r="X63" s="10" t="s">
        <v>248</v>
      </c>
      <c r="AB63" s="10" t="s">
        <v>28</v>
      </c>
    </row>
    <row r="64" spans="1:28" x14ac:dyDescent="0.15">
      <c r="A64" s="5" t="s">
        <v>299</v>
      </c>
      <c r="B64" s="10" t="s">
        <v>232</v>
      </c>
      <c r="C64" s="10">
        <v>33</v>
      </c>
      <c r="D64" s="10">
        <v>2.7979094076655051</v>
      </c>
      <c r="E64" s="14">
        <v>4395</v>
      </c>
      <c r="F64" s="14">
        <v>2995</v>
      </c>
      <c r="G64" s="10" t="s">
        <v>1731</v>
      </c>
      <c r="H64" s="10" t="s">
        <v>1</v>
      </c>
      <c r="I64" s="15">
        <v>2008</v>
      </c>
      <c r="J64" s="16" t="s">
        <v>298</v>
      </c>
      <c r="K64" s="10" t="s">
        <v>1640</v>
      </c>
      <c r="L64" s="17">
        <v>1</v>
      </c>
      <c r="M64" s="10" t="s">
        <v>4</v>
      </c>
      <c r="N64" s="10" t="s">
        <v>4</v>
      </c>
      <c r="O64" s="10" t="s">
        <v>5</v>
      </c>
      <c r="P64" s="10" t="s">
        <v>5</v>
      </c>
      <c r="Q64" s="10" t="s">
        <v>6</v>
      </c>
      <c r="R64" s="10" t="s">
        <v>15</v>
      </c>
      <c r="S64" s="10" t="s">
        <v>54</v>
      </c>
      <c r="T64" s="10" t="s">
        <v>54</v>
      </c>
      <c r="U64" s="10" t="s">
        <v>60</v>
      </c>
      <c r="V64" s="10" t="s">
        <v>60</v>
      </c>
      <c r="W64" s="4"/>
      <c r="X64" s="10" t="s">
        <v>248</v>
      </c>
      <c r="AB64" s="10" t="s">
        <v>28</v>
      </c>
    </row>
    <row r="65" spans="1:28" x14ac:dyDescent="0.15">
      <c r="A65" s="5" t="s">
        <v>300</v>
      </c>
      <c r="B65" s="10" t="s">
        <v>232</v>
      </c>
      <c r="C65" s="10">
        <v>65</v>
      </c>
      <c r="D65" s="10">
        <v>5.5020871985157704</v>
      </c>
      <c r="E65" s="14">
        <v>4402</v>
      </c>
      <c r="F65" s="14">
        <v>2988</v>
      </c>
      <c r="G65" s="10" t="s">
        <v>1731</v>
      </c>
      <c r="H65" s="10" t="s">
        <v>1</v>
      </c>
      <c r="I65" s="15">
        <v>2008</v>
      </c>
      <c r="J65" s="16">
        <v>39514</v>
      </c>
      <c r="K65" s="10" t="s">
        <v>1640</v>
      </c>
      <c r="L65" s="17">
        <v>1</v>
      </c>
      <c r="M65" s="10" t="s">
        <v>4</v>
      </c>
      <c r="N65" s="10" t="s">
        <v>4</v>
      </c>
      <c r="O65" s="10" t="s">
        <v>5</v>
      </c>
      <c r="P65" s="10" t="s">
        <v>5</v>
      </c>
      <c r="Q65" s="10" t="s">
        <v>6</v>
      </c>
      <c r="R65" s="10" t="s">
        <v>15</v>
      </c>
      <c r="S65" s="10" t="s">
        <v>54</v>
      </c>
      <c r="T65" s="10" t="s">
        <v>54</v>
      </c>
      <c r="U65" s="10" t="s">
        <v>60</v>
      </c>
      <c r="V65" s="10" t="s">
        <v>60</v>
      </c>
      <c r="W65" s="4"/>
      <c r="X65" s="10" t="s">
        <v>248</v>
      </c>
      <c r="AB65" s="10" t="s">
        <v>28</v>
      </c>
    </row>
    <row r="66" spans="1:28" x14ac:dyDescent="0.15">
      <c r="A66" s="5" t="s">
        <v>303</v>
      </c>
      <c r="B66" s="10" t="s">
        <v>232</v>
      </c>
      <c r="C66" s="10">
        <v>26</v>
      </c>
      <c r="D66" s="10">
        <v>2.310689067445824</v>
      </c>
      <c r="E66" s="14">
        <v>4197</v>
      </c>
      <c r="F66" s="14">
        <v>3193</v>
      </c>
      <c r="G66" s="10" t="s">
        <v>1638</v>
      </c>
      <c r="H66" s="10" t="s">
        <v>1</v>
      </c>
      <c r="I66" s="15">
        <v>2008</v>
      </c>
      <c r="J66" s="16" t="s">
        <v>302</v>
      </c>
      <c r="K66" s="10" t="s">
        <v>1640</v>
      </c>
      <c r="L66" s="17">
        <v>1</v>
      </c>
      <c r="M66" s="10" t="s">
        <v>4</v>
      </c>
      <c r="N66" s="10" t="s">
        <v>4</v>
      </c>
      <c r="O66" s="10" t="s">
        <v>200</v>
      </c>
      <c r="P66" s="10" t="s">
        <v>200</v>
      </c>
      <c r="Q66" s="10" t="s">
        <v>81</v>
      </c>
      <c r="R66" s="10" t="s">
        <v>15</v>
      </c>
      <c r="S66" s="10" t="s">
        <v>54</v>
      </c>
      <c r="T66" s="10" t="s">
        <v>54</v>
      </c>
      <c r="U66" s="10" t="s">
        <v>60</v>
      </c>
      <c r="V66" s="10" t="s">
        <v>60</v>
      </c>
      <c r="W66" s="4"/>
      <c r="X66" s="10" t="s">
        <v>248</v>
      </c>
      <c r="AB66" s="10" t="s">
        <v>10</v>
      </c>
    </row>
    <row r="67" spans="1:28" x14ac:dyDescent="0.15">
      <c r="A67" s="5" t="s">
        <v>306</v>
      </c>
      <c r="B67" s="10" t="s">
        <v>232</v>
      </c>
      <c r="C67" s="10">
        <v>178</v>
      </c>
      <c r="D67" s="10">
        <v>13.957035445757249</v>
      </c>
      <c r="E67" s="14">
        <v>4745</v>
      </c>
      <c r="F67" s="14">
        <v>2645</v>
      </c>
      <c r="G67" s="10" t="s">
        <v>1731</v>
      </c>
      <c r="H67" s="10" t="s">
        <v>1</v>
      </c>
      <c r="I67" s="15">
        <v>2007</v>
      </c>
      <c r="J67" s="16" t="s">
        <v>304</v>
      </c>
      <c r="K67" s="10" t="s">
        <v>1640</v>
      </c>
      <c r="L67" s="17">
        <v>1</v>
      </c>
      <c r="M67" s="10" t="s">
        <v>4</v>
      </c>
      <c r="N67" s="10" t="s">
        <v>4</v>
      </c>
      <c r="O67" s="10" t="s">
        <v>305</v>
      </c>
      <c r="P67" s="10" t="s">
        <v>146</v>
      </c>
      <c r="Q67" s="10" t="s">
        <v>147</v>
      </c>
      <c r="R67" s="10" t="s">
        <v>15</v>
      </c>
      <c r="S67" s="10" t="s">
        <v>54</v>
      </c>
      <c r="T67" s="10" t="s">
        <v>54</v>
      </c>
      <c r="U67" s="10" t="s">
        <v>60</v>
      </c>
      <c r="V67" s="10" t="s">
        <v>60</v>
      </c>
      <c r="W67" s="4"/>
      <c r="X67" s="10" t="s">
        <v>248</v>
      </c>
      <c r="AB67" s="10" t="s">
        <v>28</v>
      </c>
    </row>
    <row r="68" spans="1:28" x14ac:dyDescent="0.15">
      <c r="A68" s="5" t="s">
        <v>314</v>
      </c>
      <c r="B68" s="10" t="s">
        <v>232</v>
      </c>
      <c r="C68" s="10">
        <v>99</v>
      </c>
      <c r="D68" s="10">
        <v>7.5469924812030067</v>
      </c>
      <c r="E68" s="14">
        <v>4878</v>
      </c>
      <c r="F68" s="14">
        <v>2512</v>
      </c>
      <c r="G68" s="10" t="s">
        <v>1731</v>
      </c>
      <c r="H68" s="10" t="s">
        <v>1</v>
      </c>
      <c r="I68" s="15">
        <v>2006</v>
      </c>
      <c r="J68" s="16" t="s">
        <v>313</v>
      </c>
      <c r="K68" s="10" t="s">
        <v>1640</v>
      </c>
      <c r="L68" s="17">
        <v>1</v>
      </c>
      <c r="M68" s="10" t="s">
        <v>3</v>
      </c>
      <c r="N68" s="10" t="s">
        <v>4</v>
      </c>
      <c r="O68" s="10" t="s">
        <v>5</v>
      </c>
      <c r="P68" s="10" t="s">
        <v>5</v>
      </c>
      <c r="Q68" s="10" t="s">
        <v>6</v>
      </c>
      <c r="R68" s="10" t="s">
        <v>15</v>
      </c>
      <c r="S68" s="10" t="s">
        <v>54</v>
      </c>
      <c r="T68" s="10" t="s">
        <v>54</v>
      </c>
      <c r="U68" s="10" t="s">
        <v>60</v>
      </c>
      <c r="V68" s="10" t="s">
        <v>60</v>
      </c>
      <c r="W68" s="4"/>
      <c r="X68" s="10" t="s">
        <v>248</v>
      </c>
      <c r="AB68" s="10" t="s">
        <v>28</v>
      </c>
    </row>
    <row r="69" spans="1:28" x14ac:dyDescent="0.15">
      <c r="A69" s="5" t="s">
        <v>316</v>
      </c>
      <c r="B69" s="10" t="s">
        <v>232</v>
      </c>
      <c r="C69" s="10">
        <v>97</v>
      </c>
      <c r="D69" s="10">
        <v>7.3837330552659015</v>
      </c>
      <c r="E69" s="14">
        <v>4885</v>
      </c>
      <c r="F69" s="14">
        <v>2505</v>
      </c>
      <c r="G69" s="10" t="s">
        <v>1731</v>
      </c>
      <c r="H69" s="10" t="s">
        <v>1</v>
      </c>
      <c r="I69" s="15">
        <v>2006</v>
      </c>
      <c r="J69" s="16" t="s">
        <v>315</v>
      </c>
      <c r="K69" s="10" t="s">
        <v>1640</v>
      </c>
      <c r="L69" s="17">
        <v>1</v>
      </c>
      <c r="M69" s="10" t="s">
        <v>4</v>
      </c>
      <c r="N69" s="10" t="s">
        <v>4</v>
      </c>
      <c r="O69" s="10" t="s">
        <v>85</v>
      </c>
      <c r="P69" s="10" t="s">
        <v>85</v>
      </c>
      <c r="Q69" s="10" t="s">
        <v>6</v>
      </c>
      <c r="R69" s="10" t="s">
        <v>15</v>
      </c>
      <c r="S69" s="10" t="s">
        <v>54</v>
      </c>
      <c r="T69" s="10" t="s">
        <v>54</v>
      </c>
      <c r="U69" s="10" t="s">
        <v>60</v>
      </c>
      <c r="V69" s="10" t="s">
        <v>60</v>
      </c>
      <c r="W69" s="4"/>
      <c r="X69" s="10" t="s">
        <v>248</v>
      </c>
      <c r="AB69" s="10" t="s">
        <v>28</v>
      </c>
    </row>
    <row r="70" spans="1:28" x14ac:dyDescent="0.15">
      <c r="A70" s="5" t="s">
        <v>320</v>
      </c>
      <c r="B70" s="10" t="s">
        <v>232</v>
      </c>
      <c r="C70" s="10">
        <v>100</v>
      </c>
      <c r="D70" s="10">
        <v>6.9523809523809534</v>
      </c>
      <c r="E70" s="14">
        <v>5340</v>
      </c>
      <c r="F70" s="14">
        <v>2050</v>
      </c>
      <c r="G70" s="10" t="s">
        <v>1731</v>
      </c>
      <c r="H70" s="10" t="s">
        <v>1</v>
      </c>
      <c r="I70" s="15">
        <v>2005</v>
      </c>
      <c r="J70" s="16" t="s">
        <v>319</v>
      </c>
      <c r="K70" s="10" t="s">
        <v>1640</v>
      </c>
      <c r="L70" s="17">
        <v>1</v>
      </c>
      <c r="M70" s="10" t="s">
        <v>4</v>
      </c>
      <c r="N70" s="10" t="s">
        <v>4</v>
      </c>
      <c r="O70" s="10" t="s">
        <v>200</v>
      </c>
      <c r="P70" s="10" t="s">
        <v>200</v>
      </c>
      <c r="Q70" s="10" t="s">
        <v>81</v>
      </c>
      <c r="R70" s="10" t="s">
        <v>15</v>
      </c>
      <c r="S70" s="10" t="s">
        <v>54</v>
      </c>
      <c r="T70" s="10" t="s">
        <v>54</v>
      </c>
      <c r="U70" s="10" t="s">
        <v>60</v>
      </c>
      <c r="V70" s="10" t="s">
        <v>60</v>
      </c>
      <c r="W70" s="4"/>
      <c r="X70" s="10" t="s">
        <v>248</v>
      </c>
      <c r="AB70" s="10" t="s">
        <v>25</v>
      </c>
    </row>
    <row r="71" spans="1:28" x14ac:dyDescent="0.15">
      <c r="A71" s="5" t="s">
        <v>348</v>
      </c>
      <c r="B71" s="10" t="s">
        <v>232</v>
      </c>
      <c r="C71" s="10">
        <v>1</v>
      </c>
      <c r="D71" s="10">
        <v>2.2121212121212119</v>
      </c>
      <c r="E71" s="14">
        <v>255</v>
      </c>
      <c r="F71" s="14">
        <v>7135</v>
      </c>
      <c r="G71" s="10" t="s">
        <v>1731</v>
      </c>
      <c r="H71" s="10" t="s">
        <v>118</v>
      </c>
      <c r="I71" s="15">
        <v>2019</v>
      </c>
      <c r="J71" s="16" t="s">
        <v>346</v>
      </c>
      <c r="K71" s="10" t="s">
        <v>1641</v>
      </c>
      <c r="L71" s="17">
        <v>1</v>
      </c>
      <c r="M71" s="10" t="s">
        <v>4</v>
      </c>
      <c r="N71" s="10" t="s">
        <v>4</v>
      </c>
      <c r="O71" s="10" t="s">
        <v>244</v>
      </c>
      <c r="P71" s="10" t="s">
        <v>244</v>
      </c>
      <c r="Q71" s="10" t="s">
        <v>146</v>
      </c>
      <c r="R71" s="10" t="s">
        <v>15</v>
      </c>
      <c r="S71" s="10" t="s">
        <v>54</v>
      </c>
      <c r="T71" s="10" t="s">
        <v>54</v>
      </c>
      <c r="U71" s="10" t="s">
        <v>1660</v>
      </c>
      <c r="V71" s="10" t="s">
        <v>347</v>
      </c>
      <c r="W71" s="4"/>
      <c r="X71" s="10" t="s">
        <v>248</v>
      </c>
      <c r="AB71" s="10" t="s">
        <v>10</v>
      </c>
    </row>
    <row r="72" spans="1:28" x14ac:dyDescent="0.15">
      <c r="A72" s="5" t="s">
        <v>372</v>
      </c>
      <c r="B72" s="10" t="s">
        <v>232</v>
      </c>
      <c r="C72" s="10">
        <v>55</v>
      </c>
      <c r="D72" s="10">
        <v>5.4154302670623151</v>
      </c>
      <c r="E72" s="14">
        <v>3797</v>
      </c>
      <c r="F72" s="14">
        <v>3593</v>
      </c>
      <c r="G72" s="10" t="s">
        <v>1638</v>
      </c>
      <c r="H72" s="10" t="s">
        <v>118</v>
      </c>
      <c r="I72" s="15">
        <v>2009</v>
      </c>
      <c r="J72" s="16">
        <v>40119</v>
      </c>
      <c r="K72" s="10" t="s">
        <v>1640</v>
      </c>
      <c r="L72" s="17">
        <v>1</v>
      </c>
      <c r="M72" s="10" t="s">
        <v>3</v>
      </c>
      <c r="N72" s="10" t="s">
        <v>4</v>
      </c>
      <c r="O72" s="10" t="s">
        <v>5</v>
      </c>
      <c r="P72" s="10" t="s">
        <v>5</v>
      </c>
      <c r="Q72" s="10" t="s">
        <v>6</v>
      </c>
      <c r="R72" s="10" t="s">
        <v>15</v>
      </c>
      <c r="S72" s="10" t="s">
        <v>54</v>
      </c>
      <c r="T72" s="10" t="s">
        <v>54</v>
      </c>
      <c r="U72" s="10" t="s">
        <v>60</v>
      </c>
      <c r="V72" s="10" t="s">
        <v>60</v>
      </c>
      <c r="W72" s="4"/>
      <c r="X72" s="10" t="s">
        <v>248</v>
      </c>
      <c r="AB72" s="10" t="s">
        <v>28</v>
      </c>
    </row>
    <row r="73" spans="1:28" x14ac:dyDescent="0.15">
      <c r="A73" s="5" t="s">
        <v>377</v>
      </c>
      <c r="B73" s="10" t="s">
        <v>232</v>
      </c>
      <c r="C73" s="10">
        <v>338</v>
      </c>
      <c r="D73" s="10">
        <v>33.307235421166304</v>
      </c>
      <c r="E73" s="14">
        <v>3794</v>
      </c>
      <c r="F73" s="14">
        <v>3596</v>
      </c>
      <c r="G73" s="10" t="s">
        <v>1638</v>
      </c>
      <c r="H73" s="10" t="s">
        <v>118</v>
      </c>
      <c r="I73" s="15">
        <v>2009</v>
      </c>
      <c r="J73" s="16">
        <v>40122</v>
      </c>
      <c r="K73" s="10" t="s">
        <v>1640</v>
      </c>
      <c r="L73" s="17">
        <v>1</v>
      </c>
      <c r="M73" s="10" t="s">
        <v>4</v>
      </c>
      <c r="N73" s="10" t="s">
        <v>4</v>
      </c>
      <c r="O73" s="10" t="s">
        <v>1870</v>
      </c>
      <c r="P73" s="10" t="s">
        <v>146</v>
      </c>
      <c r="Q73" s="10" t="s">
        <v>146</v>
      </c>
      <c r="R73" s="10" t="s">
        <v>15</v>
      </c>
      <c r="S73" s="10" t="s">
        <v>54</v>
      </c>
      <c r="T73" s="10" t="s">
        <v>54</v>
      </c>
      <c r="U73" s="10" t="s">
        <v>60</v>
      </c>
      <c r="V73" s="10" t="s">
        <v>60</v>
      </c>
      <c r="W73" s="4"/>
      <c r="X73" s="10" t="s">
        <v>248</v>
      </c>
      <c r="AB73" s="10" t="s">
        <v>28</v>
      </c>
    </row>
    <row r="74" spans="1:28" x14ac:dyDescent="0.15">
      <c r="A74" s="5" t="s">
        <v>391</v>
      </c>
      <c r="B74" s="10" t="s">
        <v>232</v>
      </c>
      <c r="C74" s="10">
        <v>340</v>
      </c>
      <c r="D74" s="10">
        <v>32.752705199261023</v>
      </c>
      <c r="E74" s="14">
        <v>3879</v>
      </c>
      <c r="F74" s="14">
        <v>3511</v>
      </c>
      <c r="G74" s="10" t="s">
        <v>1731</v>
      </c>
      <c r="H74" s="10" t="s">
        <v>118</v>
      </c>
      <c r="I74" s="15">
        <v>2009</v>
      </c>
      <c r="J74" s="16" t="s">
        <v>390</v>
      </c>
      <c r="K74" s="10" t="s">
        <v>1640</v>
      </c>
      <c r="L74" s="17">
        <v>2</v>
      </c>
      <c r="M74" s="10" t="s">
        <v>4</v>
      </c>
      <c r="N74" s="10" t="s">
        <v>4</v>
      </c>
      <c r="O74" s="10" t="s">
        <v>1767</v>
      </c>
      <c r="P74" s="10" t="s">
        <v>5</v>
      </c>
      <c r="Q74" s="10" t="s">
        <v>6</v>
      </c>
      <c r="R74" s="10" t="s">
        <v>15</v>
      </c>
      <c r="S74" s="10" t="s">
        <v>54</v>
      </c>
      <c r="T74" s="10" t="s">
        <v>54</v>
      </c>
      <c r="U74" s="10" t="s">
        <v>60</v>
      </c>
      <c r="V74" s="10" t="s">
        <v>60</v>
      </c>
      <c r="W74" s="4"/>
      <c r="X74" s="10" t="s">
        <v>248</v>
      </c>
      <c r="AB74" s="10" t="s">
        <v>10</v>
      </c>
    </row>
    <row r="75" spans="1:28" x14ac:dyDescent="0.15">
      <c r="A75" s="5" t="s">
        <v>396</v>
      </c>
      <c r="B75" s="10" t="s">
        <v>232</v>
      </c>
      <c r="C75" s="10">
        <v>229</v>
      </c>
      <c r="D75" s="10">
        <v>21.311830698623151</v>
      </c>
      <c r="E75" s="14">
        <v>4012</v>
      </c>
      <c r="F75" s="14">
        <v>3378</v>
      </c>
      <c r="G75" s="10" t="s">
        <v>1731</v>
      </c>
      <c r="H75" s="10" t="s">
        <v>118</v>
      </c>
      <c r="I75" s="15">
        <v>2009</v>
      </c>
      <c r="J75" s="16">
        <v>39904</v>
      </c>
      <c r="K75" s="10" t="s">
        <v>1640</v>
      </c>
      <c r="L75" s="17">
        <v>1</v>
      </c>
      <c r="M75" s="10" t="s">
        <v>4</v>
      </c>
      <c r="N75" s="10" t="s">
        <v>4</v>
      </c>
      <c r="O75" s="10" t="s">
        <v>5</v>
      </c>
      <c r="P75" s="10" t="s">
        <v>5</v>
      </c>
      <c r="Q75" s="10" t="s">
        <v>6</v>
      </c>
      <c r="R75" s="10" t="s">
        <v>15</v>
      </c>
      <c r="S75" s="10" t="s">
        <v>54</v>
      </c>
      <c r="T75" s="10" t="s">
        <v>54</v>
      </c>
      <c r="U75" s="10" t="s">
        <v>60</v>
      </c>
      <c r="V75" s="10" t="s">
        <v>60</v>
      </c>
      <c r="W75" s="4"/>
      <c r="X75" s="10" t="s">
        <v>248</v>
      </c>
      <c r="AB75" s="10" t="s">
        <v>25</v>
      </c>
    </row>
    <row r="76" spans="1:28" x14ac:dyDescent="0.15">
      <c r="A76" s="5" t="s">
        <v>399</v>
      </c>
      <c r="B76" s="10" t="s">
        <v>232</v>
      </c>
      <c r="C76" s="10">
        <v>401</v>
      </c>
      <c r="D76" s="10">
        <v>37.063813623702202</v>
      </c>
      <c r="E76" s="14">
        <v>4039</v>
      </c>
      <c r="F76" s="14">
        <v>3351</v>
      </c>
      <c r="G76" s="10" t="s">
        <v>1731</v>
      </c>
      <c r="H76" s="10" t="s">
        <v>118</v>
      </c>
      <c r="I76" s="15">
        <v>2009</v>
      </c>
      <c r="J76" s="16">
        <v>39877</v>
      </c>
      <c r="K76" s="10" t="s">
        <v>1640</v>
      </c>
      <c r="L76" s="17">
        <v>1</v>
      </c>
      <c r="M76" s="10" t="s">
        <v>4</v>
      </c>
      <c r="N76" s="10" t="s">
        <v>4</v>
      </c>
      <c r="O76" s="10" t="s">
        <v>5</v>
      </c>
      <c r="P76" s="10" t="s">
        <v>5</v>
      </c>
      <c r="Q76" s="10" t="s">
        <v>6</v>
      </c>
      <c r="R76" s="10" t="s">
        <v>15</v>
      </c>
      <c r="S76" s="10" t="s">
        <v>54</v>
      </c>
      <c r="T76" s="10" t="s">
        <v>54</v>
      </c>
      <c r="U76" s="10" t="s">
        <v>60</v>
      </c>
      <c r="V76" s="10" t="s">
        <v>60</v>
      </c>
      <c r="W76" s="4"/>
      <c r="X76" s="10" t="s">
        <v>248</v>
      </c>
      <c r="AB76" s="10" t="s">
        <v>25</v>
      </c>
    </row>
    <row r="77" spans="1:28" x14ac:dyDescent="0.15">
      <c r="A77" s="5" t="s">
        <v>412</v>
      </c>
      <c r="B77" s="10" t="s">
        <v>232</v>
      </c>
      <c r="C77" s="10">
        <v>79</v>
      </c>
      <c r="D77" s="10">
        <v>7.0518464172169235</v>
      </c>
      <c r="E77" s="14">
        <v>4179</v>
      </c>
      <c r="F77" s="14">
        <v>3211</v>
      </c>
      <c r="G77" s="10" t="s">
        <v>1731</v>
      </c>
      <c r="H77" s="10" t="s">
        <v>118</v>
      </c>
      <c r="I77" s="15">
        <v>2008</v>
      </c>
      <c r="J77" s="16" t="s">
        <v>411</v>
      </c>
      <c r="K77" s="10" t="s">
        <v>1640</v>
      </c>
      <c r="L77" s="17">
        <v>1</v>
      </c>
      <c r="M77" s="10" t="s">
        <v>4</v>
      </c>
      <c r="N77" s="10" t="s">
        <v>4</v>
      </c>
      <c r="O77" s="10" t="s">
        <v>132</v>
      </c>
      <c r="P77" s="10" t="s">
        <v>132</v>
      </c>
      <c r="Q77" s="10" t="s">
        <v>81</v>
      </c>
      <c r="R77" s="10" t="s">
        <v>15</v>
      </c>
      <c r="S77" s="10" t="s">
        <v>54</v>
      </c>
      <c r="T77" s="10" t="s">
        <v>54</v>
      </c>
      <c r="U77" s="10" t="s">
        <v>60</v>
      </c>
      <c r="V77" s="10" t="s">
        <v>60</v>
      </c>
      <c r="W77" s="4"/>
      <c r="X77" s="10" t="s">
        <v>248</v>
      </c>
      <c r="AB77" s="10" t="s">
        <v>28</v>
      </c>
    </row>
    <row r="78" spans="1:28" x14ac:dyDescent="0.15">
      <c r="A78" s="5" t="s">
        <v>466</v>
      </c>
      <c r="B78" s="10" t="s">
        <v>416</v>
      </c>
      <c r="C78" s="10">
        <v>14</v>
      </c>
      <c r="D78" s="10">
        <v>1.3345521023765996</v>
      </c>
      <c r="E78" s="14">
        <v>3919</v>
      </c>
      <c r="F78" s="14">
        <v>3471</v>
      </c>
      <c r="G78" s="10" t="s">
        <v>1731</v>
      </c>
      <c r="H78" s="10" t="s">
        <v>1</v>
      </c>
      <c r="I78" s="15">
        <v>2009</v>
      </c>
      <c r="J78" s="16">
        <v>39997</v>
      </c>
      <c r="K78" s="10" t="s">
        <v>1640</v>
      </c>
      <c r="L78" s="17">
        <v>1</v>
      </c>
      <c r="M78" s="10" t="s">
        <v>3</v>
      </c>
      <c r="N78" s="10" t="s">
        <v>4</v>
      </c>
      <c r="O78" s="10" t="s">
        <v>85</v>
      </c>
      <c r="P78" s="10" t="s">
        <v>85</v>
      </c>
      <c r="Q78" s="10" t="s">
        <v>6</v>
      </c>
      <c r="R78" s="10" t="s">
        <v>15</v>
      </c>
      <c r="S78" s="10" t="s">
        <v>54</v>
      </c>
      <c r="T78" s="10" t="s">
        <v>54</v>
      </c>
      <c r="U78" s="10" t="s">
        <v>60</v>
      </c>
      <c r="V78" s="10" t="s">
        <v>60</v>
      </c>
      <c r="W78" s="4"/>
      <c r="X78" s="10" t="s">
        <v>248</v>
      </c>
      <c r="AB78" s="10" t="s">
        <v>25</v>
      </c>
    </row>
    <row r="79" spans="1:28" x14ac:dyDescent="0.15">
      <c r="A79" s="5" t="s">
        <v>483</v>
      </c>
      <c r="B79" s="10" t="s">
        <v>416</v>
      </c>
      <c r="C79" s="10">
        <v>184</v>
      </c>
      <c r="D79" s="10">
        <v>13.197091766555314</v>
      </c>
      <c r="E79" s="14">
        <v>5179</v>
      </c>
      <c r="F79" s="14">
        <v>2211</v>
      </c>
      <c r="G79" s="10" t="s">
        <v>1731</v>
      </c>
      <c r="H79" s="10" t="s">
        <v>1</v>
      </c>
      <c r="I79" s="15">
        <v>2006</v>
      </c>
      <c r="J79" s="16" t="s">
        <v>482</v>
      </c>
      <c r="K79" s="10" t="s">
        <v>1640</v>
      </c>
      <c r="L79" s="17">
        <v>1</v>
      </c>
      <c r="M79" s="10" t="s">
        <v>34</v>
      </c>
      <c r="N79" s="10" t="s">
        <v>4</v>
      </c>
      <c r="O79" s="10" t="s">
        <v>5</v>
      </c>
      <c r="P79" s="10" t="s">
        <v>5</v>
      </c>
      <c r="Q79" s="10" t="s">
        <v>6</v>
      </c>
      <c r="R79" s="10" t="s">
        <v>15</v>
      </c>
      <c r="S79" s="10" t="s">
        <v>54</v>
      </c>
      <c r="T79" s="10" t="s">
        <v>54</v>
      </c>
      <c r="U79" s="10" t="s">
        <v>1660</v>
      </c>
      <c r="V79" s="10" t="s">
        <v>347</v>
      </c>
      <c r="W79" s="4"/>
      <c r="X79" s="10" t="s">
        <v>248</v>
      </c>
      <c r="AB79" s="10" t="s">
        <v>28</v>
      </c>
    </row>
    <row r="80" spans="1:28" x14ac:dyDescent="0.15">
      <c r="A80" s="5" t="s">
        <v>502</v>
      </c>
      <c r="B80" s="10" t="s">
        <v>416</v>
      </c>
      <c r="C80" s="10">
        <v>265</v>
      </c>
      <c r="D80" s="10">
        <v>16.912921839482429</v>
      </c>
      <c r="E80" s="14">
        <v>5809</v>
      </c>
      <c r="F80" s="14">
        <v>1581</v>
      </c>
      <c r="G80" s="10" t="s">
        <v>1731</v>
      </c>
      <c r="H80" s="10" t="s">
        <v>1</v>
      </c>
      <c r="I80" s="15">
        <v>2004</v>
      </c>
      <c r="J80" s="16" t="s">
        <v>501</v>
      </c>
      <c r="K80" s="10" t="s">
        <v>1640</v>
      </c>
      <c r="L80" s="17">
        <v>1</v>
      </c>
      <c r="M80" s="10" t="s">
        <v>3</v>
      </c>
      <c r="N80" s="10" t="s">
        <v>4</v>
      </c>
      <c r="O80" s="10" t="s">
        <v>5</v>
      </c>
      <c r="P80" s="10" t="s">
        <v>5</v>
      </c>
      <c r="Q80" s="10" t="s">
        <v>6</v>
      </c>
      <c r="R80" s="10" t="s">
        <v>15</v>
      </c>
      <c r="S80" s="10" t="s">
        <v>54</v>
      </c>
      <c r="T80" s="10" t="s">
        <v>54</v>
      </c>
      <c r="U80" s="10" t="s">
        <v>1660</v>
      </c>
      <c r="V80" s="10" t="s">
        <v>347</v>
      </c>
      <c r="W80" s="4"/>
      <c r="X80" s="10" t="s">
        <v>248</v>
      </c>
      <c r="AB80" s="10" t="s">
        <v>28</v>
      </c>
    </row>
    <row r="81" spans="1:28" x14ac:dyDescent="0.15">
      <c r="A81" s="5" t="s">
        <v>507</v>
      </c>
      <c r="B81" s="10" t="s">
        <v>416</v>
      </c>
      <c r="C81" s="10">
        <v>350</v>
      </c>
      <c r="D81" s="10">
        <v>21.726190476190474</v>
      </c>
      <c r="E81" s="14">
        <v>5970</v>
      </c>
      <c r="F81" s="14">
        <v>1420</v>
      </c>
      <c r="G81" s="10" t="s">
        <v>1731</v>
      </c>
      <c r="H81" s="10" t="s">
        <v>1</v>
      </c>
      <c r="I81" s="15">
        <v>2003</v>
      </c>
      <c r="J81" s="16" t="s">
        <v>506</v>
      </c>
      <c r="K81" s="10" t="s">
        <v>1640</v>
      </c>
      <c r="L81" s="17">
        <v>1</v>
      </c>
      <c r="M81" s="10" t="s">
        <v>4</v>
      </c>
      <c r="N81" s="10" t="s">
        <v>4</v>
      </c>
      <c r="O81" s="10" t="s">
        <v>5</v>
      </c>
      <c r="P81" s="10" t="s">
        <v>5</v>
      </c>
      <c r="Q81" s="10" t="s">
        <v>6</v>
      </c>
      <c r="R81" s="10" t="s">
        <v>15</v>
      </c>
      <c r="S81" s="10" t="s">
        <v>54</v>
      </c>
      <c r="T81" s="10" t="s">
        <v>54</v>
      </c>
      <c r="U81" s="10" t="s">
        <v>1660</v>
      </c>
      <c r="V81" s="10" t="s">
        <v>347</v>
      </c>
      <c r="W81" s="4"/>
      <c r="X81" s="10" t="s">
        <v>248</v>
      </c>
      <c r="AB81" s="10" t="s">
        <v>28</v>
      </c>
    </row>
    <row r="82" spans="1:28" x14ac:dyDescent="0.15">
      <c r="A82" s="18" t="s">
        <v>510</v>
      </c>
      <c r="B82" s="10" t="s">
        <v>416</v>
      </c>
      <c r="C82" s="10">
        <v>467</v>
      </c>
      <c r="D82" s="10">
        <v>28.183697089947088</v>
      </c>
      <c r="E82" s="14">
        <v>6138</v>
      </c>
      <c r="F82" s="14">
        <v>1252</v>
      </c>
      <c r="G82" s="10" t="s">
        <v>1731</v>
      </c>
      <c r="H82" s="10" t="s">
        <v>1</v>
      </c>
      <c r="I82" s="15">
        <v>2003</v>
      </c>
      <c r="J82" s="16" t="s">
        <v>508</v>
      </c>
      <c r="K82" s="10" t="s">
        <v>1640</v>
      </c>
      <c r="L82" s="17">
        <v>1</v>
      </c>
      <c r="M82" s="10" t="s">
        <v>4</v>
      </c>
      <c r="N82" s="10" t="s">
        <v>4</v>
      </c>
      <c r="O82" s="10" t="s">
        <v>509</v>
      </c>
      <c r="P82" s="10" t="s">
        <v>103</v>
      </c>
      <c r="Q82" s="10" t="s">
        <v>81</v>
      </c>
      <c r="R82" s="10" t="s">
        <v>15</v>
      </c>
      <c r="S82" s="10" t="s">
        <v>54</v>
      </c>
      <c r="T82" s="10" t="s">
        <v>54</v>
      </c>
      <c r="U82" s="10" t="s">
        <v>1660</v>
      </c>
      <c r="V82" s="10" t="s">
        <v>347</v>
      </c>
      <c r="W82" s="4"/>
      <c r="X82" s="10" t="s">
        <v>248</v>
      </c>
      <c r="AB82" s="10" t="s">
        <v>28</v>
      </c>
    </row>
    <row r="83" spans="1:28" x14ac:dyDescent="0.15">
      <c r="A83" s="5" t="s">
        <v>588</v>
      </c>
      <c r="B83" s="10" t="s">
        <v>416</v>
      </c>
      <c r="C83" s="10">
        <v>238</v>
      </c>
      <c r="D83" s="10">
        <v>16.051367331855136</v>
      </c>
      <c r="E83" s="14">
        <v>5502</v>
      </c>
      <c r="F83" s="14">
        <v>1888</v>
      </c>
      <c r="G83" s="10" t="s">
        <v>1731</v>
      </c>
      <c r="H83" s="10" t="s">
        <v>118</v>
      </c>
      <c r="I83" s="15">
        <v>2005</v>
      </c>
      <c r="J83" s="16" t="s">
        <v>587</v>
      </c>
      <c r="K83" s="10" t="s">
        <v>1640</v>
      </c>
      <c r="L83" s="17">
        <v>1</v>
      </c>
      <c r="M83" s="10" t="s">
        <v>4</v>
      </c>
      <c r="N83" s="10" t="s">
        <v>4</v>
      </c>
      <c r="O83" s="10" t="s">
        <v>1871</v>
      </c>
      <c r="P83" s="10" t="s">
        <v>146</v>
      </c>
      <c r="Q83" s="10" t="s">
        <v>146</v>
      </c>
      <c r="R83" s="10" t="s">
        <v>15</v>
      </c>
      <c r="S83" s="10" t="s">
        <v>54</v>
      </c>
      <c r="T83" s="10" t="s">
        <v>54</v>
      </c>
      <c r="U83" s="10" t="s">
        <v>1660</v>
      </c>
      <c r="V83" s="10" t="s">
        <v>347</v>
      </c>
      <c r="W83" s="4"/>
      <c r="X83" s="10" t="s">
        <v>248</v>
      </c>
      <c r="AB83" s="10" t="s">
        <v>28</v>
      </c>
    </row>
    <row r="84" spans="1:28" x14ac:dyDescent="0.15">
      <c r="A84" s="5" t="s">
        <v>594</v>
      </c>
      <c r="B84" s="10" t="s">
        <v>416</v>
      </c>
      <c r="C84" s="10">
        <v>400</v>
      </c>
      <c r="D84" s="10">
        <v>24.333333333333332</v>
      </c>
      <c r="E84" s="14">
        <v>6090</v>
      </c>
      <c r="F84" s="14">
        <v>1300</v>
      </c>
      <c r="G84" s="10" t="s">
        <v>1731</v>
      </c>
      <c r="H84" s="10" t="s">
        <v>118</v>
      </c>
      <c r="I84" s="15">
        <v>2003</v>
      </c>
      <c r="J84" s="16" t="s">
        <v>593</v>
      </c>
      <c r="K84" s="10" t="s">
        <v>1640</v>
      </c>
      <c r="L84" s="17">
        <v>2</v>
      </c>
      <c r="M84" s="10" t="s">
        <v>4</v>
      </c>
      <c r="N84" s="10" t="s">
        <v>4</v>
      </c>
      <c r="O84" s="10" t="s">
        <v>1781</v>
      </c>
      <c r="P84" s="10" t="s">
        <v>20</v>
      </c>
      <c r="Q84" s="10" t="s">
        <v>147</v>
      </c>
      <c r="R84" s="10" t="s">
        <v>15</v>
      </c>
      <c r="S84" s="10" t="s">
        <v>54</v>
      </c>
      <c r="T84" s="10" t="s">
        <v>54</v>
      </c>
      <c r="U84" s="10" t="s">
        <v>1660</v>
      </c>
      <c r="V84" s="10" t="s">
        <v>347</v>
      </c>
      <c r="W84" s="4"/>
      <c r="X84" s="10" t="s">
        <v>248</v>
      </c>
      <c r="AB84" s="10" t="s">
        <v>28</v>
      </c>
    </row>
    <row r="85" spans="1:28" x14ac:dyDescent="0.15">
      <c r="A85" s="5" t="s">
        <v>596</v>
      </c>
      <c r="B85" s="10" t="s">
        <v>416</v>
      </c>
      <c r="C85" s="10">
        <v>233</v>
      </c>
      <c r="D85" s="10">
        <v>13.716935483870968</v>
      </c>
      <c r="E85" s="14">
        <v>6290</v>
      </c>
      <c r="F85" s="14">
        <v>1100</v>
      </c>
      <c r="G85" s="10" t="s">
        <v>1731</v>
      </c>
      <c r="H85" s="10" t="s">
        <v>118</v>
      </c>
      <c r="I85" s="15">
        <v>2003</v>
      </c>
      <c r="J85" s="16" t="s">
        <v>595</v>
      </c>
      <c r="K85" s="10" t="s">
        <v>1640</v>
      </c>
      <c r="L85" s="17">
        <v>1</v>
      </c>
      <c r="M85" s="10" t="s">
        <v>4</v>
      </c>
      <c r="N85" s="10" t="s">
        <v>4</v>
      </c>
      <c r="O85" s="10" t="s">
        <v>5</v>
      </c>
      <c r="P85" s="10" t="s">
        <v>5</v>
      </c>
      <c r="Q85" s="10" t="s">
        <v>6</v>
      </c>
      <c r="R85" s="10" t="s">
        <v>15</v>
      </c>
      <c r="S85" s="10" t="s">
        <v>54</v>
      </c>
      <c r="T85" s="10" t="s">
        <v>54</v>
      </c>
      <c r="U85" s="10" t="s">
        <v>1660</v>
      </c>
      <c r="V85" s="10" t="s">
        <v>347</v>
      </c>
      <c r="W85" s="4"/>
      <c r="X85" s="10" t="s">
        <v>248</v>
      </c>
      <c r="AB85" s="10" t="s">
        <v>28</v>
      </c>
    </row>
    <row r="86" spans="1:28" x14ac:dyDescent="0.15">
      <c r="A86" s="5" t="s">
        <v>602</v>
      </c>
      <c r="B86" s="10" t="s">
        <v>416</v>
      </c>
      <c r="C86" s="10">
        <v>400</v>
      </c>
      <c r="D86" s="10">
        <v>22.09108791042518</v>
      </c>
      <c r="E86" s="14">
        <v>6699</v>
      </c>
      <c r="F86" s="14">
        <v>691</v>
      </c>
      <c r="G86" s="10" t="s">
        <v>1731</v>
      </c>
      <c r="H86" s="10" t="s">
        <v>118</v>
      </c>
      <c r="I86" s="15">
        <v>2001</v>
      </c>
      <c r="J86" s="16" t="s">
        <v>601</v>
      </c>
      <c r="K86" s="10" t="s">
        <v>1640</v>
      </c>
      <c r="L86" s="17">
        <v>1</v>
      </c>
      <c r="M86" s="10" t="s">
        <v>3</v>
      </c>
      <c r="N86" s="10" t="s">
        <v>4</v>
      </c>
      <c r="O86" s="10" t="s">
        <v>80</v>
      </c>
      <c r="P86" s="10" t="s">
        <v>80</v>
      </c>
      <c r="Q86" s="10" t="s">
        <v>81</v>
      </c>
      <c r="R86" s="10" t="s">
        <v>15</v>
      </c>
      <c r="S86" s="10" t="s">
        <v>54</v>
      </c>
      <c r="T86" s="10" t="s">
        <v>54</v>
      </c>
      <c r="U86" s="10" t="s">
        <v>1660</v>
      </c>
      <c r="V86" s="10" t="s">
        <v>347</v>
      </c>
      <c r="W86" s="4"/>
      <c r="X86" s="10" t="s">
        <v>248</v>
      </c>
      <c r="AB86" s="10" t="s">
        <v>28</v>
      </c>
    </row>
    <row r="87" spans="1:28" x14ac:dyDescent="0.15">
      <c r="A87" s="5" t="s">
        <v>604</v>
      </c>
      <c r="B87" s="10" t="s">
        <v>416</v>
      </c>
      <c r="C87" s="10">
        <v>431</v>
      </c>
      <c r="D87" s="10">
        <v>23.02283038196985</v>
      </c>
      <c r="E87" s="14">
        <v>6923</v>
      </c>
      <c r="F87" s="14">
        <v>467</v>
      </c>
      <c r="G87" s="10" t="s">
        <v>1638</v>
      </c>
      <c r="H87" s="10" t="s">
        <v>118</v>
      </c>
      <c r="I87" s="15">
        <v>2001</v>
      </c>
      <c r="J87" s="16" t="s">
        <v>603</v>
      </c>
      <c r="K87" s="10" t="s">
        <v>1640</v>
      </c>
      <c r="L87" s="17">
        <v>1</v>
      </c>
      <c r="M87" s="10" t="s">
        <v>3</v>
      </c>
      <c r="N87" s="10" t="s">
        <v>452</v>
      </c>
      <c r="O87" s="10" t="s">
        <v>5</v>
      </c>
      <c r="P87" s="10" t="s">
        <v>5</v>
      </c>
      <c r="Q87" s="10" t="s">
        <v>6</v>
      </c>
      <c r="R87" s="10" t="s">
        <v>15</v>
      </c>
      <c r="S87" s="10" t="s">
        <v>54</v>
      </c>
      <c r="T87" s="10" t="s">
        <v>54</v>
      </c>
      <c r="U87" s="10" t="s">
        <v>1660</v>
      </c>
      <c r="V87" s="10" t="s">
        <v>347</v>
      </c>
      <c r="W87" s="4"/>
      <c r="X87" s="10" t="s">
        <v>248</v>
      </c>
      <c r="AB87" s="10" t="s">
        <v>28</v>
      </c>
    </row>
    <row r="88" spans="1:28" x14ac:dyDescent="0.15">
      <c r="A88" s="5" t="s">
        <v>605</v>
      </c>
      <c r="B88" s="10" t="s">
        <v>416</v>
      </c>
      <c r="C88" s="10">
        <v>105</v>
      </c>
      <c r="D88" s="10">
        <v>5.6088101858627253</v>
      </c>
      <c r="E88" s="14">
        <v>6923</v>
      </c>
      <c r="F88" s="14">
        <v>467</v>
      </c>
      <c r="G88" s="10" t="s">
        <v>1731</v>
      </c>
      <c r="H88" s="10" t="s">
        <v>118</v>
      </c>
      <c r="I88" s="15">
        <v>2001</v>
      </c>
      <c r="J88" s="16" t="s">
        <v>603</v>
      </c>
      <c r="K88" s="10" t="s">
        <v>1640</v>
      </c>
      <c r="L88" s="17">
        <v>1</v>
      </c>
      <c r="M88" s="10" t="s">
        <v>4</v>
      </c>
      <c r="N88" s="10" t="s">
        <v>4</v>
      </c>
      <c r="O88" s="10" t="s">
        <v>5</v>
      </c>
      <c r="P88" s="10" t="s">
        <v>5</v>
      </c>
      <c r="Q88" s="10" t="s">
        <v>6</v>
      </c>
      <c r="R88" s="10" t="s">
        <v>15</v>
      </c>
      <c r="S88" s="10" t="s">
        <v>54</v>
      </c>
      <c r="T88" s="10" t="s">
        <v>54</v>
      </c>
      <c r="U88" s="10" t="s">
        <v>1660</v>
      </c>
      <c r="V88" s="10" t="s">
        <v>347</v>
      </c>
      <c r="W88" s="4"/>
      <c r="X88" s="10" t="s">
        <v>248</v>
      </c>
      <c r="AB88" s="10" t="s">
        <v>28</v>
      </c>
    </row>
    <row r="89" spans="1:28" x14ac:dyDescent="0.15">
      <c r="A89" s="5" t="s">
        <v>607</v>
      </c>
      <c r="B89" s="10" t="s">
        <v>416</v>
      </c>
      <c r="C89" s="10">
        <v>584</v>
      </c>
      <c r="D89" s="10">
        <v>30.373325733827301</v>
      </c>
      <c r="E89" s="14">
        <v>7108</v>
      </c>
      <c r="F89" s="14">
        <v>282</v>
      </c>
      <c r="G89" s="10" t="s">
        <v>1731</v>
      </c>
      <c r="H89" s="10" t="s">
        <v>118</v>
      </c>
      <c r="I89" s="15">
        <v>2000</v>
      </c>
      <c r="J89" s="16" t="s">
        <v>606</v>
      </c>
      <c r="K89" s="10" t="s">
        <v>1640</v>
      </c>
      <c r="L89" s="17">
        <v>1</v>
      </c>
      <c r="M89" s="10" t="s">
        <v>3</v>
      </c>
      <c r="N89" s="10" t="s">
        <v>4</v>
      </c>
      <c r="O89" s="10" t="s">
        <v>200</v>
      </c>
      <c r="P89" s="10" t="s">
        <v>200</v>
      </c>
      <c r="Q89" s="10" t="s">
        <v>81</v>
      </c>
      <c r="R89" s="10" t="s">
        <v>15</v>
      </c>
      <c r="S89" s="10" t="s">
        <v>54</v>
      </c>
      <c r="T89" s="10" t="s">
        <v>54</v>
      </c>
      <c r="U89" s="10" t="s">
        <v>1660</v>
      </c>
      <c r="V89" s="10" t="s">
        <v>347</v>
      </c>
      <c r="W89" s="4"/>
      <c r="X89" s="10" t="s">
        <v>248</v>
      </c>
      <c r="AB89" s="10" t="s">
        <v>25</v>
      </c>
    </row>
    <row r="90" spans="1:28" x14ac:dyDescent="0.15">
      <c r="A90" s="23" t="s">
        <v>614</v>
      </c>
      <c r="B90" s="10" t="s">
        <v>416</v>
      </c>
      <c r="C90" s="10">
        <v>557</v>
      </c>
      <c r="D90" s="10">
        <v>27.922675456668038</v>
      </c>
      <c r="E90" s="14">
        <v>7371</v>
      </c>
      <c r="F90" s="14">
        <v>19</v>
      </c>
      <c r="G90" s="10" t="s">
        <v>1731</v>
      </c>
      <c r="H90" s="10" t="s">
        <v>118</v>
      </c>
      <c r="I90" s="15">
        <v>2000</v>
      </c>
      <c r="J90" s="16" t="s">
        <v>613</v>
      </c>
      <c r="K90" s="10" t="s">
        <v>1640</v>
      </c>
      <c r="L90" s="17">
        <v>1</v>
      </c>
      <c r="M90" s="10" t="s">
        <v>3</v>
      </c>
      <c r="N90" s="10" t="s">
        <v>4</v>
      </c>
      <c r="O90" s="10" t="s">
        <v>5</v>
      </c>
      <c r="P90" s="10" t="s">
        <v>5</v>
      </c>
      <c r="Q90" s="10" t="s">
        <v>6</v>
      </c>
      <c r="R90" s="10" t="s">
        <v>15</v>
      </c>
      <c r="S90" s="10" t="s">
        <v>54</v>
      </c>
      <c r="T90" s="10" t="s">
        <v>54</v>
      </c>
      <c r="U90" s="10" t="s">
        <v>1660</v>
      </c>
      <c r="V90" s="10" t="s">
        <v>347</v>
      </c>
      <c r="W90" s="4"/>
      <c r="X90" s="10" t="s">
        <v>248</v>
      </c>
      <c r="AB90" s="10" t="s">
        <v>25</v>
      </c>
    </row>
    <row r="91" spans="1:28" x14ac:dyDescent="0.15">
      <c r="A91" s="5" t="s">
        <v>805</v>
      </c>
      <c r="B91" s="10" t="s">
        <v>1824</v>
      </c>
      <c r="C91" s="10">
        <v>18</v>
      </c>
      <c r="D91" s="10">
        <v>49.398496240601503</v>
      </c>
      <c r="E91" s="14">
        <v>223</v>
      </c>
      <c r="F91" s="14">
        <v>7167</v>
      </c>
      <c r="G91" s="10" t="s">
        <v>1731</v>
      </c>
      <c r="H91" s="10" t="s">
        <v>1</v>
      </c>
      <c r="I91" s="15">
        <v>2019</v>
      </c>
      <c r="J91" s="16" t="s">
        <v>804</v>
      </c>
      <c r="K91" s="10" t="s">
        <v>1641</v>
      </c>
      <c r="L91" s="17">
        <v>2</v>
      </c>
      <c r="M91" s="10" t="s">
        <v>4</v>
      </c>
      <c r="N91" s="10" t="s">
        <v>4</v>
      </c>
      <c r="O91" s="10" t="s">
        <v>1795</v>
      </c>
      <c r="P91" s="10" t="s">
        <v>247</v>
      </c>
      <c r="Q91" s="10" t="s">
        <v>147</v>
      </c>
      <c r="R91" s="10" t="s">
        <v>15</v>
      </c>
      <c r="S91" s="10" t="s">
        <v>54</v>
      </c>
      <c r="T91" s="10" t="s">
        <v>54</v>
      </c>
      <c r="U91" s="10" t="s">
        <v>9</v>
      </c>
      <c r="V91" s="10" t="s">
        <v>9</v>
      </c>
      <c r="W91" s="4"/>
      <c r="X91" s="10" t="s">
        <v>248</v>
      </c>
      <c r="AB91" s="10" t="s">
        <v>28</v>
      </c>
    </row>
    <row r="92" spans="1:28" x14ac:dyDescent="0.15">
      <c r="A92" s="5" t="s">
        <v>807</v>
      </c>
      <c r="B92" s="10" t="s">
        <v>1824</v>
      </c>
      <c r="C92" s="10">
        <v>13</v>
      </c>
      <c r="D92" s="10">
        <v>30.811688311688311</v>
      </c>
      <c r="E92" s="14">
        <v>244</v>
      </c>
      <c r="F92" s="14">
        <v>7146</v>
      </c>
      <c r="G92" s="10" t="s">
        <v>1731</v>
      </c>
      <c r="H92" s="10" t="s">
        <v>1</v>
      </c>
      <c r="I92" s="15">
        <v>2019</v>
      </c>
      <c r="J92" s="16" t="s">
        <v>806</v>
      </c>
      <c r="K92" s="10" t="s">
        <v>1641</v>
      </c>
      <c r="L92" s="17">
        <v>2</v>
      </c>
      <c r="M92" s="10" t="s">
        <v>3</v>
      </c>
      <c r="N92" s="10" t="s">
        <v>4</v>
      </c>
      <c r="O92" s="10" t="s">
        <v>1796</v>
      </c>
      <c r="P92" s="10" t="s">
        <v>20</v>
      </c>
      <c r="Q92" s="10" t="s">
        <v>20</v>
      </c>
      <c r="R92" s="10" t="s">
        <v>15</v>
      </c>
      <c r="S92" s="10" t="s">
        <v>54</v>
      </c>
      <c r="T92" s="10" t="s">
        <v>54</v>
      </c>
      <c r="U92" s="10" t="s">
        <v>9</v>
      </c>
      <c r="V92" s="10" t="s">
        <v>9</v>
      </c>
      <c r="W92" s="4"/>
      <c r="X92" s="10" t="s">
        <v>248</v>
      </c>
      <c r="AB92" s="10" t="s">
        <v>28</v>
      </c>
    </row>
    <row r="93" spans="1:28" x14ac:dyDescent="0.15">
      <c r="A93" s="5" t="s">
        <v>818</v>
      </c>
      <c r="B93" s="10" t="s">
        <v>1824</v>
      </c>
      <c r="C93" s="10">
        <v>72</v>
      </c>
      <c r="D93" s="10">
        <v>110.42016806722688</v>
      </c>
      <c r="E93" s="14">
        <v>328</v>
      </c>
      <c r="F93" s="14">
        <v>7062</v>
      </c>
      <c r="G93" s="10" t="s">
        <v>1731</v>
      </c>
      <c r="H93" s="10" t="s">
        <v>1</v>
      </c>
      <c r="I93" s="15">
        <v>2019</v>
      </c>
      <c r="J93" s="16" t="s">
        <v>2</v>
      </c>
      <c r="K93" s="10" t="s">
        <v>1641</v>
      </c>
      <c r="L93" s="17">
        <v>3</v>
      </c>
      <c r="M93" s="10" t="s">
        <v>4</v>
      </c>
      <c r="N93" s="10" t="s">
        <v>4</v>
      </c>
      <c r="O93" s="10" t="s">
        <v>1800</v>
      </c>
      <c r="P93" s="10" t="s">
        <v>5</v>
      </c>
      <c r="Q93" s="10" t="s">
        <v>6</v>
      </c>
      <c r="R93" s="10" t="s">
        <v>15</v>
      </c>
      <c r="S93" s="10" t="s">
        <v>54</v>
      </c>
      <c r="T93" s="10" t="s">
        <v>54</v>
      </c>
      <c r="U93" s="10" t="s">
        <v>9</v>
      </c>
      <c r="V93" s="10" t="s">
        <v>9</v>
      </c>
      <c r="W93" s="4"/>
      <c r="X93" s="10" t="s">
        <v>248</v>
      </c>
      <c r="AB93" s="10" t="s">
        <v>28</v>
      </c>
    </row>
    <row r="94" spans="1:28" x14ac:dyDescent="0.15">
      <c r="A94" s="5" t="s">
        <v>856</v>
      </c>
      <c r="B94" s="10" t="s">
        <v>1824</v>
      </c>
      <c r="C94" s="10">
        <v>781</v>
      </c>
      <c r="D94" s="10">
        <v>73.908478091781177</v>
      </c>
      <c r="E94" s="14">
        <v>3947</v>
      </c>
      <c r="F94" s="14">
        <v>3443</v>
      </c>
      <c r="G94" s="10" t="s">
        <v>1731</v>
      </c>
      <c r="H94" s="10" t="s">
        <v>1</v>
      </c>
      <c r="I94" s="15">
        <v>2009</v>
      </c>
      <c r="J94" s="16" t="s">
        <v>677</v>
      </c>
      <c r="K94" s="10" t="s">
        <v>1640</v>
      </c>
      <c r="L94" s="17">
        <v>2</v>
      </c>
      <c r="M94" s="10" t="s">
        <v>3</v>
      </c>
      <c r="N94" s="10" t="s">
        <v>4</v>
      </c>
      <c r="O94" s="10" t="s">
        <v>1767</v>
      </c>
      <c r="P94" s="10" t="s">
        <v>5</v>
      </c>
      <c r="Q94" s="10" t="s">
        <v>6</v>
      </c>
      <c r="R94" s="10" t="s">
        <v>15</v>
      </c>
      <c r="S94" s="10" t="s">
        <v>54</v>
      </c>
      <c r="T94" s="10" t="s">
        <v>54</v>
      </c>
      <c r="U94" s="10" t="s">
        <v>9</v>
      </c>
      <c r="V94" s="10" t="s">
        <v>9</v>
      </c>
      <c r="W94" s="4"/>
      <c r="X94" s="10" t="s">
        <v>248</v>
      </c>
      <c r="AB94" s="10" t="s">
        <v>28</v>
      </c>
    </row>
    <row r="95" spans="1:28" x14ac:dyDescent="0.15">
      <c r="A95" s="5" t="s">
        <v>861</v>
      </c>
      <c r="B95" s="10" t="s">
        <v>1824</v>
      </c>
      <c r="C95" s="10">
        <v>77</v>
      </c>
      <c r="D95" s="10">
        <v>7.2603978300180829</v>
      </c>
      <c r="E95" s="14">
        <v>3961</v>
      </c>
      <c r="F95" s="14">
        <v>3429</v>
      </c>
      <c r="G95" s="10" t="s">
        <v>1731</v>
      </c>
      <c r="H95" s="10" t="s">
        <v>1</v>
      </c>
      <c r="I95" s="15">
        <v>2009</v>
      </c>
      <c r="J95" s="16" t="s">
        <v>673</v>
      </c>
      <c r="K95" s="10" t="s">
        <v>1640</v>
      </c>
      <c r="L95" s="17">
        <v>1</v>
      </c>
      <c r="M95" s="10" t="s">
        <v>4</v>
      </c>
      <c r="N95" s="10" t="s">
        <v>4</v>
      </c>
      <c r="O95" s="10" t="s">
        <v>191</v>
      </c>
      <c r="P95" s="10" t="s">
        <v>191</v>
      </c>
      <c r="Q95" s="10" t="s">
        <v>81</v>
      </c>
      <c r="R95" s="10" t="s">
        <v>15</v>
      </c>
      <c r="S95" s="10" t="s">
        <v>54</v>
      </c>
      <c r="T95" s="10" t="s">
        <v>54</v>
      </c>
      <c r="U95" s="10" t="s">
        <v>9</v>
      </c>
      <c r="V95" s="10" t="s">
        <v>9</v>
      </c>
      <c r="W95" s="4"/>
      <c r="X95" s="10" t="s">
        <v>248</v>
      </c>
      <c r="AB95" s="10" t="s">
        <v>28</v>
      </c>
    </row>
    <row r="96" spans="1:28" x14ac:dyDescent="0.15">
      <c r="A96" s="5" t="s">
        <v>869</v>
      </c>
      <c r="B96" s="10" t="s">
        <v>1824</v>
      </c>
      <c r="C96" s="10">
        <v>817</v>
      </c>
      <c r="D96" s="10">
        <v>72.803955078125</v>
      </c>
      <c r="E96" s="14">
        <v>4186</v>
      </c>
      <c r="F96" s="14">
        <v>3204</v>
      </c>
      <c r="G96" s="10" t="s">
        <v>1731</v>
      </c>
      <c r="H96" s="10" t="s">
        <v>1</v>
      </c>
      <c r="I96" s="15">
        <v>2008</v>
      </c>
      <c r="J96" s="16" t="s">
        <v>868</v>
      </c>
      <c r="K96" s="10" t="s">
        <v>1640</v>
      </c>
      <c r="L96" s="17">
        <v>2</v>
      </c>
      <c r="M96" s="10" t="s">
        <v>4</v>
      </c>
      <c r="N96" s="10" t="s">
        <v>4</v>
      </c>
      <c r="O96" s="10" t="s">
        <v>1767</v>
      </c>
      <c r="P96" s="10" t="s">
        <v>5</v>
      </c>
      <c r="Q96" s="10" t="s">
        <v>6</v>
      </c>
      <c r="R96" s="10" t="s">
        <v>15</v>
      </c>
      <c r="S96" s="10" t="s">
        <v>54</v>
      </c>
      <c r="T96" s="10" t="s">
        <v>54</v>
      </c>
      <c r="U96" s="10" t="s">
        <v>9</v>
      </c>
      <c r="V96" s="10" t="s">
        <v>9</v>
      </c>
      <c r="W96" s="4"/>
      <c r="X96" s="10" t="s">
        <v>248</v>
      </c>
      <c r="AB96" s="10" t="s">
        <v>28</v>
      </c>
    </row>
    <row r="97" spans="1:28" x14ac:dyDescent="0.15">
      <c r="A97" s="18" t="s">
        <v>871</v>
      </c>
      <c r="B97" s="10" t="s">
        <v>1824</v>
      </c>
      <c r="C97" s="10">
        <v>2771</v>
      </c>
      <c r="D97" s="10">
        <v>244.06732625482627</v>
      </c>
      <c r="E97" s="14">
        <v>4234</v>
      </c>
      <c r="F97" s="14">
        <v>3156</v>
      </c>
      <c r="G97" s="10" t="s">
        <v>1731</v>
      </c>
      <c r="H97" s="10" t="s">
        <v>1</v>
      </c>
      <c r="I97" s="15">
        <v>2008</v>
      </c>
      <c r="J97" s="16" t="s">
        <v>870</v>
      </c>
      <c r="K97" s="10" t="s">
        <v>1640</v>
      </c>
      <c r="L97" s="17">
        <v>1</v>
      </c>
      <c r="M97" s="10" t="s">
        <v>4</v>
      </c>
      <c r="N97" s="10" t="s">
        <v>4</v>
      </c>
      <c r="O97" s="10" t="s">
        <v>5</v>
      </c>
      <c r="P97" s="10" t="s">
        <v>5</v>
      </c>
      <c r="Q97" s="10" t="s">
        <v>6</v>
      </c>
      <c r="R97" s="10" t="s">
        <v>15</v>
      </c>
      <c r="S97" s="10" t="s">
        <v>54</v>
      </c>
      <c r="T97" s="10" t="s">
        <v>54</v>
      </c>
      <c r="U97" s="10" t="s">
        <v>9</v>
      </c>
      <c r="V97" s="10" t="s">
        <v>9</v>
      </c>
      <c r="W97" s="4"/>
      <c r="X97" s="10" t="s">
        <v>248</v>
      </c>
      <c r="AB97" s="10" t="s">
        <v>28</v>
      </c>
    </row>
    <row r="98" spans="1:28" x14ac:dyDescent="0.15">
      <c r="A98" s="5" t="s">
        <v>874</v>
      </c>
      <c r="B98" s="10" t="s">
        <v>1824</v>
      </c>
      <c r="C98" s="10">
        <v>582</v>
      </c>
      <c r="D98" s="10">
        <v>51.786933203315463</v>
      </c>
      <c r="E98" s="14">
        <v>4192</v>
      </c>
      <c r="F98" s="14">
        <v>3198</v>
      </c>
      <c r="G98" s="10" t="s">
        <v>1731</v>
      </c>
      <c r="H98" s="10" t="s">
        <v>1</v>
      </c>
      <c r="I98" s="15">
        <v>2008</v>
      </c>
      <c r="J98" s="16" t="s">
        <v>872</v>
      </c>
      <c r="K98" s="10" t="s">
        <v>1640</v>
      </c>
      <c r="L98" s="17">
        <v>1</v>
      </c>
      <c r="M98" s="10" t="s">
        <v>4</v>
      </c>
      <c r="N98" s="10" t="s">
        <v>4</v>
      </c>
      <c r="O98" s="10" t="s">
        <v>80</v>
      </c>
      <c r="P98" s="10" t="s">
        <v>80</v>
      </c>
      <c r="Q98" s="10" t="s">
        <v>81</v>
      </c>
      <c r="R98" s="10" t="s">
        <v>15</v>
      </c>
      <c r="S98" s="10" t="s">
        <v>54</v>
      </c>
      <c r="T98" s="10" t="s">
        <v>54</v>
      </c>
      <c r="U98" s="10" t="s">
        <v>9</v>
      </c>
      <c r="V98" s="10" t="s">
        <v>9</v>
      </c>
      <c r="W98" s="4"/>
      <c r="X98" s="10" t="s">
        <v>248</v>
      </c>
      <c r="AB98" s="10" t="s">
        <v>28</v>
      </c>
    </row>
    <row r="99" spans="1:28" x14ac:dyDescent="0.15">
      <c r="A99" s="18" t="s">
        <v>877</v>
      </c>
      <c r="B99" s="10" t="s">
        <v>1824</v>
      </c>
      <c r="C99" s="10">
        <v>164</v>
      </c>
      <c r="D99" s="10">
        <v>15.9584110903759</v>
      </c>
      <c r="E99" s="14">
        <v>3841</v>
      </c>
      <c r="F99" s="14">
        <v>3549</v>
      </c>
      <c r="G99" s="10" t="s">
        <v>1731</v>
      </c>
      <c r="H99" s="10" t="s">
        <v>1</v>
      </c>
      <c r="I99" s="15">
        <v>2009</v>
      </c>
      <c r="J99" s="16" t="s">
        <v>876</v>
      </c>
      <c r="K99" s="10" t="s">
        <v>1640</v>
      </c>
      <c r="L99" s="17">
        <v>1</v>
      </c>
      <c r="M99" s="10" t="s">
        <v>3</v>
      </c>
      <c r="N99" s="10" t="s">
        <v>4</v>
      </c>
      <c r="O99" s="10" t="s">
        <v>80</v>
      </c>
      <c r="P99" s="10" t="s">
        <v>80</v>
      </c>
      <c r="Q99" s="10" t="s">
        <v>81</v>
      </c>
      <c r="R99" s="10" t="s">
        <v>15</v>
      </c>
      <c r="S99" s="10" t="s">
        <v>54</v>
      </c>
      <c r="T99" s="10" t="s">
        <v>54</v>
      </c>
      <c r="U99" s="10" t="s">
        <v>9</v>
      </c>
      <c r="V99" s="10" t="s">
        <v>9</v>
      </c>
      <c r="W99" s="4"/>
      <c r="X99" s="10" t="s">
        <v>248</v>
      </c>
      <c r="AB99" s="10" t="s">
        <v>10</v>
      </c>
    </row>
    <row r="100" spans="1:28" x14ac:dyDescent="0.15">
      <c r="A100" s="18" t="s">
        <v>881</v>
      </c>
      <c r="B100" s="10" t="s">
        <v>1824</v>
      </c>
      <c r="C100" s="10">
        <v>345</v>
      </c>
      <c r="D100" s="10">
        <v>33.384146341463413</v>
      </c>
      <c r="E100" s="14">
        <v>3862</v>
      </c>
      <c r="F100" s="14">
        <v>3528</v>
      </c>
      <c r="G100" s="10" t="s">
        <v>1731</v>
      </c>
      <c r="H100" s="10" t="s">
        <v>1</v>
      </c>
      <c r="I100" s="15">
        <v>2009</v>
      </c>
      <c r="J100" s="16" t="s">
        <v>880</v>
      </c>
      <c r="K100" s="10" t="s">
        <v>1640</v>
      </c>
      <c r="L100" s="17">
        <v>1</v>
      </c>
      <c r="M100" s="10" t="s">
        <v>4</v>
      </c>
      <c r="N100" s="10" t="s">
        <v>4</v>
      </c>
      <c r="O100" s="10" t="s">
        <v>5</v>
      </c>
      <c r="P100" s="10" t="s">
        <v>5</v>
      </c>
      <c r="Q100" s="10" t="s">
        <v>6</v>
      </c>
      <c r="R100" s="10" t="s">
        <v>15</v>
      </c>
      <c r="S100" s="10" t="s">
        <v>54</v>
      </c>
      <c r="T100" s="10" t="s">
        <v>54</v>
      </c>
      <c r="U100" s="10" t="s">
        <v>9</v>
      </c>
      <c r="V100" s="10" t="s">
        <v>9</v>
      </c>
      <c r="W100" s="4"/>
      <c r="X100" s="10" t="s">
        <v>248</v>
      </c>
      <c r="AB100" s="10" t="s">
        <v>28</v>
      </c>
    </row>
    <row r="101" spans="1:28" x14ac:dyDescent="0.15">
      <c r="A101" s="5" t="s">
        <v>882</v>
      </c>
      <c r="B101" s="10" t="s">
        <v>1824</v>
      </c>
      <c r="C101" s="10">
        <v>15</v>
      </c>
      <c r="D101" s="10">
        <v>58.87096774193548</v>
      </c>
      <c r="E101" s="14">
        <v>183</v>
      </c>
      <c r="F101" s="14">
        <v>7207</v>
      </c>
      <c r="G101" s="10" t="s">
        <v>1731</v>
      </c>
      <c r="H101" s="10" t="s">
        <v>118</v>
      </c>
      <c r="I101" s="15">
        <v>2019</v>
      </c>
      <c r="J101" s="16" t="s">
        <v>709</v>
      </c>
      <c r="K101" s="10" t="s">
        <v>1641</v>
      </c>
      <c r="L101" s="17">
        <v>1</v>
      </c>
      <c r="M101" s="10" t="s">
        <v>4</v>
      </c>
      <c r="N101" s="10" t="s">
        <v>4</v>
      </c>
      <c r="O101" s="10" t="s">
        <v>247</v>
      </c>
      <c r="P101" s="10" t="s">
        <v>247</v>
      </c>
      <c r="Q101" s="10" t="s">
        <v>147</v>
      </c>
      <c r="R101" s="10" t="s">
        <v>15</v>
      </c>
      <c r="S101" s="10" t="s">
        <v>54</v>
      </c>
      <c r="T101" s="10" t="s">
        <v>54</v>
      </c>
      <c r="U101" s="10" t="s">
        <v>1665</v>
      </c>
      <c r="V101" s="10" t="s">
        <v>20</v>
      </c>
      <c r="W101" s="4"/>
      <c r="X101" s="10" t="s">
        <v>248</v>
      </c>
      <c r="AB101" s="10" t="s">
        <v>28</v>
      </c>
    </row>
    <row r="102" spans="1:28" x14ac:dyDescent="0.15">
      <c r="A102" s="5" t="s">
        <v>896</v>
      </c>
      <c r="B102" s="10" t="s">
        <v>1824</v>
      </c>
      <c r="C102" s="10">
        <v>215</v>
      </c>
      <c r="D102" s="10">
        <v>285.36363636363637</v>
      </c>
      <c r="E102" s="14">
        <v>365</v>
      </c>
      <c r="F102" s="14">
        <v>7025</v>
      </c>
      <c r="G102" s="10" t="s">
        <v>1731</v>
      </c>
      <c r="H102" s="10" t="s">
        <v>118</v>
      </c>
      <c r="I102" s="15">
        <v>2019</v>
      </c>
      <c r="J102" s="16" t="s">
        <v>366</v>
      </c>
      <c r="K102" s="10" t="s">
        <v>1641</v>
      </c>
      <c r="L102" s="17">
        <v>2</v>
      </c>
      <c r="M102" s="10" t="s">
        <v>4</v>
      </c>
      <c r="N102" s="10" t="s">
        <v>4</v>
      </c>
      <c r="O102" s="10" t="s">
        <v>145</v>
      </c>
      <c r="P102" s="10" t="s">
        <v>146</v>
      </c>
      <c r="Q102" s="10" t="s">
        <v>147</v>
      </c>
      <c r="R102" s="10" t="s">
        <v>15</v>
      </c>
      <c r="S102" s="10" t="s">
        <v>54</v>
      </c>
      <c r="T102" s="10" t="s">
        <v>54</v>
      </c>
      <c r="U102" s="10" t="s">
        <v>1665</v>
      </c>
      <c r="V102" s="10" t="s">
        <v>20</v>
      </c>
      <c r="W102" s="4"/>
      <c r="X102" s="10" t="s">
        <v>248</v>
      </c>
      <c r="AB102" s="10" t="s">
        <v>25</v>
      </c>
    </row>
    <row r="103" spans="1:28" x14ac:dyDescent="0.15">
      <c r="A103" s="5" t="s">
        <v>928</v>
      </c>
      <c r="B103" s="10" t="s">
        <v>1824</v>
      </c>
      <c r="C103" s="10">
        <v>193</v>
      </c>
      <c r="D103" s="10">
        <v>19.018628509719225</v>
      </c>
      <c r="E103" s="14">
        <v>3794</v>
      </c>
      <c r="F103" s="14">
        <v>3596</v>
      </c>
      <c r="G103" s="10" t="s">
        <v>1638</v>
      </c>
      <c r="H103" s="10" t="s">
        <v>118</v>
      </c>
      <c r="I103" s="15">
        <v>2009</v>
      </c>
      <c r="J103" s="16" t="s">
        <v>927</v>
      </c>
      <c r="K103" s="10" t="s">
        <v>1640</v>
      </c>
      <c r="L103" s="17">
        <v>1</v>
      </c>
      <c r="M103" s="10" t="s">
        <v>4</v>
      </c>
      <c r="N103" s="10" t="s">
        <v>4</v>
      </c>
      <c r="O103" s="10" t="s">
        <v>5</v>
      </c>
      <c r="P103" s="10" t="s">
        <v>5</v>
      </c>
      <c r="Q103" s="10" t="s">
        <v>6</v>
      </c>
      <c r="R103" s="10" t="s">
        <v>15</v>
      </c>
      <c r="S103" s="10" t="s">
        <v>54</v>
      </c>
      <c r="T103" s="10" t="s">
        <v>54</v>
      </c>
      <c r="U103" s="10" t="s">
        <v>1664</v>
      </c>
      <c r="V103" s="10" t="s">
        <v>20</v>
      </c>
      <c r="W103" s="4" t="s">
        <v>1834</v>
      </c>
      <c r="X103" s="10" t="s">
        <v>248</v>
      </c>
      <c r="AB103" s="10" t="s">
        <v>28</v>
      </c>
    </row>
    <row r="104" spans="1:28" x14ac:dyDescent="0.15">
      <c r="A104" s="5" t="s">
        <v>935</v>
      </c>
      <c r="B104" s="10" t="s">
        <v>1824</v>
      </c>
      <c r="C104" s="10">
        <v>1272</v>
      </c>
      <c r="D104" s="10">
        <v>123.47872340425532</v>
      </c>
      <c r="E104" s="14">
        <v>3850</v>
      </c>
      <c r="F104" s="14">
        <v>3540</v>
      </c>
      <c r="G104" s="10" t="s">
        <v>1731</v>
      </c>
      <c r="H104" s="10" t="s">
        <v>118</v>
      </c>
      <c r="I104" s="15">
        <v>2009</v>
      </c>
      <c r="J104" s="16" t="s">
        <v>934</v>
      </c>
      <c r="K104" s="10" t="s">
        <v>1640</v>
      </c>
      <c r="L104" s="17">
        <v>1</v>
      </c>
      <c r="M104" s="10" t="s">
        <v>4</v>
      </c>
      <c r="N104" s="10" t="s">
        <v>4</v>
      </c>
      <c r="O104" s="10" t="s">
        <v>145</v>
      </c>
      <c r="P104" s="10" t="s">
        <v>146</v>
      </c>
      <c r="Q104" s="10" t="s">
        <v>147</v>
      </c>
      <c r="R104" s="10" t="s">
        <v>15</v>
      </c>
      <c r="S104" s="10" t="s">
        <v>54</v>
      </c>
      <c r="T104" s="10" t="s">
        <v>54</v>
      </c>
      <c r="U104" s="10" t="s">
        <v>1665</v>
      </c>
      <c r="V104" s="10" t="s">
        <v>20</v>
      </c>
      <c r="W104" s="4"/>
      <c r="X104" s="10" t="s">
        <v>248</v>
      </c>
      <c r="AB104" s="10" t="s">
        <v>28</v>
      </c>
    </row>
    <row r="105" spans="1:28" x14ac:dyDescent="0.15">
      <c r="A105" s="5" t="s">
        <v>937</v>
      </c>
      <c r="B105" s="10" t="s">
        <v>1824</v>
      </c>
      <c r="C105" s="10">
        <v>183</v>
      </c>
      <c r="D105" s="10">
        <v>17.503930817610065</v>
      </c>
      <c r="E105" s="14">
        <v>3906</v>
      </c>
      <c r="F105" s="14">
        <v>3484</v>
      </c>
      <c r="G105" s="10" t="s">
        <v>1731</v>
      </c>
      <c r="H105" s="10" t="s">
        <v>118</v>
      </c>
      <c r="I105" s="15">
        <v>2009</v>
      </c>
      <c r="J105" s="16" t="s">
        <v>936</v>
      </c>
      <c r="K105" s="10" t="s">
        <v>1640</v>
      </c>
      <c r="L105" s="17">
        <v>1</v>
      </c>
      <c r="M105" s="10" t="s">
        <v>4</v>
      </c>
      <c r="N105" s="10" t="s">
        <v>4</v>
      </c>
      <c r="O105" s="10" t="s">
        <v>5</v>
      </c>
      <c r="P105" s="10" t="s">
        <v>5</v>
      </c>
      <c r="Q105" s="10" t="s">
        <v>6</v>
      </c>
      <c r="R105" s="10" t="s">
        <v>15</v>
      </c>
      <c r="S105" s="10" t="s">
        <v>54</v>
      </c>
      <c r="T105" s="10" t="s">
        <v>54</v>
      </c>
      <c r="U105" s="10" t="s">
        <v>1665</v>
      </c>
      <c r="V105" s="10" t="s">
        <v>20</v>
      </c>
      <c r="W105" s="4"/>
      <c r="X105" s="10" t="s">
        <v>248</v>
      </c>
      <c r="AB105" s="10" t="s">
        <v>28</v>
      </c>
    </row>
    <row r="106" spans="1:28" x14ac:dyDescent="0.15">
      <c r="A106" s="5" t="s">
        <v>949</v>
      </c>
      <c r="B106" s="10" t="s">
        <v>1824</v>
      </c>
      <c r="C106" s="10">
        <v>1697</v>
      </c>
      <c r="D106" s="10">
        <v>158.25370464997445</v>
      </c>
      <c r="E106" s="14">
        <v>4004</v>
      </c>
      <c r="F106" s="14">
        <v>3386</v>
      </c>
      <c r="G106" s="10" t="s">
        <v>1731</v>
      </c>
      <c r="H106" s="10" t="s">
        <v>118</v>
      </c>
      <c r="I106" s="15">
        <v>2009</v>
      </c>
      <c r="J106" s="16" t="s">
        <v>948</v>
      </c>
      <c r="K106" s="10" t="s">
        <v>1640</v>
      </c>
      <c r="L106" s="17">
        <v>1</v>
      </c>
      <c r="M106" s="10" t="s">
        <v>3</v>
      </c>
      <c r="N106" s="10" t="s">
        <v>4</v>
      </c>
      <c r="O106" s="10" t="s">
        <v>247</v>
      </c>
      <c r="P106" s="10" t="s">
        <v>247</v>
      </c>
      <c r="Q106" s="10" t="s">
        <v>147</v>
      </c>
      <c r="R106" s="10" t="s">
        <v>15</v>
      </c>
      <c r="S106" s="10" t="s">
        <v>54</v>
      </c>
      <c r="T106" s="10" t="s">
        <v>54</v>
      </c>
      <c r="U106" s="10" t="s">
        <v>1665</v>
      </c>
      <c r="V106" s="10" t="s">
        <v>20</v>
      </c>
      <c r="W106" s="4"/>
      <c r="X106" s="10" t="s">
        <v>248</v>
      </c>
      <c r="AB106" s="10" t="s">
        <v>28</v>
      </c>
    </row>
    <row r="107" spans="1:28" x14ac:dyDescent="0.15">
      <c r="A107" s="5" t="s">
        <v>952</v>
      </c>
      <c r="B107" s="10" t="s">
        <v>1824</v>
      </c>
      <c r="C107" s="10">
        <v>2542</v>
      </c>
      <c r="D107" s="10">
        <v>235.54963188626556</v>
      </c>
      <c r="E107" s="14">
        <v>4029</v>
      </c>
      <c r="F107" s="14">
        <v>3361</v>
      </c>
      <c r="G107" s="10" t="s">
        <v>1731</v>
      </c>
      <c r="H107" s="10" t="s">
        <v>118</v>
      </c>
      <c r="I107" s="15">
        <v>2009</v>
      </c>
      <c r="J107" s="16" t="s">
        <v>951</v>
      </c>
      <c r="K107" s="10" t="s">
        <v>1640</v>
      </c>
      <c r="L107" s="17">
        <v>1</v>
      </c>
      <c r="M107" s="10" t="s">
        <v>3</v>
      </c>
      <c r="N107" s="10" t="s">
        <v>4</v>
      </c>
      <c r="O107" s="10" t="s">
        <v>5</v>
      </c>
      <c r="P107" s="10" t="s">
        <v>5</v>
      </c>
      <c r="Q107" s="10" t="s">
        <v>6</v>
      </c>
      <c r="R107" s="10" t="s">
        <v>15</v>
      </c>
      <c r="S107" s="10" t="s">
        <v>54</v>
      </c>
      <c r="T107" s="10" t="s">
        <v>54</v>
      </c>
      <c r="U107" s="10" t="s">
        <v>1665</v>
      </c>
      <c r="V107" s="10" t="s">
        <v>20</v>
      </c>
      <c r="W107" s="4"/>
      <c r="X107" s="10" t="s">
        <v>248</v>
      </c>
      <c r="AB107" s="10" t="s">
        <v>28</v>
      </c>
    </row>
    <row r="108" spans="1:28" x14ac:dyDescent="0.15">
      <c r="A108" s="5" t="s">
        <v>956</v>
      </c>
      <c r="B108" s="10" t="s">
        <v>1824</v>
      </c>
      <c r="C108" s="10">
        <v>232</v>
      </c>
      <c r="D108" s="10">
        <v>21.443403393264116</v>
      </c>
      <c r="E108" s="14">
        <v>4039</v>
      </c>
      <c r="F108" s="14">
        <v>3351</v>
      </c>
      <c r="G108" s="10" t="s">
        <v>1731</v>
      </c>
      <c r="H108" s="10" t="s">
        <v>118</v>
      </c>
      <c r="I108" s="15">
        <v>2009</v>
      </c>
      <c r="J108" s="16" t="s">
        <v>955</v>
      </c>
      <c r="K108" s="10" t="s">
        <v>1640</v>
      </c>
      <c r="L108" s="17">
        <v>2</v>
      </c>
      <c r="M108" s="10" t="s">
        <v>4</v>
      </c>
      <c r="N108" s="10" t="s">
        <v>4</v>
      </c>
      <c r="O108" s="10" t="s">
        <v>1804</v>
      </c>
      <c r="P108" s="10" t="s">
        <v>212</v>
      </c>
      <c r="Q108" s="10" t="s">
        <v>147</v>
      </c>
      <c r="R108" s="10" t="s">
        <v>15</v>
      </c>
      <c r="S108" s="10" t="s">
        <v>54</v>
      </c>
      <c r="T108" s="10" t="s">
        <v>54</v>
      </c>
      <c r="U108" s="10" t="s">
        <v>1665</v>
      </c>
      <c r="V108" s="10" t="s">
        <v>20</v>
      </c>
      <c r="W108" s="4"/>
      <c r="X108" s="10" t="s">
        <v>248</v>
      </c>
      <c r="AB108" s="10" t="s">
        <v>25</v>
      </c>
    </row>
    <row r="109" spans="1:28" x14ac:dyDescent="0.15">
      <c r="A109" s="5" t="s">
        <v>960</v>
      </c>
      <c r="B109" s="10" t="s">
        <v>1824</v>
      </c>
      <c r="C109" s="10">
        <v>7592</v>
      </c>
      <c r="D109" s="10">
        <v>692.94323580895229</v>
      </c>
      <c r="E109" s="14">
        <v>4089</v>
      </c>
      <c r="F109" s="14">
        <v>3301</v>
      </c>
      <c r="G109" s="10" t="s">
        <v>1731</v>
      </c>
      <c r="H109" s="10" t="s">
        <v>118</v>
      </c>
      <c r="I109" s="15">
        <v>2009</v>
      </c>
      <c r="J109" s="16" t="s">
        <v>959</v>
      </c>
      <c r="K109" s="10" t="s">
        <v>1640</v>
      </c>
      <c r="L109" s="17">
        <v>2</v>
      </c>
      <c r="M109" s="10" t="s">
        <v>4</v>
      </c>
      <c r="N109" s="10" t="s">
        <v>4</v>
      </c>
      <c r="O109" s="10" t="s">
        <v>1806</v>
      </c>
      <c r="P109" s="10" t="s">
        <v>146</v>
      </c>
      <c r="Q109" s="10" t="s">
        <v>147</v>
      </c>
      <c r="R109" s="10" t="s">
        <v>15</v>
      </c>
      <c r="S109" s="10" t="s">
        <v>54</v>
      </c>
      <c r="T109" s="10" t="s">
        <v>54</v>
      </c>
      <c r="U109" s="10" t="s">
        <v>1665</v>
      </c>
      <c r="V109" s="10" t="s">
        <v>20</v>
      </c>
      <c r="W109" s="4"/>
      <c r="X109" s="10" t="s">
        <v>248</v>
      </c>
      <c r="AB109" s="10" t="s">
        <v>28</v>
      </c>
    </row>
    <row r="110" spans="1:28" x14ac:dyDescent="0.15">
      <c r="A110" s="5" t="s">
        <v>989</v>
      </c>
      <c r="B110" s="10" t="s">
        <v>973</v>
      </c>
      <c r="C110" s="10">
        <v>7</v>
      </c>
      <c r="D110" s="10">
        <v>16.59090909090909</v>
      </c>
      <c r="E110" s="14">
        <v>244</v>
      </c>
      <c r="F110" s="14">
        <v>7146</v>
      </c>
      <c r="G110" s="10" t="s">
        <v>1731</v>
      </c>
      <c r="H110" s="10" t="s">
        <v>1</v>
      </c>
      <c r="I110" s="15">
        <v>2019</v>
      </c>
      <c r="J110" s="16" t="s">
        <v>806</v>
      </c>
      <c r="K110" s="10" t="s">
        <v>1641</v>
      </c>
      <c r="L110" s="17">
        <v>2</v>
      </c>
      <c r="M110" s="10" t="s">
        <v>4</v>
      </c>
      <c r="N110" s="10" t="s">
        <v>4</v>
      </c>
      <c r="O110" s="10" t="s">
        <v>5</v>
      </c>
      <c r="P110" s="10" t="s">
        <v>5</v>
      </c>
      <c r="Q110" s="10" t="s">
        <v>6</v>
      </c>
      <c r="R110" s="10" t="s">
        <v>15</v>
      </c>
      <c r="S110" s="10" t="s">
        <v>54</v>
      </c>
      <c r="T110" s="10" t="s">
        <v>54</v>
      </c>
      <c r="U110" s="10" t="s">
        <v>57</v>
      </c>
      <c r="V110" s="10" t="s">
        <v>57</v>
      </c>
      <c r="W110" s="4" t="s">
        <v>659</v>
      </c>
      <c r="X110" s="10" t="s">
        <v>248</v>
      </c>
      <c r="AB110" s="10" t="s">
        <v>10</v>
      </c>
    </row>
    <row r="111" spans="1:28" x14ac:dyDescent="0.15">
      <c r="A111" s="5" t="s">
        <v>1055</v>
      </c>
      <c r="B111" s="10" t="s">
        <v>973</v>
      </c>
      <c r="C111" s="10">
        <v>891</v>
      </c>
      <c r="D111" s="10">
        <v>63.993506493506494</v>
      </c>
      <c r="E111" s="14">
        <v>5172</v>
      </c>
      <c r="F111" s="14">
        <v>2218</v>
      </c>
      <c r="G111" s="10" t="s">
        <v>1731</v>
      </c>
      <c r="H111" s="10" t="s">
        <v>1</v>
      </c>
      <c r="I111" s="15">
        <v>2006</v>
      </c>
      <c r="J111" s="16" t="s">
        <v>491</v>
      </c>
      <c r="K111" s="10" t="s">
        <v>1640</v>
      </c>
      <c r="L111" s="17">
        <v>1</v>
      </c>
      <c r="M111" s="10" t="s">
        <v>4</v>
      </c>
      <c r="N111" s="10" t="s">
        <v>4</v>
      </c>
      <c r="O111" s="10" t="s">
        <v>5</v>
      </c>
      <c r="P111" s="10" t="s">
        <v>5</v>
      </c>
      <c r="Q111" s="10" t="s">
        <v>6</v>
      </c>
      <c r="R111" s="10" t="s">
        <v>15</v>
      </c>
      <c r="S111" s="10" t="s">
        <v>54</v>
      </c>
      <c r="T111" s="10" t="s">
        <v>54</v>
      </c>
      <c r="U111" s="10" t="s">
        <v>60</v>
      </c>
      <c r="V111" s="10" t="s">
        <v>60</v>
      </c>
      <c r="W111" s="4"/>
      <c r="X111" s="10" t="s">
        <v>248</v>
      </c>
      <c r="AB111" s="10" t="s">
        <v>25</v>
      </c>
    </row>
    <row r="112" spans="1:28" x14ac:dyDescent="0.15">
      <c r="A112" s="5" t="s">
        <v>1095</v>
      </c>
      <c r="B112" s="10" t="s">
        <v>973</v>
      </c>
      <c r="C112" s="10">
        <v>22</v>
      </c>
      <c r="D112" s="10">
        <v>20.749354005167959</v>
      </c>
      <c r="E112" s="14">
        <v>477</v>
      </c>
      <c r="F112" s="14">
        <v>6913</v>
      </c>
      <c r="G112" s="10" t="s">
        <v>1731</v>
      </c>
      <c r="H112" s="10" t="s">
        <v>118</v>
      </c>
      <c r="I112" s="15">
        <v>2018</v>
      </c>
      <c r="J112" s="16" t="s">
        <v>1094</v>
      </c>
      <c r="K112" s="10" t="s">
        <v>1641</v>
      </c>
      <c r="L112" s="17">
        <v>1</v>
      </c>
      <c r="M112" s="10" t="s">
        <v>4</v>
      </c>
      <c r="N112" s="10" t="s">
        <v>4</v>
      </c>
      <c r="O112" s="10" t="s">
        <v>85</v>
      </c>
      <c r="P112" s="10" t="s">
        <v>85</v>
      </c>
      <c r="Q112" s="10" t="s">
        <v>6</v>
      </c>
      <c r="R112" s="10" t="s">
        <v>15</v>
      </c>
      <c r="S112" s="10" t="s">
        <v>54</v>
      </c>
      <c r="T112" s="10" t="s">
        <v>54</v>
      </c>
      <c r="U112" s="10" t="s">
        <v>1660</v>
      </c>
      <c r="V112" s="10" t="s">
        <v>347</v>
      </c>
      <c r="W112" s="4"/>
      <c r="X112" s="10" t="s">
        <v>248</v>
      </c>
      <c r="AB112" s="10" t="s">
        <v>28</v>
      </c>
    </row>
    <row r="113" spans="1:28" x14ac:dyDescent="0.15">
      <c r="A113" s="5" t="s">
        <v>1112</v>
      </c>
      <c r="B113" s="10" t="s">
        <v>973</v>
      </c>
      <c r="C113" s="10">
        <v>50</v>
      </c>
      <c r="D113" s="10">
        <v>4.9836155106499183</v>
      </c>
      <c r="E113" s="14">
        <v>3752</v>
      </c>
      <c r="F113" s="14">
        <v>3638</v>
      </c>
      <c r="G113" s="10" t="s">
        <v>1638</v>
      </c>
      <c r="H113" s="10" t="s">
        <v>118</v>
      </c>
      <c r="I113" s="15">
        <v>2009</v>
      </c>
      <c r="J113" s="16" t="s">
        <v>1111</v>
      </c>
      <c r="K113" s="10" t="s">
        <v>1640</v>
      </c>
      <c r="L113" s="17">
        <v>1</v>
      </c>
      <c r="M113" s="10" t="s">
        <v>4</v>
      </c>
      <c r="N113" s="10" t="s">
        <v>4</v>
      </c>
      <c r="O113" s="10" t="s">
        <v>5</v>
      </c>
      <c r="P113" s="10" t="s">
        <v>5</v>
      </c>
      <c r="Q113" s="10" t="s">
        <v>6</v>
      </c>
      <c r="R113" s="10" t="s">
        <v>15</v>
      </c>
      <c r="S113" s="10" t="s">
        <v>54</v>
      </c>
      <c r="T113" s="10" t="s">
        <v>54</v>
      </c>
      <c r="U113" s="10" t="s">
        <v>60</v>
      </c>
      <c r="V113" s="10" t="s">
        <v>60</v>
      </c>
      <c r="W113" s="4"/>
      <c r="X113" s="10" t="s">
        <v>248</v>
      </c>
      <c r="AB113" s="10" t="s">
        <v>28</v>
      </c>
    </row>
    <row r="114" spans="1:28" x14ac:dyDescent="0.15">
      <c r="A114" s="5" t="s">
        <v>1144</v>
      </c>
      <c r="B114" s="10" t="s">
        <v>973</v>
      </c>
      <c r="C114" s="10">
        <v>633</v>
      </c>
      <c r="D114" s="10">
        <v>44.985397196261687</v>
      </c>
      <c r="E114" s="14">
        <v>5226</v>
      </c>
      <c r="F114" s="14">
        <v>2164</v>
      </c>
      <c r="G114" s="10" t="s">
        <v>1638</v>
      </c>
      <c r="H114" s="10" t="s">
        <v>118</v>
      </c>
      <c r="I114" s="15">
        <v>2005</v>
      </c>
      <c r="J114" s="16" t="s">
        <v>1143</v>
      </c>
      <c r="K114" s="10" t="s">
        <v>1640</v>
      </c>
      <c r="L114" s="17">
        <v>1</v>
      </c>
      <c r="M114" s="10" t="s">
        <v>4</v>
      </c>
      <c r="N114" s="10" t="s">
        <v>4</v>
      </c>
      <c r="O114" s="10" t="s">
        <v>5</v>
      </c>
      <c r="P114" s="10" t="s">
        <v>5</v>
      </c>
      <c r="Q114" s="10" t="s">
        <v>6</v>
      </c>
      <c r="R114" s="10" t="s">
        <v>15</v>
      </c>
      <c r="S114" s="10" t="s">
        <v>54</v>
      </c>
      <c r="T114" s="10" t="s">
        <v>54</v>
      </c>
      <c r="U114" s="10" t="s">
        <v>60</v>
      </c>
      <c r="V114" s="10" t="s">
        <v>60</v>
      </c>
      <c r="W114" s="4"/>
      <c r="X114" s="10" t="s">
        <v>248</v>
      </c>
      <c r="AB114" s="10" t="s">
        <v>25</v>
      </c>
    </row>
    <row r="115" spans="1:28" x14ac:dyDescent="0.15">
      <c r="A115" s="5" t="s">
        <v>1150</v>
      </c>
      <c r="B115" s="10" t="s">
        <v>973</v>
      </c>
      <c r="C115" s="10">
        <v>550</v>
      </c>
      <c r="D115" s="10">
        <v>38.33301508497231</v>
      </c>
      <c r="E115" s="14">
        <v>5327</v>
      </c>
      <c r="F115" s="14">
        <v>2063</v>
      </c>
      <c r="G115" s="10" t="s">
        <v>1731</v>
      </c>
      <c r="H115" s="10" t="s">
        <v>118</v>
      </c>
      <c r="I115" s="15">
        <v>2005</v>
      </c>
      <c r="J115" s="16" t="s">
        <v>1149</v>
      </c>
      <c r="K115" s="10" t="s">
        <v>1640</v>
      </c>
      <c r="L115" s="17">
        <v>1</v>
      </c>
      <c r="M115" s="10" t="s">
        <v>3</v>
      </c>
      <c r="N115" s="10" t="s">
        <v>4</v>
      </c>
      <c r="O115" s="10" t="s">
        <v>200</v>
      </c>
      <c r="P115" s="10" t="s">
        <v>200</v>
      </c>
      <c r="Q115" s="10" t="s">
        <v>81</v>
      </c>
      <c r="R115" s="10" t="s">
        <v>15</v>
      </c>
      <c r="S115" s="10" t="s">
        <v>54</v>
      </c>
      <c r="T115" s="10" t="s">
        <v>54</v>
      </c>
      <c r="U115" s="10" t="s">
        <v>60</v>
      </c>
      <c r="V115" s="10" t="s">
        <v>60</v>
      </c>
      <c r="W115" s="4"/>
      <c r="X115" s="10" t="s">
        <v>248</v>
      </c>
      <c r="AB115" s="10" t="s">
        <v>28</v>
      </c>
    </row>
    <row r="116" spans="1:28" x14ac:dyDescent="0.15">
      <c r="A116" s="5" t="s">
        <v>1342</v>
      </c>
      <c r="B116" s="10" t="s">
        <v>1314</v>
      </c>
      <c r="C116" s="10">
        <v>327</v>
      </c>
      <c r="D116" s="10">
        <v>56.781636536631773</v>
      </c>
      <c r="E116" s="14">
        <v>2192</v>
      </c>
      <c r="F116" s="14">
        <v>5198</v>
      </c>
      <c r="G116" s="10" t="s">
        <v>1638</v>
      </c>
      <c r="H116" s="10" t="s">
        <v>1</v>
      </c>
      <c r="I116" s="15">
        <v>2014</v>
      </c>
      <c r="J116" s="16" t="s">
        <v>1341</v>
      </c>
      <c r="K116" s="10" t="s">
        <v>1641</v>
      </c>
      <c r="L116" s="17">
        <v>1</v>
      </c>
      <c r="M116" s="10" t="s">
        <v>4</v>
      </c>
      <c r="N116" s="10" t="s">
        <v>4</v>
      </c>
      <c r="O116" s="10" t="s">
        <v>5</v>
      </c>
      <c r="P116" s="10" t="s">
        <v>5</v>
      </c>
      <c r="Q116" s="10" t="s">
        <v>6</v>
      </c>
      <c r="R116" s="10" t="s">
        <v>15</v>
      </c>
      <c r="S116" s="10" t="s">
        <v>54</v>
      </c>
      <c r="T116" s="10" t="s">
        <v>54</v>
      </c>
      <c r="U116" s="10" t="s">
        <v>60</v>
      </c>
      <c r="V116" s="10" t="s">
        <v>60</v>
      </c>
      <c r="W116" s="4"/>
      <c r="X116" s="10" t="s">
        <v>248</v>
      </c>
      <c r="AB116" s="10" t="s">
        <v>28</v>
      </c>
    </row>
    <row r="117" spans="1:28" x14ac:dyDescent="0.15">
      <c r="A117" s="5" t="s">
        <v>1349</v>
      </c>
      <c r="B117" s="10" t="s">
        <v>1314</v>
      </c>
      <c r="C117" s="10">
        <v>52</v>
      </c>
      <c r="D117" s="10">
        <v>6.7955603293949158</v>
      </c>
      <c r="E117" s="14">
        <v>2883</v>
      </c>
      <c r="F117" s="14">
        <v>4507</v>
      </c>
      <c r="G117" s="10" t="s">
        <v>1731</v>
      </c>
      <c r="H117" s="10" t="s">
        <v>1</v>
      </c>
      <c r="I117" s="15">
        <v>2012</v>
      </c>
      <c r="J117" s="16" t="s">
        <v>1348</v>
      </c>
      <c r="K117" s="10" t="s">
        <v>1641</v>
      </c>
      <c r="L117" s="17">
        <v>1</v>
      </c>
      <c r="M117" s="10" t="s">
        <v>4</v>
      </c>
      <c r="N117" s="10" t="s">
        <v>4</v>
      </c>
      <c r="O117" s="10" t="s">
        <v>80</v>
      </c>
      <c r="P117" s="10" t="s">
        <v>80</v>
      </c>
      <c r="Q117" s="10" t="s">
        <v>81</v>
      </c>
      <c r="R117" s="10" t="s">
        <v>15</v>
      </c>
      <c r="S117" s="10" t="s">
        <v>54</v>
      </c>
      <c r="T117" s="10" t="s">
        <v>54</v>
      </c>
      <c r="U117" s="10" t="s">
        <v>60</v>
      </c>
      <c r="V117" s="10" t="s">
        <v>60</v>
      </c>
      <c r="W117" s="4"/>
      <c r="X117" s="10" t="s">
        <v>248</v>
      </c>
      <c r="AB117" s="10" t="s">
        <v>25</v>
      </c>
    </row>
    <row r="118" spans="1:28" x14ac:dyDescent="0.15">
      <c r="A118" s="5" t="s">
        <v>1354</v>
      </c>
      <c r="B118" s="10" t="s">
        <v>1314</v>
      </c>
      <c r="C118" s="10">
        <v>187</v>
      </c>
      <c r="D118" s="10">
        <v>20.313988095238095</v>
      </c>
      <c r="E118" s="14">
        <v>3450</v>
      </c>
      <c r="F118" s="14">
        <v>3940</v>
      </c>
      <c r="G118" s="10" t="s">
        <v>1731</v>
      </c>
      <c r="H118" s="10" t="s">
        <v>1</v>
      </c>
      <c r="I118" s="15">
        <v>2010</v>
      </c>
      <c r="J118" s="16" t="s">
        <v>1353</v>
      </c>
      <c r="K118" s="10" t="s">
        <v>1641</v>
      </c>
      <c r="L118" s="17">
        <v>1</v>
      </c>
      <c r="M118" s="10" t="s">
        <v>4</v>
      </c>
      <c r="N118" s="10" t="s">
        <v>4</v>
      </c>
      <c r="O118" s="10" t="s">
        <v>5</v>
      </c>
      <c r="P118" s="10" t="s">
        <v>5</v>
      </c>
      <c r="Q118" s="10" t="s">
        <v>6</v>
      </c>
      <c r="R118" s="10" t="s">
        <v>15</v>
      </c>
      <c r="S118" s="10" t="s">
        <v>54</v>
      </c>
      <c r="T118" s="10" t="s">
        <v>54</v>
      </c>
      <c r="U118" s="10" t="s">
        <v>60</v>
      </c>
      <c r="V118" s="10" t="s">
        <v>60</v>
      </c>
      <c r="W118" s="4"/>
      <c r="X118" s="10" t="s">
        <v>248</v>
      </c>
      <c r="AB118" s="10" t="s">
        <v>28</v>
      </c>
    </row>
    <row r="119" spans="1:28" x14ac:dyDescent="0.15">
      <c r="A119" s="5" t="s">
        <v>1356</v>
      </c>
      <c r="B119" s="10" t="s">
        <v>1314</v>
      </c>
      <c r="C119" s="10">
        <v>345</v>
      </c>
      <c r="D119" s="10">
        <v>36.638056444573756</v>
      </c>
      <c r="E119" s="14">
        <v>3527</v>
      </c>
      <c r="F119" s="14">
        <v>3863</v>
      </c>
      <c r="G119" s="10" t="s">
        <v>1638</v>
      </c>
      <c r="H119" s="10" t="s">
        <v>1</v>
      </c>
      <c r="I119" s="15">
        <v>2010</v>
      </c>
      <c r="J119" s="16" t="s">
        <v>1355</v>
      </c>
      <c r="K119" s="10" t="s">
        <v>1641</v>
      </c>
      <c r="L119" s="17">
        <v>1</v>
      </c>
      <c r="M119" s="10" t="s">
        <v>4</v>
      </c>
      <c r="N119" s="10" t="s">
        <v>4</v>
      </c>
      <c r="O119" s="10" t="s">
        <v>5</v>
      </c>
      <c r="P119" s="10" t="s">
        <v>5</v>
      </c>
      <c r="Q119" s="10" t="s">
        <v>6</v>
      </c>
      <c r="R119" s="10" t="s">
        <v>15</v>
      </c>
      <c r="S119" s="10" t="s">
        <v>54</v>
      </c>
      <c r="T119" s="10" t="s">
        <v>54</v>
      </c>
      <c r="U119" s="10" t="s">
        <v>60</v>
      </c>
      <c r="V119" s="10" t="s">
        <v>60</v>
      </c>
      <c r="W119" s="4"/>
      <c r="X119" s="10" t="s">
        <v>248</v>
      </c>
      <c r="AB119" s="10" t="s">
        <v>10</v>
      </c>
    </row>
    <row r="120" spans="1:28" x14ac:dyDescent="0.15">
      <c r="A120" s="5" t="s">
        <v>1361</v>
      </c>
      <c r="B120" s="10" t="s">
        <v>1314</v>
      </c>
      <c r="C120" s="10">
        <v>167</v>
      </c>
      <c r="D120" s="10">
        <v>15.718153687467767</v>
      </c>
      <c r="E120" s="14">
        <v>3968</v>
      </c>
      <c r="F120" s="14">
        <v>3422</v>
      </c>
      <c r="G120" s="10" t="s">
        <v>1638</v>
      </c>
      <c r="H120" s="10" t="s">
        <v>1</v>
      </c>
      <c r="I120" s="15">
        <v>2009</v>
      </c>
      <c r="J120" s="16" t="s">
        <v>1193</v>
      </c>
      <c r="K120" s="10" t="s">
        <v>1640</v>
      </c>
      <c r="L120" s="17">
        <v>1</v>
      </c>
      <c r="M120" s="10" t="s">
        <v>4</v>
      </c>
      <c r="N120" s="10" t="s">
        <v>4</v>
      </c>
      <c r="O120" s="10" t="s">
        <v>200</v>
      </c>
      <c r="P120" s="10" t="s">
        <v>200</v>
      </c>
      <c r="Q120" s="10" t="s">
        <v>81</v>
      </c>
      <c r="R120" s="10" t="s">
        <v>15</v>
      </c>
      <c r="S120" s="10" t="s">
        <v>54</v>
      </c>
      <c r="T120" s="10" t="s">
        <v>54</v>
      </c>
      <c r="U120" s="10" t="s">
        <v>60</v>
      </c>
      <c r="V120" s="10" t="s">
        <v>60</v>
      </c>
      <c r="W120" s="4"/>
      <c r="X120" s="10" t="s">
        <v>248</v>
      </c>
      <c r="AB120" s="10" t="s">
        <v>10</v>
      </c>
    </row>
    <row r="121" spans="1:28" x14ac:dyDescent="0.15">
      <c r="A121" s="5" t="s">
        <v>1363</v>
      </c>
      <c r="B121" s="10" t="s">
        <v>1314</v>
      </c>
      <c r="C121" s="10">
        <v>343</v>
      </c>
      <c r="D121" s="10">
        <v>30.109427609427609</v>
      </c>
      <c r="E121" s="14">
        <v>4248</v>
      </c>
      <c r="F121" s="14">
        <v>3142</v>
      </c>
      <c r="G121" s="10" t="s">
        <v>1638</v>
      </c>
      <c r="H121" s="10" t="s">
        <v>1</v>
      </c>
      <c r="I121" s="15">
        <v>2008</v>
      </c>
      <c r="J121" s="16" t="s">
        <v>1362</v>
      </c>
      <c r="K121" s="10" t="s">
        <v>1640</v>
      </c>
      <c r="L121" s="17">
        <v>1</v>
      </c>
      <c r="M121" s="10" t="s">
        <v>4</v>
      </c>
      <c r="N121" s="10" t="s">
        <v>4</v>
      </c>
      <c r="O121" s="10" t="s">
        <v>5</v>
      </c>
      <c r="P121" s="10" t="s">
        <v>5</v>
      </c>
      <c r="Q121" s="10" t="s">
        <v>6</v>
      </c>
      <c r="R121" s="10" t="s">
        <v>15</v>
      </c>
      <c r="S121" s="10" t="s">
        <v>54</v>
      </c>
      <c r="T121" s="10" t="s">
        <v>54</v>
      </c>
      <c r="U121" s="10" t="s">
        <v>60</v>
      </c>
      <c r="V121" s="10" t="s">
        <v>60</v>
      </c>
      <c r="W121" s="4"/>
      <c r="X121" s="10" t="s">
        <v>248</v>
      </c>
      <c r="AB121" s="10" t="s">
        <v>25</v>
      </c>
    </row>
    <row r="122" spans="1:28" x14ac:dyDescent="0.15">
      <c r="A122" s="5" t="s">
        <v>1368</v>
      </c>
      <c r="B122" s="10" t="s">
        <v>1314</v>
      </c>
      <c r="C122" s="10">
        <v>582</v>
      </c>
      <c r="D122" s="10">
        <v>47.269692923898532</v>
      </c>
      <c r="E122" s="14">
        <v>4584</v>
      </c>
      <c r="F122" s="14">
        <v>2806</v>
      </c>
      <c r="G122" s="10" t="s">
        <v>1638</v>
      </c>
      <c r="H122" s="10" t="s">
        <v>1</v>
      </c>
      <c r="I122" s="15">
        <v>2007</v>
      </c>
      <c r="J122" s="16" t="s">
        <v>1367</v>
      </c>
      <c r="K122" s="10" t="s">
        <v>1640</v>
      </c>
      <c r="L122" s="17">
        <v>1</v>
      </c>
      <c r="M122" s="10" t="s">
        <v>4</v>
      </c>
      <c r="N122" s="10" t="s">
        <v>4</v>
      </c>
      <c r="O122" s="10" t="s">
        <v>80</v>
      </c>
      <c r="P122" s="10" t="s">
        <v>80</v>
      </c>
      <c r="Q122" s="10" t="s">
        <v>81</v>
      </c>
      <c r="R122" s="10" t="s">
        <v>15</v>
      </c>
      <c r="S122" s="10" t="s">
        <v>54</v>
      </c>
      <c r="T122" s="10" t="s">
        <v>54</v>
      </c>
      <c r="U122" s="10" t="s">
        <v>60</v>
      </c>
      <c r="V122" s="10" t="s">
        <v>60</v>
      </c>
      <c r="W122" s="4"/>
      <c r="X122" s="10" t="s">
        <v>248</v>
      </c>
      <c r="AB122" s="10" t="s">
        <v>28</v>
      </c>
    </row>
    <row r="123" spans="1:28" x14ac:dyDescent="0.15">
      <c r="A123" s="5" t="s">
        <v>1392</v>
      </c>
      <c r="B123" s="10" t="s">
        <v>1314</v>
      </c>
      <c r="C123" s="10">
        <v>2203</v>
      </c>
      <c r="D123" s="10">
        <v>138.90050095007774</v>
      </c>
      <c r="E123" s="14">
        <v>5879</v>
      </c>
      <c r="F123" s="14">
        <v>1511</v>
      </c>
      <c r="G123" s="10" t="s">
        <v>1731</v>
      </c>
      <c r="H123" s="10" t="s">
        <v>1</v>
      </c>
      <c r="I123" s="15">
        <v>2004</v>
      </c>
      <c r="J123" s="16" t="s">
        <v>1391</v>
      </c>
      <c r="K123" s="10" t="s">
        <v>1640</v>
      </c>
      <c r="L123" s="17">
        <v>1</v>
      </c>
      <c r="M123" s="10" t="s">
        <v>4</v>
      </c>
      <c r="N123" s="10" t="s">
        <v>4</v>
      </c>
      <c r="O123" s="10" t="s">
        <v>200</v>
      </c>
      <c r="P123" s="10" t="s">
        <v>200</v>
      </c>
      <c r="Q123" s="10" t="s">
        <v>81</v>
      </c>
      <c r="R123" s="10" t="s">
        <v>15</v>
      </c>
      <c r="S123" s="10" t="s">
        <v>54</v>
      </c>
      <c r="T123" s="10" t="s">
        <v>54</v>
      </c>
      <c r="U123" s="10" t="s">
        <v>60</v>
      </c>
      <c r="V123" s="10" t="s">
        <v>60</v>
      </c>
      <c r="W123" s="4"/>
      <c r="X123" s="10" t="s">
        <v>248</v>
      </c>
      <c r="AB123" s="10" t="s">
        <v>10</v>
      </c>
    </row>
    <row r="124" spans="1:28" x14ac:dyDescent="0.15">
      <c r="A124" s="5" t="s">
        <v>1395</v>
      </c>
      <c r="B124" s="10" t="s">
        <v>1314</v>
      </c>
      <c r="C124" s="10">
        <v>306</v>
      </c>
      <c r="D124" s="10">
        <v>18.467261904761905</v>
      </c>
      <c r="E124" s="14">
        <v>6138</v>
      </c>
      <c r="F124" s="14">
        <v>1252</v>
      </c>
      <c r="G124" s="10" t="s">
        <v>1731</v>
      </c>
      <c r="H124" s="10" t="s">
        <v>1</v>
      </c>
      <c r="I124" s="15">
        <v>2003</v>
      </c>
      <c r="J124" s="16" t="s">
        <v>508</v>
      </c>
      <c r="K124" s="10" t="s">
        <v>1640</v>
      </c>
      <c r="L124" s="17">
        <v>1</v>
      </c>
      <c r="M124" s="10" t="s">
        <v>4</v>
      </c>
      <c r="N124" s="10" t="s">
        <v>4</v>
      </c>
      <c r="O124" s="10" t="s">
        <v>5</v>
      </c>
      <c r="P124" s="10" t="s">
        <v>5</v>
      </c>
      <c r="Q124" s="10" t="s">
        <v>6</v>
      </c>
      <c r="R124" s="10" t="s">
        <v>15</v>
      </c>
      <c r="S124" s="10" t="s">
        <v>54</v>
      </c>
      <c r="T124" s="10" t="s">
        <v>54</v>
      </c>
      <c r="U124" s="10" t="s">
        <v>60</v>
      </c>
      <c r="V124" s="10" t="s">
        <v>60</v>
      </c>
      <c r="W124" s="4"/>
      <c r="X124" s="10" t="s">
        <v>248</v>
      </c>
      <c r="AB124" s="10" t="s">
        <v>25</v>
      </c>
    </row>
    <row r="125" spans="1:28" x14ac:dyDescent="0.15">
      <c r="A125" s="5" t="s">
        <v>1428</v>
      </c>
      <c r="B125" s="10" t="s">
        <v>1314</v>
      </c>
      <c r="C125" s="10">
        <v>429</v>
      </c>
      <c r="D125" s="10">
        <v>69.841659232827823</v>
      </c>
      <c r="E125" s="14">
        <v>2332</v>
      </c>
      <c r="F125" s="14">
        <v>5058</v>
      </c>
      <c r="G125" s="10" t="s">
        <v>1638</v>
      </c>
      <c r="H125" s="10" t="s">
        <v>118</v>
      </c>
      <c r="I125" s="15">
        <v>2013</v>
      </c>
      <c r="J125" s="16" t="s">
        <v>1427</v>
      </c>
      <c r="K125" s="10" t="s">
        <v>1641</v>
      </c>
      <c r="L125" s="17">
        <v>2</v>
      </c>
      <c r="M125" s="10" t="s">
        <v>4</v>
      </c>
      <c r="N125" s="10" t="s">
        <v>4</v>
      </c>
      <c r="O125" s="10" t="s">
        <v>5</v>
      </c>
      <c r="P125" s="10" t="s">
        <v>5</v>
      </c>
      <c r="Q125" s="10" t="s">
        <v>6</v>
      </c>
      <c r="R125" s="10" t="s">
        <v>15</v>
      </c>
      <c r="S125" s="10" t="s">
        <v>54</v>
      </c>
      <c r="T125" s="10" t="s">
        <v>54</v>
      </c>
      <c r="U125" s="10" t="s">
        <v>60</v>
      </c>
      <c r="V125" s="10" t="s">
        <v>60</v>
      </c>
      <c r="W125" s="4"/>
      <c r="X125" s="10" t="s">
        <v>248</v>
      </c>
      <c r="AB125" s="10" t="s">
        <v>25</v>
      </c>
    </row>
    <row r="126" spans="1:28" x14ac:dyDescent="0.15">
      <c r="A126" s="5" t="s">
        <v>1430</v>
      </c>
      <c r="B126" s="10" t="s">
        <v>1314</v>
      </c>
      <c r="C126" s="10">
        <v>761</v>
      </c>
      <c r="D126" s="10">
        <v>104.34447783621337</v>
      </c>
      <c r="E126" s="14">
        <v>2752</v>
      </c>
      <c r="F126" s="14">
        <v>4638</v>
      </c>
      <c r="G126" s="10" t="s">
        <v>1638</v>
      </c>
      <c r="H126" s="10" t="s">
        <v>118</v>
      </c>
      <c r="I126" s="15">
        <v>2012</v>
      </c>
      <c r="J126" s="16" t="s">
        <v>1429</v>
      </c>
      <c r="K126" s="10" t="s">
        <v>1641</v>
      </c>
      <c r="L126" s="17">
        <v>1</v>
      </c>
      <c r="M126" s="10" t="s">
        <v>4</v>
      </c>
      <c r="N126" s="10" t="s">
        <v>4</v>
      </c>
      <c r="O126" s="10" t="s">
        <v>5</v>
      </c>
      <c r="P126" s="10" t="s">
        <v>5</v>
      </c>
      <c r="Q126" s="10" t="s">
        <v>6</v>
      </c>
      <c r="R126" s="10" t="s">
        <v>15</v>
      </c>
      <c r="S126" s="10" t="s">
        <v>54</v>
      </c>
      <c r="T126" s="10" t="s">
        <v>54</v>
      </c>
      <c r="U126" s="10" t="s">
        <v>60</v>
      </c>
      <c r="V126" s="10" t="s">
        <v>60</v>
      </c>
      <c r="W126" s="4"/>
      <c r="X126" s="10" t="s">
        <v>248</v>
      </c>
      <c r="AB126" s="10" t="s">
        <v>28</v>
      </c>
    </row>
    <row r="127" spans="1:28" x14ac:dyDescent="0.15">
      <c r="A127" s="5" t="s">
        <v>1432</v>
      </c>
      <c r="B127" s="10" t="s">
        <v>1314</v>
      </c>
      <c r="C127" s="10">
        <v>87</v>
      </c>
      <c r="D127" s="10">
        <v>11.44736842105263</v>
      </c>
      <c r="E127" s="14">
        <v>2864</v>
      </c>
      <c r="F127" s="14">
        <v>4526</v>
      </c>
      <c r="G127" s="10" t="s">
        <v>1731</v>
      </c>
      <c r="H127" s="10" t="s">
        <v>118</v>
      </c>
      <c r="I127" s="15">
        <v>2012</v>
      </c>
      <c r="J127" s="16" t="s">
        <v>1431</v>
      </c>
      <c r="K127" s="10" t="s">
        <v>1641</v>
      </c>
      <c r="L127" s="17">
        <v>1</v>
      </c>
      <c r="M127" s="10" t="s">
        <v>4</v>
      </c>
      <c r="N127" s="10" t="s">
        <v>4</v>
      </c>
      <c r="O127" s="10" t="s">
        <v>161</v>
      </c>
      <c r="P127" s="10" t="s">
        <v>103</v>
      </c>
      <c r="Q127" s="10" t="s">
        <v>81</v>
      </c>
      <c r="R127" s="10" t="s">
        <v>15</v>
      </c>
      <c r="S127" s="10" t="s">
        <v>54</v>
      </c>
      <c r="T127" s="10" t="s">
        <v>54</v>
      </c>
      <c r="U127" s="10" t="s">
        <v>60</v>
      </c>
      <c r="V127" s="10" t="s">
        <v>60</v>
      </c>
      <c r="W127" s="4"/>
      <c r="X127" s="10" t="s">
        <v>248</v>
      </c>
      <c r="AB127" s="10" t="s">
        <v>28</v>
      </c>
    </row>
    <row r="128" spans="1:28" x14ac:dyDescent="0.15">
      <c r="A128" s="5" t="s">
        <v>1448</v>
      </c>
      <c r="B128" s="10" t="s">
        <v>1314</v>
      </c>
      <c r="C128" s="10">
        <v>420</v>
      </c>
      <c r="D128" s="10">
        <v>39.520494972931168</v>
      </c>
      <c r="E128" s="14">
        <v>3969</v>
      </c>
      <c r="F128" s="14">
        <v>3421</v>
      </c>
      <c r="G128" s="10" t="s">
        <v>1638</v>
      </c>
      <c r="H128" s="10" t="s">
        <v>118</v>
      </c>
      <c r="I128" s="15">
        <v>2009</v>
      </c>
      <c r="J128" s="16" t="s">
        <v>757</v>
      </c>
      <c r="K128" s="10" t="s">
        <v>1640</v>
      </c>
      <c r="L128" s="17">
        <v>2</v>
      </c>
      <c r="M128" s="10" t="s">
        <v>4</v>
      </c>
      <c r="N128" s="10" t="s">
        <v>4</v>
      </c>
      <c r="O128" s="10" t="s">
        <v>5</v>
      </c>
      <c r="P128" s="10" t="s">
        <v>5</v>
      </c>
      <c r="Q128" s="10" t="s">
        <v>6</v>
      </c>
      <c r="R128" s="10" t="s">
        <v>15</v>
      </c>
      <c r="S128" s="10" t="s">
        <v>54</v>
      </c>
      <c r="T128" s="10" t="s">
        <v>54</v>
      </c>
      <c r="U128" s="10" t="s">
        <v>60</v>
      </c>
      <c r="V128" s="10" t="s">
        <v>60</v>
      </c>
      <c r="W128" s="4"/>
      <c r="X128" s="10" t="s">
        <v>248</v>
      </c>
      <c r="AB128" s="10" t="s">
        <v>25</v>
      </c>
    </row>
    <row r="129" spans="1:28" x14ac:dyDescent="0.15">
      <c r="A129" s="5" t="s">
        <v>1458</v>
      </c>
      <c r="B129" s="10" t="s">
        <v>1314</v>
      </c>
      <c r="C129" s="10">
        <v>769</v>
      </c>
      <c r="D129" s="10">
        <v>65.488800746616889</v>
      </c>
      <c r="E129" s="14">
        <v>4376</v>
      </c>
      <c r="F129" s="14">
        <v>3014</v>
      </c>
      <c r="G129" s="10" t="s">
        <v>1638</v>
      </c>
      <c r="H129" s="10" t="s">
        <v>118</v>
      </c>
      <c r="I129" s="15">
        <v>2008</v>
      </c>
      <c r="J129" s="16">
        <v>39540</v>
      </c>
      <c r="K129" s="10" t="s">
        <v>1640</v>
      </c>
      <c r="L129" s="17">
        <v>1</v>
      </c>
      <c r="M129" s="10" t="s">
        <v>4</v>
      </c>
      <c r="N129" s="10" t="s">
        <v>4</v>
      </c>
      <c r="O129" s="10" t="s">
        <v>5</v>
      </c>
      <c r="P129" s="10" t="s">
        <v>5</v>
      </c>
      <c r="Q129" s="10" t="s">
        <v>6</v>
      </c>
      <c r="R129" s="10" t="s">
        <v>15</v>
      </c>
      <c r="S129" s="10" t="s">
        <v>54</v>
      </c>
      <c r="T129" s="10" t="s">
        <v>54</v>
      </c>
      <c r="U129" s="10" t="s">
        <v>60</v>
      </c>
      <c r="V129" s="10" t="s">
        <v>60</v>
      </c>
      <c r="W129" s="4"/>
      <c r="X129" s="10" t="s">
        <v>248</v>
      </c>
      <c r="AB129" s="10" t="s">
        <v>28</v>
      </c>
    </row>
    <row r="130" spans="1:28" x14ac:dyDescent="0.15">
      <c r="A130" s="5" t="s">
        <v>1465</v>
      </c>
      <c r="B130" s="10" t="s">
        <v>1314</v>
      </c>
      <c r="C130" s="10">
        <v>194</v>
      </c>
      <c r="D130" s="10">
        <v>15.464075125573268</v>
      </c>
      <c r="E130" s="14">
        <v>4669</v>
      </c>
      <c r="F130" s="14">
        <v>2721</v>
      </c>
      <c r="G130" s="10" t="s">
        <v>1731</v>
      </c>
      <c r="H130" s="10" t="s">
        <v>118</v>
      </c>
      <c r="I130" s="15">
        <v>2007</v>
      </c>
      <c r="J130" s="16" t="s">
        <v>578</v>
      </c>
      <c r="K130" s="10" t="s">
        <v>1640</v>
      </c>
      <c r="L130" s="17">
        <v>1</v>
      </c>
      <c r="M130" s="10" t="s">
        <v>4</v>
      </c>
      <c r="N130" s="10" t="s">
        <v>4</v>
      </c>
      <c r="O130" s="10" t="s">
        <v>5</v>
      </c>
      <c r="P130" s="10" t="s">
        <v>5</v>
      </c>
      <c r="Q130" s="10" t="s">
        <v>6</v>
      </c>
      <c r="R130" s="10" t="s">
        <v>15</v>
      </c>
      <c r="S130" s="10" t="s">
        <v>54</v>
      </c>
      <c r="T130" s="10" t="s">
        <v>54</v>
      </c>
      <c r="U130" s="10" t="s">
        <v>60</v>
      </c>
      <c r="V130" s="10" t="s">
        <v>60</v>
      </c>
      <c r="W130" s="4"/>
      <c r="X130" s="10" t="s">
        <v>248</v>
      </c>
      <c r="AB130" s="10" t="s">
        <v>25</v>
      </c>
    </row>
    <row r="131" spans="1:28" x14ac:dyDescent="0.15">
      <c r="A131" s="5" t="s">
        <v>1467</v>
      </c>
      <c r="B131" s="10" t="s">
        <v>1314</v>
      </c>
      <c r="C131" s="10">
        <v>163</v>
      </c>
      <c r="D131" s="10">
        <v>12.953407359024604</v>
      </c>
      <c r="E131" s="14">
        <v>4683</v>
      </c>
      <c r="F131" s="14">
        <v>2707</v>
      </c>
      <c r="G131" s="10" t="s">
        <v>1731</v>
      </c>
      <c r="H131" s="10" t="s">
        <v>118</v>
      </c>
      <c r="I131" s="15">
        <v>2007</v>
      </c>
      <c r="J131" s="16" t="s">
        <v>1466</v>
      </c>
      <c r="K131" s="10" t="s">
        <v>1640</v>
      </c>
      <c r="L131" s="17">
        <v>2</v>
      </c>
      <c r="M131" s="10" t="s">
        <v>4</v>
      </c>
      <c r="N131" s="10" t="s">
        <v>4</v>
      </c>
      <c r="O131" s="10" t="s">
        <v>1762</v>
      </c>
      <c r="P131" s="10" t="s">
        <v>20</v>
      </c>
      <c r="Q131" s="10" t="s">
        <v>20</v>
      </c>
      <c r="R131" s="10" t="s">
        <v>15</v>
      </c>
      <c r="S131" s="10" t="s">
        <v>54</v>
      </c>
      <c r="T131" s="10" t="s">
        <v>54</v>
      </c>
      <c r="U131" s="10" t="s">
        <v>60</v>
      </c>
      <c r="V131" s="10" t="s">
        <v>60</v>
      </c>
      <c r="W131" s="4"/>
      <c r="X131" s="10" t="s">
        <v>248</v>
      </c>
      <c r="AB131" s="10" t="s">
        <v>28</v>
      </c>
    </row>
    <row r="132" spans="1:28" x14ac:dyDescent="0.15">
      <c r="A132" s="18" t="s">
        <v>1471</v>
      </c>
      <c r="B132" s="10" t="s">
        <v>1314</v>
      </c>
      <c r="C132" s="10">
        <v>253</v>
      </c>
      <c r="D132" s="10">
        <v>19.893364928909953</v>
      </c>
      <c r="E132" s="14">
        <v>4732</v>
      </c>
      <c r="F132" s="14">
        <v>2658</v>
      </c>
      <c r="G132" s="10" t="s">
        <v>1731</v>
      </c>
      <c r="H132" s="10" t="s">
        <v>118</v>
      </c>
      <c r="I132" s="15">
        <v>2007</v>
      </c>
      <c r="J132" s="16" t="s">
        <v>1470</v>
      </c>
      <c r="K132" s="10" t="s">
        <v>1640</v>
      </c>
      <c r="L132" s="17">
        <v>1</v>
      </c>
      <c r="M132" s="10" t="s">
        <v>4</v>
      </c>
      <c r="N132" s="10" t="s">
        <v>4</v>
      </c>
      <c r="O132" s="10" t="s">
        <v>5</v>
      </c>
      <c r="P132" s="10" t="s">
        <v>5</v>
      </c>
      <c r="Q132" s="10" t="s">
        <v>6</v>
      </c>
      <c r="R132" s="10" t="s">
        <v>15</v>
      </c>
      <c r="S132" s="10" t="s">
        <v>54</v>
      </c>
      <c r="T132" s="10" t="s">
        <v>54</v>
      </c>
      <c r="U132" s="10" t="s">
        <v>60</v>
      </c>
      <c r="V132" s="10" t="s">
        <v>60</v>
      </c>
      <c r="W132" s="4"/>
      <c r="X132" s="10" t="s">
        <v>248</v>
      </c>
      <c r="AB132" s="10" t="s">
        <v>25</v>
      </c>
    </row>
    <row r="133" spans="1:28" x14ac:dyDescent="0.15">
      <c r="A133" s="5" t="s">
        <v>1484</v>
      </c>
      <c r="B133" s="10" t="s">
        <v>1314</v>
      </c>
      <c r="C133" s="10">
        <v>200</v>
      </c>
      <c r="D133" s="10">
        <v>11.889250814332248</v>
      </c>
      <c r="E133" s="14">
        <v>6230</v>
      </c>
      <c r="F133" s="14">
        <v>1160</v>
      </c>
      <c r="G133" s="10" t="s">
        <v>1731</v>
      </c>
      <c r="H133" s="10" t="s">
        <v>118</v>
      </c>
      <c r="I133" s="15">
        <v>2003</v>
      </c>
      <c r="J133" s="16" t="s">
        <v>1483</v>
      </c>
      <c r="K133" s="10" t="s">
        <v>1640</v>
      </c>
      <c r="L133" s="17">
        <v>1</v>
      </c>
      <c r="M133" s="10" t="s">
        <v>4</v>
      </c>
      <c r="N133" s="10" t="s">
        <v>4</v>
      </c>
      <c r="O133" s="10" t="s">
        <v>5</v>
      </c>
      <c r="P133" s="10" t="s">
        <v>5</v>
      </c>
      <c r="Q133" s="10" t="s">
        <v>6</v>
      </c>
      <c r="R133" s="10" t="s">
        <v>15</v>
      </c>
      <c r="S133" s="10" t="s">
        <v>54</v>
      </c>
      <c r="T133" s="10" t="s">
        <v>54</v>
      </c>
      <c r="U133" s="10" t="s">
        <v>60</v>
      </c>
      <c r="V133" s="10" t="s">
        <v>60</v>
      </c>
      <c r="W133" s="4"/>
      <c r="X133" s="10" t="s">
        <v>248</v>
      </c>
      <c r="AB133" s="10" t="s">
        <v>28</v>
      </c>
    </row>
    <row r="134" spans="1:28" x14ac:dyDescent="0.15">
      <c r="A134" s="5" t="s">
        <v>1541</v>
      </c>
      <c r="B134" s="10" t="s">
        <v>1826</v>
      </c>
      <c r="C134" s="10">
        <v>190</v>
      </c>
      <c r="D134" s="10">
        <v>15.979262672811059</v>
      </c>
      <c r="E134" s="14">
        <v>4430</v>
      </c>
      <c r="F134" s="14">
        <v>2960</v>
      </c>
      <c r="G134" s="10" t="s">
        <v>1731</v>
      </c>
      <c r="H134" s="10" t="s">
        <v>1</v>
      </c>
      <c r="I134" s="15">
        <v>2008</v>
      </c>
      <c r="J134" s="16" t="s">
        <v>1214</v>
      </c>
      <c r="K134" s="10" t="s">
        <v>1640</v>
      </c>
      <c r="L134" s="17">
        <v>1</v>
      </c>
      <c r="M134" s="10" t="s">
        <v>4</v>
      </c>
      <c r="N134" s="10" t="s">
        <v>4</v>
      </c>
      <c r="O134" s="10" t="s">
        <v>5</v>
      </c>
      <c r="P134" s="10" t="s">
        <v>5</v>
      </c>
      <c r="Q134" s="10" t="s">
        <v>6</v>
      </c>
      <c r="R134" s="10" t="s">
        <v>15</v>
      </c>
      <c r="S134" s="10" t="s">
        <v>54</v>
      </c>
      <c r="T134" s="10" t="s">
        <v>54</v>
      </c>
      <c r="U134" s="10" t="s">
        <v>60</v>
      </c>
      <c r="V134" s="10" t="s">
        <v>60</v>
      </c>
      <c r="W134" s="4"/>
      <c r="X134" s="10" t="s">
        <v>248</v>
      </c>
      <c r="AB134" s="10" t="s">
        <v>25</v>
      </c>
    </row>
    <row r="135" spans="1:28" x14ac:dyDescent="0.15">
      <c r="A135" s="5" t="s">
        <v>1559</v>
      </c>
      <c r="B135" s="10" t="s">
        <v>1826</v>
      </c>
      <c r="C135" s="10">
        <v>40</v>
      </c>
      <c r="D135" s="10">
        <v>2.2001205545509346</v>
      </c>
      <c r="E135" s="14">
        <v>6726</v>
      </c>
      <c r="F135" s="14">
        <v>664</v>
      </c>
      <c r="G135" s="10" t="s">
        <v>1731</v>
      </c>
      <c r="H135" s="10" t="s">
        <v>1</v>
      </c>
      <c r="I135" s="15">
        <v>2001</v>
      </c>
      <c r="J135" s="16" t="s">
        <v>1558</v>
      </c>
      <c r="K135" s="10" t="s">
        <v>1640</v>
      </c>
      <c r="L135" s="17">
        <v>1</v>
      </c>
      <c r="M135" s="10" t="s">
        <v>4</v>
      </c>
      <c r="N135" s="10" t="s">
        <v>4</v>
      </c>
      <c r="O135" s="10" t="s">
        <v>5</v>
      </c>
      <c r="P135" s="10" t="s">
        <v>5</v>
      </c>
      <c r="Q135" s="10" t="s">
        <v>6</v>
      </c>
      <c r="R135" s="10" t="s">
        <v>15</v>
      </c>
      <c r="S135" s="10" t="s">
        <v>54</v>
      </c>
      <c r="T135" s="10" t="s">
        <v>54</v>
      </c>
      <c r="U135" s="10" t="s">
        <v>60</v>
      </c>
      <c r="V135" s="10" t="s">
        <v>60</v>
      </c>
      <c r="W135" s="4"/>
      <c r="X135" s="10" t="s">
        <v>248</v>
      </c>
      <c r="AB135" s="10" t="s">
        <v>28</v>
      </c>
    </row>
    <row r="136" spans="1:28" x14ac:dyDescent="0.15">
      <c r="A136" s="5" t="s">
        <v>249</v>
      </c>
      <c r="B136" s="10" t="s">
        <v>232</v>
      </c>
      <c r="C136" s="10">
        <v>9</v>
      </c>
      <c r="D136" s="10">
        <v>9.3857142857142861</v>
      </c>
      <c r="E136" s="14">
        <v>440</v>
      </c>
      <c r="F136" s="14">
        <v>6950</v>
      </c>
      <c r="G136" s="10" t="s">
        <v>1731</v>
      </c>
      <c r="H136" s="10" t="s">
        <v>1</v>
      </c>
      <c r="I136" s="15">
        <v>2019</v>
      </c>
      <c r="J136" s="16" t="s">
        <v>246</v>
      </c>
      <c r="K136" s="10" t="s">
        <v>1641</v>
      </c>
      <c r="L136" s="17">
        <v>1</v>
      </c>
      <c r="M136" s="10" t="s">
        <v>34</v>
      </c>
      <c r="N136" s="10" t="s">
        <v>4</v>
      </c>
      <c r="O136" s="10" t="s">
        <v>247</v>
      </c>
      <c r="P136" s="10" t="s">
        <v>247</v>
      </c>
      <c r="Q136" s="10" t="s">
        <v>147</v>
      </c>
      <c r="R136" s="10" t="s">
        <v>15</v>
      </c>
      <c r="S136" s="10" t="s">
        <v>3</v>
      </c>
      <c r="T136" s="10" t="s">
        <v>3</v>
      </c>
      <c r="U136" s="10" t="s">
        <v>1665</v>
      </c>
      <c r="V136" s="10" t="s">
        <v>20</v>
      </c>
      <c r="W136" s="4"/>
      <c r="X136" s="10" t="s">
        <v>248</v>
      </c>
      <c r="AB136" s="10" t="s">
        <v>28</v>
      </c>
    </row>
    <row r="137" spans="1:28" x14ac:dyDescent="0.15">
      <c r="A137" s="5" t="s">
        <v>301</v>
      </c>
      <c r="B137" s="10" t="s">
        <v>232</v>
      </c>
      <c r="C137" s="10">
        <v>19</v>
      </c>
      <c r="D137" s="10">
        <v>1.5851428571428572</v>
      </c>
      <c r="E137" s="14">
        <v>4465</v>
      </c>
      <c r="F137" s="14">
        <v>2925</v>
      </c>
      <c r="G137" s="10" t="s">
        <v>1638</v>
      </c>
      <c r="H137" s="10" t="s">
        <v>1</v>
      </c>
      <c r="I137" s="15">
        <v>2008</v>
      </c>
      <c r="J137" s="16">
        <v>39451</v>
      </c>
      <c r="K137" s="10" t="s">
        <v>1640</v>
      </c>
      <c r="L137" s="17">
        <v>1</v>
      </c>
      <c r="M137" s="10" t="s">
        <v>4</v>
      </c>
      <c r="N137" s="10" t="s">
        <v>4</v>
      </c>
      <c r="O137" s="10" t="s">
        <v>5</v>
      </c>
      <c r="P137" s="10" t="s">
        <v>5</v>
      </c>
      <c r="Q137" s="10" t="s">
        <v>6</v>
      </c>
      <c r="R137" s="10" t="s">
        <v>15</v>
      </c>
      <c r="S137" s="10" t="s">
        <v>3</v>
      </c>
      <c r="T137" s="10" t="s">
        <v>3</v>
      </c>
      <c r="U137" s="10" t="s">
        <v>9</v>
      </c>
      <c r="V137" s="10" t="s">
        <v>9</v>
      </c>
      <c r="W137" s="4"/>
      <c r="X137" s="10" t="s">
        <v>248</v>
      </c>
      <c r="AB137" s="10" t="s">
        <v>25</v>
      </c>
    </row>
    <row r="138" spans="1:28" x14ac:dyDescent="0.15">
      <c r="A138" s="5" t="s">
        <v>463</v>
      </c>
      <c r="B138" s="10" t="s">
        <v>416</v>
      </c>
      <c r="C138" s="10">
        <v>189</v>
      </c>
      <c r="D138" s="10">
        <v>30.893416927899686</v>
      </c>
      <c r="E138" s="14">
        <v>2323</v>
      </c>
      <c r="F138" s="14">
        <v>5067</v>
      </c>
      <c r="G138" s="10" t="s">
        <v>1731</v>
      </c>
      <c r="H138" s="10" t="s">
        <v>1</v>
      </c>
      <c r="I138" s="15">
        <v>2013</v>
      </c>
      <c r="J138" s="16" t="s">
        <v>461</v>
      </c>
      <c r="K138" s="10" t="s">
        <v>1641</v>
      </c>
      <c r="L138" s="17">
        <v>1</v>
      </c>
      <c r="M138" s="10" t="s">
        <v>4</v>
      </c>
      <c r="N138" s="10" t="s">
        <v>4</v>
      </c>
      <c r="O138" s="10" t="s">
        <v>200</v>
      </c>
      <c r="P138" s="10" t="s">
        <v>200</v>
      </c>
      <c r="Q138" s="10" t="s">
        <v>81</v>
      </c>
      <c r="R138" s="10" t="s">
        <v>15</v>
      </c>
      <c r="S138" s="10" t="s">
        <v>3</v>
      </c>
      <c r="T138" s="10" t="s">
        <v>3</v>
      </c>
      <c r="U138" s="10" t="s">
        <v>1672</v>
      </c>
      <c r="V138" s="10" t="s">
        <v>20</v>
      </c>
      <c r="W138" s="4" t="s">
        <v>462</v>
      </c>
      <c r="X138" s="10" t="s">
        <v>248</v>
      </c>
      <c r="AB138" s="10" t="s">
        <v>28</v>
      </c>
    </row>
    <row r="139" spans="1:28" x14ac:dyDescent="0.15">
      <c r="A139" s="5" t="s">
        <v>468</v>
      </c>
      <c r="B139" s="10" t="s">
        <v>416</v>
      </c>
      <c r="C139" s="10">
        <v>966</v>
      </c>
      <c r="D139" s="10">
        <v>88.368421052631575</v>
      </c>
      <c r="E139" s="14">
        <v>4080</v>
      </c>
      <c r="F139" s="14">
        <v>3310</v>
      </c>
      <c r="G139" s="10" t="s">
        <v>1731</v>
      </c>
      <c r="H139" s="10" t="s">
        <v>1</v>
      </c>
      <c r="I139" s="15">
        <v>2009</v>
      </c>
      <c r="J139" s="16" t="s">
        <v>467</v>
      </c>
      <c r="K139" s="10" t="s">
        <v>1640</v>
      </c>
      <c r="L139" s="17">
        <v>2</v>
      </c>
      <c r="M139" s="10" t="s">
        <v>4</v>
      </c>
      <c r="N139" s="10" t="s">
        <v>4</v>
      </c>
      <c r="O139" s="10" t="s">
        <v>5</v>
      </c>
      <c r="P139" s="10" t="s">
        <v>5</v>
      </c>
      <c r="Q139" s="10" t="s">
        <v>6</v>
      </c>
      <c r="R139" s="10" t="s">
        <v>15</v>
      </c>
      <c r="S139" s="10" t="s">
        <v>3</v>
      </c>
      <c r="T139" s="10" t="s">
        <v>3</v>
      </c>
      <c r="U139" s="10" t="s">
        <v>1665</v>
      </c>
      <c r="V139" s="10" t="s">
        <v>20</v>
      </c>
      <c r="W139" s="4"/>
      <c r="X139" s="10" t="s">
        <v>248</v>
      </c>
      <c r="AB139" s="10" t="s">
        <v>25</v>
      </c>
    </row>
    <row r="140" spans="1:28" x14ac:dyDescent="0.15">
      <c r="A140" s="5" t="s">
        <v>504</v>
      </c>
      <c r="B140" s="10" t="s">
        <v>416</v>
      </c>
      <c r="C140" s="10">
        <v>452</v>
      </c>
      <c r="D140" s="10">
        <v>28.464458247066943</v>
      </c>
      <c r="E140" s="14">
        <v>5886</v>
      </c>
      <c r="F140" s="14">
        <v>1504</v>
      </c>
      <c r="G140" s="10" t="s">
        <v>1731</v>
      </c>
      <c r="H140" s="10" t="s">
        <v>1</v>
      </c>
      <c r="I140" s="15">
        <v>2004</v>
      </c>
      <c r="J140" s="16" t="s">
        <v>503</v>
      </c>
      <c r="K140" s="10" t="s">
        <v>1640</v>
      </c>
      <c r="L140" s="17">
        <v>1</v>
      </c>
      <c r="M140" s="10" t="s">
        <v>4</v>
      </c>
      <c r="N140" s="10" t="s">
        <v>4</v>
      </c>
      <c r="O140" s="10" t="s">
        <v>5</v>
      </c>
      <c r="P140" s="10" t="s">
        <v>5</v>
      </c>
      <c r="Q140" s="10" t="s">
        <v>6</v>
      </c>
      <c r="R140" s="10" t="s">
        <v>15</v>
      </c>
      <c r="S140" s="10" t="s">
        <v>3</v>
      </c>
      <c r="T140" s="10" t="s">
        <v>3</v>
      </c>
      <c r="U140" s="10" t="s">
        <v>1665</v>
      </c>
      <c r="V140" s="10" t="s">
        <v>20</v>
      </c>
      <c r="W140" s="4"/>
      <c r="X140" s="10" t="s">
        <v>248</v>
      </c>
      <c r="AB140" s="10" t="s">
        <v>25</v>
      </c>
    </row>
    <row r="141" spans="1:28" x14ac:dyDescent="0.15">
      <c r="A141" s="5" t="s">
        <v>505</v>
      </c>
      <c r="B141" s="10" t="s">
        <v>416</v>
      </c>
      <c r="C141" s="10">
        <v>456</v>
      </c>
      <c r="D141" s="10">
        <v>28.339860378001024</v>
      </c>
      <c r="E141" s="14">
        <v>5963</v>
      </c>
      <c r="F141" s="14">
        <v>1427</v>
      </c>
      <c r="G141" s="10" t="s">
        <v>1731</v>
      </c>
      <c r="H141" s="10" t="s">
        <v>1</v>
      </c>
      <c r="I141" s="15">
        <v>2003</v>
      </c>
      <c r="J141" s="16" t="s">
        <v>91</v>
      </c>
      <c r="K141" s="10" t="s">
        <v>1640</v>
      </c>
      <c r="L141" s="17">
        <v>1</v>
      </c>
      <c r="M141" s="10" t="s">
        <v>3</v>
      </c>
      <c r="N141" s="10" t="s">
        <v>4</v>
      </c>
      <c r="O141" s="10" t="s">
        <v>5</v>
      </c>
      <c r="P141" s="10" t="s">
        <v>5</v>
      </c>
      <c r="Q141" s="10" t="s">
        <v>6</v>
      </c>
      <c r="R141" s="10" t="s">
        <v>15</v>
      </c>
      <c r="S141" s="10" t="s">
        <v>3</v>
      </c>
      <c r="T141" s="10" t="s">
        <v>3</v>
      </c>
      <c r="U141" s="10" t="s">
        <v>1665</v>
      </c>
      <c r="V141" s="10" t="s">
        <v>20</v>
      </c>
      <c r="W141" s="4"/>
      <c r="X141" s="10" t="s">
        <v>248</v>
      </c>
      <c r="AB141" s="10" t="s">
        <v>28</v>
      </c>
    </row>
    <row r="142" spans="1:28" x14ac:dyDescent="0.15">
      <c r="A142" s="5" t="s">
        <v>524</v>
      </c>
      <c r="B142" s="10" t="s">
        <v>416</v>
      </c>
      <c r="C142" s="10">
        <v>44</v>
      </c>
      <c r="D142" s="10">
        <v>30.074906367041194</v>
      </c>
      <c r="E142" s="14">
        <v>624</v>
      </c>
      <c r="F142" s="14">
        <v>6766</v>
      </c>
      <c r="G142" s="10" t="s">
        <v>1731</v>
      </c>
      <c r="H142" s="10" t="s">
        <v>118</v>
      </c>
      <c r="I142" s="15">
        <v>2018</v>
      </c>
      <c r="J142" s="16" t="s">
        <v>523</v>
      </c>
      <c r="K142" s="10" t="s">
        <v>1641</v>
      </c>
      <c r="L142" s="17">
        <v>1</v>
      </c>
      <c r="M142" s="10" t="s">
        <v>4</v>
      </c>
      <c r="N142" s="10" t="s">
        <v>4</v>
      </c>
      <c r="O142" s="10" t="s">
        <v>191</v>
      </c>
      <c r="P142" s="10" t="s">
        <v>191</v>
      </c>
      <c r="Q142" s="10" t="s">
        <v>81</v>
      </c>
      <c r="R142" s="10" t="s">
        <v>15</v>
      </c>
      <c r="S142" s="10" t="s">
        <v>3</v>
      </c>
      <c r="T142" s="10" t="s">
        <v>3</v>
      </c>
      <c r="U142" s="10" t="s">
        <v>9</v>
      </c>
      <c r="V142" s="10" t="s">
        <v>9</v>
      </c>
      <c r="W142" s="4"/>
      <c r="X142" s="10" t="s">
        <v>248</v>
      </c>
      <c r="AB142" s="10" t="s">
        <v>28</v>
      </c>
    </row>
    <row r="143" spans="1:28" x14ac:dyDescent="0.15">
      <c r="A143" s="5" t="s">
        <v>533</v>
      </c>
      <c r="B143" s="10" t="s">
        <v>416</v>
      </c>
      <c r="C143" s="10">
        <v>36</v>
      </c>
      <c r="D143" s="10">
        <v>17.45019920318725</v>
      </c>
      <c r="E143" s="14">
        <v>843</v>
      </c>
      <c r="F143" s="14">
        <v>6547</v>
      </c>
      <c r="G143" s="10" t="s">
        <v>1638</v>
      </c>
      <c r="H143" s="10" t="s">
        <v>118</v>
      </c>
      <c r="I143" s="15">
        <v>2017</v>
      </c>
      <c r="J143" s="16" t="s">
        <v>532</v>
      </c>
      <c r="K143" s="10" t="s">
        <v>1641</v>
      </c>
      <c r="L143" s="17">
        <v>1</v>
      </c>
      <c r="M143" s="10" t="s">
        <v>4</v>
      </c>
      <c r="N143" s="10" t="s">
        <v>4</v>
      </c>
      <c r="O143" s="10" t="s">
        <v>200</v>
      </c>
      <c r="P143" s="10" t="s">
        <v>200</v>
      </c>
      <c r="Q143" s="10" t="s">
        <v>81</v>
      </c>
      <c r="R143" s="10" t="s">
        <v>15</v>
      </c>
      <c r="S143" s="10" t="s">
        <v>3</v>
      </c>
      <c r="T143" s="10" t="s">
        <v>3</v>
      </c>
      <c r="U143" s="10" t="s">
        <v>1675</v>
      </c>
      <c r="V143" s="10" t="s">
        <v>20</v>
      </c>
      <c r="W143" s="4"/>
      <c r="X143" s="10" t="s">
        <v>248</v>
      </c>
      <c r="AB143" s="10" t="s">
        <v>25</v>
      </c>
    </row>
    <row r="144" spans="1:28" x14ac:dyDescent="0.15">
      <c r="A144" s="5" t="s">
        <v>541</v>
      </c>
      <c r="B144" s="10" t="s">
        <v>416</v>
      </c>
      <c r="C144" s="10">
        <v>218</v>
      </c>
      <c r="D144" s="10">
        <v>62.358934169278996</v>
      </c>
      <c r="E144" s="14">
        <v>1366</v>
      </c>
      <c r="F144" s="14">
        <v>6024</v>
      </c>
      <c r="G144" s="10" t="s">
        <v>1638</v>
      </c>
      <c r="H144" s="10" t="s">
        <v>118</v>
      </c>
      <c r="I144" s="15">
        <v>2016</v>
      </c>
      <c r="J144" s="16" t="s">
        <v>540</v>
      </c>
      <c r="K144" s="10" t="s">
        <v>1641</v>
      </c>
      <c r="L144" s="17">
        <v>1</v>
      </c>
      <c r="M144" s="10" t="s">
        <v>4</v>
      </c>
      <c r="N144" s="10" t="s">
        <v>4</v>
      </c>
      <c r="O144" s="10" t="s">
        <v>200</v>
      </c>
      <c r="P144" s="10" t="s">
        <v>200</v>
      </c>
      <c r="Q144" s="10" t="s">
        <v>81</v>
      </c>
      <c r="R144" s="10" t="s">
        <v>15</v>
      </c>
      <c r="S144" s="10" t="s">
        <v>3</v>
      </c>
      <c r="T144" s="10" t="s">
        <v>3</v>
      </c>
      <c r="U144" s="10" t="s">
        <v>9</v>
      </c>
      <c r="V144" s="10" t="s">
        <v>9</v>
      </c>
      <c r="W144" s="4"/>
      <c r="X144" s="10" t="s">
        <v>248</v>
      </c>
      <c r="AB144" s="10" t="s">
        <v>25</v>
      </c>
    </row>
    <row r="145" spans="1:28" x14ac:dyDescent="0.15">
      <c r="A145" s="5" t="s">
        <v>560</v>
      </c>
      <c r="B145" s="10" t="s">
        <v>416</v>
      </c>
      <c r="C145" s="10">
        <v>485</v>
      </c>
      <c r="D145" s="10">
        <v>65.29878273699741</v>
      </c>
      <c r="E145" s="14">
        <v>2801</v>
      </c>
      <c r="F145" s="14">
        <v>4589</v>
      </c>
      <c r="G145" s="10" t="s">
        <v>1638</v>
      </c>
      <c r="H145" s="10" t="s">
        <v>118</v>
      </c>
      <c r="I145" s="15">
        <v>2012</v>
      </c>
      <c r="J145" s="16" t="s">
        <v>559</v>
      </c>
      <c r="K145" s="10" t="s">
        <v>1641</v>
      </c>
      <c r="L145" s="17">
        <v>1</v>
      </c>
      <c r="M145" s="10" t="s">
        <v>4</v>
      </c>
      <c r="N145" s="10" t="s">
        <v>4</v>
      </c>
      <c r="O145" s="10" t="s">
        <v>244</v>
      </c>
      <c r="P145" s="10" t="s">
        <v>244</v>
      </c>
      <c r="Q145" s="10" t="s">
        <v>146</v>
      </c>
      <c r="R145" s="10" t="s">
        <v>15</v>
      </c>
      <c r="S145" s="10" t="s">
        <v>3</v>
      </c>
      <c r="T145" s="10" t="s">
        <v>3</v>
      </c>
      <c r="U145" s="10" t="s">
        <v>1665</v>
      </c>
      <c r="V145" s="10" t="s">
        <v>20</v>
      </c>
      <c r="W145" s="4"/>
      <c r="X145" s="10" t="s">
        <v>248</v>
      </c>
      <c r="AB145" s="10" t="s">
        <v>25</v>
      </c>
    </row>
    <row r="146" spans="1:28" x14ac:dyDescent="0.15">
      <c r="A146" s="5" t="s">
        <v>570</v>
      </c>
      <c r="B146" s="10" t="s">
        <v>416</v>
      </c>
      <c r="C146" s="10">
        <v>1186</v>
      </c>
      <c r="D146" s="10">
        <v>104.16025024061598</v>
      </c>
      <c r="E146" s="14">
        <v>4246</v>
      </c>
      <c r="F146" s="14">
        <v>3144</v>
      </c>
      <c r="G146" s="10" t="s">
        <v>1731</v>
      </c>
      <c r="H146" s="10" t="s">
        <v>118</v>
      </c>
      <c r="I146" s="15">
        <v>2008</v>
      </c>
      <c r="J146" s="16" t="s">
        <v>569</v>
      </c>
      <c r="K146" s="10" t="s">
        <v>1640</v>
      </c>
      <c r="L146" s="17">
        <v>2</v>
      </c>
      <c r="M146" s="10" t="s">
        <v>4</v>
      </c>
      <c r="N146" s="10" t="s">
        <v>4</v>
      </c>
      <c r="O146" s="10" t="s">
        <v>191</v>
      </c>
      <c r="P146" s="10" t="s">
        <v>191</v>
      </c>
      <c r="Q146" s="10" t="s">
        <v>81</v>
      </c>
      <c r="R146" s="10" t="s">
        <v>15</v>
      </c>
      <c r="S146" s="10" t="s">
        <v>3</v>
      </c>
      <c r="T146" s="10" t="s">
        <v>3</v>
      </c>
      <c r="U146" s="10" t="s">
        <v>1665</v>
      </c>
      <c r="V146" s="10" t="s">
        <v>20</v>
      </c>
      <c r="W146" s="4"/>
      <c r="X146" s="10" t="s">
        <v>248</v>
      </c>
      <c r="AB146" s="10" t="s">
        <v>28</v>
      </c>
    </row>
    <row r="147" spans="1:28" x14ac:dyDescent="0.15">
      <c r="A147" s="5" t="s">
        <v>572</v>
      </c>
      <c r="B147" s="10" t="s">
        <v>416</v>
      </c>
      <c r="C147" s="10">
        <v>759</v>
      </c>
      <c r="D147" s="10">
        <v>65.292246052321474</v>
      </c>
      <c r="E147" s="14">
        <v>4333</v>
      </c>
      <c r="F147" s="14">
        <v>3057</v>
      </c>
      <c r="G147" s="10" t="s">
        <v>1731</v>
      </c>
      <c r="H147" s="10" t="s">
        <v>118</v>
      </c>
      <c r="I147" s="15">
        <v>2008</v>
      </c>
      <c r="J147" s="16" t="s">
        <v>571</v>
      </c>
      <c r="K147" s="10" t="s">
        <v>1640</v>
      </c>
      <c r="L147" s="17">
        <v>1</v>
      </c>
      <c r="M147" s="10" t="s">
        <v>4</v>
      </c>
      <c r="N147" s="10" t="s">
        <v>4</v>
      </c>
      <c r="O147" s="10" t="s">
        <v>5</v>
      </c>
      <c r="P147" s="10" t="s">
        <v>5</v>
      </c>
      <c r="Q147" s="10" t="s">
        <v>6</v>
      </c>
      <c r="R147" s="10" t="s">
        <v>15</v>
      </c>
      <c r="S147" s="10" t="s">
        <v>3</v>
      </c>
      <c r="T147" s="10" t="s">
        <v>3</v>
      </c>
      <c r="U147" s="10" t="s">
        <v>1665</v>
      </c>
      <c r="V147" s="10" t="s">
        <v>20</v>
      </c>
      <c r="W147" s="4"/>
      <c r="X147" s="10" t="s">
        <v>248</v>
      </c>
      <c r="AB147" s="10" t="s">
        <v>25</v>
      </c>
    </row>
    <row r="148" spans="1:28" x14ac:dyDescent="0.15">
      <c r="A148" s="5" t="s">
        <v>579</v>
      </c>
      <c r="B148" s="10" t="s">
        <v>416</v>
      </c>
      <c r="C148" s="10">
        <v>690</v>
      </c>
      <c r="D148" s="10">
        <v>55.001091941471941</v>
      </c>
      <c r="E148" s="14">
        <v>4669</v>
      </c>
      <c r="F148" s="14">
        <v>2721</v>
      </c>
      <c r="G148" s="10" t="s">
        <v>1731</v>
      </c>
      <c r="H148" s="10" t="s">
        <v>118</v>
      </c>
      <c r="I148" s="15">
        <v>2007</v>
      </c>
      <c r="J148" s="16" t="s">
        <v>578</v>
      </c>
      <c r="K148" s="10" t="s">
        <v>1640</v>
      </c>
      <c r="L148" s="17">
        <v>1</v>
      </c>
      <c r="M148" s="10" t="s">
        <v>3</v>
      </c>
      <c r="N148" s="10" t="s">
        <v>4</v>
      </c>
      <c r="O148" s="10" t="s">
        <v>102</v>
      </c>
      <c r="P148" s="10" t="s">
        <v>103</v>
      </c>
      <c r="Q148" s="10" t="s">
        <v>81</v>
      </c>
      <c r="R148" s="10" t="s">
        <v>15</v>
      </c>
      <c r="S148" s="10" t="s">
        <v>3</v>
      </c>
      <c r="T148" s="10" t="s">
        <v>3</v>
      </c>
      <c r="U148" s="10" t="s">
        <v>1665</v>
      </c>
      <c r="V148" s="10" t="s">
        <v>20</v>
      </c>
      <c r="W148" s="4"/>
      <c r="X148" s="10" t="s">
        <v>248</v>
      </c>
      <c r="AB148" s="10" t="s">
        <v>25</v>
      </c>
    </row>
    <row r="149" spans="1:28" x14ac:dyDescent="0.15">
      <c r="A149" s="5" t="s">
        <v>586</v>
      </c>
      <c r="B149" s="10" t="s">
        <v>416</v>
      </c>
      <c r="C149" s="10">
        <v>378</v>
      </c>
      <c r="D149" s="10">
        <v>27.407628128724671</v>
      </c>
      <c r="E149" s="14">
        <v>5124</v>
      </c>
      <c r="F149" s="14">
        <v>2266</v>
      </c>
      <c r="G149" s="10" t="s">
        <v>1731</v>
      </c>
      <c r="H149" s="10" t="s">
        <v>118</v>
      </c>
      <c r="I149" s="15">
        <v>2006</v>
      </c>
      <c r="J149" s="16" t="s">
        <v>585</v>
      </c>
      <c r="K149" s="10" t="s">
        <v>1640</v>
      </c>
      <c r="L149" s="17">
        <v>1</v>
      </c>
      <c r="M149" s="10" t="s">
        <v>4</v>
      </c>
      <c r="N149" s="10" t="s">
        <v>4</v>
      </c>
      <c r="O149" s="10" t="s">
        <v>244</v>
      </c>
      <c r="P149" s="10" t="s">
        <v>244</v>
      </c>
      <c r="Q149" s="10" t="s">
        <v>146</v>
      </c>
      <c r="R149" s="10" t="s">
        <v>15</v>
      </c>
      <c r="S149" s="10" t="s">
        <v>3</v>
      </c>
      <c r="T149" s="10" t="s">
        <v>3</v>
      </c>
      <c r="U149" s="10" t="s">
        <v>1665</v>
      </c>
      <c r="V149" s="10" t="s">
        <v>20</v>
      </c>
      <c r="W149" s="4"/>
      <c r="X149" s="10" t="s">
        <v>248</v>
      </c>
      <c r="AB149" s="10" t="s">
        <v>28</v>
      </c>
    </row>
    <row r="150" spans="1:28" x14ac:dyDescent="0.15">
      <c r="A150" s="5" t="s">
        <v>590</v>
      </c>
      <c r="B150" s="10" t="s">
        <v>416</v>
      </c>
      <c r="C150" s="10">
        <v>187</v>
      </c>
      <c r="D150" s="10">
        <v>12.271664868752246</v>
      </c>
      <c r="E150" s="14">
        <v>5652</v>
      </c>
      <c r="F150" s="14">
        <v>1738</v>
      </c>
      <c r="G150" s="10" t="s">
        <v>1638</v>
      </c>
      <c r="H150" s="10" t="s">
        <v>118</v>
      </c>
      <c r="I150" s="15">
        <v>2004</v>
      </c>
      <c r="J150" s="16" t="s">
        <v>589</v>
      </c>
      <c r="K150" s="10" t="s">
        <v>1640</v>
      </c>
      <c r="L150" s="17">
        <v>1</v>
      </c>
      <c r="M150" s="10" t="s">
        <v>34</v>
      </c>
      <c r="N150" s="10" t="s">
        <v>4</v>
      </c>
      <c r="O150" s="10" t="s">
        <v>5</v>
      </c>
      <c r="P150" s="10" t="s">
        <v>5</v>
      </c>
      <c r="Q150" s="10" t="s">
        <v>6</v>
      </c>
      <c r="R150" s="10" t="s">
        <v>15</v>
      </c>
      <c r="S150" s="10" t="s">
        <v>3</v>
      </c>
      <c r="T150" s="10" t="s">
        <v>3</v>
      </c>
      <c r="U150" s="10" t="s">
        <v>1665</v>
      </c>
      <c r="V150" s="10" t="s">
        <v>20</v>
      </c>
      <c r="W150" s="4"/>
      <c r="X150" s="10" t="s">
        <v>248</v>
      </c>
      <c r="AB150" s="10" t="s">
        <v>25</v>
      </c>
    </row>
    <row r="151" spans="1:28" x14ac:dyDescent="0.15">
      <c r="A151" s="5" t="s">
        <v>592</v>
      </c>
      <c r="B151" s="10" t="s">
        <v>416</v>
      </c>
      <c r="C151" s="10">
        <v>4143</v>
      </c>
      <c r="D151" s="10">
        <v>264.04662126767943</v>
      </c>
      <c r="E151" s="14">
        <v>5817</v>
      </c>
      <c r="F151" s="14">
        <v>1573</v>
      </c>
      <c r="G151" s="10" t="s">
        <v>1638</v>
      </c>
      <c r="H151" s="10" t="s">
        <v>118</v>
      </c>
      <c r="I151" s="15">
        <v>2004</v>
      </c>
      <c r="J151" s="16" t="s">
        <v>591</v>
      </c>
      <c r="K151" s="10" t="s">
        <v>1640</v>
      </c>
      <c r="L151" s="17">
        <v>1</v>
      </c>
      <c r="M151" s="10" t="s">
        <v>4</v>
      </c>
      <c r="N151" s="10" t="s">
        <v>4</v>
      </c>
      <c r="O151" s="10" t="s">
        <v>244</v>
      </c>
      <c r="P151" s="10" t="s">
        <v>244</v>
      </c>
      <c r="Q151" s="10" t="s">
        <v>146</v>
      </c>
      <c r="R151" s="10" t="s">
        <v>15</v>
      </c>
      <c r="S151" s="10" t="s">
        <v>3</v>
      </c>
      <c r="T151" s="10" t="s">
        <v>3</v>
      </c>
      <c r="U151" s="10" t="s">
        <v>1665</v>
      </c>
      <c r="V151" s="10" t="s">
        <v>20</v>
      </c>
      <c r="W151" s="4"/>
      <c r="X151" s="10" t="s">
        <v>248</v>
      </c>
      <c r="AB151" s="10" t="s">
        <v>28</v>
      </c>
    </row>
    <row r="152" spans="1:28" x14ac:dyDescent="0.15">
      <c r="A152" s="5" t="s">
        <v>612</v>
      </c>
      <c r="B152" s="10" t="s">
        <v>416</v>
      </c>
      <c r="C152" s="10">
        <v>728</v>
      </c>
      <c r="D152" s="10">
        <v>36.956884561891513</v>
      </c>
      <c r="E152" s="14">
        <v>7280</v>
      </c>
      <c r="F152" s="14">
        <v>110</v>
      </c>
      <c r="G152" s="10" t="s">
        <v>1731</v>
      </c>
      <c r="H152" s="10" t="s">
        <v>118</v>
      </c>
      <c r="I152" s="15">
        <v>2000</v>
      </c>
      <c r="J152" s="16" t="s">
        <v>610</v>
      </c>
      <c r="K152" s="10" t="s">
        <v>1640</v>
      </c>
      <c r="L152" s="17">
        <v>1</v>
      </c>
      <c r="M152" s="10" t="s">
        <v>3</v>
      </c>
      <c r="N152" s="10" t="s">
        <v>4</v>
      </c>
      <c r="O152" s="10" t="s">
        <v>5</v>
      </c>
      <c r="P152" s="10" t="s">
        <v>5</v>
      </c>
      <c r="Q152" s="10" t="s">
        <v>6</v>
      </c>
      <c r="R152" s="10" t="s">
        <v>15</v>
      </c>
      <c r="S152" s="10" t="s">
        <v>3</v>
      </c>
      <c r="T152" s="10" t="s">
        <v>3</v>
      </c>
      <c r="U152" s="10" t="s">
        <v>1665</v>
      </c>
      <c r="V152" s="10" t="s">
        <v>20</v>
      </c>
      <c r="W152" s="4"/>
      <c r="X152" s="10" t="s">
        <v>248</v>
      </c>
      <c r="AB152" s="10" t="s">
        <v>28</v>
      </c>
    </row>
    <row r="153" spans="1:28" x14ac:dyDescent="0.15">
      <c r="A153" s="5" t="s">
        <v>676</v>
      </c>
      <c r="B153" s="10" t="s">
        <v>615</v>
      </c>
      <c r="C153" s="10">
        <v>33</v>
      </c>
      <c r="D153" s="10">
        <v>3.1172360248447206</v>
      </c>
      <c r="E153" s="14">
        <v>3954</v>
      </c>
      <c r="F153" s="14">
        <v>3436</v>
      </c>
      <c r="G153" s="10" t="s">
        <v>1731</v>
      </c>
      <c r="H153" s="10" t="s">
        <v>1</v>
      </c>
      <c r="I153" s="15">
        <v>2009</v>
      </c>
      <c r="J153" s="16" t="s">
        <v>675</v>
      </c>
      <c r="K153" s="10" t="s">
        <v>1640</v>
      </c>
      <c r="L153" s="17">
        <v>1</v>
      </c>
      <c r="M153" s="10" t="s">
        <v>4</v>
      </c>
      <c r="N153" s="10" t="s">
        <v>4</v>
      </c>
      <c r="O153" s="10" t="s">
        <v>5</v>
      </c>
      <c r="P153" s="10" t="s">
        <v>5</v>
      </c>
      <c r="Q153" s="10" t="s">
        <v>6</v>
      </c>
      <c r="R153" s="10" t="s">
        <v>15</v>
      </c>
      <c r="S153" s="10" t="s">
        <v>3</v>
      </c>
      <c r="T153" s="10" t="s">
        <v>3</v>
      </c>
      <c r="U153" s="10" t="s">
        <v>9</v>
      </c>
      <c r="V153" s="10" t="s">
        <v>9</v>
      </c>
      <c r="W153" s="4"/>
      <c r="X153" s="10" t="s">
        <v>248</v>
      </c>
      <c r="AB153" s="10" t="s">
        <v>28</v>
      </c>
    </row>
    <row r="154" spans="1:28" x14ac:dyDescent="0.15">
      <c r="A154" s="5" t="s">
        <v>692</v>
      </c>
      <c r="B154" s="10" t="s">
        <v>615</v>
      </c>
      <c r="C154" s="10">
        <v>213</v>
      </c>
      <c r="D154" s="10">
        <v>15.490137477585177</v>
      </c>
      <c r="E154" s="14">
        <v>5109</v>
      </c>
      <c r="F154" s="14">
        <v>2281</v>
      </c>
      <c r="G154" s="10" t="s">
        <v>1731</v>
      </c>
      <c r="H154" s="10" t="s">
        <v>1</v>
      </c>
      <c r="I154" s="15">
        <v>2006</v>
      </c>
      <c r="J154" s="16" t="s">
        <v>691</v>
      </c>
      <c r="K154" s="10" t="s">
        <v>1640</v>
      </c>
      <c r="L154" s="17">
        <v>1</v>
      </c>
      <c r="M154" s="10" t="s">
        <v>3</v>
      </c>
      <c r="N154" s="10" t="s">
        <v>4</v>
      </c>
      <c r="O154" s="10" t="s">
        <v>191</v>
      </c>
      <c r="P154" s="10" t="s">
        <v>191</v>
      </c>
      <c r="Q154" s="10" t="s">
        <v>81</v>
      </c>
      <c r="R154" s="10" t="s">
        <v>15</v>
      </c>
      <c r="S154" s="10" t="s">
        <v>3</v>
      </c>
      <c r="T154" s="10" t="s">
        <v>3</v>
      </c>
      <c r="U154" s="10" t="s">
        <v>9</v>
      </c>
      <c r="V154" s="10" t="s">
        <v>9</v>
      </c>
      <c r="W154" s="4"/>
      <c r="X154" s="10" t="s">
        <v>248</v>
      </c>
      <c r="Y154" s="4"/>
      <c r="AB154" s="10" t="s">
        <v>28</v>
      </c>
    </row>
    <row r="155" spans="1:28" x14ac:dyDescent="0.15">
      <c r="A155" s="5" t="s">
        <v>705</v>
      </c>
      <c r="B155" s="10" t="s">
        <v>615</v>
      </c>
      <c r="C155" s="10">
        <v>251</v>
      </c>
      <c r="D155" s="10">
        <v>15.236154997505405</v>
      </c>
      <c r="E155" s="14">
        <v>6103</v>
      </c>
      <c r="F155" s="14">
        <v>1287</v>
      </c>
      <c r="G155" s="10" t="s">
        <v>1731</v>
      </c>
      <c r="H155" s="10" t="s">
        <v>1</v>
      </c>
      <c r="I155" s="15">
        <v>2003</v>
      </c>
      <c r="J155" s="16" t="s">
        <v>704</v>
      </c>
      <c r="K155" s="10" t="s">
        <v>1640</v>
      </c>
      <c r="L155" s="17">
        <v>1</v>
      </c>
      <c r="M155" s="10" t="s">
        <v>4</v>
      </c>
      <c r="N155" s="10" t="s">
        <v>4</v>
      </c>
      <c r="O155" s="10" t="s">
        <v>244</v>
      </c>
      <c r="P155" s="10" t="s">
        <v>244</v>
      </c>
      <c r="Q155" s="10" t="s">
        <v>146</v>
      </c>
      <c r="R155" s="10" t="s">
        <v>15</v>
      </c>
      <c r="S155" s="10" t="s">
        <v>3</v>
      </c>
      <c r="T155" s="10" t="s">
        <v>3</v>
      </c>
      <c r="U155" s="10" t="s">
        <v>9</v>
      </c>
      <c r="V155" s="10" t="s">
        <v>9</v>
      </c>
      <c r="W155" s="4"/>
      <c r="X155" s="10" t="s">
        <v>248</v>
      </c>
      <c r="Y155" s="4"/>
      <c r="AB155" s="10" t="s">
        <v>25</v>
      </c>
    </row>
    <row r="156" spans="1:28" x14ac:dyDescent="0.15">
      <c r="A156" s="5" t="s">
        <v>714</v>
      </c>
      <c r="B156" s="10" t="s">
        <v>615</v>
      </c>
      <c r="C156" s="10">
        <v>5</v>
      </c>
      <c r="D156" s="10">
        <v>8.9024390243902438</v>
      </c>
      <c r="E156" s="14">
        <v>295</v>
      </c>
      <c r="F156" s="14">
        <v>7095</v>
      </c>
      <c r="G156" s="10" t="s">
        <v>1638</v>
      </c>
      <c r="H156" s="10" t="s">
        <v>118</v>
      </c>
      <c r="I156" s="15">
        <v>2019</v>
      </c>
      <c r="J156" s="16" t="s">
        <v>712</v>
      </c>
      <c r="K156" s="10" t="s">
        <v>1641</v>
      </c>
      <c r="L156" s="17">
        <v>3</v>
      </c>
      <c r="M156" s="10" t="s">
        <v>4</v>
      </c>
      <c r="N156" s="10" t="s">
        <v>4</v>
      </c>
      <c r="O156" s="10" t="s">
        <v>1872</v>
      </c>
      <c r="P156" s="10" t="s">
        <v>20</v>
      </c>
      <c r="Q156" s="10" t="s">
        <v>20</v>
      </c>
      <c r="R156" s="10" t="s">
        <v>15</v>
      </c>
      <c r="S156" s="10" t="s">
        <v>3</v>
      </c>
      <c r="T156" s="10" t="s">
        <v>3</v>
      </c>
      <c r="U156" s="10" t="s">
        <v>1681</v>
      </c>
      <c r="V156" s="10" t="s">
        <v>20</v>
      </c>
      <c r="W156" s="4" t="s">
        <v>1852</v>
      </c>
      <c r="X156" s="10" t="s">
        <v>248</v>
      </c>
      <c r="Y156" s="4"/>
      <c r="AB156" s="10" t="s">
        <v>10</v>
      </c>
    </row>
    <row r="157" spans="1:28" x14ac:dyDescent="0.15">
      <c r="A157" s="5" t="s">
        <v>755</v>
      </c>
      <c r="B157" s="10" t="s">
        <v>615</v>
      </c>
      <c r="C157" s="10">
        <v>114</v>
      </c>
      <c r="D157" s="10">
        <v>11.045925139368197</v>
      </c>
      <c r="E157" s="14">
        <v>3857</v>
      </c>
      <c r="F157" s="14">
        <v>3533</v>
      </c>
      <c r="G157" s="10" t="s">
        <v>1731</v>
      </c>
      <c r="H157" s="10" t="s">
        <v>118</v>
      </c>
      <c r="I157" s="15">
        <v>2009</v>
      </c>
      <c r="J157" s="16" t="s">
        <v>754</v>
      </c>
      <c r="K157" s="10" t="s">
        <v>1640</v>
      </c>
      <c r="L157" s="17">
        <v>1</v>
      </c>
      <c r="M157" s="10" t="s">
        <v>4</v>
      </c>
      <c r="N157" s="10" t="s">
        <v>4</v>
      </c>
      <c r="O157" s="10" t="s">
        <v>5</v>
      </c>
      <c r="P157" s="10" t="s">
        <v>5</v>
      </c>
      <c r="Q157" s="10" t="s">
        <v>6</v>
      </c>
      <c r="R157" s="10" t="s">
        <v>15</v>
      </c>
      <c r="S157" s="10" t="s">
        <v>3</v>
      </c>
      <c r="T157" s="10" t="s">
        <v>3</v>
      </c>
      <c r="U157" s="10" t="s">
        <v>1672</v>
      </c>
      <c r="V157" s="10" t="s">
        <v>20</v>
      </c>
      <c r="W157" s="4"/>
      <c r="X157" s="10" t="s">
        <v>248</v>
      </c>
      <c r="AB157" s="10" t="s">
        <v>28</v>
      </c>
    </row>
    <row r="158" spans="1:28" x14ac:dyDescent="0.15">
      <c r="A158" s="5" t="s">
        <v>810</v>
      </c>
      <c r="B158" s="10" t="s">
        <v>1824</v>
      </c>
      <c r="C158" s="10">
        <v>25</v>
      </c>
      <c r="D158" s="10">
        <v>62.074829931972786</v>
      </c>
      <c r="E158" s="14">
        <v>237</v>
      </c>
      <c r="F158" s="14">
        <v>7153</v>
      </c>
      <c r="G158" s="10" t="s">
        <v>1731</v>
      </c>
      <c r="H158" s="10" t="s">
        <v>1</v>
      </c>
      <c r="I158" s="15">
        <v>2019</v>
      </c>
      <c r="J158" s="16" t="s">
        <v>12</v>
      </c>
      <c r="K158" s="10" t="s">
        <v>1641</v>
      </c>
      <c r="L158" s="17">
        <v>1</v>
      </c>
      <c r="M158" s="10" t="s">
        <v>4</v>
      </c>
      <c r="N158" s="10" t="s">
        <v>4</v>
      </c>
      <c r="O158" s="10" t="s">
        <v>5</v>
      </c>
      <c r="P158" s="10" t="s">
        <v>5</v>
      </c>
      <c r="Q158" s="10" t="s">
        <v>6</v>
      </c>
      <c r="R158" s="10" t="s">
        <v>15</v>
      </c>
      <c r="S158" s="10" t="s">
        <v>3</v>
      </c>
      <c r="T158" s="10" t="s">
        <v>3</v>
      </c>
      <c r="U158" s="10" t="s">
        <v>9</v>
      </c>
      <c r="V158" s="10" t="s">
        <v>9</v>
      </c>
      <c r="W158" s="4"/>
      <c r="X158" s="10" t="s">
        <v>248</v>
      </c>
      <c r="AB158" s="10" t="s">
        <v>28</v>
      </c>
    </row>
    <row r="159" spans="1:28" x14ac:dyDescent="0.15">
      <c r="A159" s="5" t="s">
        <v>847</v>
      </c>
      <c r="B159" s="10" t="s">
        <v>1824</v>
      </c>
      <c r="C159" s="10">
        <v>173</v>
      </c>
      <c r="D159" s="10">
        <v>16.731584525702171</v>
      </c>
      <c r="E159" s="14">
        <v>3864</v>
      </c>
      <c r="F159" s="14">
        <v>3526</v>
      </c>
      <c r="G159" s="10" t="s">
        <v>1731</v>
      </c>
      <c r="H159" s="10" t="s">
        <v>1</v>
      </c>
      <c r="I159" s="15">
        <v>2009</v>
      </c>
      <c r="J159" s="16" t="s">
        <v>846</v>
      </c>
      <c r="K159" s="10" t="s">
        <v>1640</v>
      </c>
      <c r="L159" s="17">
        <v>1</v>
      </c>
      <c r="M159" s="10" t="s">
        <v>4</v>
      </c>
      <c r="N159" s="10" t="s">
        <v>4</v>
      </c>
      <c r="O159" s="10" t="s">
        <v>212</v>
      </c>
      <c r="P159" s="10" t="s">
        <v>212</v>
      </c>
      <c r="Q159" s="10" t="s">
        <v>147</v>
      </c>
      <c r="R159" s="10" t="s">
        <v>15</v>
      </c>
      <c r="S159" s="10" t="s">
        <v>3</v>
      </c>
      <c r="T159" s="10" t="s">
        <v>3</v>
      </c>
      <c r="U159" s="10" t="s">
        <v>9</v>
      </c>
      <c r="V159" s="10" t="s">
        <v>9</v>
      </c>
      <c r="W159" s="4" t="s">
        <v>1853</v>
      </c>
      <c r="X159" s="10" t="s">
        <v>248</v>
      </c>
      <c r="AB159" s="10" t="s">
        <v>28</v>
      </c>
    </row>
    <row r="160" spans="1:28" x14ac:dyDescent="0.15">
      <c r="A160" s="18" t="s">
        <v>873</v>
      </c>
      <c r="B160" s="10" t="s">
        <v>1824</v>
      </c>
      <c r="C160" s="10">
        <v>1231</v>
      </c>
      <c r="D160" s="10">
        <v>109.53559239395416</v>
      </c>
      <c r="E160" s="14">
        <v>4192</v>
      </c>
      <c r="F160" s="14">
        <v>3198</v>
      </c>
      <c r="G160" s="10" t="s">
        <v>1638</v>
      </c>
      <c r="H160" s="10" t="s">
        <v>1</v>
      </c>
      <c r="I160" s="15">
        <v>2008</v>
      </c>
      <c r="J160" s="16" t="s">
        <v>872</v>
      </c>
      <c r="K160" s="10" t="s">
        <v>1640</v>
      </c>
      <c r="L160" s="17">
        <v>1</v>
      </c>
      <c r="M160" s="10" t="s">
        <v>4</v>
      </c>
      <c r="N160" s="10" t="s">
        <v>4</v>
      </c>
      <c r="O160" s="10" t="s">
        <v>5</v>
      </c>
      <c r="P160" s="10" t="s">
        <v>5</v>
      </c>
      <c r="Q160" s="10" t="s">
        <v>6</v>
      </c>
      <c r="R160" s="10" t="s">
        <v>15</v>
      </c>
      <c r="S160" s="10" t="s">
        <v>3</v>
      </c>
      <c r="T160" s="10" t="s">
        <v>3</v>
      </c>
      <c r="U160" s="10" t="s">
        <v>9</v>
      </c>
      <c r="V160" s="10" t="s">
        <v>9</v>
      </c>
      <c r="W160" s="4"/>
      <c r="X160" s="10" t="s">
        <v>248</v>
      </c>
      <c r="AB160" s="10" t="s">
        <v>28</v>
      </c>
    </row>
    <row r="161" spans="1:28" x14ac:dyDescent="0.15">
      <c r="A161" s="5" t="s">
        <v>933</v>
      </c>
      <c r="B161" s="10" t="s">
        <v>1824</v>
      </c>
      <c r="C161" s="10">
        <v>180</v>
      </c>
      <c r="D161" s="10">
        <v>17.571543193367212</v>
      </c>
      <c r="E161" s="14">
        <v>3829</v>
      </c>
      <c r="F161" s="14">
        <v>3561</v>
      </c>
      <c r="G161" s="10" t="s">
        <v>1731</v>
      </c>
      <c r="H161" s="10" t="s">
        <v>118</v>
      </c>
      <c r="I161" s="15">
        <v>2009</v>
      </c>
      <c r="J161" s="16" t="s">
        <v>932</v>
      </c>
      <c r="K161" s="10" t="s">
        <v>1640</v>
      </c>
      <c r="L161" s="17">
        <v>2</v>
      </c>
      <c r="M161" s="10" t="s">
        <v>4</v>
      </c>
      <c r="N161" s="10" t="s">
        <v>4</v>
      </c>
      <c r="O161" s="10" t="s">
        <v>1804</v>
      </c>
      <c r="P161" s="10" t="s">
        <v>212</v>
      </c>
      <c r="Q161" s="10" t="s">
        <v>147</v>
      </c>
      <c r="R161" s="10" t="s">
        <v>15</v>
      </c>
      <c r="S161" s="10" t="s">
        <v>3</v>
      </c>
      <c r="T161" s="10" t="s">
        <v>3</v>
      </c>
      <c r="U161" s="10" t="s">
        <v>1664</v>
      </c>
      <c r="V161" s="10" t="s">
        <v>20</v>
      </c>
      <c r="W161" s="4" t="s">
        <v>1853</v>
      </c>
      <c r="X161" s="10" t="s">
        <v>248</v>
      </c>
      <c r="AB161" s="10" t="s">
        <v>10</v>
      </c>
    </row>
    <row r="162" spans="1:28" x14ac:dyDescent="0.15">
      <c r="A162" s="5" t="s">
        <v>941</v>
      </c>
      <c r="B162" s="10" t="s">
        <v>1824</v>
      </c>
      <c r="C162" s="10">
        <v>89</v>
      </c>
      <c r="D162" s="10">
        <v>8.4354713061542448</v>
      </c>
      <c r="E162" s="14">
        <v>3941</v>
      </c>
      <c r="F162" s="14">
        <v>3449</v>
      </c>
      <c r="G162" s="10" t="s">
        <v>1638</v>
      </c>
      <c r="H162" s="10" t="s">
        <v>118</v>
      </c>
      <c r="I162" s="15">
        <v>2009</v>
      </c>
      <c r="J162" s="16" t="s">
        <v>940</v>
      </c>
      <c r="K162" s="10" t="s">
        <v>1640</v>
      </c>
      <c r="L162" s="17">
        <v>3</v>
      </c>
      <c r="M162" s="10" t="s">
        <v>4</v>
      </c>
      <c r="N162" s="10" t="s">
        <v>4</v>
      </c>
      <c r="O162" s="10" t="s">
        <v>1800</v>
      </c>
      <c r="P162" s="10" t="s">
        <v>5</v>
      </c>
      <c r="Q162" s="10" t="s">
        <v>6</v>
      </c>
      <c r="R162" s="10" t="s">
        <v>15</v>
      </c>
      <c r="S162" s="10" t="s">
        <v>3</v>
      </c>
      <c r="T162" s="10" t="s">
        <v>3</v>
      </c>
      <c r="U162" s="10" t="s">
        <v>1664</v>
      </c>
      <c r="V162" s="10" t="s">
        <v>20</v>
      </c>
      <c r="W162" s="4" t="s">
        <v>1834</v>
      </c>
      <c r="X162" s="10" t="s">
        <v>248</v>
      </c>
      <c r="AB162" s="10" t="s">
        <v>28</v>
      </c>
    </row>
    <row r="163" spans="1:28" x14ac:dyDescent="0.15">
      <c r="A163" s="5" t="s">
        <v>943</v>
      </c>
      <c r="B163" s="10" t="s">
        <v>1824</v>
      </c>
      <c r="C163" s="10">
        <v>872</v>
      </c>
      <c r="D163" s="10">
        <v>81.904271744724653</v>
      </c>
      <c r="E163" s="14">
        <v>3976</v>
      </c>
      <c r="F163" s="14">
        <v>3414</v>
      </c>
      <c r="G163" s="10" t="s">
        <v>1731</v>
      </c>
      <c r="H163" s="10" t="s">
        <v>118</v>
      </c>
      <c r="I163" s="15">
        <v>2009</v>
      </c>
      <c r="J163" s="16" t="s">
        <v>942</v>
      </c>
      <c r="K163" s="10" t="s">
        <v>1640</v>
      </c>
      <c r="L163" s="17">
        <v>1</v>
      </c>
      <c r="M163" s="10" t="s">
        <v>4</v>
      </c>
      <c r="N163" s="10" t="s">
        <v>4</v>
      </c>
      <c r="O163" s="10" t="s">
        <v>5</v>
      </c>
      <c r="P163" s="10" t="s">
        <v>5</v>
      </c>
      <c r="Q163" s="10" t="s">
        <v>6</v>
      </c>
      <c r="R163" s="10" t="s">
        <v>15</v>
      </c>
      <c r="S163" s="10" t="s">
        <v>3</v>
      </c>
      <c r="T163" s="10" t="s">
        <v>3</v>
      </c>
      <c r="U163" s="10" t="s">
        <v>1665</v>
      </c>
      <c r="V163" s="10" t="s">
        <v>20</v>
      </c>
      <c r="W163" s="4"/>
      <c r="X163" s="10" t="s">
        <v>248</v>
      </c>
      <c r="AB163" s="10" t="s">
        <v>28</v>
      </c>
    </row>
    <row r="164" spans="1:28" x14ac:dyDescent="0.15">
      <c r="A164" s="5" t="s">
        <v>947</v>
      </c>
      <c r="B164" s="10" t="s">
        <v>1824</v>
      </c>
      <c r="C164" s="10">
        <v>1798</v>
      </c>
      <c r="D164" s="10">
        <v>167.97286920911185</v>
      </c>
      <c r="E164" s="14">
        <v>3997</v>
      </c>
      <c r="F164" s="14">
        <v>3393</v>
      </c>
      <c r="G164" s="10" t="s">
        <v>1731</v>
      </c>
      <c r="H164" s="10" t="s">
        <v>118</v>
      </c>
      <c r="I164" s="15">
        <v>2009</v>
      </c>
      <c r="J164" s="16" t="s">
        <v>946</v>
      </c>
      <c r="K164" s="10" t="s">
        <v>1640</v>
      </c>
      <c r="L164" s="17">
        <v>1</v>
      </c>
      <c r="M164" s="10" t="s">
        <v>4</v>
      </c>
      <c r="N164" s="10" t="s">
        <v>4</v>
      </c>
      <c r="O164" s="10" t="s">
        <v>5</v>
      </c>
      <c r="P164" s="10" t="s">
        <v>5</v>
      </c>
      <c r="Q164" s="10" t="s">
        <v>6</v>
      </c>
      <c r="R164" s="10" t="s">
        <v>15</v>
      </c>
      <c r="S164" s="10" t="s">
        <v>3</v>
      </c>
      <c r="T164" s="10" t="s">
        <v>3</v>
      </c>
      <c r="U164" s="10" t="s">
        <v>1665</v>
      </c>
      <c r="V164" s="10" t="s">
        <v>20</v>
      </c>
      <c r="W164" s="4"/>
      <c r="X164" s="10" t="s">
        <v>248</v>
      </c>
      <c r="AB164" s="10" t="s">
        <v>28</v>
      </c>
    </row>
    <row r="165" spans="1:28" x14ac:dyDescent="0.15">
      <c r="A165" s="5" t="s">
        <v>979</v>
      </c>
      <c r="B165" s="10" t="s">
        <v>973</v>
      </c>
      <c r="C165" s="10">
        <v>38</v>
      </c>
      <c r="D165" s="10">
        <v>38.851540616246496</v>
      </c>
      <c r="E165" s="14">
        <v>447</v>
      </c>
      <c r="F165" s="14">
        <v>6943</v>
      </c>
      <c r="G165" s="10" t="s">
        <v>1638</v>
      </c>
      <c r="H165" s="10" t="s">
        <v>1</v>
      </c>
      <c r="I165" s="15">
        <v>2019</v>
      </c>
      <c r="J165" s="16" t="s">
        <v>977</v>
      </c>
      <c r="K165" s="10" t="s">
        <v>1641</v>
      </c>
      <c r="L165" s="17">
        <v>1</v>
      </c>
      <c r="M165" s="10" t="s">
        <v>4</v>
      </c>
      <c r="N165" s="10" t="s">
        <v>4</v>
      </c>
      <c r="O165" s="10" t="s">
        <v>80</v>
      </c>
      <c r="P165" s="10" t="s">
        <v>80</v>
      </c>
      <c r="Q165" s="10" t="s">
        <v>81</v>
      </c>
      <c r="R165" s="10" t="s">
        <v>15</v>
      </c>
      <c r="S165" s="10" t="s">
        <v>3</v>
      </c>
      <c r="T165" s="10" t="s">
        <v>3</v>
      </c>
      <c r="U165" s="10" t="s">
        <v>57</v>
      </c>
      <c r="V165" s="10" t="s">
        <v>57</v>
      </c>
      <c r="W165" s="4" t="s">
        <v>978</v>
      </c>
      <c r="X165" s="10" t="s">
        <v>248</v>
      </c>
      <c r="AB165" s="10" t="s">
        <v>10</v>
      </c>
    </row>
    <row r="166" spans="1:28" x14ac:dyDescent="0.15">
      <c r="A166" s="5" t="s">
        <v>1000</v>
      </c>
      <c r="B166" s="10" t="s">
        <v>973</v>
      </c>
      <c r="C166" s="10">
        <v>33</v>
      </c>
      <c r="D166" s="10">
        <v>28.678571428571427</v>
      </c>
      <c r="E166" s="14">
        <v>510</v>
      </c>
      <c r="F166" s="14">
        <v>6880</v>
      </c>
      <c r="G166" s="10" t="s">
        <v>1638</v>
      </c>
      <c r="H166" s="10" t="s">
        <v>1</v>
      </c>
      <c r="I166" s="15">
        <v>2018</v>
      </c>
      <c r="J166" s="16" t="s">
        <v>998</v>
      </c>
      <c r="K166" s="10" t="s">
        <v>1641</v>
      </c>
      <c r="L166" s="17">
        <v>1</v>
      </c>
      <c r="M166" s="10" t="s">
        <v>4</v>
      </c>
      <c r="N166" s="10" t="s">
        <v>4</v>
      </c>
      <c r="O166" s="10" t="s">
        <v>999</v>
      </c>
      <c r="P166" s="10" t="s">
        <v>146</v>
      </c>
      <c r="Q166" s="10" t="s">
        <v>147</v>
      </c>
      <c r="R166" s="10" t="s">
        <v>15</v>
      </c>
      <c r="S166" s="10" t="s">
        <v>3</v>
      </c>
      <c r="T166" s="10" t="s">
        <v>3</v>
      </c>
      <c r="U166" s="10" t="s">
        <v>1663</v>
      </c>
      <c r="V166" s="10" t="s">
        <v>20</v>
      </c>
      <c r="W166" s="4" t="s">
        <v>1856</v>
      </c>
      <c r="X166" s="10" t="s">
        <v>248</v>
      </c>
      <c r="AB166" s="10" t="s">
        <v>25</v>
      </c>
    </row>
    <row r="167" spans="1:28" x14ac:dyDescent="0.15">
      <c r="A167" s="5" t="s">
        <v>1009</v>
      </c>
      <c r="B167" s="10" t="s">
        <v>973</v>
      </c>
      <c r="C167" s="10">
        <v>82</v>
      </c>
      <c r="D167" s="10">
        <v>37.506265664160402</v>
      </c>
      <c r="E167" s="14">
        <v>888</v>
      </c>
      <c r="F167" s="14">
        <v>6502</v>
      </c>
      <c r="G167" s="10" t="s">
        <v>1638</v>
      </c>
      <c r="H167" s="10" t="s">
        <v>1</v>
      </c>
      <c r="I167" s="15">
        <v>2017</v>
      </c>
      <c r="J167" s="16" t="s">
        <v>1007</v>
      </c>
      <c r="K167" s="10" t="s">
        <v>1641</v>
      </c>
      <c r="L167" s="17">
        <v>1</v>
      </c>
      <c r="M167" s="10" t="s">
        <v>4</v>
      </c>
      <c r="N167" s="10" t="s">
        <v>4</v>
      </c>
      <c r="O167" s="10" t="s">
        <v>5</v>
      </c>
      <c r="P167" s="10" t="s">
        <v>5</v>
      </c>
      <c r="Q167" s="10" t="s">
        <v>6</v>
      </c>
      <c r="R167" s="10" t="s">
        <v>15</v>
      </c>
      <c r="S167" s="10" t="s">
        <v>3</v>
      </c>
      <c r="T167" s="10" t="s">
        <v>3</v>
      </c>
      <c r="U167" s="10" t="s">
        <v>57</v>
      </c>
      <c r="V167" s="10" t="s">
        <v>57</v>
      </c>
      <c r="W167" s="4" t="s">
        <v>1008</v>
      </c>
      <c r="X167" s="10" t="s">
        <v>248</v>
      </c>
      <c r="AB167" s="10" t="s">
        <v>10</v>
      </c>
    </row>
    <row r="168" spans="1:28" x14ac:dyDescent="0.15">
      <c r="A168" s="5" t="s">
        <v>1064</v>
      </c>
      <c r="B168" s="10" t="s">
        <v>973</v>
      </c>
      <c r="C168" s="10">
        <v>487</v>
      </c>
      <c r="D168" s="10">
        <v>32.431125706987778</v>
      </c>
      <c r="E168" s="14">
        <v>5571</v>
      </c>
      <c r="F168" s="14">
        <v>1819</v>
      </c>
      <c r="G168" s="10" t="s">
        <v>1731</v>
      </c>
      <c r="H168" s="10" t="s">
        <v>1</v>
      </c>
      <c r="I168" s="15">
        <v>2004</v>
      </c>
      <c r="J168" s="16" t="s">
        <v>1063</v>
      </c>
      <c r="K168" s="10" t="s">
        <v>1640</v>
      </c>
      <c r="L168" s="17">
        <v>1</v>
      </c>
      <c r="M168" s="10" t="s">
        <v>4</v>
      </c>
      <c r="N168" s="10" t="s">
        <v>4</v>
      </c>
      <c r="O168" s="10" t="s">
        <v>5</v>
      </c>
      <c r="P168" s="10" t="s">
        <v>5</v>
      </c>
      <c r="Q168" s="10" t="s">
        <v>6</v>
      </c>
      <c r="R168" s="10" t="s">
        <v>15</v>
      </c>
      <c r="S168" s="10" t="s">
        <v>3</v>
      </c>
      <c r="T168" s="10" t="s">
        <v>3</v>
      </c>
      <c r="U168" s="10" t="s">
        <v>9</v>
      </c>
      <c r="V168" s="10" t="s">
        <v>9</v>
      </c>
      <c r="W168" s="4"/>
      <c r="X168" s="10" t="s">
        <v>248</v>
      </c>
      <c r="AB168" s="10" t="s">
        <v>28</v>
      </c>
    </row>
    <row r="169" spans="1:28" x14ac:dyDescent="0.15">
      <c r="A169" s="5" t="s">
        <v>1153</v>
      </c>
      <c r="B169" s="10" t="s">
        <v>973</v>
      </c>
      <c r="C169" s="10">
        <v>150</v>
      </c>
      <c r="D169" s="10">
        <v>10.116407982261642</v>
      </c>
      <c r="E169" s="14">
        <v>5502</v>
      </c>
      <c r="F169" s="14">
        <v>1888</v>
      </c>
      <c r="G169" s="10" t="s">
        <v>1638</v>
      </c>
      <c r="H169" s="10" t="s">
        <v>118</v>
      </c>
      <c r="I169" s="15">
        <v>2005</v>
      </c>
      <c r="J169" s="16" t="s">
        <v>587</v>
      </c>
      <c r="K169" s="10" t="s">
        <v>1640</v>
      </c>
      <c r="L169" s="17">
        <v>1</v>
      </c>
      <c r="M169" s="10" t="s">
        <v>4</v>
      </c>
      <c r="N169" s="10" t="s">
        <v>4</v>
      </c>
      <c r="O169" s="10" t="s">
        <v>161</v>
      </c>
      <c r="P169" s="10" t="s">
        <v>103</v>
      </c>
      <c r="Q169" s="10" t="s">
        <v>81</v>
      </c>
      <c r="R169" s="10" t="s">
        <v>15</v>
      </c>
      <c r="S169" s="10" t="s">
        <v>3</v>
      </c>
      <c r="T169" s="10" t="s">
        <v>3</v>
      </c>
      <c r="U169" s="10" t="s">
        <v>9</v>
      </c>
      <c r="V169" s="10" t="s">
        <v>9</v>
      </c>
      <c r="W169" s="4"/>
      <c r="X169" s="10" t="s">
        <v>248</v>
      </c>
      <c r="AB169" s="10" t="s">
        <v>25</v>
      </c>
    </row>
    <row r="170" spans="1:28" x14ac:dyDescent="0.15">
      <c r="A170" s="5" t="s">
        <v>1615</v>
      </c>
      <c r="B170" s="10" t="s">
        <v>1826</v>
      </c>
      <c r="C170" s="10">
        <v>79</v>
      </c>
      <c r="D170" s="10">
        <v>5.4262325931501696</v>
      </c>
      <c r="E170" s="14">
        <v>5404</v>
      </c>
      <c r="F170" s="14">
        <v>1986</v>
      </c>
      <c r="G170" s="10" t="s">
        <v>1638</v>
      </c>
      <c r="H170" s="10" t="s">
        <v>118</v>
      </c>
      <c r="I170" s="15">
        <v>2005</v>
      </c>
      <c r="J170" s="16" t="s">
        <v>1614</v>
      </c>
      <c r="K170" s="10" t="s">
        <v>1640</v>
      </c>
      <c r="L170" s="17">
        <v>1</v>
      </c>
      <c r="M170" s="10" t="s">
        <v>4</v>
      </c>
      <c r="N170" s="10" t="s">
        <v>4</v>
      </c>
      <c r="O170" s="10" t="s">
        <v>5</v>
      </c>
      <c r="P170" s="10" t="s">
        <v>5</v>
      </c>
      <c r="Q170" s="10" t="s">
        <v>6</v>
      </c>
      <c r="R170" s="10" t="s">
        <v>15</v>
      </c>
      <c r="S170" s="10" t="s">
        <v>3</v>
      </c>
      <c r="T170" s="10" t="s">
        <v>3</v>
      </c>
      <c r="U170" s="10" t="s">
        <v>1661</v>
      </c>
      <c r="V170" s="10" t="s">
        <v>1661</v>
      </c>
      <c r="W170" s="4" t="s">
        <v>1847</v>
      </c>
      <c r="X170" s="10" t="s">
        <v>248</v>
      </c>
      <c r="AB170" s="10" t="s">
        <v>25</v>
      </c>
    </row>
    <row r="171" spans="1:28" x14ac:dyDescent="0.15">
      <c r="A171" s="5" t="s">
        <v>325</v>
      </c>
      <c r="B171" s="10" t="s">
        <v>232</v>
      </c>
      <c r="C171" s="10">
        <v>152</v>
      </c>
      <c r="D171" s="10">
        <v>10.174216027874564</v>
      </c>
      <c r="E171" s="14">
        <v>5543</v>
      </c>
      <c r="F171" s="14">
        <v>1847</v>
      </c>
      <c r="G171" s="10" t="s">
        <v>1731</v>
      </c>
      <c r="H171" s="10" t="s">
        <v>1</v>
      </c>
      <c r="I171" s="15">
        <v>2005</v>
      </c>
      <c r="J171" s="16" t="s">
        <v>323</v>
      </c>
      <c r="K171" s="10" t="s">
        <v>1640</v>
      </c>
      <c r="L171" s="17">
        <v>1</v>
      </c>
      <c r="M171" s="10" t="s">
        <v>4</v>
      </c>
      <c r="N171" s="10" t="s">
        <v>4</v>
      </c>
      <c r="O171" s="10" t="s">
        <v>5</v>
      </c>
      <c r="P171" s="10" t="s">
        <v>5</v>
      </c>
      <c r="Q171" s="10" t="s">
        <v>6</v>
      </c>
      <c r="R171" s="10" t="s">
        <v>15</v>
      </c>
      <c r="S171" s="10" t="s">
        <v>54</v>
      </c>
      <c r="T171" s="10" t="s">
        <v>8</v>
      </c>
      <c r="U171" s="10" t="s">
        <v>60</v>
      </c>
      <c r="V171" s="10" t="s">
        <v>60</v>
      </c>
      <c r="W171" s="4"/>
      <c r="X171" s="10" t="s">
        <v>324</v>
      </c>
      <c r="Y171" s="10">
        <v>30</v>
      </c>
      <c r="Z171" s="10" t="s">
        <v>311</v>
      </c>
      <c r="AB171" s="10" t="s">
        <v>25</v>
      </c>
    </row>
    <row r="172" spans="1:28" x14ac:dyDescent="0.15">
      <c r="A172" s="18" t="s">
        <v>369</v>
      </c>
      <c r="B172" s="10" t="s">
        <v>232</v>
      </c>
      <c r="C172" s="10">
        <v>40</v>
      </c>
      <c r="D172" s="10">
        <v>48.344370860927157</v>
      </c>
      <c r="E172" s="14">
        <v>392</v>
      </c>
      <c r="F172" s="14">
        <v>6998</v>
      </c>
      <c r="G172" s="10" t="s">
        <v>1731</v>
      </c>
      <c r="H172" s="10" t="s">
        <v>118</v>
      </c>
      <c r="I172" s="15">
        <v>2019</v>
      </c>
      <c r="J172" s="16" t="s">
        <v>368</v>
      </c>
      <c r="K172" s="10" t="s">
        <v>1641</v>
      </c>
      <c r="L172" s="17">
        <v>1</v>
      </c>
      <c r="M172" s="10" t="s">
        <v>4</v>
      </c>
      <c r="N172" s="10" t="s">
        <v>4</v>
      </c>
      <c r="O172" s="10" t="s">
        <v>247</v>
      </c>
      <c r="P172" s="10" t="s">
        <v>247</v>
      </c>
      <c r="Q172" s="10" t="s">
        <v>147</v>
      </c>
      <c r="R172" s="10" t="s">
        <v>15</v>
      </c>
      <c r="S172" s="10" t="s">
        <v>54</v>
      </c>
      <c r="T172" s="10" t="s">
        <v>3</v>
      </c>
      <c r="U172" s="10" t="s">
        <v>9</v>
      </c>
      <c r="V172" s="10" t="s">
        <v>9</v>
      </c>
      <c r="W172" s="4"/>
      <c r="X172" s="10" t="s">
        <v>324</v>
      </c>
      <c r="Y172" s="10">
        <v>0.13</v>
      </c>
      <c r="Z172" s="10" t="s">
        <v>54</v>
      </c>
      <c r="AB172" s="10" t="s">
        <v>28</v>
      </c>
    </row>
    <row r="173" spans="1:28" x14ac:dyDescent="0.15">
      <c r="A173" s="5" t="s">
        <v>379</v>
      </c>
      <c r="B173" s="10" t="s">
        <v>232</v>
      </c>
      <c r="C173" s="10">
        <v>132</v>
      </c>
      <c r="D173" s="10">
        <v>12.95509545576768</v>
      </c>
      <c r="E173" s="14">
        <v>3809</v>
      </c>
      <c r="F173" s="14">
        <v>3581</v>
      </c>
      <c r="G173" s="10" t="s">
        <v>1638</v>
      </c>
      <c r="H173" s="10" t="s">
        <v>118</v>
      </c>
      <c r="I173" s="15">
        <v>2009</v>
      </c>
      <c r="J173" s="16" t="s">
        <v>378</v>
      </c>
      <c r="K173" s="10" t="s">
        <v>1640</v>
      </c>
      <c r="L173" s="17">
        <v>1</v>
      </c>
      <c r="M173" s="10" t="s">
        <v>3</v>
      </c>
      <c r="N173" s="10" t="s">
        <v>4</v>
      </c>
      <c r="O173" s="10" t="s">
        <v>5</v>
      </c>
      <c r="P173" s="10" t="s">
        <v>5</v>
      </c>
      <c r="Q173" s="10" t="s">
        <v>6</v>
      </c>
      <c r="R173" s="10" t="s">
        <v>15</v>
      </c>
      <c r="S173" s="10" t="s">
        <v>54</v>
      </c>
      <c r="T173" s="10" t="s">
        <v>8</v>
      </c>
      <c r="U173" s="10" t="s">
        <v>60</v>
      </c>
      <c r="V173" s="10" t="s">
        <v>60</v>
      </c>
      <c r="W173" s="4"/>
      <c r="X173" s="10" t="s">
        <v>324</v>
      </c>
      <c r="Y173" s="10">
        <v>7</v>
      </c>
      <c r="Z173" s="10" t="s">
        <v>54</v>
      </c>
      <c r="AB173" s="10" t="s">
        <v>25</v>
      </c>
    </row>
    <row r="174" spans="1:28" x14ac:dyDescent="0.15">
      <c r="A174" s="5" t="s">
        <v>389</v>
      </c>
      <c r="B174" s="10" t="s">
        <v>232</v>
      </c>
      <c r="C174" s="10">
        <v>114</v>
      </c>
      <c r="D174" s="10">
        <v>11.022516556291391</v>
      </c>
      <c r="E174" s="14">
        <v>3865</v>
      </c>
      <c r="F174" s="14">
        <v>3525</v>
      </c>
      <c r="G174" s="10" t="s">
        <v>1731</v>
      </c>
      <c r="H174" s="10" t="s">
        <v>118</v>
      </c>
      <c r="I174" s="15">
        <v>2009</v>
      </c>
      <c r="J174" s="16" t="s">
        <v>388</v>
      </c>
      <c r="K174" s="10" t="s">
        <v>1640</v>
      </c>
      <c r="L174" s="17">
        <v>1</v>
      </c>
      <c r="M174" s="10" t="s">
        <v>4</v>
      </c>
      <c r="N174" s="10" t="s">
        <v>4</v>
      </c>
      <c r="O174" s="10" t="s">
        <v>5</v>
      </c>
      <c r="P174" s="10" t="s">
        <v>5</v>
      </c>
      <c r="Q174" s="10" t="s">
        <v>6</v>
      </c>
      <c r="R174" s="10" t="s">
        <v>15</v>
      </c>
      <c r="S174" s="10" t="s">
        <v>54</v>
      </c>
      <c r="T174" s="10" t="s">
        <v>8</v>
      </c>
      <c r="U174" s="10" t="s">
        <v>60</v>
      </c>
      <c r="V174" s="10" t="s">
        <v>60</v>
      </c>
      <c r="W174" s="4"/>
      <c r="X174" s="10" t="s">
        <v>324</v>
      </c>
      <c r="Y174" s="10">
        <v>48</v>
      </c>
      <c r="Z174" s="10" t="s">
        <v>54</v>
      </c>
      <c r="AB174" s="10" t="s">
        <v>10</v>
      </c>
    </row>
    <row r="175" spans="1:28" x14ac:dyDescent="0.15">
      <c r="A175" s="5" t="s">
        <v>405</v>
      </c>
      <c r="B175" s="10" t="s">
        <v>232</v>
      </c>
      <c r="C175" s="10">
        <v>163</v>
      </c>
      <c r="D175" s="10">
        <v>14.672009864364981</v>
      </c>
      <c r="E175" s="14">
        <v>4145</v>
      </c>
      <c r="F175" s="14">
        <v>3245</v>
      </c>
      <c r="G175" s="10" t="s">
        <v>1731</v>
      </c>
      <c r="H175" s="10" t="s">
        <v>118</v>
      </c>
      <c r="I175" s="15">
        <v>2008</v>
      </c>
      <c r="J175" s="16" t="s">
        <v>404</v>
      </c>
      <c r="K175" s="10" t="s">
        <v>1640</v>
      </c>
      <c r="L175" s="17">
        <v>1</v>
      </c>
      <c r="M175" s="10" t="s">
        <v>4</v>
      </c>
      <c r="N175" s="10" t="s">
        <v>4</v>
      </c>
      <c r="O175" s="10" t="s">
        <v>161</v>
      </c>
      <c r="P175" s="10" t="s">
        <v>103</v>
      </c>
      <c r="Q175" s="10" t="s">
        <v>81</v>
      </c>
      <c r="R175" s="10" t="s">
        <v>15</v>
      </c>
      <c r="S175" s="10" t="s">
        <v>54</v>
      </c>
      <c r="T175" s="10" t="s">
        <v>8</v>
      </c>
      <c r="U175" s="10" t="s">
        <v>60</v>
      </c>
      <c r="V175" s="10" t="s">
        <v>60</v>
      </c>
      <c r="W175" s="4"/>
      <c r="X175" s="10" t="s">
        <v>324</v>
      </c>
      <c r="Y175" s="10">
        <v>15</v>
      </c>
      <c r="Z175" s="10" t="s">
        <v>54</v>
      </c>
      <c r="AB175" s="10" t="s">
        <v>28</v>
      </c>
    </row>
    <row r="176" spans="1:28" x14ac:dyDescent="0.15">
      <c r="A176" s="5" t="s">
        <v>407</v>
      </c>
      <c r="B176" s="10" t="s">
        <v>232</v>
      </c>
      <c r="C176" s="10">
        <v>250</v>
      </c>
      <c r="D176" s="10">
        <v>22.42565740968297</v>
      </c>
      <c r="E176" s="14">
        <v>4159</v>
      </c>
      <c r="F176" s="14">
        <v>3231</v>
      </c>
      <c r="G176" s="10" t="s">
        <v>1731</v>
      </c>
      <c r="H176" s="10" t="s">
        <v>118</v>
      </c>
      <c r="I176" s="15">
        <v>2008</v>
      </c>
      <c r="J176" s="16">
        <v>39757</v>
      </c>
      <c r="K176" s="10" t="s">
        <v>1640</v>
      </c>
      <c r="L176" s="17">
        <v>1</v>
      </c>
      <c r="M176" s="10" t="s">
        <v>3</v>
      </c>
      <c r="N176" s="10" t="s">
        <v>4</v>
      </c>
      <c r="O176" s="10" t="s">
        <v>406</v>
      </c>
      <c r="P176" s="10" t="s">
        <v>103</v>
      </c>
      <c r="Q176" s="10" t="s">
        <v>81</v>
      </c>
      <c r="R176" s="10" t="s">
        <v>15</v>
      </c>
      <c r="S176" s="10" t="s">
        <v>54</v>
      </c>
      <c r="T176" s="10" t="s">
        <v>8</v>
      </c>
      <c r="U176" s="10" t="s">
        <v>60</v>
      </c>
      <c r="V176" s="10" t="s">
        <v>60</v>
      </c>
      <c r="W176" s="4"/>
      <c r="X176" s="10" t="s">
        <v>324</v>
      </c>
      <c r="Y176" s="10">
        <v>3</v>
      </c>
      <c r="Z176" s="10" t="s">
        <v>54</v>
      </c>
      <c r="AB176" s="10" t="s">
        <v>10</v>
      </c>
    </row>
    <row r="177" spans="1:28" x14ac:dyDescent="0.15">
      <c r="A177" s="5" t="s">
        <v>435</v>
      </c>
      <c r="B177" s="10" t="s">
        <v>416</v>
      </c>
      <c r="C177" s="10">
        <v>288</v>
      </c>
      <c r="D177" s="10">
        <v>89.769427839453456</v>
      </c>
      <c r="E177" s="14">
        <v>1261</v>
      </c>
      <c r="F177" s="14">
        <v>6129</v>
      </c>
      <c r="G177" s="10" t="s">
        <v>1638</v>
      </c>
      <c r="H177" s="10" t="s">
        <v>1</v>
      </c>
      <c r="I177" s="15">
        <v>2016</v>
      </c>
      <c r="J177" s="16" t="s">
        <v>434</v>
      </c>
      <c r="K177" s="10" t="s">
        <v>1641</v>
      </c>
      <c r="L177" s="17">
        <v>1</v>
      </c>
      <c r="M177" s="10" t="s">
        <v>4</v>
      </c>
      <c r="N177" s="10" t="s">
        <v>4</v>
      </c>
      <c r="O177" s="10" t="s">
        <v>5</v>
      </c>
      <c r="P177" s="10" t="s">
        <v>5</v>
      </c>
      <c r="Q177" s="10" t="s">
        <v>6</v>
      </c>
      <c r="R177" s="10" t="s">
        <v>15</v>
      </c>
      <c r="S177" s="10" t="s">
        <v>54</v>
      </c>
      <c r="T177" s="10" t="s">
        <v>8</v>
      </c>
      <c r="U177" s="10" t="s">
        <v>1670</v>
      </c>
      <c r="V177" s="10" t="s">
        <v>20</v>
      </c>
      <c r="W177" s="4" t="s">
        <v>1846</v>
      </c>
      <c r="X177" s="10" t="s">
        <v>324</v>
      </c>
      <c r="Y177" s="10">
        <v>0.28999999999999998</v>
      </c>
      <c r="Z177" s="10" t="s">
        <v>54</v>
      </c>
      <c r="AB177" s="10" t="s">
        <v>25</v>
      </c>
    </row>
    <row r="178" spans="1:28" x14ac:dyDescent="0.15">
      <c r="A178" s="5" t="s">
        <v>456</v>
      </c>
      <c r="B178" s="10" t="s">
        <v>416</v>
      </c>
      <c r="C178" s="10">
        <v>677</v>
      </c>
      <c r="D178" s="10">
        <v>34.54081632653061</v>
      </c>
      <c r="E178" s="14">
        <v>7244</v>
      </c>
      <c r="F178" s="14">
        <v>146</v>
      </c>
      <c r="G178" s="10" t="s">
        <v>1638</v>
      </c>
      <c r="H178" s="10" t="s">
        <v>1</v>
      </c>
      <c r="I178" s="15">
        <v>2000</v>
      </c>
      <c r="J178" s="16" t="s">
        <v>454</v>
      </c>
      <c r="K178" s="10" t="s">
        <v>1640</v>
      </c>
      <c r="L178" s="17">
        <v>1</v>
      </c>
      <c r="M178" s="10" t="s">
        <v>4</v>
      </c>
      <c r="N178" s="10" t="s">
        <v>4</v>
      </c>
      <c r="O178" s="10" t="s">
        <v>5</v>
      </c>
      <c r="P178" s="10" t="s">
        <v>5</v>
      </c>
      <c r="Q178" s="10" t="s">
        <v>6</v>
      </c>
      <c r="R178" s="10" t="s">
        <v>15</v>
      </c>
      <c r="S178" s="10" t="s">
        <v>54</v>
      </c>
      <c r="T178" s="10" t="s">
        <v>8</v>
      </c>
      <c r="U178" s="10" t="s">
        <v>1670</v>
      </c>
      <c r="V178" s="10" t="s">
        <v>20</v>
      </c>
      <c r="W178" s="4" t="s">
        <v>455</v>
      </c>
      <c r="X178" s="10" t="s">
        <v>324</v>
      </c>
      <c r="Y178" s="10">
        <v>0.42</v>
      </c>
      <c r="Z178" s="10" t="s">
        <v>54</v>
      </c>
      <c r="AB178" s="10" t="s">
        <v>28</v>
      </c>
    </row>
    <row r="179" spans="1:28" x14ac:dyDescent="0.15">
      <c r="A179" s="5" t="s">
        <v>494</v>
      </c>
      <c r="B179" s="10" t="s">
        <v>416</v>
      </c>
      <c r="C179" s="10">
        <v>367</v>
      </c>
      <c r="D179" s="10">
        <v>25.58346065699007</v>
      </c>
      <c r="E179" s="14">
        <v>5326</v>
      </c>
      <c r="F179" s="14">
        <v>2064</v>
      </c>
      <c r="G179" s="10" t="s">
        <v>1731</v>
      </c>
      <c r="H179" s="10" t="s">
        <v>1</v>
      </c>
      <c r="I179" s="15">
        <v>2005</v>
      </c>
      <c r="J179" s="16" t="s">
        <v>493</v>
      </c>
      <c r="K179" s="10" t="s">
        <v>1640</v>
      </c>
      <c r="L179" s="17">
        <v>1</v>
      </c>
      <c r="M179" s="10" t="s">
        <v>3</v>
      </c>
      <c r="N179" s="10" t="s">
        <v>4</v>
      </c>
      <c r="O179" s="10" t="s">
        <v>132</v>
      </c>
      <c r="P179" s="10" t="s">
        <v>132</v>
      </c>
      <c r="Q179" s="10" t="s">
        <v>81</v>
      </c>
      <c r="R179" s="10" t="s">
        <v>15</v>
      </c>
      <c r="S179" s="10" t="s">
        <v>54</v>
      </c>
      <c r="T179" s="10" t="s">
        <v>8</v>
      </c>
      <c r="U179" s="10" t="s">
        <v>1660</v>
      </c>
      <c r="V179" s="10" t="s">
        <v>347</v>
      </c>
      <c r="W179" s="4"/>
      <c r="X179" s="10" t="s">
        <v>324</v>
      </c>
      <c r="Y179" s="10">
        <v>28</v>
      </c>
      <c r="Z179" s="10" t="s">
        <v>54</v>
      </c>
      <c r="AB179" s="10" t="s">
        <v>28</v>
      </c>
    </row>
    <row r="180" spans="1:28" x14ac:dyDescent="0.15">
      <c r="A180" s="5" t="s">
        <v>512</v>
      </c>
      <c r="B180" s="10" t="s">
        <v>416</v>
      </c>
      <c r="C180" s="10">
        <v>138</v>
      </c>
      <c r="D180" s="10">
        <v>7.3640350877192979</v>
      </c>
      <c r="E180" s="14">
        <v>6930</v>
      </c>
      <c r="F180" s="14">
        <v>460</v>
      </c>
      <c r="G180" s="10" t="s">
        <v>1731</v>
      </c>
      <c r="H180" s="10" t="s">
        <v>1</v>
      </c>
      <c r="I180" s="15">
        <v>2001</v>
      </c>
      <c r="J180" s="16" t="s">
        <v>511</v>
      </c>
      <c r="K180" s="10" t="s">
        <v>1640</v>
      </c>
      <c r="L180" s="17">
        <v>1</v>
      </c>
      <c r="M180" s="10" t="s">
        <v>4</v>
      </c>
      <c r="N180" s="10" t="s">
        <v>4</v>
      </c>
      <c r="O180" s="10" t="s">
        <v>5</v>
      </c>
      <c r="P180" s="10" t="s">
        <v>5</v>
      </c>
      <c r="Q180" s="10" t="s">
        <v>6</v>
      </c>
      <c r="R180" s="10" t="s">
        <v>15</v>
      </c>
      <c r="S180" s="10" t="s">
        <v>54</v>
      </c>
      <c r="T180" s="10" t="s">
        <v>8</v>
      </c>
      <c r="U180" s="10" t="s">
        <v>1660</v>
      </c>
      <c r="V180" s="10" t="s">
        <v>347</v>
      </c>
      <c r="W180" s="4"/>
      <c r="X180" s="10" t="s">
        <v>324</v>
      </c>
      <c r="Y180" s="10">
        <v>4</v>
      </c>
      <c r="Z180" s="10" t="s">
        <v>54</v>
      </c>
      <c r="AB180" s="10" t="s">
        <v>28</v>
      </c>
    </row>
    <row r="181" spans="1:28" x14ac:dyDescent="0.15">
      <c r="A181" s="5" t="s">
        <v>568</v>
      </c>
      <c r="B181" s="10" t="s">
        <v>416</v>
      </c>
      <c r="C181" s="10">
        <v>807</v>
      </c>
      <c r="D181" s="10">
        <v>71.424587778855482</v>
      </c>
      <c r="E181" s="14">
        <v>4214</v>
      </c>
      <c r="F181" s="14">
        <v>3176</v>
      </c>
      <c r="G181" s="10" t="s">
        <v>1731</v>
      </c>
      <c r="H181" s="10" t="s">
        <v>118</v>
      </c>
      <c r="I181" s="15">
        <v>2008</v>
      </c>
      <c r="J181" s="16" t="s">
        <v>567</v>
      </c>
      <c r="K181" s="10" t="s">
        <v>1640</v>
      </c>
      <c r="L181" s="17">
        <v>1</v>
      </c>
      <c r="M181" s="10" t="s">
        <v>4</v>
      </c>
      <c r="N181" s="10" t="s">
        <v>4</v>
      </c>
      <c r="O181" s="10" t="s">
        <v>509</v>
      </c>
      <c r="P181" s="10" t="s">
        <v>103</v>
      </c>
      <c r="Q181" s="10" t="s">
        <v>81</v>
      </c>
      <c r="R181" s="10" t="s">
        <v>15</v>
      </c>
      <c r="S181" s="10" t="s">
        <v>54</v>
      </c>
      <c r="T181" s="10" t="s">
        <v>8</v>
      </c>
      <c r="U181" s="10" t="s">
        <v>1660</v>
      </c>
      <c r="V181" s="10" t="s">
        <v>347</v>
      </c>
      <c r="W181" s="4"/>
      <c r="X181" s="10" t="s">
        <v>324</v>
      </c>
      <c r="Y181" s="10">
        <v>7</v>
      </c>
      <c r="Z181" s="10" t="s">
        <v>54</v>
      </c>
      <c r="AB181" s="10" t="s">
        <v>25</v>
      </c>
    </row>
    <row r="182" spans="1:28" x14ac:dyDescent="0.15">
      <c r="A182" s="5" t="s">
        <v>577</v>
      </c>
      <c r="B182" s="10" t="s">
        <v>416</v>
      </c>
      <c r="C182" s="10">
        <v>975</v>
      </c>
      <c r="D182" s="10">
        <v>80.551154368492533</v>
      </c>
      <c r="E182" s="14">
        <v>4508</v>
      </c>
      <c r="F182" s="14">
        <v>2882</v>
      </c>
      <c r="G182" s="10" t="s">
        <v>1638</v>
      </c>
      <c r="H182" s="10" t="s">
        <v>118</v>
      </c>
      <c r="I182" s="15">
        <v>2007</v>
      </c>
      <c r="J182" s="16" t="s">
        <v>576</v>
      </c>
      <c r="K182" s="10" t="s">
        <v>1640</v>
      </c>
      <c r="L182" s="17">
        <v>1</v>
      </c>
      <c r="M182" s="10" t="s">
        <v>4</v>
      </c>
      <c r="N182" s="10" t="s">
        <v>4</v>
      </c>
      <c r="O182" s="10" t="s">
        <v>200</v>
      </c>
      <c r="P182" s="10" t="s">
        <v>200</v>
      </c>
      <c r="Q182" s="10" t="s">
        <v>81</v>
      </c>
      <c r="R182" s="10" t="s">
        <v>15</v>
      </c>
      <c r="S182" s="10" t="s">
        <v>54</v>
      </c>
      <c r="T182" s="10" t="s">
        <v>8</v>
      </c>
      <c r="U182" s="10" t="s">
        <v>1665</v>
      </c>
      <c r="V182" s="10" t="s">
        <v>20</v>
      </c>
      <c r="W182" s="4"/>
      <c r="X182" s="10" t="s">
        <v>324</v>
      </c>
      <c r="Y182" s="10">
        <v>34</v>
      </c>
      <c r="Z182" s="10" t="s">
        <v>54</v>
      </c>
      <c r="AB182" s="10" t="s">
        <v>28</v>
      </c>
    </row>
    <row r="183" spans="1:28" x14ac:dyDescent="0.15">
      <c r="A183" s="5" t="s">
        <v>581</v>
      </c>
      <c r="B183" s="10" t="s">
        <v>416</v>
      </c>
      <c r="C183" s="10">
        <v>416</v>
      </c>
      <c r="D183" s="10">
        <v>31.384869780901202</v>
      </c>
      <c r="E183" s="14">
        <v>4928</v>
      </c>
      <c r="F183" s="14">
        <v>2462</v>
      </c>
      <c r="G183" s="10" t="s">
        <v>1731</v>
      </c>
      <c r="H183" s="10" t="s">
        <v>118</v>
      </c>
      <c r="I183" s="15">
        <v>2006</v>
      </c>
      <c r="J183" s="16" t="s">
        <v>580</v>
      </c>
      <c r="K183" s="10" t="s">
        <v>1640</v>
      </c>
      <c r="L183" s="17">
        <v>1</v>
      </c>
      <c r="M183" s="10" t="s">
        <v>4</v>
      </c>
      <c r="N183" s="10" t="s">
        <v>452</v>
      </c>
      <c r="O183" s="10" t="s">
        <v>161</v>
      </c>
      <c r="P183" s="10" t="s">
        <v>103</v>
      </c>
      <c r="Q183" s="10" t="s">
        <v>81</v>
      </c>
      <c r="R183" s="10" t="s">
        <v>15</v>
      </c>
      <c r="S183" s="10" t="s">
        <v>54</v>
      </c>
      <c r="T183" s="10" t="s">
        <v>8</v>
      </c>
      <c r="U183" s="10" t="s">
        <v>1660</v>
      </c>
      <c r="V183" s="10" t="s">
        <v>347</v>
      </c>
      <c r="W183" s="4"/>
      <c r="X183" s="10" t="s">
        <v>324</v>
      </c>
      <c r="Y183" s="10">
        <v>8</v>
      </c>
      <c r="Z183" s="10" t="s">
        <v>54</v>
      </c>
      <c r="AB183" s="10" t="s">
        <v>28</v>
      </c>
    </row>
    <row r="184" spans="1:28" x14ac:dyDescent="0.15">
      <c r="A184" s="5" t="s">
        <v>598</v>
      </c>
      <c r="B184" s="10" t="s">
        <v>416</v>
      </c>
      <c r="C184" s="10">
        <v>322</v>
      </c>
      <c r="D184" s="10">
        <v>18.756782636450687</v>
      </c>
      <c r="E184" s="14">
        <v>6356</v>
      </c>
      <c r="F184" s="14">
        <v>1034</v>
      </c>
      <c r="G184" s="10" t="s">
        <v>1731</v>
      </c>
      <c r="H184" s="10" t="s">
        <v>118</v>
      </c>
      <c r="I184" s="15">
        <v>2002</v>
      </c>
      <c r="J184" s="16" t="s">
        <v>597</v>
      </c>
      <c r="K184" s="10" t="s">
        <v>1640</v>
      </c>
      <c r="L184" s="17">
        <v>1</v>
      </c>
      <c r="M184" s="10" t="s">
        <v>3</v>
      </c>
      <c r="N184" s="10" t="s">
        <v>4</v>
      </c>
      <c r="O184" s="10" t="s">
        <v>5</v>
      </c>
      <c r="P184" s="10" t="s">
        <v>5</v>
      </c>
      <c r="Q184" s="10" t="s">
        <v>6</v>
      </c>
      <c r="R184" s="10" t="s">
        <v>15</v>
      </c>
      <c r="S184" s="10" t="s">
        <v>54</v>
      </c>
      <c r="T184" s="10" t="s">
        <v>8</v>
      </c>
      <c r="U184" s="10" t="s">
        <v>1660</v>
      </c>
      <c r="V184" s="10" t="s">
        <v>347</v>
      </c>
      <c r="W184" s="4"/>
      <c r="X184" s="10" t="s">
        <v>324</v>
      </c>
      <c r="Y184" s="10">
        <v>12</v>
      </c>
      <c r="Z184" s="10" t="s">
        <v>54</v>
      </c>
      <c r="AB184" s="10" t="s">
        <v>28</v>
      </c>
    </row>
    <row r="185" spans="1:28" x14ac:dyDescent="0.15">
      <c r="A185" s="5" t="s">
        <v>611</v>
      </c>
      <c r="B185" s="10" t="s">
        <v>416</v>
      </c>
      <c r="C185" s="10">
        <v>1237</v>
      </c>
      <c r="D185" s="10">
        <v>62.796244784422811</v>
      </c>
      <c r="E185" s="14">
        <v>7280</v>
      </c>
      <c r="F185" s="14">
        <v>110</v>
      </c>
      <c r="G185" s="10" t="s">
        <v>1731</v>
      </c>
      <c r="H185" s="10" t="s">
        <v>118</v>
      </c>
      <c r="I185" s="15">
        <v>2000</v>
      </c>
      <c r="J185" s="16" t="s">
        <v>610</v>
      </c>
      <c r="K185" s="10" t="s">
        <v>1640</v>
      </c>
      <c r="L185" s="17">
        <v>1</v>
      </c>
      <c r="M185" s="10" t="s">
        <v>34</v>
      </c>
      <c r="N185" s="10" t="s">
        <v>4</v>
      </c>
      <c r="O185" s="10" t="s">
        <v>102</v>
      </c>
      <c r="P185" s="10" t="s">
        <v>103</v>
      </c>
      <c r="Q185" s="10" t="s">
        <v>81</v>
      </c>
      <c r="R185" s="10" t="s">
        <v>15</v>
      </c>
      <c r="S185" s="10" t="s">
        <v>54</v>
      </c>
      <c r="T185" s="10" t="s">
        <v>8</v>
      </c>
      <c r="U185" s="10" t="s">
        <v>1660</v>
      </c>
      <c r="V185" s="10" t="s">
        <v>347</v>
      </c>
      <c r="W185" s="4"/>
      <c r="X185" s="10" t="s">
        <v>324</v>
      </c>
      <c r="Y185" s="10">
        <v>48</v>
      </c>
      <c r="Z185" s="10" t="s">
        <v>54</v>
      </c>
      <c r="AB185" s="10" t="s">
        <v>28</v>
      </c>
    </row>
    <row r="186" spans="1:28" x14ac:dyDescent="0.15">
      <c r="A186" s="5" t="s">
        <v>808</v>
      </c>
      <c r="B186" s="10" t="s">
        <v>1824</v>
      </c>
      <c r="C186" s="10">
        <v>18</v>
      </c>
      <c r="D186" s="10">
        <v>49.398496240601503</v>
      </c>
      <c r="E186" s="14">
        <v>223</v>
      </c>
      <c r="F186" s="14">
        <v>7167</v>
      </c>
      <c r="G186" s="10" t="s">
        <v>1731</v>
      </c>
      <c r="H186" s="10" t="s">
        <v>1</v>
      </c>
      <c r="I186" s="15">
        <v>2019</v>
      </c>
      <c r="J186" s="16" t="s">
        <v>804</v>
      </c>
      <c r="K186" s="10" t="s">
        <v>1641</v>
      </c>
      <c r="L186" s="17">
        <v>2</v>
      </c>
      <c r="M186" s="10" t="s">
        <v>4</v>
      </c>
      <c r="N186" s="10" t="s">
        <v>4</v>
      </c>
      <c r="O186" s="10" t="s">
        <v>1797</v>
      </c>
      <c r="P186" s="10" t="s">
        <v>20</v>
      </c>
      <c r="Q186" s="10" t="s">
        <v>81</v>
      </c>
      <c r="R186" s="10" t="s">
        <v>15</v>
      </c>
      <c r="S186" s="10" t="s">
        <v>54</v>
      </c>
      <c r="T186" s="10" t="s">
        <v>8</v>
      </c>
      <c r="U186" s="10" t="s">
        <v>1665</v>
      </c>
      <c r="V186" s="10" t="s">
        <v>20</v>
      </c>
      <c r="W186" s="4"/>
      <c r="X186" s="10" t="s">
        <v>324</v>
      </c>
      <c r="Y186" s="10">
        <v>4</v>
      </c>
      <c r="Z186" s="10" t="s">
        <v>311</v>
      </c>
      <c r="AB186" s="10" t="s">
        <v>10</v>
      </c>
    </row>
    <row r="187" spans="1:28" x14ac:dyDescent="0.15">
      <c r="A187" s="5" t="s">
        <v>815</v>
      </c>
      <c r="B187" s="10" t="s">
        <v>1824</v>
      </c>
      <c r="C187" s="10">
        <v>59</v>
      </c>
      <c r="D187" s="10">
        <v>153.82142857142858</v>
      </c>
      <c r="E187" s="14">
        <v>230</v>
      </c>
      <c r="F187" s="14">
        <v>7160</v>
      </c>
      <c r="G187" s="10" t="s">
        <v>1731</v>
      </c>
      <c r="H187" s="10" t="s">
        <v>1</v>
      </c>
      <c r="I187" s="15">
        <v>2019</v>
      </c>
      <c r="J187" s="16" t="s">
        <v>620</v>
      </c>
      <c r="K187" s="10" t="s">
        <v>1641</v>
      </c>
      <c r="L187" s="17">
        <v>4</v>
      </c>
      <c r="M187" s="10" t="s">
        <v>4</v>
      </c>
      <c r="N187" s="10" t="s">
        <v>4</v>
      </c>
      <c r="O187" s="10" t="s">
        <v>1799</v>
      </c>
      <c r="P187" s="10" t="s">
        <v>20</v>
      </c>
      <c r="Q187" s="10" t="s">
        <v>20</v>
      </c>
      <c r="R187" s="10" t="s">
        <v>15</v>
      </c>
      <c r="S187" s="10" t="s">
        <v>54</v>
      </c>
      <c r="T187" s="10" t="s">
        <v>8</v>
      </c>
      <c r="U187" s="10" t="s">
        <v>9</v>
      </c>
      <c r="V187" s="10" t="s">
        <v>9</v>
      </c>
      <c r="W187" s="4"/>
      <c r="X187" s="10" t="s">
        <v>324</v>
      </c>
      <c r="Y187" s="10">
        <v>29</v>
      </c>
      <c r="Z187" s="10" t="s">
        <v>54</v>
      </c>
      <c r="AB187" s="10" t="s">
        <v>25</v>
      </c>
    </row>
    <row r="188" spans="1:28" x14ac:dyDescent="0.15">
      <c r="A188" s="5" t="s">
        <v>817</v>
      </c>
      <c r="B188" s="10" t="s">
        <v>1824</v>
      </c>
      <c r="C188" s="10">
        <v>19</v>
      </c>
      <c r="D188" s="10">
        <v>27.519841269841269</v>
      </c>
      <c r="E188" s="14">
        <v>342</v>
      </c>
      <c r="F188" s="14">
        <v>7048</v>
      </c>
      <c r="G188" s="10" t="s">
        <v>1731</v>
      </c>
      <c r="H188" s="10" t="s">
        <v>1</v>
      </c>
      <c r="I188" s="15">
        <v>2019</v>
      </c>
      <c r="J188" s="16" t="s">
        <v>816</v>
      </c>
      <c r="K188" s="10" t="s">
        <v>1641</v>
      </c>
      <c r="L188" s="17">
        <v>2</v>
      </c>
      <c r="M188" s="10" t="s">
        <v>4</v>
      </c>
      <c r="N188" s="10" t="s">
        <v>4</v>
      </c>
      <c r="O188" s="10" t="s">
        <v>1767</v>
      </c>
      <c r="P188" s="10" t="s">
        <v>5</v>
      </c>
      <c r="Q188" s="10" t="s">
        <v>6</v>
      </c>
      <c r="R188" s="10" t="s">
        <v>15</v>
      </c>
      <c r="S188" s="10" t="s">
        <v>54</v>
      </c>
      <c r="T188" s="10" t="s">
        <v>8</v>
      </c>
      <c r="U188" s="10" t="s">
        <v>9</v>
      </c>
      <c r="V188" s="10" t="s">
        <v>9</v>
      </c>
      <c r="W188" s="4"/>
      <c r="X188" s="10" t="s">
        <v>324</v>
      </c>
      <c r="Y188" s="10">
        <v>1</v>
      </c>
      <c r="Z188" s="10" t="s">
        <v>54</v>
      </c>
      <c r="AB188" s="10" t="s">
        <v>10</v>
      </c>
    </row>
    <row r="189" spans="1:28" x14ac:dyDescent="0.15">
      <c r="A189" s="5" t="s">
        <v>825</v>
      </c>
      <c r="B189" s="10" t="s">
        <v>1824</v>
      </c>
      <c r="C189" s="10">
        <v>24</v>
      </c>
      <c r="D189" s="10">
        <v>29.102990033222589</v>
      </c>
      <c r="E189" s="14">
        <v>391</v>
      </c>
      <c r="F189" s="14">
        <v>6999</v>
      </c>
      <c r="G189" s="10" t="s">
        <v>1731</v>
      </c>
      <c r="H189" s="10" t="s">
        <v>1</v>
      </c>
      <c r="I189" s="15">
        <v>2019</v>
      </c>
      <c r="J189" s="16" t="s">
        <v>824</v>
      </c>
      <c r="K189" s="10" t="s">
        <v>1641</v>
      </c>
      <c r="L189" s="17">
        <v>1</v>
      </c>
      <c r="M189" s="10" t="s">
        <v>4</v>
      </c>
      <c r="N189" s="10" t="s">
        <v>4</v>
      </c>
      <c r="O189" s="10" t="s">
        <v>5</v>
      </c>
      <c r="P189" s="10" t="s">
        <v>5</v>
      </c>
      <c r="Q189" s="10" t="s">
        <v>6</v>
      </c>
      <c r="R189" s="10" t="s">
        <v>15</v>
      </c>
      <c r="S189" s="10" t="s">
        <v>54</v>
      </c>
      <c r="T189" s="10" t="s">
        <v>8</v>
      </c>
      <c r="U189" s="10" t="s">
        <v>9</v>
      </c>
      <c r="V189" s="10" t="s">
        <v>9</v>
      </c>
      <c r="W189" s="4"/>
      <c r="X189" s="10" t="s">
        <v>324</v>
      </c>
      <c r="Y189" s="10">
        <v>14</v>
      </c>
      <c r="Z189" s="10" t="s">
        <v>54</v>
      </c>
      <c r="AB189" s="10" t="s">
        <v>10</v>
      </c>
    </row>
    <row r="190" spans="1:28" x14ac:dyDescent="0.15">
      <c r="A190" s="5" t="s">
        <v>837</v>
      </c>
      <c r="B190" s="10" t="s">
        <v>1824</v>
      </c>
      <c r="C190" s="10">
        <v>50</v>
      </c>
      <c r="D190" s="10">
        <v>59.253246753246749</v>
      </c>
      <c r="E190" s="14">
        <v>398</v>
      </c>
      <c r="F190" s="14">
        <v>6992</v>
      </c>
      <c r="G190" s="10" t="s">
        <v>1731</v>
      </c>
      <c r="H190" s="10" t="s">
        <v>1</v>
      </c>
      <c r="I190" s="15">
        <v>2019</v>
      </c>
      <c r="J190" s="16" t="s">
        <v>822</v>
      </c>
      <c r="K190" s="10" t="s">
        <v>1641</v>
      </c>
      <c r="L190" s="17">
        <v>3</v>
      </c>
      <c r="M190" s="10" t="s">
        <v>4</v>
      </c>
      <c r="N190" s="10" t="s">
        <v>4</v>
      </c>
      <c r="O190" s="10" t="s">
        <v>1800</v>
      </c>
      <c r="P190" s="10" t="s">
        <v>5</v>
      </c>
      <c r="Q190" s="10" t="s">
        <v>6</v>
      </c>
      <c r="R190" s="10" t="s">
        <v>15</v>
      </c>
      <c r="S190" s="10" t="s">
        <v>54</v>
      </c>
      <c r="T190" s="10" t="s">
        <v>3</v>
      </c>
      <c r="U190" s="10" t="s">
        <v>9</v>
      </c>
      <c r="V190" s="10" t="s">
        <v>9</v>
      </c>
      <c r="W190" s="4"/>
      <c r="X190" s="10" t="s">
        <v>324</v>
      </c>
      <c r="Y190" s="10">
        <v>14</v>
      </c>
      <c r="Z190" s="10" t="s">
        <v>54</v>
      </c>
      <c r="AB190" s="10" t="s">
        <v>10</v>
      </c>
    </row>
    <row r="191" spans="1:28" x14ac:dyDescent="0.15">
      <c r="A191" s="5" t="s">
        <v>840</v>
      </c>
      <c r="B191" s="10" t="s">
        <v>1824</v>
      </c>
      <c r="C191" s="10">
        <v>617</v>
      </c>
      <c r="D191" s="10">
        <v>61.28027210884354</v>
      </c>
      <c r="E191" s="14">
        <v>3765</v>
      </c>
      <c r="F191" s="14">
        <v>3625</v>
      </c>
      <c r="G191" s="10" t="s">
        <v>1638</v>
      </c>
      <c r="H191" s="10" t="s">
        <v>1</v>
      </c>
      <c r="I191" s="15">
        <v>2009</v>
      </c>
      <c r="J191" s="16" t="s">
        <v>839</v>
      </c>
      <c r="K191" s="10" t="s">
        <v>1640</v>
      </c>
      <c r="L191" s="17">
        <v>2</v>
      </c>
      <c r="M191" s="10" t="s">
        <v>4</v>
      </c>
      <c r="N191" s="10" t="s">
        <v>4</v>
      </c>
      <c r="O191" s="10" t="s">
        <v>1802</v>
      </c>
      <c r="P191" s="10" t="s">
        <v>191</v>
      </c>
      <c r="Q191" s="10" t="s">
        <v>81</v>
      </c>
      <c r="R191" s="10" t="s">
        <v>15</v>
      </c>
      <c r="S191" s="10" t="s">
        <v>54</v>
      </c>
      <c r="T191" s="10" t="s">
        <v>8</v>
      </c>
      <c r="U191" s="10" t="s">
        <v>9</v>
      </c>
      <c r="V191" s="10" t="s">
        <v>9</v>
      </c>
      <c r="W191" s="4"/>
      <c r="X191" s="10" t="s">
        <v>324</v>
      </c>
      <c r="Y191" s="10">
        <v>1</v>
      </c>
      <c r="Z191" s="10" t="s">
        <v>54</v>
      </c>
      <c r="AB191" s="10" t="s">
        <v>28</v>
      </c>
    </row>
    <row r="192" spans="1:28" x14ac:dyDescent="0.15">
      <c r="A192" s="5" t="s">
        <v>849</v>
      </c>
      <c r="B192" s="10" t="s">
        <v>1824</v>
      </c>
      <c r="C192" s="10">
        <v>399</v>
      </c>
      <c r="D192" s="10">
        <v>38.887850467289717</v>
      </c>
      <c r="E192" s="14">
        <v>3835</v>
      </c>
      <c r="F192" s="14">
        <v>3555</v>
      </c>
      <c r="G192" s="10" t="s">
        <v>1731</v>
      </c>
      <c r="H192" s="10" t="s">
        <v>1</v>
      </c>
      <c r="I192" s="15">
        <v>2009</v>
      </c>
      <c r="J192" s="16" t="s">
        <v>848</v>
      </c>
      <c r="K192" s="10" t="s">
        <v>1640</v>
      </c>
      <c r="L192" s="17">
        <v>3</v>
      </c>
      <c r="M192" s="10" t="s">
        <v>4</v>
      </c>
      <c r="N192" s="10" t="s">
        <v>4</v>
      </c>
      <c r="O192" s="10" t="s">
        <v>1800</v>
      </c>
      <c r="P192" s="10" t="s">
        <v>5</v>
      </c>
      <c r="Q192" s="10" t="s">
        <v>6</v>
      </c>
      <c r="R192" s="10" t="s">
        <v>15</v>
      </c>
      <c r="S192" s="10" t="s">
        <v>54</v>
      </c>
      <c r="T192" s="10" t="s">
        <v>8</v>
      </c>
      <c r="U192" s="10" t="s">
        <v>9</v>
      </c>
      <c r="V192" s="10" t="s">
        <v>9</v>
      </c>
      <c r="W192" s="4"/>
      <c r="X192" s="10" t="s">
        <v>324</v>
      </c>
      <c r="Y192" s="10">
        <v>21</v>
      </c>
      <c r="Z192" s="10" t="s">
        <v>54</v>
      </c>
      <c r="AB192" s="10" t="s">
        <v>28</v>
      </c>
    </row>
    <row r="193" spans="1:28" x14ac:dyDescent="0.15">
      <c r="A193" s="5" t="s">
        <v>858</v>
      </c>
      <c r="B193" s="10" t="s">
        <v>1824</v>
      </c>
      <c r="C193" s="10">
        <v>2119</v>
      </c>
      <c r="D193" s="10">
        <v>197.30484693877551</v>
      </c>
      <c r="E193" s="14">
        <v>4010</v>
      </c>
      <c r="F193" s="14">
        <v>3380</v>
      </c>
      <c r="G193" s="10" t="s">
        <v>1731</v>
      </c>
      <c r="H193" s="10" t="s">
        <v>1</v>
      </c>
      <c r="I193" s="15">
        <v>2009</v>
      </c>
      <c r="J193" s="16" t="s">
        <v>857</v>
      </c>
      <c r="K193" s="10" t="s">
        <v>1640</v>
      </c>
      <c r="L193" s="17">
        <v>1</v>
      </c>
      <c r="M193" s="10" t="s">
        <v>4</v>
      </c>
      <c r="N193" s="10" t="s">
        <v>4</v>
      </c>
      <c r="O193" s="10" t="s">
        <v>85</v>
      </c>
      <c r="P193" s="10" t="s">
        <v>85</v>
      </c>
      <c r="Q193" s="10" t="s">
        <v>6</v>
      </c>
      <c r="R193" s="10" t="s">
        <v>15</v>
      </c>
      <c r="S193" s="10" t="s">
        <v>54</v>
      </c>
      <c r="T193" s="10" t="s">
        <v>8</v>
      </c>
      <c r="U193" s="10" t="s">
        <v>9</v>
      </c>
      <c r="V193" s="10" t="s">
        <v>9</v>
      </c>
      <c r="W193" s="4"/>
      <c r="X193" s="10" t="s">
        <v>324</v>
      </c>
      <c r="Y193" s="10">
        <v>1</v>
      </c>
      <c r="Z193" s="10" t="s">
        <v>54</v>
      </c>
      <c r="AB193" s="10" t="s">
        <v>28</v>
      </c>
    </row>
    <row r="194" spans="1:28" x14ac:dyDescent="0.15">
      <c r="A194" s="5" t="s">
        <v>865</v>
      </c>
      <c r="B194" s="10" t="s">
        <v>1824</v>
      </c>
      <c r="C194" s="10">
        <v>224</v>
      </c>
      <c r="D194" s="10">
        <v>20.527240773286465</v>
      </c>
      <c r="E194" s="14">
        <v>4073</v>
      </c>
      <c r="F194" s="14">
        <v>3317</v>
      </c>
      <c r="G194" s="10" t="s">
        <v>1731</v>
      </c>
      <c r="H194" s="10" t="s">
        <v>1</v>
      </c>
      <c r="I194" s="15">
        <v>2009</v>
      </c>
      <c r="J194" s="16" t="s">
        <v>863</v>
      </c>
      <c r="K194" s="10" t="s">
        <v>1640</v>
      </c>
      <c r="L194" s="17">
        <v>1</v>
      </c>
      <c r="M194" s="10" t="s">
        <v>4</v>
      </c>
      <c r="N194" s="10" t="s">
        <v>4</v>
      </c>
      <c r="O194" s="10" t="s">
        <v>80</v>
      </c>
      <c r="P194" s="10" t="s">
        <v>80</v>
      </c>
      <c r="Q194" s="10" t="s">
        <v>81</v>
      </c>
      <c r="R194" s="10" t="s">
        <v>15</v>
      </c>
      <c r="S194" s="10" t="s">
        <v>54</v>
      </c>
      <c r="T194" s="10" t="s">
        <v>8</v>
      </c>
      <c r="U194" s="10" t="s">
        <v>9</v>
      </c>
      <c r="V194" s="10" t="s">
        <v>9</v>
      </c>
      <c r="W194" s="4"/>
      <c r="X194" s="10" t="s">
        <v>324</v>
      </c>
      <c r="Y194" s="10">
        <v>21</v>
      </c>
      <c r="Z194" s="10" t="s">
        <v>864</v>
      </c>
      <c r="AB194" s="10" t="s">
        <v>28</v>
      </c>
    </row>
    <row r="195" spans="1:28" x14ac:dyDescent="0.15">
      <c r="A195" s="18" t="s">
        <v>867</v>
      </c>
      <c r="B195" s="10" t="s">
        <v>1824</v>
      </c>
      <c r="C195" s="10">
        <v>451</v>
      </c>
      <c r="D195" s="10">
        <v>40.267857142857146</v>
      </c>
      <c r="E195" s="14">
        <v>4178</v>
      </c>
      <c r="F195" s="14">
        <v>3212</v>
      </c>
      <c r="G195" s="10" t="s">
        <v>1731</v>
      </c>
      <c r="H195" s="10" t="s">
        <v>1</v>
      </c>
      <c r="I195" s="15">
        <v>2008</v>
      </c>
      <c r="J195" s="16" t="s">
        <v>866</v>
      </c>
      <c r="K195" s="10" t="s">
        <v>1640</v>
      </c>
      <c r="L195" s="17">
        <v>1</v>
      </c>
      <c r="M195" s="10" t="s">
        <v>4</v>
      </c>
      <c r="N195" s="10" t="s">
        <v>4</v>
      </c>
      <c r="O195" s="10" t="s">
        <v>80</v>
      </c>
      <c r="P195" s="10" t="s">
        <v>80</v>
      </c>
      <c r="Q195" s="10" t="s">
        <v>81</v>
      </c>
      <c r="R195" s="10" t="s">
        <v>15</v>
      </c>
      <c r="S195" s="10" t="s">
        <v>54</v>
      </c>
      <c r="T195" s="10" t="s">
        <v>3</v>
      </c>
      <c r="U195" s="10" t="s">
        <v>60</v>
      </c>
      <c r="V195" s="10" t="s">
        <v>60</v>
      </c>
      <c r="W195" s="4"/>
      <c r="X195" s="10" t="s">
        <v>324</v>
      </c>
      <c r="Z195" s="10" t="s">
        <v>54</v>
      </c>
      <c r="AA195" s="10" t="s">
        <v>1702</v>
      </c>
      <c r="AB195" s="10" t="s">
        <v>25</v>
      </c>
    </row>
    <row r="196" spans="1:28" x14ac:dyDescent="0.15">
      <c r="A196" s="5" t="s">
        <v>879</v>
      </c>
      <c r="B196" s="10" t="s">
        <v>1824</v>
      </c>
      <c r="C196" s="10">
        <v>51</v>
      </c>
      <c r="D196" s="10">
        <v>4.4996374184191446</v>
      </c>
      <c r="E196" s="14">
        <v>4227</v>
      </c>
      <c r="F196" s="14">
        <v>3163</v>
      </c>
      <c r="G196" s="10" t="s">
        <v>1731</v>
      </c>
      <c r="H196" s="10" t="s">
        <v>1</v>
      </c>
      <c r="I196" s="15">
        <v>2008</v>
      </c>
      <c r="J196" s="16" t="s">
        <v>878</v>
      </c>
      <c r="K196" s="10" t="s">
        <v>1640</v>
      </c>
      <c r="L196" s="17">
        <v>1</v>
      </c>
      <c r="M196" s="10" t="s">
        <v>4</v>
      </c>
      <c r="N196" s="10" t="s">
        <v>4</v>
      </c>
      <c r="O196" s="10" t="s">
        <v>5</v>
      </c>
      <c r="P196" s="10" t="s">
        <v>5</v>
      </c>
      <c r="Q196" s="10" t="s">
        <v>6</v>
      </c>
      <c r="R196" s="10" t="s">
        <v>15</v>
      </c>
      <c r="S196" s="10" t="s">
        <v>54</v>
      </c>
      <c r="T196" s="10" t="s">
        <v>3</v>
      </c>
      <c r="U196" s="10" t="s">
        <v>9</v>
      </c>
      <c r="V196" s="10" t="s">
        <v>9</v>
      </c>
      <c r="W196" s="4"/>
      <c r="X196" s="10" t="s">
        <v>324</v>
      </c>
      <c r="Y196" s="10">
        <v>31</v>
      </c>
      <c r="Z196" s="10" t="s">
        <v>54</v>
      </c>
      <c r="AA196" s="10" t="s">
        <v>1698</v>
      </c>
      <c r="AB196" s="10" t="s">
        <v>10</v>
      </c>
    </row>
    <row r="197" spans="1:28" x14ac:dyDescent="0.15">
      <c r="A197" s="5" t="s">
        <v>884</v>
      </c>
      <c r="B197" s="10" t="s">
        <v>1824</v>
      </c>
      <c r="C197" s="10">
        <v>6</v>
      </c>
      <c r="D197" s="10">
        <v>20.091743119266056</v>
      </c>
      <c r="E197" s="14">
        <v>199</v>
      </c>
      <c r="F197" s="14">
        <v>7191</v>
      </c>
      <c r="G197" s="10" t="s">
        <v>1731</v>
      </c>
      <c r="H197" s="10" t="s">
        <v>118</v>
      </c>
      <c r="I197" s="15">
        <v>2019</v>
      </c>
      <c r="J197" s="16" t="s">
        <v>883</v>
      </c>
      <c r="K197" s="10" t="s">
        <v>1641</v>
      </c>
      <c r="L197" s="17">
        <v>1</v>
      </c>
      <c r="M197" s="10" t="s">
        <v>4</v>
      </c>
      <c r="N197" s="10" t="s">
        <v>4</v>
      </c>
      <c r="O197" s="10" t="s">
        <v>5</v>
      </c>
      <c r="P197" s="10" t="s">
        <v>5</v>
      </c>
      <c r="Q197" s="10" t="s">
        <v>6</v>
      </c>
      <c r="R197" s="10" t="s">
        <v>15</v>
      </c>
      <c r="S197" s="10" t="s">
        <v>54</v>
      </c>
      <c r="T197" s="10" t="s">
        <v>8</v>
      </c>
      <c r="U197" s="10" t="s">
        <v>1665</v>
      </c>
      <c r="V197" s="10" t="s">
        <v>20</v>
      </c>
      <c r="W197" s="4"/>
      <c r="X197" s="10" t="s">
        <v>324</v>
      </c>
      <c r="Y197" s="10">
        <v>32</v>
      </c>
      <c r="Z197" s="10" t="s">
        <v>54</v>
      </c>
      <c r="AB197" s="10" t="s">
        <v>28</v>
      </c>
    </row>
    <row r="198" spans="1:28" x14ac:dyDescent="0.15">
      <c r="A198" s="5" t="s">
        <v>889</v>
      </c>
      <c r="B198" s="10" t="s">
        <v>1824</v>
      </c>
      <c r="C198" s="10">
        <v>41</v>
      </c>
      <c r="D198" s="10">
        <v>88.550295857988161</v>
      </c>
      <c r="E198" s="14">
        <v>259</v>
      </c>
      <c r="F198" s="14">
        <v>7131</v>
      </c>
      <c r="G198" s="10" t="s">
        <v>1731</v>
      </c>
      <c r="H198" s="10" t="s">
        <v>118</v>
      </c>
      <c r="I198" s="15">
        <v>2019</v>
      </c>
      <c r="J198" s="16" t="s">
        <v>888</v>
      </c>
      <c r="K198" s="10" t="s">
        <v>1641</v>
      </c>
      <c r="L198" s="17">
        <v>3</v>
      </c>
      <c r="M198" s="10" t="s">
        <v>4</v>
      </c>
      <c r="N198" s="10" t="s">
        <v>4</v>
      </c>
      <c r="O198" s="10" t="s">
        <v>5</v>
      </c>
      <c r="P198" s="10" t="s">
        <v>5</v>
      </c>
      <c r="Q198" s="10" t="s">
        <v>6</v>
      </c>
      <c r="R198" s="10" t="s">
        <v>15</v>
      </c>
      <c r="S198" s="10" t="s">
        <v>54</v>
      </c>
      <c r="T198" s="10" t="s">
        <v>8</v>
      </c>
      <c r="U198" s="10" t="s">
        <v>1665</v>
      </c>
      <c r="V198" s="10" t="s">
        <v>20</v>
      </c>
      <c r="W198" s="4"/>
      <c r="X198" s="10" t="s">
        <v>324</v>
      </c>
      <c r="Y198" s="10">
        <v>17</v>
      </c>
      <c r="Z198" s="10" t="s">
        <v>54</v>
      </c>
      <c r="AB198" s="10" t="s">
        <v>28</v>
      </c>
    </row>
    <row r="199" spans="1:28" x14ac:dyDescent="0.15">
      <c r="A199" s="5" t="s">
        <v>891</v>
      </c>
      <c r="B199" s="10" t="s">
        <v>1824</v>
      </c>
      <c r="C199" s="10">
        <v>17</v>
      </c>
      <c r="D199" s="10">
        <v>23.152985074626866</v>
      </c>
      <c r="E199" s="14">
        <v>358</v>
      </c>
      <c r="F199" s="14">
        <v>7032</v>
      </c>
      <c r="G199" s="10" t="s">
        <v>1731</v>
      </c>
      <c r="H199" s="10" t="s">
        <v>118</v>
      </c>
      <c r="I199" s="15">
        <v>2019</v>
      </c>
      <c r="J199" s="16" t="s">
        <v>890</v>
      </c>
      <c r="K199" s="10" t="s">
        <v>1641</v>
      </c>
      <c r="L199" s="17">
        <v>1</v>
      </c>
      <c r="M199" s="10" t="s">
        <v>4</v>
      </c>
      <c r="N199" s="10" t="s">
        <v>4</v>
      </c>
      <c r="O199" s="10" t="s">
        <v>200</v>
      </c>
      <c r="P199" s="10" t="s">
        <v>200</v>
      </c>
      <c r="Q199" s="10" t="s">
        <v>81</v>
      </c>
      <c r="R199" s="10" t="s">
        <v>15</v>
      </c>
      <c r="S199" s="10" t="s">
        <v>54</v>
      </c>
      <c r="T199" s="10" t="s">
        <v>8</v>
      </c>
      <c r="U199" s="10" t="s">
        <v>1665</v>
      </c>
      <c r="V199" s="10" t="s">
        <v>20</v>
      </c>
      <c r="W199" s="4"/>
      <c r="X199" s="10" t="s">
        <v>324</v>
      </c>
      <c r="Y199" s="10">
        <v>3</v>
      </c>
      <c r="Z199" s="10" t="s">
        <v>311</v>
      </c>
      <c r="AB199" s="10" t="s">
        <v>28</v>
      </c>
    </row>
    <row r="200" spans="1:28" x14ac:dyDescent="0.15">
      <c r="A200" s="5" t="s">
        <v>894</v>
      </c>
      <c r="B200" s="10" t="s">
        <v>1824</v>
      </c>
      <c r="C200" s="10">
        <v>69</v>
      </c>
      <c r="D200" s="10">
        <v>115</v>
      </c>
      <c r="E200" s="14">
        <v>309</v>
      </c>
      <c r="F200" s="14">
        <v>7081</v>
      </c>
      <c r="G200" s="10" t="s">
        <v>1731</v>
      </c>
      <c r="H200" s="10" t="s">
        <v>118</v>
      </c>
      <c r="I200" s="15">
        <v>2019</v>
      </c>
      <c r="J200" s="16" t="s">
        <v>353</v>
      </c>
      <c r="K200" s="10" t="s">
        <v>1641</v>
      </c>
      <c r="L200" s="17">
        <v>1</v>
      </c>
      <c r="M200" s="10" t="s">
        <v>3</v>
      </c>
      <c r="N200" s="10" t="s">
        <v>452</v>
      </c>
      <c r="O200" s="10" t="s">
        <v>487</v>
      </c>
      <c r="P200" s="10" t="s">
        <v>103</v>
      </c>
      <c r="Q200" s="10" t="s">
        <v>81</v>
      </c>
      <c r="R200" s="10" t="s">
        <v>15</v>
      </c>
      <c r="S200" s="10" t="s">
        <v>54</v>
      </c>
      <c r="T200" s="10" t="s">
        <v>8</v>
      </c>
      <c r="U200" s="10" t="s">
        <v>1665</v>
      </c>
      <c r="V200" s="10" t="s">
        <v>20</v>
      </c>
      <c r="W200" s="4"/>
      <c r="X200" s="10" t="s">
        <v>324</v>
      </c>
      <c r="Y200" s="10">
        <v>17</v>
      </c>
      <c r="Z200" s="10" t="s">
        <v>311</v>
      </c>
      <c r="AB200" s="10" t="s">
        <v>28</v>
      </c>
    </row>
    <row r="201" spans="1:28" x14ac:dyDescent="0.15">
      <c r="A201" s="5" t="s">
        <v>895</v>
      </c>
      <c r="B201" s="10" t="s">
        <v>1824</v>
      </c>
      <c r="C201" s="10">
        <v>45</v>
      </c>
      <c r="D201" s="10">
        <v>70.493562231759654</v>
      </c>
      <c r="E201" s="14">
        <v>323</v>
      </c>
      <c r="F201" s="14">
        <v>7067</v>
      </c>
      <c r="G201" s="10" t="s">
        <v>1731</v>
      </c>
      <c r="H201" s="10" t="s">
        <v>118</v>
      </c>
      <c r="I201" s="15">
        <v>2019</v>
      </c>
      <c r="J201" s="16" t="s">
        <v>125</v>
      </c>
      <c r="K201" s="10" t="s">
        <v>1641</v>
      </c>
      <c r="L201" s="17">
        <v>1</v>
      </c>
      <c r="M201" s="10" t="s">
        <v>34</v>
      </c>
      <c r="N201" s="10" t="s">
        <v>4</v>
      </c>
      <c r="O201" s="10" t="s">
        <v>5</v>
      </c>
      <c r="P201" s="10" t="s">
        <v>5</v>
      </c>
      <c r="Q201" s="10" t="s">
        <v>6</v>
      </c>
      <c r="R201" s="10" t="s">
        <v>15</v>
      </c>
      <c r="S201" s="10" t="s">
        <v>54</v>
      </c>
      <c r="T201" s="10" t="s">
        <v>8</v>
      </c>
      <c r="U201" s="10" t="s">
        <v>1665</v>
      </c>
      <c r="V201" s="10" t="s">
        <v>20</v>
      </c>
      <c r="W201" s="4"/>
      <c r="X201" s="10" t="s">
        <v>324</v>
      </c>
      <c r="Y201" s="10">
        <v>28</v>
      </c>
      <c r="Z201" s="10" t="s">
        <v>54</v>
      </c>
      <c r="AB201" s="10" t="s">
        <v>25</v>
      </c>
    </row>
    <row r="202" spans="1:28" x14ac:dyDescent="0.15">
      <c r="A202" s="5" t="s">
        <v>916</v>
      </c>
      <c r="B202" s="10" t="s">
        <v>1824</v>
      </c>
      <c r="C202" s="10">
        <v>82</v>
      </c>
      <c r="D202" s="10">
        <v>60.100401606425699</v>
      </c>
      <c r="E202" s="14">
        <v>588</v>
      </c>
      <c r="F202" s="14">
        <v>6802</v>
      </c>
      <c r="G202" s="10" t="s">
        <v>1731</v>
      </c>
      <c r="H202" s="10" t="s">
        <v>118</v>
      </c>
      <c r="I202" s="15">
        <v>2018</v>
      </c>
      <c r="J202" s="16" t="s">
        <v>915</v>
      </c>
      <c r="K202" s="10" t="s">
        <v>1641</v>
      </c>
      <c r="L202" s="17">
        <v>1</v>
      </c>
      <c r="M202" s="10" t="s">
        <v>3</v>
      </c>
      <c r="N202" s="10" t="s">
        <v>4</v>
      </c>
      <c r="O202" s="10" t="s">
        <v>5</v>
      </c>
      <c r="P202" s="10" t="s">
        <v>5</v>
      </c>
      <c r="Q202" s="10" t="s">
        <v>6</v>
      </c>
      <c r="R202" s="10" t="s">
        <v>15</v>
      </c>
      <c r="S202" s="10" t="s">
        <v>54</v>
      </c>
      <c r="T202" s="10" t="s">
        <v>8</v>
      </c>
      <c r="U202" s="10" t="s">
        <v>1665</v>
      </c>
      <c r="V202" s="10" t="s">
        <v>20</v>
      </c>
      <c r="W202" s="4"/>
      <c r="X202" s="10" t="s">
        <v>324</v>
      </c>
      <c r="Y202" s="10">
        <v>33</v>
      </c>
      <c r="Z202" s="10" t="s">
        <v>54</v>
      </c>
      <c r="AB202" s="10" t="s">
        <v>25</v>
      </c>
    </row>
    <row r="203" spans="1:28" x14ac:dyDescent="0.15">
      <c r="A203" s="5" t="s">
        <v>922</v>
      </c>
      <c r="B203" s="10" t="s">
        <v>1824</v>
      </c>
      <c r="C203" s="10">
        <v>38</v>
      </c>
      <c r="D203" s="10">
        <v>24.990990990990991</v>
      </c>
      <c r="E203" s="14">
        <v>645</v>
      </c>
      <c r="F203" s="14">
        <v>6745</v>
      </c>
      <c r="G203" s="10" t="s">
        <v>1638</v>
      </c>
      <c r="H203" s="10" t="s">
        <v>118</v>
      </c>
      <c r="I203" s="15">
        <v>2018</v>
      </c>
      <c r="J203" s="16" t="s">
        <v>921</v>
      </c>
      <c r="K203" s="10" t="s">
        <v>1641</v>
      </c>
      <c r="L203" s="17">
        <v>1</v>
      </c>
      <c r="M203" s="10" t="s">
        <v>4</v>
      </c>
      <c r="N203" s="10" t="s">
        <v>4</v>
      </c>
      <c r="O203" s="10" t="s">
        <v>5</v>
      </c>
      <c r="P203" s="10" t="s">
        <v>5</v>
      </c>
      <c r="Q203" s="10" t="s">
        <v>6</v>
      </c>
      <c r="R203" s="10" t="s">
        <v>15</v>
      </c>
      <c r="S203" s="10" t="s">
        <v>54</v>
      </c>
      <c r="T203" s="10" t="s">
        <v>8</v>
      </c>
      <c r="U203" s="10" t="s">
        <v>1665</v>
      </c>
      <c r="V203" s="10" t="s">
        <v>20</v>
      </c>
      <c r="W203" s="4"/>
      <c r="X203" s="10" t="s">
        <v>324</v>
      </c>
      <c r="Y203" s="10">
        <v>33</v>
      </c>
      <c r="Z203" s="10" t="s">
        <v>311</v>
      </c>
      <c r="AB203" s="10" t="s">
        <v>25</v>
      </c>
    </row>
    <row r="204" spans="1:28" x14ac:dyDescent="0.15">
      <c r="A204" s="5" t="s">
        <v>926</v>
      </c>
      <c r="B204" s="10" t="s">
        <v>1824</v>
      </c>
      <c r="C204" s="10">
        <v>426</v>
      </c>
      <c r="D204" s="10">
        <v>42.138211382113823</v>
      </c>
      <c r="E204" s="14">
        <v>3780</v>
      </c>
      <c r="F204" s="14">
        <v>3610</v>
      </c>
      <c r="G204" s="10" t="s">
        <v>1731</v>
      </c>
      <c r="H204" s="10" t="s">
        <v>118</v>
      </c>
      <c r="I204" s="15">
        <v>2009</v>
      </c>
      <c r="J204" s="16" t="s">
        <v>925</v>
      </c>
      <c r="K204" s="10" t="s">
        <v>1640</v>
      </c>
      <c r="L204" s="17">
        <v>1</v>
      </c>
      <c r="M204" s="10" t="s">
        <v>4</v>
      </c>
      <c r="N204" s="10" t="s">
        <v>4</v>
      </c>
      <c r="O204" s="10" t="s">
        <v>5</v>
      </c>
      <c r="P204" s="10" t="s">
        <v>5</v>
      </c>
      <c r="Q204" s="10" t="s">
        <v>6</v>
      </c>
      <c r="R204" s="10" t="s">
        <v>15</v>
      </c>
      <c r="S204" s="10" t="s">
        <v>54</v>
      </c>
      <c r="T204" s="10" t="s">
        <v>8</v>
      </c>
      <c r="U204" s="10" t="s">
        <v>1665</v>
      </c>
      <c r="V204" s="10" t="s">
        <v>20</v>
      </c>
      <c r="W204" s="4"/>
      <c r="X204" s="10" t="s">
        <v>324</v>
      </c>
      <c r="Y204" s="10">
        <v>3</v>
      </c>
      <c r="Z204" s="10" t="s">
        <v>311</v>
      </c>
      <c r="AB204" s="10" t="s">
        <v>28</v>
      </c>
    </row>
    <row r="205" spans="1:28" x14ac:dyDescent="0.15">
      <c r="A205" s="5" t="s">
        <v>988</v>
      </c>
      <c r="B205" s="10" t="s">
        <v>973</v>
      </c>
      <c r="C205" s="10">
        <v>32</v>
      </c>
      <c r="D205" s="10">
        <v>42.783882783882781</v>
      </c>
      <c r="E205" s="14">
        <v>363</v>
      </c>
      <c r="F205" s="14">
        <v>7027</v>
      </c>
      <c r="G205" s="10" t="s">
        <v>1638</v>
      </c>
      <c r="H205" s="10" t="s">
        <v>1</v>
      </c>
      <c r="I205" s="15">
        <v>2019</v>
      </c>
      <c r="J205" s="16" t="s">
        <v>243</v>
      </c>
      <c r="K205" s="10" t="s">
        <v>1641</v>
      </c>
      <c r="L205" s="17">
        <v>1</v>
      </c>
      <c r="M205" s="10" t="s">
        <v>4</v>
      </c>
      <c r="N205" s="10" t="s">
        <v>4</v>
      </c>
      <c r="O205" s="10" t="s">
        <v>5</v>
      </c>
      <c r="P205" s="10" t="s">
        <v>5</v>
      </c>
      <c r="Q205" s="10" t="s">
        <v>6</v>
      </c>
      <c r="R205" s="10" t="s">
        <v>15</v>
      </c>
      <c r="S205" s="10" t="s">
        <v>54</v>
      </c>
      <c r="T205" s="10" t="s">
        <v>3</v>
      </c>
      <c r="U205" s="10" t="s">
        <v>60</v>
      </c>
      <c r="V205" s="10" t="s">
        <v>60</v>
      </c>
      <c r="W205" s="4"/>
      <c r="X205" s="10" t="s">
        <v>324</v>
      </c>
      <c r="Y205" s="10">
        <v>34</v>
      </c>
      <c r="Z205" s="10" t="s">
        <v>54</v>
      </c>
      <c r="AB205" s="10" t="s">
        <v>28</v>
      </c>
    </row>
    <row r="206" spans="1:28" x14ac:dyDescent="0.15">
      <c r="A206" s="5" t="s">
        <v>1018</v>
      </c>
      <c r="B206" s="10" t="s">
        <v>973</v>
      </c>
      <c r="C206" s="10">
        <v>173</v>
      </c>
      <c r="D206" s="10">
        <v>72.747695852534562</v>
      </c>
      <c r="E206" s="14">
        <v>958</v>
      </c>
      <c r="F206" s="14">
        <v>6432</v>
      </c>
      <c r="G206" s="10" t="s">
        <v>1638</v>
      </c>
      <c r="H206" s="10" t="s">
        <v>1</v>
      </c>
      <c r="I206" s="15">
        <v>2017</v>
      </c>
      <c r="J206" s="16" t="s">
        <v>1017</v>
      </c>
      <c r="K206" s="10" t="s">
        <v>1641</v>
      </c>
      <c r="L206" s="17">
        <v>1</v>
      </c>
      <c r="M206" s="10" t="s">
        <v>4</v>
      </c>
      <c r="N206" s="10" t="s">
        <v>4</v>
      </c>
      <c r="O206" s="10" t="s">
        <v>5</v>
      </c>
      <c r="P206" s="10" t="s">
        <v>5</v>
      </c>
      <c r="Q206" s="10" t="s">
        <v>6</v>
      </c>
      <c r="R206" s="10" t="s">
        <v>15</v>
      </c>
      <c r="S206" s="10" t="s">
        <v>54</v>
      </c>
      <c r="T206" s="10" t="s">
        <v>3</v>
      </c>
      <c r="U206" s="10" t="s">
        <v>57</v>
      </c>
      <c r="V206" s="10" t="s">
        <v>57</v>
      </c>
      <c r="W206" s="4" t="s">
        <v>659</v>
      </c>
      <c r="X206" s="10" t="s">
        <v>324</v>
      </c>
      <c r="Y206" s="10">
        <v>33</v>
      </c>
      <c r="Z206" s="10" t="s">
        <v>54</v>
      </c>
      <c r="AB206" s="10" t="s">
        <v>10</v>
      </c>
    </row>
    <row r="207" spans="1:28" x14ac:dyDescent="0.15">
      <c r="A207" s="5" t="s">
        <v>1077</v>
      </c>
      <c r="B207" s="10" t="s">
        <v>973</v>
      </c>
      <c r="C207" s="10">
        <v>42</v>
      </c>
      <c r="D207" s="10">
        <v>100.85526315789474</v>
      </c>
      <c r="E207" s="14">
        <v>242</v>
      </c>
      <c r="F207" s="14">
        <v>7148</v>
      </c>
      <c r="G207" s="10" t="s">
        <v>1731</v>
      </c>
      <c r="H207" s="10" t="s">
        <v>118</v>
      </c>
      <c r="I207" s="15">
        <v>2019</v>
      </c>
      <c r="J207" s="16" t="s">
        <v>1076</v>
      </c>
      <c r="K207" s="10" t="s">
        <v>1641</v>
      </c>
      <c r="L207" s="17">
        <v>1</v>
      </c>
      <c r="M207" s="10" t="s">
        <v>4</v>
      </c>
      <c r="N207" s="10" t="s">
        <v>4</v>
      </c>
      <c r="O207" s="10" t="s">
        <v>247</v>
      </c>
      <c r="P207" s="10" t="s">
        <v>247</v>
      </c>
      <c r="Q207" s="10" t="s">
        <v>147</v>
      </c>
      <c r="R207" s="10" t="s">
        <v>15</v>
      </c>
      <c r="S207" s="10" t="s">
        <v>54</v>
      </c>
      <c r="T207" s="10" t="s">
        <v>8</v>
      </c>
      <c r="U207" s="10" t="s">
        <v>1660</v>
      </c>
      <c r="V207" s="10" t="s">
        <v>347</v>
      </c>
      <c r="W207" s="4"/>
      <c r="X207" s="10" t="s">
        <v>324</v>
      </c>
      <c r="Y207" s="10">
        <v>32</v>
      </c>
      <c r="Z207" s="10" t="s">
        <v>54</v>
      </c>
      <c r="AB207" s="10" t="s">
        <v>25</v>
      </c>
    </row>
    <row r="208" spans="1:28" x14ac:dyDescent="0.15">
      <c r="A208" s="5" t="s">
        <v>1091</v>
      </c>
      <c r="B208" s="10" t="s">
        <v>973</v>
      </c>
      <c r="C208" s="10">
        <v>54</v>
      </c>
      <c r="D208" s="10">
        <v>61.786833855799372</v>
      </c>
      <c r="E208" s="14">
        <v>409</v>
      </c>
      <c r="F208" s="14">
        <v>6981</v>
      </c>
      <c r="G208" s="10" t="s">
        <v>1638</v>
      </c>
      <c r="H208" s="10" t="s">
        <v>118</v>
      </c>
      <c r="I208" s="15">
        <v>2019</v>
      </c>
      <c r="J208" s="16" t="s">
        <v>1090</v>
      </c>
      <c r="K208" s="10" t="s">
        <v>1641</v>
      </c>
      <c r="L208" s="17">
        <v>2</v>
      </c>
      <c r="M208" s="10" t="s">
        <v>4</v>
      </c>
      <c r="N208" s="10" t="s">
        <v>4</v>
      </c>
      <c r="O208" s="10" t="s">
        <v>200</v>
      </c>
      <c r="P208" s="10" t="s">
        <v>200</v>
      </c>
      <c r="Q208" s="10" t="s">
        <v>81</v>
      </c>
      <c r="R208" s="10" t="s">
        <v>15</v>
      </c>
      <c r="S208" s="10" t="s">
        <v>54</v>
      </c>
      <c r="T208" s="10" t="s">
        <v>3</v>
      </c>
      <c r="U208" s="10" t="s">
        <v>1666</v>
      </c>
      <c r="V208" s="10" t="s">
        <v>20</v>
      </c>
      <c r="W208" s="4"/>
      <c r="X208" s="10" t="s">
        <v>324</v>
      </c>
      <c r="Y208" s="10">
        <v>0.06</v>
      </c>
      <c r="Z208" s="10" t="s">
        <v>54</v>
      </c>
      <c r="AB208" s="10" t="s">
        <v>10</v>
      </c>
    </row>
    <row r="209" spans="1:28" x14ac:dyDescent="0.15">
      <c r="A209" s="5" t="s">
        <v>1093</v>
      </c>
      <c r="B209" s="10" t="s">
        <v>973</v>
      </c>
      <c r="C209" s="10">
        <v>18</v>
      </c>
      <c r="D209" s="10">
        <v>20.725552050473187</v>
      </c>
      <c r="E209" s="14">
        <v>407</v>
      </c>
      <c r="F209" s="14">
        <v>6983</v>
      </c>
      <c r="G209" s="10" t="s">
        <v>1731</v>
      </c>
      <c r="H209" s="10" t="s">
        <v>118</v>
      </c>
      <c r="I209" s="15">
        <v>2019</v>
      </c>
      <c r="J209" s="16" t="s">
        <v>1092</v>
      </c>
      <c r="K209" s="10" t="s">
        <v>1641</v>
      </c>
      <c r="L209" s="17">
        <v>1</v>
      </c>
      <c r="M209" s="10" t="s">
        <v>4</v>
      </c>
      <c r="N209" s="10" t="s">
        <v>4</v>
      </c>
      <c r="O209" s="10" t="s">
        <v>5</v>
      </c>
      <c r="P209" s="10" t="s">
        <v>5</v>
      </c>
      <c r="Q209" s="10" t="s">
        <v>6</v>
      </c>
      <c r="R209" s="10" t="s">
        <v>15</v>
      </c>
      <c r="S209" s="10" t="s">
        <v>54</v>
      </c>
      <c r="T209" s="10" t="s">
        <v>3</v>
      </c>
      <c r="U209" s="10" t="s">
        <v>1679</v>
      </c>
      <c r="V209" s="10" t="s">
        <v>20</v>
      </c>
      <c r="W209" s="4"/>
      <c r="X209" s="10" t="s">
        <v>324</v>
      </c>
      <c r="Y209" s="10">
        <v>15</v>
      </c>
      <c r="Z209" s="10" t="s">
        <v>54</v>
      </c>
      <c r="AB209" s="10" t="s">
        <v>10</v>
      </c>
    </row>
    <row r="210" spans="1:28" x14ac:dyDescent="0.15">
      <c r="A210" s="5" t="s">
        <v>1104</v>
      </c>
      <c r="B210" s="10" t="s">
        <v>973</v>
      </c>
      <c r="C210" s="10">
        <v>48</v>
      </c>
      <c r="D210" s="10">
        <v>33.244781783681212</v>
      </c>
      <c r="E210" s="14">
        <v>617</v>
      </c>
      <c r="F210" s="14">
        <v>6773</v>
      </c>
      <c r="G210" s="10" t="s">
        <v>1638</v>
      </c>
      <c r="H210" s="10" t="s">
        <v>118</v>
      </c>
      <c r="I210" s="15">
        <v>2018</v>
      </c>
      <c r="J210" s="16" t="s">
        <v>1103</v>
      </c>
      <c r="K210" s="10" t="s">
        <v>1641</v>
      </c>
      <c r="L210" s="17">
        <v>1</v>
      </c>
      <c r="M210" s="10" t="s">
        <v>4</v>
      </c>
      <c r="N210" s="10" t="s">
        <v>4</v>
      </c>
      <c r="O210" s="10" t="s">
        <v>5</v>
      </c>
      <c r="P210" s="10" t="s">
        <v>5</v>
      </c>
      <c r="Q210" s="10" t="s">
        <v>6</v>
      </c>
      <c r="R210" s="10" t="s">
        <v>15</v>
      </c>
      <c r="S210" s="10" t="s">
        <v>54</v>
      </c>
      <c r="T210" s="10" t="s">
        <v>3</v>
      </c>
      <c r="U210" s="10" t="s">
        <v>1660</v>
      </c>
      <c r="V210" s="10" t="s">
        <v>347</v>
      </c>
      <c r="W210" s="4"/>
      <c r="X210" s="10" t="s">
        <v>324</v>
      </c>
      <c r="Y210" s="10">
        <v>29</v>
      </c>
      <c r="Z210" s="10" t="s">
        <v>54</v>
      </c>
      <c r="AB210" s="10" t="s">
        <v>25</v>
      </c>
    </row>
    <row r="211" spans="1:28" x14ac:dyDescent="0.15">
      <c r="A211" s="5" t="s">
        <v>1114</v>
      </c>
      <c r="B211" s="10" t="s">
        <v>973</v>
      </c>
      <c r="C211" s="10">
        <v>845</v>
      </c>
      <c r="D211" s="10">
        <v>82.466577540106954</v>
      </c>
      <c r="E211" s="14">
        <v>3830</v>
      </c>
      <c r="F211" s="14">
        <v>3560</v>
      </c>
      <c r="G211" s="10" t="s">
        <v>1731</v>
      </c>
      <c r="H211" s="10" t="s">
        <v>118</v>
      </c>
      <c r="I211" s="15">
        <v>2009</v>
      </c>
      <c r="J211" s="16" t="s">
        <v>1113</v>
      </c>
      <c r="K211" s="10" t="s">
        <v>1640</v>
      </c>
      <c r="L211" s="17">
        <v>2</v>
      </c>
      <c r="M211" s="10" t="s">
        <v>4</v>
      </c>
      <c r="N211" s="10" t="s">
        <v>4</v>
      </c>
      <c r="O211" s="10" t="s">
        <v>5</v>
      </c>
      <c r="P211" s="10" t="s">
        <v>5</v>
      </c>
      <c r="Q211" s="10" t="s">
        <v>6</v>
      </c>
      <c r="R211" s="10" t="s">
        <v>15</v>
      </c>
      <c r="S211" s="10" t="s">
        <v>54</v>
      </c>
      <c r="T211" s="10" t="s">
        <v>3</v>
      </c>
      <c r="U211" s="10" t="s">
        <v>60</v>
      </c>
      <c r="V211" s="10" t="s">
        <v>60</v>
      </c>
      <c r="W211" s="4"/>
      <c r="X211" s="10" t="s">
        <v>324</v>
      </c>
      <c r="Y211" s="10">
        <v>30</v>
      </c>
      <c r="Z211" s="10" t="s">
        <v>311</v>
      </c>
      <c r="AB211" s="10" t="s">
        <v>28</v>
      </c>
    </row>
    <row r="212" spans="1:28" x14ac:dyDescent="0.15">
      <c r="A212" s="5" t="s">
        <v>1343</v>
      </c>
      <c r="B212" s="10" t="s">
        <v>1314</v>
      </c>
      <c r="C212" s="10">
        <v>601</v>
      </c>
      <c r="D212" s="10">
        <v>94.963203463203456</v>
      </c>
      <c r="E212" s="14">
        <v>2400</v>
      </c>
      <c r="F212" s="14">
        <v>4990</v>
      </c>
      <c r="G212" s="10" t="s">
        <v>1731</v>
      </c>
      <c r="H212" s="10" t="s">
        <v>1</v>
      </c>
      <c r="I212" s="15">
        <v>2013</v>
      </c>
      <c r="J212" s="16" t="s">
        <v>64</v>
      </c>
      <c r="K212" s="10" t="s">
        <v>1641</v>
      </c>
      <c r="L212" s="17">
        <v>2</v>
      </c>
      <c r="M212" s="10" t="s">
        <v>4</v>
      </c>
      <c r="N212" s="10" t="s">
        <v>4</v>
      </c>
      <c r="O212" s="10" t="s">
        <v>5</v>
      </c>
      <c r="P212" s="10" t="s">
        <v>5</v>
      </c>
      <c r="Q212" s="10" t="s">
        <v>6</v>
      </c>
      <c r="R212" s="10" t="s">
        <v>15</v>
      </c>
      <c r="S212" s="10" t="s">
        <v>54</v>
      </c>
      <c r="T212" s="10" t="s">
        <v>8</v>
      </c>
      <c r="U212" s="10" t="s">
        <v>60</v>
      </c>
      <c r="V212" s="10" t="s">
        <v>60</v>
      </c>
      <c r="W212" s="4"/>
      <c r="X212" s="10" t="s">
        <v>324</v>
      </c>
      <c r="Y212" s="10">
        <v>7</v>
      </c>
      <c r="Z212" s="10" t="s">
        <v>767</v>
      </c>
      <c r="AB212" s="10" t="s">
        <v>28</v>
      </c>
    </row>
    <row r="213" spans="1:28" x14ac:dyDescent="0.15">
      <c r="A213" s="5" t="s">
        <v>1351</v>
      </c>
      <c r="B213" s="10" t="s">
        <v>1314</v>
      </c>
      <c r="C213" s="10">
        <v>53</v>
      </c>
      <c r="D213" s="10">
        <v>6.224259974259974</v>
      </c>
      <c r="E213" s="14">
        <v>3198</v>
      </c>
      <c r="F213" s="14">
        <v>4192</v>
      </c>
      <c r="G213" s="10" t="s">
        <v>1731</v>
      </c>
      <c r="H213" s="10" t="s">
        <v>1</v>
      </c>
      <c r="I213" s="15">
        <v>2011</v>
      </c>
      <c r="J213" s="16" t="s">
        <v>1350</v>
      </c>
      <c r="K213" s="10" t="s">
        <v>1641</v>
      </c>
      <c r="L213" s="17">
        <v>2</v>
      </c>
      <c r="M213" s="10" t="s">
        <v>4</v>
      </c>
      <c r="N213" s="10" t="s">
        <v>4</v>
      </c>
      <c r="O213" s="10" t="s">
        <v>5</v>
      </c>
      <c r="P213" s="10" t="s">
        <v>5</v>
      </c>
      <c r="Q213" s="10" t="s">
        <v>6</v>
      </c>
      <c r="R213" s="10" t="s">
        <v>15</v>
      </c>
      <c r="S213" s="10" t="s">
        <v>54</v>
      </c>
      <c r="T213" s="10" t="s">
        <v>8</v>
      </c>
      <c r="U213" s="10" t="s">
        <v>60</v>
      </c>
      <c r="V213" s="10" t="s">
        <v>60</v>
      </c>
      <c r="W213" s="4"/>
      <c r="X213" s="10" t="s">
        <v>324</v>
      </c>
      <c r="Y213" s="10">
        <v>18</v>
      </c>
      <c r="Z213" s="10" t="s">
        <v>20</v>
      </c>
      <c r="AB213" s="10" t="s">
        <v>28</v>
      </c>
    </row>
    <row r="214" spans="1:28" x14ac:dyDescent="0.15">
      <c r="A214" s="5" t="s">
        <v>1360</v>
      </c>
      <c r="B214" s="10" t="s">
        <v>1314</v>
      </c>
      <c r="C214" s="10">
        <v>494</v>
      </c>
      <c r="D214" s="10">
        <v>50.50700280112045</v>
      </c>
      <c r="E214" s="14">
        <v>3660</v>
      </c>
      <c r="F214" s="14">
        <v>3730</v>
      </c>
      <c r="G214" s="10" t="s">
        <v>1638</v>
      </c>
      <c r="H214" s="10" t="s">
        <v>1</v>
      </c>
      <c r="I214" s="15">
        <v>2010</v>
      </c>
      <c r="J214" s="16" t="s">
        <v>1359</v>
      </c>
      <c r="K214" s="10" t="s">
        <v>1641</v>
      </c>
      <c r="L214" s="17">
        <v>1</v>
      </c>
      <c r="M214" s="10" t="s">
        <v>4</v>
      </c>
      <c r="N214" s="10" t="s">
        <v>4</v>
      </c>
      <c r="O214" s="10" t="s">
        <v>85</v>
      </c>
      <c r="P214" s="10" t="s">
        <v>85</v>
      </c>
      <c r="Q214" s="10" t="s">
        <v>6</v>
      </c>
      <c r="R214" s="10" t="s">
        <v>15</v>
      </c>
      <c r="S214" s="10" t="s">
        <v>54</v>
      </c>
      <c r="T214" s="10" t="s">
        <v>8</v>
      </c>
      <c r="U214" s="10" t="s">
        <v>60</v>
      </c>
      <c r="V214" s="10" t="s">
        <v>60</v>
      </c>
      <c r="W214" s="4"/>
      <c r="X214" s="10" t="s">
        <v>324</v>
      </c>
      <c r="Y214" s="10">
        <v>22</v>
      </c>
      <c r="Z214" s="10" t="s">
        <v>54</v>
      </c>
      <c r="AB214" s="10" t="s">
        <v>28</v>
      </c>
    </row>
    <row r="215" spans="1:28" x14ac:dyDescent="0.15">
      <c r="A215" s="5" t="s">
        <v>1364</v>
      </c>
      <c r="B215" s="10" t="s">
        <v>1314</v>
      </c>
      <c r="C215" s="10">
        <v>786</v>
      </c>
      <c r="D215" s="10">
        <v>66.532931354359931</v>
      </c>
      <c r="E215" s="14">
        <v>4402</v>
      </c>
      <c r="F215" s="14">
        <v>2988</v>
      </c>
      <c r="G215" s="10" t="s">
        <v>1638</v>
      </c>
      <c r="H215" s="10" t="s">
        <v>1</v>
      </c>
      <c r="I215" s="15">
        <v>2008</v>
      </c>
      <c r="J215" s="16" t="s">
        <v>1212</v>
      </c>
      <c r="K215" s="10" t="s">
        <v>1640</v>
      </c>
      <c r="L215" s="17">
        <v>1</v>
      </c>
      <c r="M215" s="10" t="s">
        <v>4</v>
      </c>
      <c r="N215" s="10" t="s">
        <v>4</v>
      </c>
      <c r="O215" s="10" t="s">
        <v>200</v>
      </c>
      <c r="P215" s="10" t="s">
        <v>200</v>
      </c>
      <c r="Q215" s="10" t="s">
        <v>81</v>
      </c>
      <c r="R215" s="10" t="s">
        <v>15</v>
      </c>
      <c r="S215" s="10" t="s">
        <v>54</v>
      </c>
      <c r="T215" s="10" t="s">
        <v>8</v>
      </c>
      <c r="U215" s="10" t="s">
        <v>60</v>
      </c>
      <c r="V215" s="10" t="s">
        <v>60</v>
      </c>
      <c r="W215" s="4"/>
      <c r="X215" s="10" t="s">
        <v>324</v>
      </c>
      <c r="Y215" s="10">
        <v>0.01</v>
      </c>
      <c r="Z215" s="10" t="s">
        <v>54</v>
      </c>
      <c r="AB215" s="10" t="s">
        <v>25</v>
      </c>
    </row>
    <row r="216" spans="1:28" x14ac:dyDescent="0.15">
      <c r="A216" s="5" t="s">
        <v>1372</v>
      </c>
      <c r="B216" s="10" t="s">
        <v>1314</v>
      </c>
      <c r="C216" s="10">
        <v>78</v>
      </c>
      <c r="D216" s="10">
        <v>6.295886775762936</v>
      </c>
      <c r="E216" s="14">
        <v>4612</v>
      </c>
      <c r="F216" s="14">
        <v>2778</v>
      </c>
      <c r="G216" s="10" t="s">
        <v>1731</v>
      </c>
      <c r="H216" s="10" t="s">
        <v>1</v>
      </c>
      <c r="I216" s="15">
        <v>2007</v>
      </c>
      <c r="J216" s="16" t="s">
        <v>1371</v>
      </c>
      <c r="K216" s="10" t="s">
        <v>1640</v>
      </c>
      <c r="L216" s="17">
        <v>1</v>
      </c>
      <c r="M216" s="10" t="s">
        <v>3</v>
      </c>
      <c r="N216" s="10" t="s">
        <v>4</v>
      </c>
      <c r="O216" s="10" t="s">
        <v>5</v>
      </c>
      <c r="P216" s="10" t="s">
        <v>5</v>
      </c>
      <c r="Q216" s="10" t="s">
        <v>6</v>
      </c>
      <c r="R216" s="10" t="s">
        <v>15</v>
      </c>
      <c r="S216" s="10" t="s">
        <v>54</v>
      </c>
      <c r="T216" s="10" t="s">
        <v>8</v>
      </c>
      <c r="U216" s="10" t="s">
        <v>60</v>
      </c>
      <c r="V216" s="10" t="s">
        <v>60</v>
      </c>
      <c r="W216" s="4"/>
      <c r="X216" s="10" t="s">
        <v>324</v>
      </c>
      <c r="Y216" s="10">
        <v>7</v>
      </c>
      <c r="Z216" s="10" t="s">
        <v>54</v>
      </c>
      <c r="AB216" s="10" t="s">
        <v>28</v>
      </c>
    </row>
    <row r="217" spans="1:28" x14ac:dyDescent="0.15">
      <c r="A217" s="5" t="s">
        <v>1374</v>
      </c>
      <c r="B217" s="10" t="s">
        <v>1314</v>
      </c>
      <c r="C217" s="10">
        <v>523</v>
      </c>
      <c r="D217" s="10">
        <v>42.345829636202311</v>
      </c>
      <c r="E217" s="14">
        <v>4598</v>
      </c>
      <c r="F217" s="14">
        <v>2792</v>
      </c>
      <c r="G217" s="10" t="s">
        <v>1638</v>
      </c>
      <c r="H217" s="10" t="s">
        <v>1</v>
      </c>
      <c r="I217" s="15">
        <v>2007</v>
      </c>
      <c r="J217" s="16" t="s">
        <v>1373</v>
      </c>
      <c r="K217" s="10" t="s">
        <v>1640</v>
      </c>
      <c r="L217" s="17">
        <v>1</v>
      </c>
      <c r="M217" s="10" t="s">
        <v>4</v>
      </c>
      <c r="N217" s="10" t="s">
        <v>4</v>
      </c>
      <c r="O217" s="10" t="s">
        <v>132</v>
      </c>
      <c r="P217" s="10" t="s">
        <v>132</v>
      </c>
      <c r="Q217" s="10" t="s">
        <v>81</v>
      </c>
      <c r="R217" s="10" t="s">
        <v>15</v>
      </c>
      <c r="S217" s="10" t="s">
        <v>54</v>
      </c>
      <c r="T217" s="10" t="s">
        <v>8</v>
      </c>
      <c r="U217" s="10" t="s">
        <v>60</v>
      </c>
      <c r="V217" s="10" t="s">
        <v>60</v>
      </c>
      <c r="W217" s="4"/>
      <c r="X217" s="10" t="s">
        <v>324</v>
      </c>
      <c r="Y217" s="10">
        <v>12</v>
      </c>
      <c r="Z217" s="10" t="s">
        <v>54</v>
      </c>
      <c r="AB217" s="10" t="s">
        <v>28</v>
      </c>
    </row>
    <row r="218" spans="1:28" x14ac:dyDescent="0.15">
      <c r="A218" s="5" t="s">
        <v>1380</v>
      </c>
      <c r="B218" s="10" t="s">
        <v>1314</v>
      </c>
      <c r="C218" s="10">
        <v>169</v>
      </c>
      <c r="D218" s="10">
        <v>13.536317752907616</v>
      </c>
      <c r="E218" s="14">
        <v>4647</v>
      </c>
      <c r="F218" s="14">
        <v>2743</v>
      </c>
      <c r="G218" s="10" t="s">
        <v>1731</v>
      </c>
      <c r="H218" s="10" t="s">
        <v>1</v>
      </c>
      <c r="I218" s="15">
        <v>2007</v>
      </c>
      <c r="J218" s="16" t="s">
        <v>1379</v>
      </c>
      <c r="K218" s="10" t="s">
        <v>1640</v>
      </c>
      <c r="L218" s="17">
        <v>1</v>
      </c>
      <c r="M218" s="10" t="s">
        <v>4</v>
      </c>
      <c r="N218" s="10" t="s">
        <v>4</v>
      </c>
      <c r="O218" s="10" t="s">
        <v>5</v>
      </c>
      <c r="P218" s="10" t="s">
        <v>5</v>
      </c>
      <c r="Q218" s="10" t="s">
        <v>6</v>
      </c>
      <c r="R218" s="10" t="s">
        <v>15</v>
      </c>
      <c r="S218" s="10" t="s">
        <v>54</v>
      </c>
      <c r="T218" s="10" t="s">
        <v>8</v>
      </c>
      <c r="U218" s="10" t="s">
        <v>60</v>
      </c>
      <c r="V218" s="10" t="s">
        <v>60</v>
      </c>
      <c r="W218" s="4"/>
      <c r="X218" s="10" t="s">
        <v>324</v>
      </c>
      <c r="Y218" s="10">
        <v>14</v>
      </c>
      <c r="Z218" s="10" t="s">
        <v>54</v>
      </c>
      <c r="AB218" s="10" t="s">
        <v>28</v>
      </c>
    </row>
    <row r="219" spans="1:28" x14ac:dyDescent="0.15">
      <c r="A219" s="5" t="s">
        <v>1384</v>
      </c>
      <c r="B219" s="10" t="s">
        <v>1314</v>
      </c>
      <c r="C219" s="10">
        <v>465</v>
      </c>
      <c r="D219" s="10">
        <v>36.027382721290593</v>
      </c>
      <c r="E219" s="14">
        <v>4801</v>
      </c>
      <c r="F219" s="14">
        <v>2589</v>
      </c>
      <c r="G219" s="10" t="s">
        <v>1731</v>
      </c>
      <c r="H219" s="10" t="s">
        <v>1</v>
      </c>
      <c r="I219" s="15">
        <v>2007</v>
      </c>
      <c r="J219" s="16" t="s">
        <v>1383</v>
      </c>
      <c r="K219" s="10" t="s">
        <v>1640</v>
      </c>
      <c r="L219" s="17">
        <v>1</v>
      </c>
      <c r="M219" s="10" t="s">
        <v>4</v>
      </c>
      <c r="N219" s="10" t="s">
        <v>4</v>
      </c>
      <c r="O219" s="10" t="s">
        <v>5</v>
      </c>
      <c r="P219" s="10" t="s">
        <v>5</v>
      </c>
      <c r="Q219" s="10" t="s">
        <v>6</v>
      </c>
      <c r="R219" s="10" t="s">
        <v>15</v>
      </c>
      <c r="S219" s="10" t="s">
        <v>54</v>
      </c>
      <c r="T219" s="10" t="s">
        <v>3</v>
      </c>
      <c r="U219" s="10" t="s">
        <v>60</v>
      </c>
      <c r="V219" s="10" t="s">
        <v>60</v>
      </c>
      <c r="W219" s="4"/>
      <c r="X219" s="10" t="s">
        <v>324</v>
      </c>
      <c r="Y219" s="10">
        <v>0.03</v>
      </c>
      <c r="Z219" s="10" t="s">
        <v>54</v>
      </c>
      <c r="AB219" s="10" t="s">
        <v>28</v>
      </c>
    </row>
    <row r="220" spans="1:28" x14ac:dyDescent="0.15">
      <c r="A220" s="5" t="s">
        <v>1386</v>
      </c>
      <c r="B220" s="10" t="s">
        <v>1314</v>
      </c>
      <c r="C220" s="10">
        <v>146</v>
      </c>
      <c r="D220" s="10">
        <v>11.065199335548174</v>
      </c>
      <c r="E220" s="14">
        <v>4906</v>
      </c>
      <c r="F220" s="14">
        <v>2484</v>
      </c>
      <c r="G220" s="10" t="s">
        <v>1731</v>
      </c>
      <c r="H220" s="10" t="s">
        <v>1</v>
      </c>
      <c r="I220" s="15">
        <v>2006</v>
      </c>
      <c r="J220" s="16" t="s">
        <v>1385</v>
      </c>
      <c r="K220" s="10" t="s">
        <v>1640</v>
      </c>
      <c r="L220" s="17">
        <v>1</v>
      </c>
      <c r="M220" s="10" t="s">
        <v>4</v>
      </c>
      <c r="N220" s="10" t="s">
        <v>4</v>
      </c>
      <c r="O220" s="10" t="s">
        <v>85</v>
      </c>
      <c r="P220" s="10" t="s">
        <v>85</v>
      </c>
      <c r="Q220" s="10" t="s">
        <v>6</v>
      </c>
      <c r="R220" s="10" t="s">
        <v>15</v>
      </c>
      <c r="S220" s="10" t="s">
        <v>54</v>
      </c>
      <c r="T220" s="10" t="s">
        <v>8</v>
      </c>
      <c r="U220" s="10" t="s">
        <v>1660</v>
      </c>
      <c r="V220" s="10" t="s">
        <v>347</v>
      </c>
      <c r="W220" s="4"/>
      <c r="X220" s="10" t="s">
        <v>324</v>
      </c>
      <c r="Y220" s="10">
        <v>16</v>
      </c>
      <c r="Z220" s="10" t="s">
        <v>54</v>
      </c>
      <c r="AB220" s="10" t="s">
        <v>28</v>
      </c>
    </row>
    <row r="221" spans="1:28" x14ac:dyDescent="0.15">
      <c r="A221" s="5" t="s">
        <v>1388</v>
      </c>
      <c r="B221" s="10" t="s">
        <v>1314</v>
      </c>
      <c r="C221" s="10">
        <v>707</v>
      </c>
      <c r="D221" s="10">
        <v>52.290780141843975</v>
      </c>
      <c r="E221" s="14">
        <v>5025</v>
      </c>
      <c r="F221" s="14">
        <v>2365</v>
      </c>
      <c r="G221" s="10" t="s">
        <v>1638</v>
      </c>
      <c r="H221" s="10" t="s">
        <v>1</v>
      </c>
      <c r="I221" s="15">
        <v>2006</v>
      </c>
      <c r="J221" s="16" t="s">
        <v>1387</v>
      </c>
      <c r="K221" s="10" t="s">
        <v>1640</v>
      </c>
      <c r="L221" s="17">
        <v>1</v>
      </c>
      <c r="M221" s="10" t="s">
        <v>4</v>
      </c>
      <c r="N221" s="10" t="s">
        <v>4</v>
      </c>
      <c r="O221" s="10" t="s">
        <v>5</v>
      </c>
      <c r="P221" s="10" t="s">
        <v>5</v>
      </c>
      <c r="Q221" s="10" t="s">
        <v>6</v>
      </c>
      <c r="R221" s="10" t="s">
        <v>15</v>
      </c>
      <c r="S221" s="10" t="s">
        <v>54</v>
      </c>
      <c r="T221" s="10" t="s">
        <v>8</v>
      </c>
      <c r="U221" s="10" t="s">
        <v>60</v>
      </c>
      <c r="V221" s="10" t="s">
        <v>60</v>
      </c>
      <c r="W221" s="4"/>
      <c r="X221" s="10" t="s">
        <v>324</v>
      </c>
      <c r="Y221" s="10">
        <v>22</v>
      </c>
      <c r="Z221" s="10" t="s">
        <v>54</v>
      </c>
      <c r="AB221" s="10" t="s">
        <v>28</v>
      </c>
    </row>
    <row r="222" spans="1:28" x14ac:dyDescent="0.15">
      <c r="A222" s="5" t="s">
        <v>1390</v>
      </c>
      <c r="B222" s="10" t="s">
        <v>1314</v>
      </c>
      <c r="C222" s="10">
        <v>307</v>
      </c>
      <c r="D222" s="10">
        <v>21.06296992481203</v>
      </c>
      <c r="E222" s="14">
        <v>5410</v>
      </c>
      <c r="F222" s="14">
        <v>1980</v>
      </c>
      <c r="G222" s="10" t="s">
        <v>1731</v>
      </c>
      <c r="H222" s="10" t="s">
        <v>1</v>
      </c>
      <c r="I222" s="15">
        <v>2005</v>
      </c>
      <c r="J222" s="16" t="s">
        <v>1389</v>
      </c>
      <c r="K222" s="10" t="s">
        <v>1640</v>
      </c>
      <c r="L222" s="17">
        <v>1</v>
      </c>
      <c r="M222" s="10" t="s">
        <v>4</v>
      </c>
      <c r="N222" s="10" t="s">
        <v>4</v>
      </c>
      <c r="O222" s="10" t="s">
        <v>85</v>
      </c>
      <c r="P222" s="10" t="s">
        <v>85</v>
      </c>
      <c r="Q222" s="10" t="s">
        <v>6</v>
      </c>
      <c r="R222" s="10" t="s">
        <v>15</v>
      </c>
      <c r="S222" s="10" t="s">
        <v>54</v>
      </c>
      <c r="T222" s="10" t="s">
        <v>8</v>
      </c>
      <c r="U222" s="10" t="s">
        <v>60</v>
      </c>
      <c r="V222" s="10" t="s">
        <v>60</v>
      </c>
      <c r="W222" s="4"/>
      <c r="X222" s="10" t="s">
        <v>324</v>
      </c>
      <c r="Y222" s="10">
        <v>3</v>
      </c>
      <c r="Z222" s="10" t="s">
        <v>54</v>
      </c>
      <c r="AB222" s="10" t="s">
        <v>28</v>
      </c>
    </row>
    <row r="223" spans="1:28" x14ac:dyDescent="0.15">
      <c r="A223" s="5" t="s">
        <v>1394</v>
      </c>
      <c r="B223" s="10" t="s">
        <v>1314</v>
      </c>
      <c r="C223" s="10">
        <v>1013</v>
      </c>
      <c r="D223" s="10">
        <v>62.807032444368943</v>
      </c>
      <c r="E223" s="14">
        <v>5977</v>
      </c>
      <c r="F223" s="14">
        <v>1413</v>
      </c>
      <c r="G223" s="10" t="s">
        <v>1731</v>
      </c>
      <c r="H223" s="10" t="s">
        <v>1</v>
      </c>
      <c r="I223" s="15">
        <v>2003</v>
      </c>
      <c r="J223" s="16" t="s">
        <v>1393</v>
      </c>
      <c r="K223" s="10" t="s">
        <v>1640</v>
      </c>
      <c r="L223" s="17">
        <v>1</v>
      </c>
      <c r="M223" s="10" t="s">
        <v>4</v>
      </c>
      <c r="N223" s="10" t="s">
        <v>4</v>
      </c>
      <c r="O223" s="10" t="s">
        <v>191</v>
      </c>
      <c r="P223" s="10" t="s">
        <v>191</v>
      </c>
      <c r="Q223" s="10" t="s">
        <v>81</v>
      </c>
      <c r="R223" s="10" t="s">
        <v>15</v>
      </c>
      <c r="S223" s="10" t="s">
        <v>54</v>
      </c>
      <c r="T223" s="10" t="s">
        <v>8</v>
      </c>
      <c r="U223" s="10" t="s">
        <v>60</v>
      </c>
      <c r="V223" s="10" t="s">
        <v>60</v>
      </c>
      <c r="W223" s="4"/>
      <c r="X223" s="10" t="s">
        <v>324</v>
      </c>
      <c r="Y223" s="10">
        <v>3</v>
      </c>
      <c r="Z223" s="10" t="s">
        <v>54</v>
      </c>
      <c r="AB223" s="10" t="s">
        <v>28</v>
      </c>
    </row>
    <row r="224" spans="1:28" x14ac:dyDescent="0.15">
      <c r="A224" s="5" t="s">
        <v>1399</v>
      </c>
      <c r="B224" s="10" t="s">
        <v>1314</v>
      </c>
      <c r="C224" s="10">
        <v>355</v>
      </c>
      <c r="D224" s="10">
        <v>20.252422632072523</v>
      </c>
      <c r="E224" s="14">
        <v>6488</v>
      </c>
      <c r="F224" s="14">
        <v>902</v>
      </c>
      <c r="G224" s="10" t="s">
        <v>1731</v>
      </c>
      <c r="H224" s="10" t="s">
        <v>1</v>
      </c>
      <c r="I224" s="15">
        <v>2002</v>
      </c>
      <c r="J224" s="16" t="s">
        <v>1398</v>
      </c>
      <c r="K224" s="10" t="s">
        <v>1640</v>
      </c>
      <c r="L224" s="17">
        <v>1</v>
      </c>
      <c r="M224" s="10" t="s">
        <v>4</v>
      </c>
      <c r="N224" s="10" t="s">
        <v>4</v>
      </c>
      <c r="O224" s="10" t="s">
        <v>5</v>
      </c>
      <c r="P224" s="10" t="s">
        <v>5</v>
      </c>
      <c r="Q224" s="10" t="s">
        <v>6</v>
      </c>
      <c r="R224" s="10" t="s">
        <v>15</v>
      </c>
      <c r="S224" s="10" t="s">
        <v>54</v>
      </c>
      <c r="T224" s="10" t="s">
        <v>8</v>
      </c>
      <c r="U224" s="10" t="s">
        <v>60</v>
      </c>
      <c r="V224" s="10" t="s">
        <v>60</v>
      </c>
      <c r="W224" s="4"/>
      <c r="X224" s="10" t="s">
        <v>324</v>
      </c>
      <c r="Y224" s="10">
        <v>18</v>
      </c>
      <c r="Z224" s="10" t="s">
        <v>54</v>
      </c>
      <c r="AB224" s="10" t="s">
        <v>28</v>
      </c>
    </row>
    <row r="225" spans="1:28" x14ac:dyDescent="0.15">
      <c r="A225" s="5" t="s">
        <v>1422</v>
      </c>
      <c r="B225" s="10" t="s">
        <v>1314</v>
      </c>
      <c r="C225" s="10">
        <v>103</v>
      </c>
      <c r="D225" s="10">
        <v>20.874514158800665</v>
      </c>
      <c r="E225" s="14">
        <v>1891</v>
      </c>
      <c r="F225" s="14">
        <v>5499</v>
      </c>
      <c r="G225" s="10" t="s">
        <v>1638</v>
      </c>
      <c r="H225" s="10" t="s">
        <v>118</v>
      </c>
      <c r="I225" s="15">
        <v>2015</v>
      </c>
      <c r="J225" s="16" t="s">
        <v>1421</v>
      </c>
      <c r="K225" s="10" t="s">
        <v>1641</v>
      </c>
      <c r="L225" s="17">
        <v>1</v>
      </c>
      <c r="M225" s="10" t="s">
        <v>3</v>
      </c>
      <c r="N225" s="10" t="s">
        <v>4</v>
      </c>
      <c r="O225" s="10" t="s">
        <v>5</v>
      </c>
      <c r="P225" s="10" t="s">
        <v>5</v>
      </c>
      <c r="Q225" s="10" t="s">
        <v>6</v>
      </c>
      <c r="R225" s="10" t="s">
        <v>15</v>
      </c>
      <c r="S225" s="10" t="s">
        <v>54</v>
      </c>
      <c r="T225" s="10" t="s">
        <v>8</v>
      </c>
      <c r="U225" s="10" t="s">
        <v>60</v>
      </c>
      <c r="V225" s="10" t="s">
        <v>60</v>
      </c>
      <c r="W225" s="4"/>
      <c r="X225" s="10" t="s">
        <v>324</v>
      </c>
      <c r="Y225" s="10">
        <v>35</v>
      </c>
      <c r="Z225" s="10" t="s">
        <v>54</v>
      </c>
      <c r="AB225" s="10" t="s">
        <v>28</v>
      </c>
    </row>
    <row r="226" spans="1:28" x14ac:dyDescent="0.15">
      <c r="A226" s="5" t="s">
        <v>1443</v>
      </c>
      <c r="B226" s="10" t="s">
        <v>1314</v>
      </c>
      <c r="C226" s="10">
        <v>219</v>
      </c>
      <c r="D226" s="10">
        <v>22.253619153674833</v>
      </c>
      <c r="E226" s="14">
        <v>3682</v>
      </c>
      <c r="F226" s="14">
        <v>3708</v>
      </c>
      <c r="G226" s="10" t="s">
        <v>1731</v>
      </c>
      <c r="H226" s="10" t="s">
        <v>118</v>
      </c>
      <c r="I226" s="15">
        <v>2010</v>
      </c>
      <c r="J226" s="16" t="s">
        <v>1442</v>
      </c>
      <c r="K226" s="10" t="s">
        <v>1641</v>
      </c>
      <c r="L226" s="17">
        <v>1</v>
      </c>
      <c r="M226" s="10" t="s">
        <v>4</v>
      </c>
      <c r="N226" s="10" t="s">
        <v>4</v>
      </c>
      <c r="O226" s="10" t="s">
        <v>626</v>
      </c>
      <c r="P226" s="10" t="s">
        <v>103</v>
      </c>
      <c r="Q226" s="10" t="s">
        <v>81</v>
      </c>
      <c r="R226" s="10" t="s">
        <v>15</v>
      </c>
      <c r="S226" s="10" t="s">
        <v>54</v>
      </c>
      <c r="T226" s="10" t="s">
        <v>8</v>
      </c>
      <c r="U226" s="10" t="s">
        <v>60</v>
      </c>
      <c r="V226" s="10" t="s">
        <v>60</v>
      </c>
      <c r="W226" s="4"/>
      <c r="X226" s="10" t="s">
        <v>324</v>
      </c>
      <c r="Y226" s="10">
        <v>1</v>
      </c>
      <c r="Z226" s="10" t="s">
        <v>54</v>
      </c>
      <c r="AB226" s="10" t="s">
        <v>28</v>
      </c>
    </row>
    <row r="227" spans="1:28" x14ac:dyDescent="0.15">
      <c r="A227" s="5" t="s">
        <v>1445</v>
      </c>
      <c r="B227" s="10" t="s">
        <v>1314</v>
      </c>
      <c r="C227" s="10">
        <v>265</v>
      </c>
      <c r="D227" s="10">
        <v>25.575092543627711</v>
      </c>
      <c r="E227" s="14">
        <v>3872</v>
      </c>
      <c r="F227" s="14">
        <v>3518</v>
      </c>
      <c r="G227" s="10" t="s">
        <v>1638</v>
      </c>
      <c r="H227" s="10" t="s">
        <v>118</v>
      </c>
      <c r="I227" s="15">
        <v>2009</v>
      </c>
      <c r="J227" s="16" t="s">
        <v>1444</v>
      </c>
      <c r="K227" s="10" t="s">
        <v>1640</v>
      </c>
      <c r="L227" s="17">
        <v>1</v>
      </c>
      <c r="M227" s="10" t="s">
        <v>4</v>
      </c>
      <c r="N227" s="10" t="s">
        <v>4</v>
      </c>
      <c r="O227" s="10" t="s">
        <v>5</v>
      </c>
      <c r="P227" s="10" t="s">
        <v>5</v>
      </c>
      <c r="Q227" s="10" t="s">
        <v>6</v>
      </c>
      <c r="R227" s="10" t="s">
        <v>15</v>
      </c>
      <c r="S227" s="10" t="s">
        <v>54</v>
      </c>
      <c r="T227" s="10" t="s">
        <v>8</v>
      </c>
      <c r="U227" s="10" t="s">
        <v>60</v>
      </c>
      <c r="V227" s="10" t="s">
        <v>60</v>
      </c>
      <c r="W227" s="4"/>
      <c r="X227" s="10" t="s">
        <v>324</v>
      </c>
      <c r="Y227" s="10">
        <v>0.25</v>
      </c>
      <c r="Z227" s="10" t="s">
        <v>54</v>
      </c>
      <c r="AB227" s="10" t="s">
        <v>28</v>
      </c>
    </row>
    <row r="228" spans="1:28" x14ac:dyDescent="0.15">
      <c r="A228" s="5" t="s">
        <v>1447</v>
      </c>
      <c r="B228" s="10" t="s">
        <v>1314</v>
      </c>
      <c r="C228" s="10">
        <v>177</v>
      </c>
      <c r="D228" s="10">
        <v>16.75875486381323</v>
      </c>
      <c r="E228" s="14">
        <v>3945</v>
      </c>
      <c r="F228" s="14">
        <v>3445</v>
      </c>
      <c r="G228" s="10" t="s">
        <v>1638</v>
      </c>
      <c r="H228" s="10" t="s">
        <v>118</v>
      </c>
      <c r="I228" s="15">
        <v>2009</v>
      </c>
      <c r="J228" s="16" t="s">
        <v>1446</v>
      </c>
      <c r="K228" s="10" t="s">
        <v>1640</v>
      </c>
      <c r="L228" s="17">
        <v>1</v>
      </c>
      <c r="M228" s="10" t="s">
        <v>3</v>
      </c>
      <c r="N228" s="10" t="s">
        <v>4</v>
      </c>
      <c r="O228" s="10" t="s">
        <v>1761</v>
      </c>
      <c r="P228" s="10" t="s">
        <v>20</v>
      </c>
      <c r="Q228" s="10" t="s">
        <v>20</v>
      </c>
      <c r="R228" s="10" t="s">
        <v>15</v>
      </c>
      <c r="S228" s="10" t="s">
        <v>54</v>
      </c>
      <c r="T228" s="10" t="s">
        <v>8</v>
      </c>
      <c r="U228" s="10" t="s">
        <v>60</v>
      </c>
      <c r="V228" s="10" t="s">
        <v>60</v>
      </c>
      <c r="W228" s="4"/>
      <c r="X228" s="10" t="s">
        <v>324</v>
      </c>
      <c r="Y228" s="10">
        <v>1</v>
      </c>
      <c r="Z228" s="10" t="s">
        <v>54</v>
      </c>
      <c r="AB228" s="10" t="s">
        <v>28</v>
      </c>
    </row>
    <row r="229" spans="1:28" x14ac:dyDescent="0.15">
      <c r="A229" s="5" t="s">
        <v>1450</v>
      </c>
      <c r="B229" s="10" t="s">
        <v>1314</v>
      </c>
      <c r="C229" s="10">
        <v>644</v>
      </c>
      <c r="D229" s="10">
        <v>59.2986881937437</v>
      </c>
      <c r="E229" s="14">
        <v>4054</v>
      </c>
      <c r="F229" s="14">
        <v>3336</v>
      </c>
      <c r="G229" s="10" t="s">
        <v>1638</v>
      </c>
      <c r="H229" s="10" t="s">
        <v>118</v>
      </c>
      <c r="I229" s="15">
        <v>2009</v>
      </c>
      <c r="J229" s="16" t="s">
        <v>1449</v>
      </c>
      <c r="K229" s="10" t="s">
        <v>1640</v>
      </c>
      <c r="L229" s="17">
        <v>1</v>
      </c>
      <c r="M229" s="10" t="s">
        <v>4</v>
      </c>
      <c r="N229" s="10" t="s">
        <v>4</v>
      </c>
      <c r="O229" s="10" t="s">
        <v>5</v>
      </c>
      <c r="P229" s="10" t="s">
        <v>5</v>
      </c>
      <c r="Q229" s="10" t="s">
        <v>6</v>
      </c>
      <c r="R229" s="10" t="s">
        <v>15</v>
      </c>
      <c r="S229" s="10" t="s">
        <v>54</v>
      </c>
      <c r="T229" s="10" t="s">
        <v>8</v>
      </c>
      <c r="U229" s="10" t="s">
        <v>60</v>
      </c>
      <c r="V229" s="10" t="s">
        <v>60</v>
      </c>
      <c r="W229" s="4"/>
      <c r="X229" s="10" t="s">
        <v>324</v>
      </c>
      <c r="Y229" s="10">
        <v>55</v>
      </c>
      <c r="Z229" s="10" t="s">
        <v>54</v>
      </c>
      <c r="AB229" s="10" t="s">
        <v>28</v>
      </c>
    </row>
    <row r="230" spans="1:28" x14ac:dyDescent="0.15">
      <c r="A230" s="5" t="s">
        <v>1480</v>
      </c>
      <c r="B230" s="10" t="s">
        <v>1314</v>
      </c>
      <c r="C230" s="10">
        <v>815</v>
      </c>
      <c r="D230" s="10">
        <v>61.033032416906032</v>
      </c>
      <c r="E230" s="14">
        <v>4964</v>
      </c>
      <c r="F230" s="14">
        <v>2426</v>
      </c>
      <c r="G230" s="10" t="s">
        <v>1638</v>
      </c>
      <c r="H230" s="10" t="s">
        <v>118</v>
      </c>
      <c r="I230" s="15">
        <v>2006</v>
      </c>
      <c r="J230" s="16" t="s">
        <v>1479</v>
      </c>
      <c r="K230" s="10" t="s">
        <v>1640</v>
      </c>
      <c r="L230" s="17">
        <v>1</v>
      </c>
      <c r="M230" s="10" t="s">
        <v>4</v>
      </c>
      <c r="N230" s="10" t="s">
        <v>4</v>
      </c>
      <c r="O230" s="10" t="s">
        <v>200</v>
      </c>
      <c r="P230" s="10" t="s">
        <v>200</v>
      </c>
      <c r="Q230" s="10" t="s">
        <v>81</v>
      </c>
      <c r="R230" s="10" t="s">
        <v>15</v>
      </c>
      <c r="S230" s="10" t="s">
        <v>54</v>
      </c>
      <c r="T230" s="10" t="s">
        <v>8</v>
      </c>
      <c r="U230" s="10" t="s">
        <v>60</v>
      </c>
      <c r="V230" s="10" t="s">
        <v>60</v>
      </c>
      <c r="W230" s="4"/>
      <c r="X230" s="10" t="s">
        <v>324</v>
      </c>
      <c r="Y230" s="10">
        <v>12</v>
      </c>
      <c r="Z230" s="10" t="s">
        <v>54</v>
      </c>
      <c r="AB230" s="10" t="s">
        <v>28</v>
      </c>
    </row>
    <row r="231" spans="1:28" x14ac:dyDescent="0.15">
      <c r="A231" s="5" t="s">
        <v>1488</v>
      </c>
      <c r="B231" s="10" t="s">
        <v>1314</v>
      </c>
      <c r="C231" s="10">
        <v>89</v>
      </c>
      <c r="D231" s="10">
        <v>4.6869138652431106</v>
      </c>
      <c r="E231" s="14">
        <v>7021</v>
      </c>
      <c r="F231" s="14">
        <v>369</v>
      </c>
      <c r="G231" s="10" t="s">
        <v>1731</v>
      </c>
      <c r="H231" s="10" t="s">
        <v>118</v>
      </c>
      <c r="I231" s="15">
        <v>2001</v>
      </c>
      <c r="J231" s="16" t="s">
        <v>1487</v>
      </c>
      <c r="K231" s="10" t="s">
        <v>1640</v>
      </c>
      <c r="L231" s="17">
        <v>1</v>
      </c>
      <c r="M231" s="10" t="s">
        <v>4</v>
      </c>
      <c r="N231" s="10" t="s">
        <v>4</v>
      </c>
      <c r="O231" s="10" t="s">
        <v>191</v>
      </c>
      <c r="P231" s="10" t="s">
        <v>191</v>
      </c>
      <c r="Q231" s="10" t="s">
        <v>81</v>
      </c>
      <c r="R231" s="10" t="s">
        <v>15</v>
      </c>
      <c r="S231" s="10" t="s">
        <v>54</v>
      </c>
      <c r="T231" s="10" t="s">
        <v>8</v>
      </c>
      <c r="U231" s="10" t="s">
        <v>60</v>
      </c>
      <c r="V231" s="10" t="s">
        <v>60</v>
      </c>
      <c r="W231" s="4"/>
      <c r="X231" s="10" t="s">
        <v>324</v>
      </c>
      <c r="Y231" s="10">
        <v>1</v>
      </c>
      <c r="Z231" s="10" t="s">
        <v>20</v>
      </c>
      <c r="AB231" s="10" t="s">
        <v>25</v>
      </c>
    </row>
    <row r="232" spans="1:28" x14ac:dyDescent="0.15">
      <c r="A232" s="5" t="s">
        <v>1523</v>
      </c>
      <c r="B232" s="10" t="s">
        <v>1826</v>
      </c>
      <c r="C232" s="10">
        <v>198</v>
      </c>
      <c r="D232" s="10">
        <v>43.043478260869563</v>
      </c>
      <c r="E232" s="14">
        <v>1769</v>
      </c>
      <c r="F232" s="14">
        <v>5621</v>
      </c>
      <c r="G232" s="10" t="s">
        <v>1731</v>
      </c>
      <c r="H232" s="10" t="s">
        <v>1</v>
      </c>
      <c r="I232" s="15">
        <v>2015</v>
      </c>
      <c r="J232" s="16" t="s">
        <v>1522</v>
      </c>
      <c r="K232" s="10" t="s">
        <v>1641</v>
      </c>
      <c r="L232" s="17">
        <v>1</v>
      </c>
      <c r="M232" s="10" t="s">
        <v>4</v>
      </c>
      <c r="N232" s="10" t="s">
        <v>4</v>
      </c>
      <c r="O232" s="10" t="s">
        <v>5</v>
      </c>
      <c r="P232" s="10" t="s">
        <v>5</v>
      </c>
      <c r="Q232" s="10" t="s">
        <v>6</v>
      </c>
      <c r="R232" s="10" t="s">
        <v>15</v>
      </c>
      <c r="S232" s="10" t="s">
        <v>54</v>
      </c>
      <c r="T232" s="10" t="s">
        <v>8</v>
      </c>
      <c r="U232" s="10" t="s">
        <v>1674</v>
      </c>
      <c r="V232" s="10" t="s">
        <v>20</v>
      </c>
      <c r="W232" s="4"/>
      <c r="X232" s="10" t="s">
        <v>324</v>
      </c>
      <c r="Y232" s="10">
        <v>1</v>
      </c>
      <c r="Z232" s="10" t="s">
        <v>54</v>
      </c>
      <c r="AB232" s="10" t="s">
        <v>28</v>
      </c>
    </row>
    <row r="233" spans="1:28" x14ac:dyDescent="0.15">
      <c r="A233" s="18" t="s">
        <v>1577</v>
      </c>
      <c r="B233" s="10" t="s">
        <v>1826</v>
      </c>
      <c r="C233" s="10">
        <v>17</v>
      </c>
      <c r="D233" s="10">
        <v>9.3028485757121437</v>
      </c>
      <c r="E233" s="14">
        <v>757</v>
      </c>
      <c r="F233" s="14">
        <v>6633</v>
      </c>
      <c r="G233" s="10" t="s">
        <v>1638</v>
      </c>
      <c r="H233" s="10" t="s">
        <v>118</v>
      </c>
      <c r="I233" s="15">
        <v>2018</v>
      </c>
      <c r="J233" s="16" t="s">
        <v>1576</v>
      </c>
      <c r="K233" s="10" t="s">
        <v>1641</v>
      </c>
      <c r="L233" s="17">
        <v>2</v>
      </c>
      <c r="M233" s="10" t="s">
        <v>4</v>
      </c>
      <c r="N233" s="10" t="s">
        <v>4</v>
      </c>
      <c r="O233" s="10" t="s">
        <v>5</v>
      </c>
      <c r="P233" s="10" t="s">
        <v>5</v>
      </c>
      <c r="Q233" s="10" t="s">
        <v>6</v>
      </c>
      <c r="R233" s="10" t="s">
        <v>15</v>
      </c>
      <c r="S233" s="10" t="s">
        <v>54</v>
      </c>
      <c r="T233" s="10" t="s">
        <v>8</v>
      </c>
      <c r="U233" s="10" t="s">
        <v>60</v>
      </c>
      <c r="V233" s="10" t="s">
        <v>60</v>
      </c>
      <c r="W233" s="4"/>
      <c r="X233" s="10" t="s">
        <v>324</v>
      </c>
      <c r="Y233" s="10">
        <v>0.44</v>
      </c>
      <c r="Z233" s="10" t="s">
        <v>54</v>
      </c>
      <c r="AB233" s="10" t="s">
        <v>25</v>
      </c>
    </row>
    <row r="234" spans="1:28" x14ac:dyDescent="0.15">
      <c r="A234" s="5" t="s">
        <v>1582</v>
      </c>
      <c r="B234" s="10" t="s">
        <v>1826</v>
      </c>
      <c r="C234" s="10">
        <v>49</v>
      </c>
      <c r="D234" s="10">
        <v>26.53560830860534</v>
      </c>
      <c r="E234" s="14">
        <v>764</v>
      </c>
      <c r="F234" s="14">
        <v>6626</v>
      </c>
      <c r="G234" s="10" t="s">
        <v>1638</v>
      </c>
      <c r="H234" s="10" t="s">
        <v>118</v>
      </c>
      <c r="I234" s="15">
        <v>2018</v>
      </c>
      <c r="J234" s="16" t="s">
        <v>1580</v>
      </c>
      <c r="K234" s="10" t="s">
        <v>1641</v>
      </c>
      <c r="L234" s="17">
        <v>1</v>
      </c>
      <c r="M234" s="10" t="s">
        <v>4</v>
      </c>
      <c r="N234" s="10" t="s">
        <v>4</v>
      </c>
      <c r="O234" s="10" t="s">
        <v>244</v>
      </c>
      <c r="P234" s="10" t="s">
        <v>244</v>
      </c>
      <c r="Q234" s="10" t="s">
        <v>146</v>
      </c>
      <c r="R234" s="10" t="s">
        <v>15</v>
      </c>
      <c r="S234" s="10" t="s">
        <v>54</v>
      </c>
      <c r="T234" s="10" t="s">
        <v>8</v>
      </c>
      <c r="U234" s="10" t="s">
        <v>1670</v>
      </c>
      <c r="V234" s="10" t="s">
        <v>20</v>
      </c>
      <c r="W234" s="4" t="s">
        <v>1581</v>
      </c>
      <c r="X234" s="10" t="s">
        <v>324</v>
      </c>
      <c r="Y234" s="10">
        <v>3</v>
      </c>
      <c r="Z234" s="10" t="s">
        <v>54</v>
      </c>
      <c r="AB234" s="10" t="s">
        <v>28</v>
      </c>
    </row>
    <row r="235" spans="1:28" x14ac:dyDescent="0.15">
      <c r="A235" s="5" t="s">
        <v>1622</v>
      </c>
      <c r="B235" s="10" t="s">
        <v>1826</v>
      </c>
      <c r="C235" s="10">
        <v>390</v>
      </c>
      <c r="D235" s="10">
        <v>23.210500570683191</v>
      </c>
      <c r="E235" s="14">
        <v>6223</v>
      </c>
      <c r="F235" s="14">
        <v>1167</v>
      </c>
      <c r="G235" s="10" t="s">
        <v>1731</v>
      </c>
      <c r="H235" s="10" t="s">
        <v>118</v>
      </c>
      <c r="I235" s="15">
        <v>2003</v>
      </c>
      <c r="J235" s="16" t="s">
        <v>1621</v>
      </c>
      <c r="K235" s="10" t="s">
        <v>1640</v>
      </c>
      <c r="L235" s="17">
        <v>1</v>
      </c>
      <c r="M235" s="10" t="s">
        <v>4</v>
      </c>
      <c r="N235" s="10" t="s">
        <v>4</v>
      </c>
      <c r="O235" s="10" t="s">
        <v>132</v>
      </c>
      <c r="P235" s="10" t="s">
        <v>132</v>
      </c>
      <c r="Q235" s="10" t="s">
        <v>81</v>
      </c>
      <c r="R235" s="10" t="s">
        <v>15</v>
      </c>
      <c r="S235" s="10" t="s">
        <v>54</v>
      </c>
      <c r="T235" s="10" t="s">
        <v>8</v>
      </c>
      <c r="U235" s="10" t="s">
        <v>1660</v>
      </c>
      <c r="V235" s="10" t="s">
        <v>347</v>
      </c>
      <c r="W235" s="4"/>
      <c r="X235" s="10" t="s">
        <v>324</v>
      </c>
      <c r="Y235" s="10">
        <v>1</v>
      </c>
      <c r="Z235" s="10" t="s">
        <v>1456</v>
      </c>
      <c r="AB235" s="10" t="s">
        <v>28</v>
      </c>
    </row>
    <row r="236" spans="1:28" x14ac:dyDescent="0.15">
      <c r="A236" s="5" t="s">
        <v>1626</v>
      </c>
      <c r="B236" s="10" t="s">
        <v>1826</v>
      </c>
      <c r="C236" s="10">
        <v>2705</v>
      </c>
      <c r="D236" s="10">
        <v>150.50685975609755</v>
      </c>
      <c r="E236" s="14">
        <v>6650</v>
      </c>
      <c r="F236" s="14">
        <v>740</v>
      </c>
      <c r="G236" s="10" t="s">
        <v>1731</v>
      </c>
      <c r="H236" s="10" t="s">
        <v>118</v>
      </c>
      <c r="I236" s="15">
        <v>2002</v>
      </c>
      <c r="J236" s="16" t="s">
        <v>1625</v>
      </c>
      <c r="K236" s="10" t="s">
        <v>1640</v>
      </c>
      <c r="L236" s="17">
        <v>1</v>
      </c>
      <c r="M236" s="10" t="s">
        <v>4</v>
      </c>
      <c r="N236" s="10" t="s">
        <v>4</v>
      </c>
      <c r="O236" s="10" t="s">
        <v>132</v>
      </c>
      <c r="P236" s="10" t="s">
        <v>132</v>
      </c>
      <c r="Q236" s="10" t="s">
        <v>81</v>
      </c>
      <c r="R236" s="10" t="s">
        <v>15</v>
      </c>
      <c r="S236" s="10" t="s">
        <v>54</v>
      </c>
      <c r="T236" s="10" t="s">
        <v>8</v>
      </c>
      <c r="U236" s="10" t="s">
        <v>60</v>
      </c>
      <c r="V236" s="10" t="s">
        <v>60</v>
      </c>
      <c r="W236" s="4"/>
      <c r="X236" s="10" t="s">
        <v>324</v>
      </c>
      <c r="Z236" s="10" t="s">
        <v>54</v>
      </c>
      <c r="AB236" s="10" t="s">
        <v>28</v>
      </c>
    </row>
    <row r="237" spans="1:28" x14ac:dyDescent="0.15">
      <c r="A237" s="5" t="s">
        <v>326</v>
      </c>
      <c r="B237" s="10" t="s">
        <v>232</v>
      </c>
      <c r="C237" s="10">
        <v>4</v>
      </c>
      <c r="D237" s="10">
        <v>0.26535805161759357</v>
      </c>
      <c r="E237" s="14">
        <v>5592</v>
      </c>
      <c r="F237" s="14">
        <v>1798</v>
      </c>
      <c r="G237" s="10" t="s">
        <v>1731</v>
      </c>
      <c r="H237" s="10" t="s">
        <v>1</v>
      </c>
      <c r="I237" s="15">
        <v>2004</v>
      </c>
      <c r="J237" s="16">
        <v>38324</v>
      </c>
      <c r="K237" s="10" t="s">
        <v>1640</v>
      </c>
      <c r="L237" s="17">
        <v>1</v>
      </c>
      <c r="M237" s="10" t="s">
        <v>4</v>
      </c>
      <c r="N237" s="10" t="s">
        <v>4</v>
      </c>
      <c r="O237" s="10" t="s">
        <v>5</v>
      </c>
      <c r="P237" s="10" t="s">
        <v>5</v>
      </c>
      <c r="Q237" s="10" t="s">
        <v>6</v>
      </c>
      <c r="R237" s="10" t="s">
        <v>15</v>
      </c>
      <c r="S237" s="10" t="s">
        <v>3</v>
      </c>
      <c r="T237" s="10" t="s">
        <v>8</v>
      </c>
      <c r="U237" s="10" t="s">
        <v>9</v>
      </c>
      <c r="V237" s="10" t="s">
        <v>9</v>
      </c>
      <c r="W237" s="4"/>
      <c r="X237" s="10" t="s">
        <v>324</v>
      </c>
      <c r="Y237" s="10">
        <v>20</v>
      </c>
      <c r="Z237" s="10" t="s">
        <v>54</v>
      </c>
      <c r="AB237" s="10" t="s">
        <v>28</v>
      </c>
    </row>
    <row r="238" spans="1:28" x14ac:dyDescent="0.15">
      <c r="A238" s="5" t="s">
        <v>339</v>
      </c>
      <c r="B238" s="10" t="s">
        <v>232</v>
      </c>
      <c r="C238" s="10">
        <v>0</v>
      </c>
      <c r="D238" s="10">
        <v>0</v>
      </c>
      <c r="E238" s="14">
        <v>224</v>
      </c>
      <c r="F238" s="14">
        <v>7166</v>
      </c>
      <c r="G238" s="10" t="s">
        <v>1638</v>
      </c>
      <c r="H238" s="10" t="s">
        <v>118</v>
      </c>
      <c r="I238" s="15">
        <v>2019</v>
      </c>
      <c r="J238" s="16" t="s">
        <v>338</v>
      </c>
      <c r="K238" s="10" t="s">
        <v>1641</v>
      </c>
      <c r="L238" s="17">
        <v>2</v>
      </c>
      <c r="M238" s="10" t="s">
        <v>3</v>
      </c>
      <c r="N238" s="10" t="s">
        <v>4</v>
      </c>
      <c r="O238" s="10" t="s">
        <v>1771</v>
      </c>
      <c r="P238" s="10" t="s">
        <v>200</v>
      </c>
      <c r="Q238" s="10" t="s">
        <v>81</v>
      </c>
      <c r="R238" s="10" t="s">
        <v>15</v>
      </c>
      <c r="S238" s="10" t="s">
        <v>3</v>
      </c>
      <c r="T238" s="10" t="s">
        <v>8</v>
      </c>
      <c r="U238" s="10" t="s">
        <v>1661</v>
      </c>
      <c r="V238" s="10" t="s">
        <v>1661</v>
      </c>
      <c r="W238" s="4"/>
      <c r="X238" s="10" t="s">
        <v>324</v>
      </c>
      <c r="Y238" s="10">
        <v>7</v>
      </c>
      <c r="Z238" s="10" t="s">
        <v>54</v>
      </c>
      <c r="AB238" s="10" t="s">
        <v>10</v>
      </c>
    </row>
    <row r="239" spans="1:28" x14ac:dyDescent="0.15">
      <c r="A239" s="5" t="s">
        <v>349</v>
      </c>
      <c r="B239" s="10" t="s">
        <v>232</v>
      </c>
      <c r="C239" s="10">
        <v>4</v>
      </c>
      <c r="D239" s="10">
        <v>9.0683229813664585</v>
      </c>
      <c r="E239" s="14">
        <v>251</v>
      </c>
      <c r="F239" s="14">
        <v>7139</v>
      </c>
      <c r="G239" s="10" t="s">
        <v>1731</v>
      </c>
      <c r="H239" s="10" t="s">
        <v>118</v>
      </c>
      <c r="I239" s="15">
        <v>2019</v>
      </c>
      <c r="J239" s="16" t="s">
        <v>235</v>
      </c>
      <c r="K239" s="10" t="s">
        <v>1641</v>
      </c>
      <c r="L239" s="17">
        <v>1</v>
      </c>
      <c r="M239" s="10" t="s">
        <v>4</v>
      </c>
      <c r="N239" s="10" t="s">
        <v>4</v>
      </c>
      <c r="O239" s="10" t="s">
        <v>191</v>
      </c>
      <c r="P239" s="10" t="s">
        <v>191</v>
      </c>
      <c r="Q239" s="10" t="s">
        <v>81</v>
      </c>
      <c r="R239" s="10" t="s">
        <v>15</v>
      </c>
      <c r="S239" s="10" t="s">
        <v>3</v>
      </c>
      <c r="T239" s="10" t="s">
        <v>8</v>
      </c>
      <c r="U239" s="10" t="s">
        <v>1665</v>
      </c>
      <c r="V239" s="10" t="s">
        <v>20</v>
      </c>
      <c r="W239" s="4"/>
      <c r="X239" s="10" t="s">
        <v>324</v>
      </c>
      <c r="Y239" s="10">
        <v>32</v>
      </c>
      <c r="Z239" s="10" t="s">
        <v>54</v>
      </c>
      <c r="AB239" s="10" t="s">
        <v>25</v>
      </c>
    </row>
    <row r="240" spans="1:28" x14ac:dyDescent="0.15">
      <c r="A240" s="5" t="s">
        <v>361</v>
      </c>
      <c r="B240" s="10" t="s">
        <v>232</v>
      </c>
      <c r="C240" s="10">
        <v>22</v>
      </c>
      <c r="D240" s="10">
        <v>35.530973451327434</v>
      </c>
      <c r="E240" s="14">
        <v>316</v>
      </c>
      <c r="F240" s="14">
        <v>7074</v>
      </c>
      <c r="G240" s="10" t="s">
        <v>1638</v>
      </c>
      <c r="H240" s="10" t="s">
        <v>118</v>
      </c>
      <c r="I240" s="15">
        <v>2019</v>
      </c>
      <c r="J240" s="16" t="s">
        <v>360</v>
      </c>
      <c r="K240" s="10" t="s">
        <v>1641</v>
      </c>
      <c r="L240" s="17">
        <v>3</v>
      </c>
      <c r="M240" s="10" t="s">
        <v>4</v>
      </c>
      <c r="N240" s="10" t="s">
        <v>4</v>
      </c>
      <c r="O240" s="10" t="s">
        <v>1773</v>
      </c>
      <c r="P240" s="10" t="s">
        <v>20</v>
      </c>
      <c r="Q240" s="10" t="s">
        <v>20</v>
      </c>
      <c r="R240" s="10" t="s">
        <v>15</v>
      </c>
      <c r="S240" s="10" t="s">
        <v>3</v>
      </c>
      <c r="T240" s="10" t="s">
        <v>8</v>
      </c>
      <c r="U240" s="10" t="s">
        <v>1665</v>
      </c>
      <c r="V240" s="10" t="s">
        <v>20</v>
      </c>
      <c r="W240" s="4"/>
      <c r="X240" s="10" t="s">
        <v>324</v>
      </c>
      <c r="Y240" s="10">
        <v>3</v>
      </c>
      <c r="Z240" s="10" t="s">
        <v>54</v>
      </c>
      <c r="AB240" s="10" t="s">
        <v>10</v>
      </c>
    </row>
    <row r="241" spans="1:28" x14ac:dyDescent="0.15">
      <c r="A241" s="5" t="s">
        <v>453</v>
      </c>
      <c r="B241" s="10" t="s">
        <v>416</v>
      </c>
      <c r="C241" s="10">
        <v>238</v>
      </c>
      <c r="D241" s="10">
        <v>54.600879949717161</v>
      </c>
      <c r="E241" s="14">
        <v>1681</v>
      </c>
      <c r="F241" s="14">
        <v>5709</v>
      </c>
      <c r="G241" s="10" t="s">
        <v>1731</v>
      </c>
      <c r="H241" s="10" t="s">
        <v>1</v>
      </c>
      <c r="I241" s="15">
        <v>2015</v>
      </c>
      <c r="J241" s="16" t="s">
        <v>445</v>
      </c>
      <c r="K241" s="10" t="s">
        <v>1641</v>
      </c>
      <c r="L241" s="17">
        <v>1</v>
      </c>
      <c r="M241" s="10" t="s">
        <v>3</v>
      </c>
      <c r="N241" s="10" t="s">
        <v>452</v>
      </c>
      <c r="O241" s="10" t="s">
        <v>85</v>
      </c>
      <c r="P241" s="10" t="s">
        <v>85</v>
      </c>
      <c r="Q241" s="10" t="s">
        <v>6</v>
      </c>
      <c r="R241" s="10" t="s">
        <v>15</v>
      </c>
      <c r="S241" s="10" t="s">
        <v>3</v>
      </c>
      <c r="T241" s="10" t="s">
        <v>8</v>
      </c>
      <c r="U241" s="10" t="s">
        <v>1660</v>
      </c>
      <c r="V241" s="10" t="s">
        <v>347</v>
      </c>
      <c r="W241" s="4"/>
      <c r="X241" s="10" t="s">
        <v>324</v>
      </c>
      <c r="Y241" s="10">
        <v>5</v>
      </c>
      <c r="Z241" s="10" t="s">
        <v>54</v>
      </c>
      <c r="AB241" s="10" t="s">
        <v>25</v>
      </c>
    </row>
    <row r="242" spans="1:28" x14ac:dyDescent="0.15">
      <c r="A242" s="5" t="s">
        <v>465</v>
      </c>
      <c r="B242" s="10" t="s">
        <v>416</v>
      </c>
      <c r="C242" s="10">
        <v>2707</v>
      </c>
      <c r="D242" s="10">
        <v>323.74017038007867</v>
      </c>
      <c r="E242" s="14">
        <v>3142</v>
      </c>
      <c r="F242" s="14">
        <v>4248</v>
      </c>
      <c r="G242" s="10" t="s">
        <v>1731</v>
      </c>
      <c r="H242" s="10" t="s">
        <v>1</v>
      </c>
      <c r="I242" s="15">
        <v>2011</v>
      </c>
      <c r="J242" s="16" t="s">
        <v>464</v>
      </c>
      <c r="K242" s="10" t="s">
        <v>1641</v>
      </c>
      <c r="L242" s="17">
        <v>1</v>
      </c>
      <c r="M242" s="10" t="s">
        <v>3</v>
      </c>
      <c r="N242" s="10" t="s">
        <v>4</v>
      </c>
      <c r="O242" s="10" t="s">
        <v>5</v>
      </c>
      <c r="P242" s="10" t="s">
        <v>5</v>
      </c>
      <c r="Q242" s="10" t="s">
        <v>6</v>
      </c>
      <c r="R242" s="10" t="s">
        <v>15</v>
      </c>
      <c r="S242" s="10" t="s">
        <v>3</v>
      </c>
      <c r="T242" s="10" t="s">
        <v>8</v>
      </c>
      <c r="U242" s="10" t="s">
        <v>1665</v>
      </c>
      <c r="V242" s="10" t="s">
        <v>20</v>
      </c>
      <c r="W242" s="4"/>
      <c r="X242" s="10" t="s">
        <v>324</v>
      </c>
      <c r="Y242" s="10">
        <v>0.33</v>
      </c>
      <c r="Z242" s="10" t="s">
        <v>54</v>
      </c>
      <c r="AB242" s="10" t="s">
        <v>25</v>
      </c>
    </row>
    <row r="243" spans="1:28" x14ac:dyDescent="0.15">
      <c r="A243" s="5" t="s">
        <v>475</v>
      </c>
      <c r="B243" s="10" t="s">
        <v>416</v>
      </c>
      <c r="C243" s="10">
        <v>2465</v>
      </c>
      <c r="D243" s="10">
        <v>213.50854295206454</v>
      </c>
      <c r="E243" s="14">
        <v>4304</v>
      </c>
      <c r="F243" s="14">
        <v>3086</v>
      </c>
      <c r="G243" s="10" t="s">
        <v>1731</v>
      </c>
      <c r="H243" s="10" t="s">
        <v>1</v>
      </c>
      <c r="I243" s="15">
        <v>2008</v>
      </c>
      <c r="J243" s="16" t="s">
        <v>84</v>
      </c>
      <c r="K243" s="10" t="s">
        <v>1640</v>
      </c>
      <c r="L243" s="17">
        <v>1</v>
      </c>
      <c r="M243" s="10" t="s">
        <v>3</v>
      </c>
      <c r="N243" s="10" t="s">
        <v>4</v>
      </c>
      <c r="O243" s="10" t="s">
        <v>5</v>
      </c>
      <c r="P243" s="10" t="s">
        <v>5</v>
      </c>
      <c r="Q243" s="10" t="s">
        <v>6</v>
      </c>
      <c r="R243" s="10" t="s">
        <v>15</v>
      </c>
      <c r="S243" s="10" t="s">
        <v>3</v>
      </c>
      <c r="T243" s="10" t="s">
        <v>8</v>
      </c>
      <c r="U243" s="10" t="s">
        <v>1669</v>
      </c>
      <c r="V243" s="10" t="s">
        <v>20</v>
      </c>
      <c r="W243" s="4"/>
      <c r="X243" s="10" t="s">
        <v>324</v>
      </c>
      <c r="Y243" s="10">
        <v>12</v>
      </c>
      <c r="Z243" s="10" t="s">
        <v>54</v>
      </c>
      <c r="AB243" s="10" t="s">
        <v>25</v>
      </c>
    </row>
    <row r="244" spans="1:28" x14ac:dyDescent="0.15">
      <c r="A244" s="5" t="s">
        <v>492</v>
      </c>
      <c r="B244" s="10" t="s">
        <v>416</v>
      </c>
      <c r="C244" s="10">
        <v>123</v>
      </c>
      <c r="D244" s="10">
        <v>8.834120425029516</v>
      </c>
      <c r="E244" s="14">
        <v>5172</v>
      </c>
      <c r="F244" s="14">
        <v>2218</v>
      </c>
      <c r="G244" s="10" t="s">
        <v>1731</v>
      </c>
      <c r="H244" s="10" t="s">
        <v>1</v>
      </c>
      <c r="I244" s="15">
        <v>2006</v>
      </c>
      <c r="J244" s="16" t="s">
        <v>491</v>
      </c>
      <c r="K244" s="10" t="s">
        <v>1640</v>
      </c>
      <c r="L244" s="17">
        <v>1</v>
      </c>
      <c r="M244" s="10" t="s">
        <v>4</v>
      </c>
      <c r="N244" s="10" t="s">
        <v>4</v>
      </c>
      <c r="O244" s="10" t="s">
        <v>5</v>
      </c>
      <c r="P244" s="10" t="s">
        <v>5</v>
      </c>
      <c r="Q244" s="10" t="s">
        <v>6</v>
      </c>
      <c r="R244" s="10" t="s">
        <v>15</v>
      </c>
      <c r="S244" s="10" t="s">
        <v>3</v>
      </c>
      <c r="T244" s="10" t="s">
        <v>8</v>
      </c>
      <c r="U244" s="10" t="s">
        <v>1663</v>
      </c>
      <c r="V244" s="10" t="s">
        <v>20</v>
      </c>
      <c r="W244" s="4" t="s">
        <v>1845</v>
      </c>
      <c r="X244" s="10" t="s">
        <v>324</v>
      </c>
      <c r="Y244" s="10">
        <v>25</v>
      </c>
      <c r="Z244" s="10" t="s">
        <v>54</v>
      </c>
      <c r="AB244" s="10" t="s">
        <v>25</v>
      </c>
    </row>
    <row r="245" spans="1:28" x14ac:dyDescent="0.15">
      <c r="A245" s="5" t="s">
        <v>500</v>
      </c>
      <c r="B245" s="10" t="s">
        <v>416</v>
      </c>
      <c r="C245" s="10">
        <v>104</v>
      </c>
      <c r="D245" s="10">
        <v>7.2692454998085028</v>
      </c>
      <c r="E245" s="14">
        <v>5312</v>
      </c>
      <c r="F245" s="14">
        <v>2078</v>
      </c>
      <c r="G245" s="10" t="s">
        <v>1731</v>
      </c>
      <c r="H245" s="10" t="s">
        <v>1</v>
      </c>
      <c r="I245" s="15">
        <v>2005</v>
      </c>
      <c r="J245" s="16" t="s">
        <v>499</v>
      </c>
      <c r="K245" s="10" t="s">
        <v>1640</v>
      </c>
      <c r="L245" s="17">
        <v>1</v>
      </c>
      <c r="M245" s="10" t="s">
        <v>3</v>
      </c>
      <c r="N245" s="10" t="s">
        <v>4</v>
      </c>
      <c r="O245" s="10" t="s">
        <v>200</v>
      </c>
      <c r="P245" s="10" t="s">
        <v>200</v>
      </c>
      <c r="Q245" s="10" t="s">
        <v>81</v>
      </c>
      <c r="R245" s="10" t="s">
        <v>15</v>
      </c>
      <c r="S245" s="10" t="s">
        <v>3</v>
      </c>
      <c r="T245" s="10" t="s">
        <v>8</v>
      </c>
      <c r="U245" s="10" t="s">
        <v>1665</v>
      </c>
      <c r="V245" s="10" t="s">
        <v>20</v>
      </c>
      <c r="W245" s="4"/>
      <c r="X245" s="10" t="s">
        <v>324</v>
      </c>
      <c r="Y245" s="10">
        <v>28</v>
      </c>
      <c r="Z245" s="10" t="s">
        <v>54</v>
      </c>
      <c r="AB245" s="10" t="s">
        <v>28</v>
      </c>
    </row>
    <row r="246" spans="1:28" x14ac:dyDescent="0.15">
      <c r="A246" s="5" t="s">
        <v>519</v>
      </c>
      <c r="B246" s="10" t="s">
        <v>416</v>
      </c>
      <c r="C246" s="10">
        <v>18</v>
      </c>
      <c r="D246" s="10">
        <v>14.830699774266366</v>
      </c>
      <c r="E246" s="14">
        <v>533</v>
      </c>
      <c r="F246" s="14">
        <v>6857</v>
      </c>
      <c r="G246" s="10" t="s">
        <v>1638</v>
      </c>
      <c r="H246" s="10" t="s">
        <v>118</v>
      </c>
      <c r="I246" s="15">
        <v>2018</v>
      </c>
      <c r="J246" s="16" t="s">
        <v>518</v>
      </c>
      <c r="K246" s="10" t="s">
        <v>1641</v>
      </c>
      <c r="L246" s="17">
        <v>1</v>
      </c>
      <c r="M246" s="10" t="s">
        <v>3</v>
      </c>
      <c r="N246" s="10" t="s">
        <v>4</v>
      </c>
      <c r="O246" s="10" t="s">
        <v>161</v>
      </c>
      <c r="P246" s="10" t="s">
        <v>103</v>
      </c>
      <c r="Q246" s="10" t="s">
        <v>81</v>
      </c>
      <c r="R246" s="10" t="s">
        <v>15</v>
      </c>
      <c r="S246" s="10" t="s">
        <v>3</v>
      </c>
      <c r="T246" s="10" t="s">
        <v>8</v>
      </c>
      <c r="U246" s="10" t="s">
        <v>1665</v>
      </c>
      <c r="V246" s="10" t="s">
        <v>20</v>
      </c>
      <c r="W246" s="4"/>
      <c r="X246" s="10" t="s">
        <v>324</v>
      </c>
      <c r="Y246" s="10">
        <v>17</v>
      </c>
      <c r="Z246" s="10" t="s">
        <v>54</v>
      </c>
      <c r="AB246" s="10" t="s">
        <v>10</v>
      </c>
    </row>
    <row r="247" spans="1:28" x14ac:dyDescent="0.15">
      <c r="A247" s="5" t="s">
        <v>545</v>
      </c>
      <c r="B247" s="10" t="s">
        <v>416</v>
      </c>
      <c r="C247" s="10">
        <v>197</v>
      </c>
      <c r="D247" s="10">
        <v>45.596068484464169</v>
      </c>
      <c r="E247" s="14">
        <v>1667</v>
      </c>
      <c r="F247" s="14">
        <v>5723</v>
      </c>
      <c r="G247" s="10" t="s">
        <v>1731</v>
      </c>
      <c r="H247" s="10" t="s">
        <v>118</v>
      </c>
      <c r="I247" s="15">
        <v>2015</v>
      </c>
      <c r="J247" s="16" t="s">
        <v>544</v>
      </c>
      <c r="K247" s="10" t="s">
        <v>1641</v>
      </c>
      <c r="L247" s="17">
        <v>1</v>
      </c>
      <c r="M247" s="10" t="s">
        <v>3</v>
      </c>
      <c r="N247" s="10" t="s">
        <v>4</v>
      </c>
      <c r="O247" s="10" t="s">
        <v>5</v>
      </c>
      <c r="P247" s="10" t="s">
        <v>5</v>
      </c>
      <c r="Q247" s="10" t="s">
        <v>6</v>
      </c>
      <c r="R247" s="10" t="s">
        <v>15</v>
      </c>
      <c r="S247" s="10" t="s">
        <v>3</v>
      </c>
      <c r="T247" s="10" t="s">
        <v>8</v>
      </c>
      <c r="U247" s="10" t="s">
        <v>1665</v>
      </c>
      <c r="V247" s="10" t="s">
        <v>20</v>
      </c>
      <c r="W247" s="4" t="s">
        <v>1846</v>
      </c>
      <c r="X247" s="10" t="s">
        <v>324</v>
      </c>
      <c r="Y247" s="10">
        <v>3</v>
      </c>
      <c r="Z247" s="10" t="s">
        <v>54</v>
      </c>
      <c r="AB247" s="10" t="s">
        <v>25</v>
      </c>
    </row>
    <row r="248" spans="1:28" x14ac:dyDescent="0.15">
      <c r="A248" s="5" t="s">
        <v>550</v>
      </c>
      <c r="B248" s="10" t="s">
        <v>416</v>
      </c>
      <c r="C248" s="10">
        <v>244</v>
      </c>
      <c r="D248" s="10">
        <v>45.883565172591446</v>
      </c>
      <c r="E248" s="14">
        <v>2031</v>
      </c>
      <c r="F248" s="14">
        <v>5359</v>
      </c>
      <c r="G248" s="10" t="s">
        <v>1731</v>
      </c>
      <c r="H248" s="10" t="s">
        <v>118</v>
      </c>
      <c r="I248" s="15">
        <v>2014</v>
      </c>
      <c r="J248" s="16" t="s">
        <v>169</v>
      </c>
      <c r="K248" s="10" t="s">
        <v>1641</v>
      </c>
      <c r="L248" s="17">
        <v>1</v>
      </c>
      <c r="M248" s="10" t="s">
        <v>34</v>
      </c>
      <c r="N248" s="10" t="s">
        <v>548</v>
      </c>
      <c r="O248" s="10" t="s">
        <v>549</v>
      </c>
      <c r="P248" s="10" t="s">
        <v>103</v>
      </c>
      <c r="Q248" s="10" t="s">
        <v>81</v>
      </c>
      <c r="R248" s="10" t="s">
        <v>15</v>
      </c>
      <c r="S248" s="10" t="s">
        <v>3</v>
      </c>
      <c r="T248" s="10" t="s">
        <v>8</v>
      </c>
      <c r="U248" s="10" t="s">
        <v>1665</v>
      </c>
      <c r="V248" s="10" t="s">
        <v>20</v>
      </c>
      <c r="W248" s="4"/>
      <c r="X248" s="10" t="s">
        <v>324</v>
      </c>
      <c r="Y248" s="10">
        <v>26</v>
      </c>
      <c r="Z248" s="10" t="s">
        <v>54</v>
      </c>
      <c r="AB248" s="10" t="s">
        <v>28</v>
      </c>
    </row>
    <row r="249" spans="1:28" x14ac:dyDescent="0.15">
      <c r="A249" s="5" t="s">
        <v>651</v>
      </c>
      <c r="B249" s="10" t="s">
        <v>615</v>
      </c>
      <c r="C249" s="10">
        <v>147</v>
      </c>
      <c r="D249" s="10">
        <v>27.571942446043167</v>
      </c>
      <c r="E249" s="14">
        <v>2036</v>
      </c>
      <c r="F249" s="14">
        <v>5354</v>
      </c>
      <c r="G249" s="10" t="s">
        <v>1638</v>
      </c>
      <c r="H249" s="10" t="s">
        <v>1</v>
      </c>
      <c r="I249" s="15">
        <v>2014</v>
      </c>
      <c r="J249" s="16" t="s">
        <v>650</v>
      </c>
      <c r="K249" s="10" t="s">
        <v>1641</v>
      </c>
      <c r="L249" s="17">
        <v>1</v>
      </c>
      <c r="M249" s="10" t="s">
        <v>4</v>
      </c>
      <c r="N249" s="10" t="s">
        <v>4</v>
      </c>
      <c r="O249" s="10" t="s">
        <v>487</v>
      </c>
      <c r="P249" s="10" t="s">
        <v>103</v>
      </c>
      <c r="Q249" s="10" t="s">
        <v>81</v>
      </c>
      <c r="R249" s="10" t="s">
        <v>15</v>
      </c>
      <c r="S249" s="10" t="s">
        <v>3</v>
      </c>
      <c r="T249" s="10" t="s">
        <v>8</v>
      </c>
      <c r="U249" s="10" t="s">
        <v>1668</v>
      </c>
      <c r="V249" s="10" t="s">
        <v>20</v>
      </c>
      <c r="W249" s="4" t="s">
        <v>1691</v>
      </c>
      <c r="X249" s="10" t="s">
        <v>324</v>
      </c>
      <c r="Y249" s="10">
        <v>3</v>
      </c>
      <c r="Z249" s="10" t="s">
        <v>54</v>
      </c>
      <c r="AB249" s="10" t="s">
        <v>10</v>
      </c>
    </row>
    <row r="250" spans="1:28" x14ac:dyDescent="0.15">
      <c r="A250" s="5" t="s">
        <v>679</v>
      </c>
      <c r="B250" s="10" t="s">
        <v>615</v>
      </c>
      <c r="C250" s="10">
        <v>104</v>
      </c>
      <c r="D250" s="10">
        <v>9.0080683436165163</v>
      </c>
      <c r="E250" s="14">
        <v>4304</v>
      </c>
      <c r="F250" s="14">
        <v>3086</v>
      </c>
      <c r="G250" s="10" t="s">
        <v>1731</v>
      </c>
      <c r="H250" s="10" t="s">
        <v>1</v>
      </c>
      <c r="I250" s="15">
        <v>2008</v>
      </c>
      <c r="J250" s="16" t="s">
        <v>84</v>
      </c>
      <c r="K250" s="10" t="s">
        <v>1640</v>
      </c>
      <c r="L250" s="17">
        <v>1</v>
      </c>
      <c r="M250" s="10" t="s">
        <v>4</v>
      </c>
      <c r="N250" s="10" t="s">
        <v>4</v>
      </c>
      <c r="O250" s="10" t="s">
        <v>305</v>
      </c>
      <c r="P250" s="10" t="s">
        <v>146</v>
      </c>
      <c r="Q250" s="10" t="s">
        <v>147</v>
      </c>
      <c r="R250" s="10" t="s">
        <v>15</v>
      </c>
      <c r="S250" s="10" t="s">
        <v>3</v>
      </c>
      <c r="T250" s="10" t="s">
        <v>8</v>
      </c>
      <c r="U250" s="10" t="s">
        <v>9</v>
      </c>
      <c r="V250" s="10" t="s">
        <v>9</v>
      </c>
      <c r="W250" s="4"/>
      <c r="X250" s="10" t="s">
        <v>324</v>
      </c>
      <c r="Y250" s="4">
        <v>40</v>
      </c>
      <c r="Z250" s="10" t="s">
        <v>20</v>
      </c>
      <c r="AB250" s="10" t="s">
        <v>25</v>
      </c>
    </row>
    <row r="251" spans="1:28" x14ac:dyDescent="0.15">
      <c r="A251" s="5" t="s">
        <v>725</v>
      </c>
      <c r="B251" s="10" t="s">
        <v>615</v>
      </c>
      <c r="C251" s="10">
        <v>10</v>
      </c>
      <c r="D251" s="10">
        <v>9.0570719602977672</v>
      </c>
      <c r="E251" s="14">
        <v>493</v>
      </c>
      <c r="F251" s="14">
        <v>6897</v>
      </c>
      <c r="G251" s="10" t="s">
        <v>1731</v>
      </c>
      <c r="H251" s="10" t="s">
        <v>118</v>
      </c>
      <c r="I251" s="15">
        <v>2018</v>
      </c>
      <c r="J251" s="16" t="s">
        <v>724</v>
      </c>
      <c r="K251" s="10" t="s">
        <v>1641</v>
      </c>
      <c r="L251" s="17">
        <v>2</v>
      </c>
      <c r="M251" s="10" t="s">
        <v>4</v>
      </c>
      <c r="N251" s="10" t="s">
        <v>4</v>
      </c>
      <c r="O251" s="10" t="s">
        <v>244</v>
      </c>
      <c r="P251" s="10" t="s">
        <v>244</v>
      </c>
      <c r="Q251" s="10" t="s">
        <v>146</v>
      </c>
      <c r="R251" s="10" t="s">
        <v>15</v>
      </c>
      <c r="S251" s="10" t="s">
        <v>3</v>
      </c>
      <c r="T251" s="10" t="s">
        <v>8</v>
      </c>
      <c r="U251" s="10" t="s">
        <v>1681</v>
      </c>
      <c r="V251" s="10" t="s">
        <v>20</v>
      </c>
      <c r="W251" s="4" t="s">
        <v>1690</v>
      </c>
      <c r="X251" s="10" t="s">
        <v>324</v>
      </c>
      <c r="Y251" s="4">
        <v>37</v>
      </c>
      <c r="Z251" s="10" t="s">
        <v>311</v>
      </c>
      <c r="AB251" s="10" t="s">
        <v>28</v>
      </c>
    </row>
    <row r="252" spans="1:28" x14ac:dyDescent="0.15">
      <c r="A252" s="5" t="s">
        <v>768</v>
      </c>
      <c r="B252" s="10" t="s">
        <v>615</v>
      </c>
      <c r="C252" s="10">
        <v>214</v>
      </c>
      <c r="D252" s="10">
        <v>17.458649977648637</v>
      </c>
      <c r="E252" s="14">
        <v>4564</v>
      </c>
      <c r="F252" s="14">
        <v>2826</v>
      </c>
      <c r="G252" s="10" t="s">
        <v>1731</v>
      </c>
      <c r="H252" s="10" t="s">
        <v>118</v>
      </c>
      <c r="I252" s="15">
        <v>2007</v>
      </c>
      <c r="J252" s="16" t="s">
        <v>766</v>
      </c>
      <c r="K252" s="10" t="s">
        <v>1640</v>
      </c>
      <c r="L252" s="17">
        <v>2</v>
      </c>
      <c r="M252" s="10" t="s">
        <v>3</v>
      </c>
      <c r="N252" s="10" t="s">
        <v>4</v>
      </c>
      <c r="O252" s="10" t="s">
        <v>200</v>
      </c>
      <c r="P252" s="10" t="s">
        <v>200</v>
      </c>
      <c r="Q252" s="10" t="s">
        <v>81</v>
      </c>
      <c r="R252" s="10" t="s">
        <v>15</v>
      </c>
      <c r="S252" s="10" t="s">
        <v>3</v>
      </c>
      <c r="T252" s="10" t="s">
        <v>8</v>
      </c>
      <c r="U252" s="10" t="s">
        <v>1672</v>
      </c>
      <c r="V252" s="10" t="s">
        <v>20</v>
      </c>
      <c r="W252" s="4"/>
      <c r="X252" s="10" t="s">
        <v>324</v>
      </c>
      <c r="Y252" s="10">
        <v>17</v>
      </c>
      <c r="Z252" s="10" t="s">
        <v>767</v>
      </c>
      <c r="AB252" s="10" t="s">
        <v>28</v>
      </c>
    </row>
    <row r="253" spans="1:28" x14ac:dyDescent="0.15">
      <c r="A253" s="5" t="s">
        <v>797</v>
      </c>
      <c r="B253" s="10" t="s">
        <v>615</v>
      </c>
      <c r="C253" s="10">
        <v>43</v>
      </c>
      <c r="D253" s="10">
        <v>2.2485673352435529</v>
      </c>
      <c r="E253" s="14">
        <v>7070</v>
      </c>
      <c r="F253" s="14">
        <v>320</v>
      </c>
      <c r="G253" s="10" t="s">
        <v>1731</v>
      </c>
      <c r="H253" s="10" t="s">
        <v>118</v>
      </c>
      <c r="I253" s="15">
        <v>2000</v>
      </c>
      <c r="J253" s="16" t="s">
        <v>796</v>
      </c>
      <c r="K253" s="10" t="s">
        <v>1640</v>
      </c>
      <c r="L253" s="17">
        <v>1</v>
      </c>
      <c r="M253" s="10" t="s">
        <v>34</v>
      </c>
      <c r="N253" s="10" t="s">
        <v>548</v>
      </c>
      <c r="O253" s="10" t="s">
        <v>200</v>
      </c>
      <c r="P253" s="10" t="s">
        <v>200</v>
      </c>
      <c r="Q253" s="10" t="s">
        <v>81</v>
      </c>
      <c r="R253" s="10" t="s">
        <v>15</v>
      </c>
      <c r="S253" s="10" t="s">
        <v>3</v>
      </c>
      <c r="T253" s="10" t="s">
        <v>8</v>
      </c>
      <c r="U253" s="10" t="s">
        <v>60</v>
      </c>
      <c r="V253" s="10" t="s">
        <v>60</v>
      </c>
      <c r="W253" s="4"/>
      <c r="X253" s="10" t="s">
        <v>324</v>
      </c>
      <c r="Y253" s="10">
        <v>23</v>
      </c>
      <c r="Z253" s="10" t="s">
        <v>20</v>
      </c>
      <c r="AB253" s="10" t="s">
        <v>28</v>
      </c>
    </row>
    <row r="254" spans="1:28" x14ac:dyDescent="0.15">
      <c r="A254" s="5" t="s">
        <v>834</v>
      </c>
      <c r="B254" s="10" t="s">
        <v>1824</v>
      </c>
      <c r="C254" s="10">
        <v>12</v>
      </c>
      <c r="D254" s="10">
        <v>16.043956043956044</v>
      </c>
      <c r="E254" s="14">
        <v>363</v>
      </c>
      <c r="F254" s="14">
        <v>7027</v>
      </c>
      <c r="G254" s="10" t="s">
        <v>1731</v>
      </c>
      <c r="H254" s="10" t="s">
        <v>1</v>
      </c>
      <c r="I254" s="15">
        <v>2019</v>
      </c>
      <c r="J254" s="16" t="s">
        <v>243</v>
      </c>
      <c r="K254" s="10" t="s">
        <v>1641</v>
      </c>
      <c r="L254" s="17">
        <v>1</v>
      </c>
      <c r="M254" s="10" t="s">
        <v>4</v>
      </c>
      <c r="N254" s="10" t="s">
        <v>4</v>
      </c>
      <c r="O254" s="10" t="s">
        <v>5</v>
      </c>
      <c r="P254" s="10" t="s">
        <v>5</v>
      </c>
      <c r="Q254" s="10" t="s">
        <v>6</v>
      </c>
      <c r="R254" s="10" t="s">
        <v>15</v>
      </c>
      <c r="S254" s="10" t="s">
        <v>3</v>
      </c>
      <c r="T254" s="10" t="s">
        <v>8</v>
      </c>
      <c r="U254" s="10" t="s">
        <v>9</v>
      </c>
      <c r="V254" s="10" t="s">
        <v>9</v>
      </c>
      <c r="W254" s="4"/>
      <c r="X254" s="10" t="s">
        <v>324</v>
      </c>
      <c r="Y254" s="10">
        <v>28</v>
      </c>
      <c r="Z254" s="10" t="s">
        <v>311</v>
      </c>
      <c r="AB254" s="10" t="s">
        <v>28</v>
      </c>
    </row>
    <row r="255" spans="1:28" x14ac:dyDescent="0.15">
      <c r="A255" s="5" t="s">
        <v>842</v>
      </c>
      <c r="B255" s="10" t="s">
        <v>1824</v>
      </c>
      <c r="C255" s="10">
        <v>81</v>
      </c>
      <c r="D255" s="10">
        <v>7.9539951573849876</v>
      </c>
      <c r="E255" s="14">
        <v>3807</v>
      </c>
      <c r="F255" s="14">
        <v>3583</v>
      </c>
      <c r="G255" s="10" t="s">
        <v>1638</v>
      </c>
      <c r="H255" s="10" t="s">
        <v>1</v>
      </c>
      <c r="I255" s="15">
        <v>2009</v>
      </c>
      <c r="J255" s="16" t="s">
        <v>841</v>
      </c>
      <c r="K255" s="10" t="s">
        <v>1640</v>
      </c>
      <c r="L255" s="17">
        <v>1</v>
      </c>
      <c r="M255" s="10" t="s">
        <v>4</v>
      </c>
      <c r="N255" s="10" t="s">
        <v>4</v>
      </c>
      <c r="O255" s="10" t="s">
        <v>5</v>
      </c>
      <c r="P255" s="10" t="s">
        <v>5</v>
      </c>
      <c r="Q255" s="10" t="s">
        <v>6</v>
      </c>
      <c r="R255" s="10" t="s">
        <v>15</v>
      </c>
      <c r="S255" s="10" t="s">
        <v>3</v>
      </c>
      <c r="T255" s="10" t="s">
        <v>8</v>
      </c>
      <c r="U255" s="10" t="s">
        <v>9</v>
      </c>
      <c r="V255" s="10" t="s">
        <v>9</v>
      </c>
      <c r="W255" s="4" t="s">
        <v>1853</v>
      </c>
      <c r="X255" s="10" t="s">
        <v>324</v>
      </c>
      <c r="Y255" s="10">
        <v>28</v>
      </c>
      <c r="Z255" s="10" t="s">
        <v>54</v>
      </c>
      <c r="AB255" s="10" t="s">
        <v>28</v>
      </c>
    </row>
    <row r="256" spans="1:28" ht="15" x14ac:dyDescent="0.15">
      <c r="A256" s="5" t="s">
        <v>855</v>
      </c>
      <c r="B256" s="10" t="s">
        <v>1824</v>
      </c>
      <c r="C256" s="10">
        <v>210</v>
      </c>
      <c r="D256" s="10">
        <v>19.909090909090907</v>
      </c>
      <c r="E256" s="14">
        <v>3940</v>
      </c>
      <c r="F256" s="14">
        <v>3450</v>
      </c>
      <c r="G256" s="10" t="s">
        <v>1731</v>
      </c>
      <c r="H256" s="10" t="s">
        <v>1</v>
      </c>
      <c r="I256" s="15">
        <v>2009</v>
      </c>
      <c r="J256" s="16" t="s">
        <v>854</v>
      </c>
      <c r="K256" s="10" t="s">
        <v>1640</v>
      </c>
      <c r="L256" s="17">
        <v>1</v>
      </c>
      <c r="M256" s="10" t="s">
        <v>4</v>
      </c>
      <c r="N256" s="10" t="s">
        <v>4</v>
      </c>
      <c r="O256" s="10" t="s">
        <v>132</v>
      </c>
      <c r="P256" s="10" t="s">
        <v>132</v>
      </c>
      <c r="Q256" s="10" t="s">
        <v>81</v>
      </c>
      <c r="R256" s="10" t="s">
        <v>15</v>
      </c>
      <c r="S256" s="10" t="s">
        <v>3</v>
      </c>
      <c r="T256" s="10" t="s">
        <v>8</v>
      </c>
      <c r="U256" s="10" t="s">
        <v>9</v>
      </c>
      <c r="V256" s="10" t="s">
        <v>9</v>
      </c>
      <c r="W256" s="4"/>
      <c r="X256" s="10" t="s">
        <v>324</v>
      </c>
      <c r="Y256" s="10">
        <v>24</v>
      </c>
      <c r="Z256" s="20" t="s">
        <v>20</v>
      </c>
      <c r="AB256" s="10" t="s">
        <v>28</v>
      </c>
    </row>
    <row r="257" spans="1:28" x14ac:dyDescent="0.15">
      <c r="A257" s="5" t="s">
        <v>862</v>
      </c>
      <c r="B257" s="10" t="s">
        <v>1824</v>
      </c>
      <c r="C257" s="10">
        <v>369</v>
      </c>
      <c r="D257" s="10">
        <v>34.358418367346943</v>
      </c>
      <c r="E257" s="14">
        <v>4010</v>
      </c>
      <c r="F257" s="14">
        <v>3380</v>
      </c>
      <c r="G257" s="10" t="s">
        <v>1731</v>
      </c>
      <c r="H257" s="10" t="s">
        <v>1</v>
      </c>
      <c r="I257" s="15">
        <v>2009</v>
      </c>
      <c r="J257" s="16" t="s">
        <v>857</v>
      </c>
      <c r="K257" s="10" t="s">
        <v>1640</v>
      </c>
      <c r="L257" s="17">
        <v>1</v>
      </c>
      <c r="M257" s="10" t="s">
        <v>4</v>
      </c>
      <c r="N257" s="10" t="s">
        <v>4</v>
      </c>
      <c r="O257" s="10" t="s">
        <v>305</v>
      </c>
      <c r="P257" s="10" t="s">
        <v>146</v>
      </c>
      <c r="Q257" s="10" t="s">
        <v>147</v>
      </c>
      <c r="R257" s="10" t="s">
        <v>15</v>
      </c>
      <c r="S257" s="10" t="s">
        <v>3</v>
      </c>
      <c r="T257" s="10" t="s">
        <v>8</v>
      </c>
      <c r="U257" s="10" t="s">
        <v>9</v>
      </c>
      <c r="V257" s="10" t="s">
        <v>9</v>
      </c>
      <c r="W257" s="4"/>
      <c r="X257" s="10" t="s">
        <v>324</v>
      </c>
      <c r="Y257" s="10">
        <v>19</v>
      </c>
      <c r="Z257" s="10" t="s">
        <v>54</v>
      </c>
      <c r="AB257" s="10" t="s">
        <v>28</v>
      </c>
    </row>
    <row r="258" spans="1:28" x14ac:dyDescent="0.15">
      <c r="A258" s="5" t="s">
        <v>912</v>
      </c>
      <c r="B258" s="10" t="s">
        <v>1824</v>
      </c>
      <c r="C258" s="10">
        <v>98</v>
      </c>
      <c r="D258" s="10">
        <v>78.271334792122545</v>
      </c>
      <c r="E258" s="14">
        <v>547</v>
      </c>
      <c r="F258" s="14">
        <v>6843</v>
      </c>
      <c r="G258" s="10" t="s">
        <v>1731</v>
      </c>
      <c r="H258" s="10" t="s">
        <v>118</v>
      </c>
      <c r="I258" s="15">
        <v>2018</v>
      </c>
      <c r="J258" s="16" t="s">
        <v>910</v>
      </c>
      <c r="K258" s="10" t="s">
        <v>1641</v>
      </c>
      <c r="L258" s="17">
        <v>3</v>
      </c>
      <c r="M258" s="10" t="s">
        <v>4</v>
      </c>
      <c r="N258" s="10" t="s">
        <v>4</v>
      </c>
      <c r="O258" s="10" t="s">
        <v>1803</v>
      </c>
      <c r="P258" s="10" t="s">
        <v>212</v>
      </c>
      <c r="Q258" s="10" t="s">
        <v>147</v>
      </c>
      <c r="R258" s="10" t="s">
        <v>15</v>
      </c>
      <c r="S258" s="10" t="s">
        <v>3</v>
      </c>
      <c r="T258" s="10" t="s">
        <v>8</v>
      </c>
      <c r="U258" s="10" t="s">
        <v>1665</v>
      </c>
      <c r="V258" s="10" t="s">
        <v>20</v>
      </c>
      <c r="W258" s="4"/>
      <c r="X258" s="10" t="s">
        <v>324</v>
      </c>
      <c r="Y258" s="10">
        <v>13</v>
      </c>
      <c r="Z258" s="10" t="s">
        <v>54</v>
      </c>
      <c r="AB258" s="10" t="s">
        <v>28</v>
      </c>
    </row>
    <row r="259" spans="1:28" x14ac:dyDescent="0.15">
      <c r="A259" s="5" t="s">
        <v>976</v>
      </c>
      <c r="B259" s="10" t="s">
        <v>973</v>
      </c>
      <c r="C259" s="10">
        <v>15</v>
      </c>
      <c r="D259" s="10">
        <v>37.244897959183675</v>
      </c>
      <c r="E259" s="14">
        <v>237</v>
      </c>
      <c r="F259" s="14">
        <v>7153</v>
      </c>
      <c r="G259" s="10" t="s">
        <v>1731</v>
      </c>
      <c r="H259" s="10" t="s">
        <v>1</v>
      </c>
      <c r="I259" s="15">
        <v>2019</v>
      </c>
      <c r="J259" s="16" t="s">
        <v>12</v>
      </c>
      <c r="K259" s="10" t="s">
        <v>1641</v>
      </c>
      <c r="L259" s="17">
        <v>2</v>
      </c>
      <c r="M259" s="10" t="s">
        <v>3</v>
      </c>
      <c r="N259" s="10" t="s">
        <v>4</v>
      </c>
      <c r="O259" s="10" t="s">
        <v>5</v>
      </c>
      <c r="P259" s="10" t="s">
        <v>5</v>
      </c>
      <c r="Q259" s="10" t="s">
        <v>6</v>
      </c>
      <c r="R259" s="10" t="s">
        <v>15</v>
      </c>
      <c r="S259" s="10" t="s">
        <v>3</v>
      </c>
      <c r="T259" s="10" t="s">
        <v>8</v>
      </c>
      <c r="U259" s="10" t="s">
        <v>60</v>
      </c>
      <c r="V259" s="10" t="s">
        <v>60</v>
      </c>
      <c r="W259" s="4" t="s">
        <v>659</v>
      </c>
      <c r="X259" s="10" t="s">
        <v>324</v>
      </c>
      <c r="Y259" s="10">
        <v>15</v>
      </c>
      <c r="Z259" s="10" t="s">
        <v>54</v>
      </c>
      <c r="AB259" s="10" t="s">
        <v>10</v>
      </c>
    </row>
    <row r="260" spans="1:28" x14ac:dyDescent="0.15">
      <c r="A260" s="5" t="s">
        <v>982</v>
      </c>
      <c r="B260" s="10" t="s">
        <v>973</v>
      </c>
      <c r="C260" s="10">
        <v>23</v>
      </c>
      <c r="D260" s="10">
        <v>36.341991341991346</v>
      </c>
      <c r="E260" s="14">
        <v>321</v>
      </c>
      <c r="F260" s="14">
        <v>7069</v>
      </c>
      <c r="G260" s="10" t="s">
        <v>1731</v>
      </c>
      <c r="H260" s="10" t="s">
        <v>1</v>
      </c>
      <c r="I260" s="15">
        <v>2019</v>
      </c>
      <c r="J260" s="16" t="s">
        <v>812</v>
      </c>
      <c r="K260" s="10" t="s">
        <v>1641</v>
      </c>
      <c r="L260" s="17">
        <v>2</v>
      </c>
      <c r="M260" s="10" t="s">
        <v>4</v>
      </c>
      <c r="N260" s="10" t="s">
        <v>4</v>
      </c>
      <c r="O260" s="10" t="s">
        <v>1808</v>
      </c>
      <c r="P260" s="10" t="s">
        <v>20</v>
      </c>
      <c r="Q260" s="10" t="s">
        <v>20</v>
      </c>
      <c r="R260" s="10" t="s">
        <v>15</v>
      </c>
      <c r="S260" s="10" t="s">
        <v>3</v>
      </c>
      <c r="T260" s="10" t="s">
        <v>8</v>
      </c>
      <c r="U260" s="10" t="s">
        <v>9</v>
      </c>
      <c r="V260" s="10" t="s">
        <v>9</v>
      </c>
      <c r="W260" s="4"/>
      <c r="X260" s="10" t="s">
        <v>324</v>
      </c>
      <c r="Y260" s="10">
        <v>3</v>
      </c>
      <c r="Z260" s="10" t="s">
        <v>54</v>
      </c>
      <c r="AB260" s="10" t="s">
        <v>10</v>
      </c>
    </row>
    <row r="261" spans="1:28" x14ac:dyDescent="0.15">
      <c r="A261" s="5" t="s">
        <v>983</v>
      </c>
      <c r="B261" s="10" t="s">
        <v>973</v>
      </c>
      <c r="C261" s="10">
        <v>26</v>
      </c>
      <c r="D261" s="10">
        <v>48.41836734693878</v>
      </c>
      <c r="E261" s="14">
        <v>286</v>
      </c>
      <c r="F261" s="14">
        <v>7104</v>
      </c>
      <c r="G261" s="10" t="s">
        <v>1638</v>
      </c>
      <c r="H261" s="10" t="s">
        <v>1</v>
      </c>
      <c r="I261" s="15">
        <v>2019</v>
      </c>
      <c r="J261" s="16" t="s">
        <v>819</v>
      </c>
      <c r="K261" s="10" t="s">
        <v>1641</v>
      </c>
      <c r="L261" s="17">
        <v>2</v>
      </c>
      <c r="M261" s="10" t="s">
        <v>4</v>
      </c>
      <c r="N261" s="10" t="s">
        <v>4</v>
      </c>
      <c r="O261" s="10" t="s">
        <v>5</v>
      </c>
      <c r="P261" s="10" t="s">
        <v>5</v>
      </c>
      <c r="Q261" s="10" t="s">
        <v>6</v>
      </c>
      <c r="R261" s="10" t="s">
        <v>15</v>
      </c>
      <c r="S261" s="10" t="s">
        <v>3</v>
      </c>
      <c r="T261" s="10" t="s">
        <v>8</v>
      </c>
      <c r="U261" s="10" t="s">
        <v>60</v>
      </c>
      <c r="V261" s="10" t="s">
        <v>60</v>
      </c>
      <c r="W261" s="4" t="s">
        <v>659</v>
      </c>
      <c r="X261" s="10" t="s">
        <v>324</v>
      </c>
      <c r="Y261" s="10">
        <v>22</v>
      </c>
      <c r="Z261" s="10" t="s">
        <v>54</v>
      </c>
      <c r="AB261" s="10" t="s">
        <v>10</v>
      </c>
    </row>
    <row r="262" spans="1:28" x14ac:dyDescent="0.15">
      <c r="A262" s="5" t="s">
        <v>987</v>
      </c>
      <c r="B262" s="10" t="s">
        <v>973</v>
      </c>
      <c r="C262" s="10">
        <v>16</v>
      </c>
      <c r="D262" s="10">
        <v>29.494949494949498</v>
      </c>
      <c r="E262" s="14">
        <v>288</v>
      </c>
      <c r="F262" s="14">
        <v>7102</v>
      </c>
      <c r="G262" s="10" t="s">
        <v>1638</v>
      </c>
      <c r="H262" s="10" t="s">
        <v>1</v>
      </c>
      <c r="I262" s="15">
        <v>2019</v>
      </c>
      <c r="J262" s="16" t="s">
        <v>985</v>
      </c>
      <c r="K262" s="10" t="s">
        <v>1641</v>
      </c>
      <c r="L262" s="17">
        <v>1</v>
      </c>
      <c r="M262" s="10" t="s">
        <v>4</v>
      </c>
      <c r="N262" s="10" t="s">
        <v>4</v>
      </c>
      <c r="O262" s="10" t="s">
        <v>5</v>
      </c>
      <c r="P262" s="10" t="s">
        <v>5</v>
      </c>
      <c r="Q262" s="10" t="s">
        <v>6</v>
      </c>
      <c r="R262" s="10" t="s">
        <v>15</v>
      </c>
      <c r="S262" s="10" t="s">
        <v>3</v>
      </c>
      <c r="T262" s="10" t="s">
        <v>8</v>
      </c>
      <c r="U262" s="10" t="s">
        <v>9</v>
      </c>
      <c r="V262" s="10" t="s">
        <v>9</v>
      </c>
      <c r="W262" s="4"/>
      <c r="X262" s="10" t="s">
        <v>324</v>
      </c>
      <c r="Y262" s="10">
        <v>15</v>
      </c>
      <c r="Z262" s="10" t="s">
        <v>54</v>
      </c>
      <c r="AB262" s="10" t="s">
        <v>10</v>
      </c>
    </row>
    <row r="263" spans="1:28" x14ac:dyDescent="0.15">
      <c r="A263" s="5" t="s">
        <v>995</v>
      </c>
      <c r="B263" s="10" t="s">
        <v>973</v>
      </c>
      <c r="C263" s="10">
        <v>62</v>
      </c>
      <c r="D263" s="10">
        <v>38.883161512027492</v>
      </c>
      <c r="E263" s="14">
        <v>672</v>
      </c>
      <c r="F263" s="14">
        <v>6718</v>
      </c>
      <c r="G263" s="10" t="s">
        <v>1638</v>
      </c>
      <c r="H263" s="10" t="s">
        <v>1</v>
      </c>
      <c r="I263" s="15">
        <v>2018</v>
      </c>
      <c r="J263" s="16" t="s">
        <v>993</v>
      </c>
      <c r="K263" s="10" t="s">
        <v>1641</v>
      </c>
      <c r="L263" s="17">
        <v>3</v>
      </c>
      <c r="M263" s="10" t="s">
        <v>3</v>
      </c>
      <c r="N263" s="10" t="s">
        <v>4</v>
      </c>
      <c r="O263" s="10" t="s">
        <v>1809</v>
      </c>
      <c r="P263" s="10" t="s">
        <v>20</v>
      </c>
      <c r="Q263" s="10" t="s">
        <v>20</v>
      </c>
      <c r="R263" s="10" t="s">
        <v>15</v>
      </c>
      <c r="S263" s="10" t="s">
        <v>3</v>
      </c>
      <c r="T263" s="10" t="s">
        <v>8</v>
      </c>
      <c r="U263" s="10" t="s">
        <v>57</v>
      </c>
      <c r="V263" s="10" t="s">
        <v>57</v>
      </c>
      <c r="W263" s="4" t="s">
        <v>994</v>
      </c>
      <c r="X263" s="10" t="s">
        <v>324</v>
      </c>
      <c r="Y263" s="10">
        <v>22</v>
      </c>
      <c r="Z263" s="10" t="s">
        <v>54</v>
      </c>
      <c r="AB263" s="10" t="s">
        <v>10</v>
      </c>
    </row>
    <row r="264" spans="1:28" x14ac:dyDescent="0.15">
      <c r="A264" s="5" t="s">
        <v>997</v>
      </c>
      <c r="B264" s="10" t="s">
        <v>973</v>
      </c>
      <c r="C264" s="10">
        <v>77</v>
      </c>
      <c r="D264" s="10">
        <v>55</v>
      </c>
      <c r="E264" s="14">
        <v>601</v>
      </c>
      <c r="F264" s="14">
        <v>6789</v>
      </c>
      <c r="G264" s="10" t="s">
        <v>1638</v>
      </c>
      <c r="H264" s="10" t="s">
        <v>1</v>
      </c>
      <c r="I264" s="15">
        <v>2018</v>
      </c>
      <c r="J264" s="16" t="s">
        <v>996</v>
      </c>
      <c r="K264" s="10" t="s">
        <v>1641</v>
      </c>
      <c r="L264" s="17">
        <v>2</v>
      </c>
      <c r="M264" s="10" t="s">
        <v>4</v>
      </c>
      <c r="N264" s="10" t="s">
        <v>4</v>
      </c>
      <c r="O264" s="10" t="s">
        <v>5</v>
      </c>
      <c r="P264" s="10" t="s">
        <v>5</v>
      </c>
      <c r="Q264" s="10" t="s">
        <v>6</v>
      </c>
      <c r="R264" s="10" t="s">
        <v>15</v>
      </c>
      <c r="S264" s="10" t="s">
        <v>3</v>
      </c>
      <c r="T264" s="10" t="s">
        <v>8</v>
      </c>
      <c r="U264" s="10" t="s">
        <v>57</v>
      </c>
      <c r="V264" s="10" t="s">
        <v>57</v>
      </c>
      <c r="W264" s="4" t="s">
        <v>123</v>
      </c>
      <c r="X264" s="10" t="s">
        <v>324</v>
      </c>
      <c r="Y264" s="10">
        <v>2</v>
      </c>
      <c r="Z264" s="10" t="s">
        <v>54</v>
      </c>
      <c r="AB264" s="10" t="s">
        <v>10</v>
      </c>
    </row>
    <row r="265" spans="1:28" x14ac:dyDescent="0.15">
      <c r="A265" s="5" t="s">
        <v>1011</v>
      </c>
      <c r="B265" s="10" t="s">
        <v>973</v>
      </c>
      <c r="C265" s="10">
        <v>119</v>
      </c>
      <c r="D265" s="10">
        <v>74.759036144578317</v>
      </c>
      <c r="E265" s="14">
        <v>671</v>
      </c>
      <c r="F265" s="14">
        <v>6719</v>
      </c>
      <c r="G265" s="10" t="s">
        <v>1638</v>
      </c>
      <c r="H265" s="10" t="s">
        <v>1</v>
      </c>
      <c r="I265" s="15">
        <v>2018</v>
      </c>
      <c r="J265" s="16" t="s">
        <v>1010</v>
      </c>
      <c r="K265" s="10" t="s">
        <v>1641</v>
      </c>
      <c r="L265" s="17">
        <v>1</v>
      </c>
      <c r="M265" s="10" t="s">
        <v>4</v>
      </c>
      <c r="N265" s="10" t="s">
        <v>4</v>
      </c>
      <c r="O265" s="10" t="s">
        <v>5</v>
      </c>
      <c r="P265" s="10" t="s">
        <v>5</v>
      </c>
      <c r="Q265" s="10" t="s">
        <v>6</v>
      </c>
      <c r="R265" s="10" t="s">
        <v>15</v>
      </c>
      <c r="S265" s="10" t="s">
        <v>3</v>
      </c>
      <c r="T265" s="10" t="s">
        <v>8</v>
      </c>
      <c r="U265" s="10" t="s">
        <v>60</v>
      </c>
      <c r="V265" s="10" t="s">
        <v>60</v>
      </c>
      <c r="W265" s="4" t="s">
        <v>659</v>
      </c>
      <c r="X265" s="10" t="s">
        <v>324</v>
      </c>
      <c r="Y265" s="10">
        <v>28</v>
      </c>
      <c r="Z265" s="10" t="s">
        <v>54</v>
      </c>
      <c r="AB265" s="10" t="s">
        <v>10</v>
      </c>
    </row>
    <row r="266" spans="1:28" x14ac:dyDescent="0.15">
      <c r="A266" s="5" t="s">
        <v>1089</v>
      </c>
      <c r="B266" s="10" t="s">
        <v>973</v>
      </c>
      <c r="C266" s="10">
        <v>27</v>
      </c>
      <c r="D266" s="10">
        <v>34.100346020761243</v>
      </c>
      <c r="E266" s="14">
        <v>379</v>
      </c>
      <c r="F266" s="14">
        <v>7011</v>
      </c>
      <c r="G266" s="10" t="s">
        <v>1638</v>
      </c>
      <c r="H266" s="10" t="s">
        <v>118</v>
      </c>
      <c r="I266" s="15">
        <v>2019</v>
      </c>
      <c r="J266" s="16" t="s">
        <v>1088</v>
      </c>
      <c r="K266" s="10" t="s">
        <v>1641</v>
      </c>
      <c r="L266" s="17">
        <v>2</v>
      </c>
      <c r="M266" s="10" t="s">
        <v>4</v>
      </c>
      <c r="N266" s="10" t="s">
        <v>4</v>
      </c>
      <c r="O266" s="10" t="s">
        <v>5</v>
      </c>
      <c r="P266" s="10" t="s">
        <v>5</v>
      </c>
      <c r="Q266" s="10" t="s">
        <v>6</v>
      </c>
      <c r="R266" s="10" t="s">
        <v>15</v>
      </c>
      <c r="S266" s="10" t="s">
        <v>3</v>
      </c>
      <c r="T266" s="10" t="s">
        <v>8</v>
      </c>
      <c r="U266" s="10" t="s">
        <v>57</v>
      </c>
      <c r="V266" s="10" t="s">
        <v>57</v>
      </c>
      <c r="W266" s="4" t="s">
        <v>123</v>
      </c>
      <c r="X266" s="10" t="s">
        <v>324</v>
      </c>
      <c r="Y266" s="10">
        <v>14</v>
      </c>
      <c r="Z266" s="10" t="s">
        <v>54</v>
      </c>
      <c r="AB266" s="10" t="s">
        <v>10</v>
      </c>
    </row>
    <row r="267" spans="1:28" x14ac:dyDescent="0.15">
      <c r="A267" s="5" t="s">
        <v>1099</v>
      </c>
      <c r="B267" s="10" t="s">
        <v>973</v>
      </c>
      <c r="C267" s="10">
        <v>61</v>
      </c>
      <c r="D267" s="10">
        <v>47.27176220806794</v>
      </c>
      <c r="E267" s="14">
        <v>561</v>
      </c>
      <c r="F267" s="14">
        <v>6829</v>
      </c>
      <c r="G267" s="10" t="s">
        <v>1638</v>
      </c>
      <c r="H267" s="10" t="s">
        <v>118</v>
      </c>
      <c r="I267" s="15">
        <v>2018</v>
      </c>
      <c r="J267" s="16" t="s">
        <v>131</v>
      </c>
      <c r="K267" s="10" t="s">
        <v>1641</v>
      </c>
      <c r="L267" s="17">
        <v>1</v>
      </c>
      <c r="M267" s="10" t="s">
        <v>4</v>
      </c>
      <c r="N267" s="10" t="s">
        <v>4</v>
      </c>
      <c r="O267" s="10" t="s">
        <v>5</v>
      </c>
      <c r="P267" s="10" t="s">
        <v>5</v>
      </c>
      <c r="Q267" s="10" t="s">
        <v>6</v>
      </c>
      <c r="R267" s="10" t="s">
        <v>15</v>
      </c>
      <c r="S267" s="10" t="s">
        <v>3</v>
      </c>
      <c r="T267" s="10" t="s">
        <v>8</v>
      </c>
      <c r="U267" s="10" t="s">
        <v>1665</v>
      </c>
      <c r="V267" s="10" t="s">
        <v>20</v>
      </c>
      <c r="W267" s="4"/>
      <c r="X267" s="10" t="s">
        <v>324</v>
      </c>
      <c r="Y267" s="10">
        <v>2</v>
      </c>
      <c r="Z267" s="10" t="s">
        <v>311</v>
      </c>
      <c r="AB267" s="10" t="s">
        <v>25</v>
      </c>
    </row>
    <row r="268" spans="1:28" x14ac:dyDescent="0.15">
      <c r="A268" s="5" t="s">
        <v>1102</v>
      </c>
      <c r="B268" s="10" t="s">
        <v>973</v>
      </c>
      <c r="C268" s="10">
        <v>34</v>
      </c>
      <c r="D268" s="10">
        <v>24.525691699604742</v>
      </c>
      <c r="E268" s="14">
        <v>596</v>
      </c>
      <c r="F268" s="14">
        <v>6794</v>
      </c>
      <c r="G268" s="10" t="s">
        <v>1731</v>
      </c>
      <c r="H268" s="10" t="s">
        <v>118</v>
      </c>
      <c r="I268" s="15">
        <v>2018</v>
      </c>
      <c r="J268" s="16" t="s">
        <v>1101</v>
      </c>
      <c r="K268" s="10" t="s">
        <v>1641</v>
      </c>
      <c r="L268" s="17">
        <v>1</v>
      </c>
      <c r="M268" s="10" t="s">
        <v>4</v>
      </c>
      <c r="N268" s="10" t="s">
        <v>4</v>
      </c>
      <c r="O268" s="10" t="s">
        <v>80</v>
      </c>
      <c r="P268" s="10" t="s">
        <v>80</v>
      </c>
      <c r="Q268" s="10" t="s">
        <v>81</v>
      </c>
      <c r="R268" s="10" t="s">
        <v>15</v>
      </c>
      <c r="S268" s="10" t="s">
        <v>3</v>
      </c>
      <c r="T268" s="10" t="s">
        <v>8</v>
      </c>
      <c r="U268" s="10" t="s">
        <v>1664</v>
      </c>
      <c r="V268" s="10" t="s">
        <v>20</v>
      </c>
      <c r="W268" s="4" t="s">
        <v>1691</v>
      </c>
      <c r="X268" s="10" t="s">
        <v>324</v>
      </c>
      <c r="Y268" s="10">
        <v>30</v>
      </c>
      <c r="Z268" s="10" t="s">
        <v>54</v>
      </c>
      <c r="AB268" s="10" t="s">
        <v>10</v>
      </c>
    </row>
    <row r="269" spans="1:28" x14ac:dyDescent="0.15">
      <c r="A269" s="5" t="s">
        <v>1105</v>
      </c>
      <c r="B269" s="10" t="s">
        <v>973</v>
      </c>
      <c r="C269" s="10">
        <v>32</v>
      </c>
      <c r="D269" s="10">
        <v>21.045045045045047</v>
      </c>
      <c r="E269" s="14">
        <v>645</v>
      </c>
      <c r="F269" s="14">
        <v>6745</v>
      </c>
      <c r="G269" s="10" t="s">
        <v>1731</v>
      </c>
      <c r="H269" s="10" t="s">
        <v>118</v>
      </c>
      <c r="I269" s="15">
        <v>2018</v>
      </c>
      <c r="J269" s="16" t="s">
        <v>921</v>
      </c>
      <c r="K269" s="10" t="s">
        <v>1641</v>
      </c>
      <c r="L269" s="17">
        <v>2</v>
      </c>
      <c r="M269" s="10" t="s">
        <v>4</v>
      </c>
      <c r="N269" s="10" t="s">
        <v>4</v>
      </c>
      <c r="O269" s="10" t="s">
        <v>1812</v>
      </c>
      <c r="P269" s="10" t="s">
        <v>20</v>
      </c>
      <c r="Q269" s="10" t="s">
        <v>147</v>
      </c>
      <c r="R269" s="10" t="s">
        <v>15</v>
      </c>
      <c r="S269" s="10" t="s">
        <v>3</v>
      </c>
      <c r="T269" s="10" t="s">
        <v>8</v>
      </c>
      <c r="U269" s="10" t="s">
        <v>1665</v>
      </c>
      <c r="V269" s="10" t="s">
        <v>20</v>
      </c>
      <c r="W269" s="4"/>
      <c r="X269" s="10" t="s">
        <v>324</v>
      </c>
      <c r="Y269" s="10">
        <v>2</v>
      </c>
      <c r="Z269" s="10" t="s">
        <v>54</v>
      </c>
      <c r="AB269" s="10" t="s">
        <v>25</v>
      </c>
    </row>
    <row r="270" spans="1:28" x14ac:dyDescent="0.15">
      <c r="A270" s="5" t="s">
        <v>1107</v>
      </c>
      <c r="B270" s="10" t="s">
        <v>973</v>
      </c>
      <c r="C270" s="10">
        <v>35</v>
      </c>
      <c r="D270" s="10">
        <v>22.731316725978647</v>
      </c>
      <c r="E270" s="14">
        <v>652</v>
      </c>
      <c r="F270" s="14">
        <v>6738</v>
      </c>
      <c r="G270" s="10" t="s">
        <v>1731</v>
      </c>
      <c r="H270" s="10" t="s">
        <v>118</v>
      </c>
      <c r="I270" s="15">
        <v>2018</v>
      </c>
      <c r="J270" s="16" t="s">
        <v>923</v>
      </c>
      <c r="K270" s="10" t="s">
        <v>1641</v>
      </c>
      <c r="L270" s="17">
        <v>1</v>
      </c>
      <c r="M270" s="10" t="s">
        <v>4</v>
      </c>
      <c r="N270" s="10" t="s">
        <v>4</v>
      </c>
      <c r="O270" s="10" t="s">
        <v>5</v>
      </c>
      <c r="P270" s="10" t="s">
        <v>5</v>
      </c>
      <c r="Q270" s="10" t="s">
        <v>6</v>
      </c>
      <c r="R270" s="10" t="s">
        <v>15</v>
      </c>
      <c r="S270" s="10" t="s">
        <v>3</v>
      </c>
      <c r="T270" s="10" t="s">
        <v>8</v>
      </c>
      <c r="U270" s="10" t="s">
        <v>57</v>
      </c>
      <c r="V270" s="10" t="s">
        <v>57</v>
      </c>
      <c r="W270" s="4" t="s">
        <v>1106</v>
      </c>
      <c r="X270" s="10" t="s">
        <v>324</v>
      </c>
      <c r="Y270" s="10">
        <v>0.06</v>
      </c>
      <c r="Z270" s="10" t="s">
        <v>54</v>
      </c>
      <c r="AB270" s="10" t="s">
        <v>25</v>
      </c>
    </row>
    <row r="271" spans="1:28" x14ac:dyDescent="0.15">
      <c r="A271" s="18" t="s">
        <v>1110</v>
      </c>
      <c r="B271" s="10" t="s">
        <v>973</v>
      </c>
      <c r="C271" s="10">
        <v>49</v>
      </c>
      <c r="D271" s="10">
        <v>29.958123953098831</v>
      </c>
      <c r="E271" s="14">
        <v>687</v>
      </c>
      <c r="F271" s="14">
        <v>6703</v>
      </c>
      <c r="G271" s="10" t="s">
        <v>1638</v>
      </c>
      <c r="H271" s="10" t="s">
        <v>118</v>
      </c>
      <c r="I271" s="15">
        <v>2018</v>
      </c>
      <c r="J271" s="16" t="s">
        <v>730</v>
      </c>
      <c r="K271" s="10" t="s">
        <v>1641</v>
      </c>
      <c r="L271" s="17">
        <v>1</v>
      </c>
      <c r="M271" s="10" t="s">
        <v>4</v>
      </c>
      <c r="N271" s="10" t="s">
        <v>4</v>
      </c>
      <c r="O271" s="10" t="s">
        <v>5</v>
      </c>
      <c r="P271" s="10" t="s">
        <v>5</v>
      </c>
      <c r="Q271" s="10" t="s">
        <v>6</v>
      </c>
      <c r="R271" s="10" t="s">
        <v>15</v>
      </c>
      <c r="S271" s="10" t="s">
        <v>3</v>
      </c>
      <c r="T271" s="10" t="s">
        <v>8</v>
      </c>
      <c r="U271" s="10" t="s">
        <v>9</v>
      </c>
      <c r="V271" s="10" t="s">
        <v>9</v>
      </c>
      <c r="W271" s="4" t="s">
        <v>659</v>
      </c>
      <c r="X271" s="10" t="s">
        <v>324</v>
      </c>
      <c r="Y271" s="10">
        <v>26</v>
      </c>
      <c r="Z271" s="10" t="s">
        <v>54</v>
      </c>
      <c r="AB271" s="10" t="s">
        <v>10</v>
      </c>
    </row>
    <row r="272" spans="1:28" x14ac:dyDescent="0.15">
      <c r="A272" s="5" t="s">
        <v>1126</v>
      </c>
      <c r="B272" s="10" t="s">
        <v>973</v>
      </c>
      <c r="C272" s="10">
        <v>134</v>
      </c>
      <c r="D272" s="10">
        <v>12.28585782466717</v>
      </c>
      <c r="E272" s="14">
        <v>4071</v>
      </c>
      <c r="F272" s="14">
        <v>3319</v>
      </c>
      <c r="G272" s="10" t="s">
        <v>1638</v>
      </c>
      <c r="H272" s="10" t="s">
        <v>118</v>
      </c>
      <c r="I272" s="15">
        <v>2009</v>
      </c>
      <c r="J272" s="16" t="s">
        <v>1125</v>
      </c>
      <c r="K272" s="10" t="s">
        <v>1640</v>
      </c>
      <c r="L272" s="17">
        <v>1</v>
      </c>
      <c r="M272" s="10" t="s">
        <v>4</v>
      </c>
      <c r="N272" s="10" t="s">
        <v>4</v>
      </c>
      <c r="O272" s="10" t="s">
        <v>5</v>
      </c>
      <c r="P272" s="10" t="s">
        <v>5</v>
      </c>
      <c r="Q272" s="10" t="s">
        <v>6</v>
      </c>
      <c r="R272" s="10" t="s">
        <v>15</v>
      </c>
      <c r="S272" s="10" t="s">
        <v>3</v>
      </c>
      <c r="T272" s="10" t="s">
        <v>8</v>
      </c>
      <c r="U272" s="10" t="s">
        <v>9</v>
      </c>
      <c r="V272" s="10" t="s">
        <v>9</v>
      </c>
      <c r="W272" s="4"/>
      <c r="X272" s="10" t="s">
        <v>324</v>
      </c>
      <c r="Y272" s="10">
        <v>1.2</v>
      </c>
      <c r="Z272" s="10" t="s">
        <v>54</v>
      </c>
      <c r="AB272" s="10" t="s">
        <v>25</v>
      </c>
    </row>
    <row r="273" spans="1:28" x14ac:dyDescent="0.15">
      <c r="A273" s="5" t="s">
        <v>1138</v>
      </c>
      <c r="B273" s="10" t="s">
        <v>973</v>
      </c>
      <c r="C273" s="10">
        <v>868</v>
      </c>
      <c r="D273" s="10">
        <v>71.711181530104113</v>
      </c>
      <c r="E273" s="14">
        <v>4508</v>
      </c>
      <c r="F273" s="14">
        <v>2882</v>
      </c>
      <c r="G273" s="10" t="s">
        <v>1638</v>
      </c>
      <c r="H273" s="10" t="s">
        <v>118</v>
      </c>
      <c r="I273" s="15">
        <v>2007</v>
      </c>
      <c r="J273" s="16" t="s">
        <v>576</v>
      </c>
      <c r="K273" s="10" t="s">
        <v>1640</v>
      </c>
      <c r="L273" s="17">
        <v>1</v>
      </c>
      <c r="M273" s="10" t="s">
        <v>4</v>
      </c>
      <c r="N273" s="10" t="s">
        <v>4</v>
      </c>
      <c r="O273" s="10" t="s">
        <v>5</v>
      </c>
      <c r="P273" s="10" t="s">
        <v>5</v>
      </c>
      <c r="Q273" s="10" t="s">
        <v>6</v>
      </c>
      <c r="R273" s="10" t="s">
        <v>15</v>
      </c>
      <c r="S273" s="10" t="s">
        <v>3</v>
      </c>
      <c r="T273" s="10" t="s">
        <v>8</v>
      </c>
      <c r="U273" s="10" t="s">
        <v>9</v>
      </c>
      <c r="V273" s="10" t="s">
        <v>9</v>
      </c>
      <c r="W273" s="4"/>
      <c r="X273" s="10" t="s">
        <v>324</v>
      </c>
      <c r="Y273" s="10">
        <v>17</v>
      </c>
      <c r="Z273" s="10" t="s">
        <v>54</v>
      </c>
      <c r="AB273" s="10" t="s">
        <v>25</v>
      </c>
    </row>
    <row r="274" spans="1:28" x14ac:dyDescent="0.15">
      <c r="A274" s="5" t="s">
        <v>1142</v>
      </c>
      <c r="B274" s="10" t="s">
        <v>973</v>
      </c>
      <c r="C274" s="10">
        <v>96</v>
      </c>
      <c r="D274" s="10">
        <v>7.3597983616887213</v>
      </c>
      <c r="E274" s="14">
        <v>4851</v>
      </c>
      <c r="F274" s="14">
        <v>2539</v>
      </c>
      <c r="G274" s="10" t="s">
        <v>1638</v>
      </c>
      <c r="H274" s="10" t="s">
        <v>118</v>
      </c>
      <c r="I274" s="15">
        <v>2006</v>
      </c>
      <c r="J274" s="16" t="s">
        <v>1141</v>
      </c>
      <c r="K274" s="10" t="s">
        <v>1640</v>
      </c>
      <c r="L274" s="17">
        <v>1</v>
      </c>
      <c r="M274" s="10" t="s">
        <v>4</v>
      </c>
      <c r="N274" s="10" t="s">
        <v>548</v>
      </c>
      <c r="O274" s="10" t="s">
        <v>80</v>
      </c>
      <c r="P274" s="10" t="s">
        <v>80</v>
      </c>
      <c r="Q274" s="10" t="s">
        <v>81</v>
      </c>
      <c r="R274" s="10" t="s">
        <v>15</v>
      </c>
      <c r="S274" s="10" t="s">
        <v>3</v>
      </c>
      <c r="T274" s="10" t="s">
        <v>8</v>
      </c>
      <c r="U274" s="10" t="s">
        <v>1660</v>
      </c>
      <c r="V274" s="10" t="s">
        <v>347</v>
      </c>
      <c r="W274" s="4"/>
      <c r="X274" s="10" t="s">
        <v>324</v>
      </c>
      <c r="Y274" s="10">
        <v>8</v>
      </c>
      <c r="Z274" s="10" t="s">
        <v>54</v>
      </c>
      <c r="AB274" s="10" t="s">
        <v>25</v>
      </c>
    </row>
    <row r="275" spans="1:28" x14ac:dyDescent="0.15">
      <c r="A275" s="5" t="s">
        <v>1325</v>
      </c>
      <c r="B275" s="10" t="s">
        <v>1314</v>
      </c>
      <c r="C275" s="10">
        <v>1</v>
      </c>
      <c r="D275" s="10">
        <v>0.81473214285714279</v>
      </c>
      <c r="E275" s="14">
        <v>538</v>
      </c>
      <c r="F275" s="14">
        <v>6852</v>
      </c>
      <c r="G275" s="10" t="s">
        <v>1638</v>
      </c>
      <c r="H275" s="10" t="s">
        <v>1</v>
      </c>
      <c r="I275" s="15">
        <v>2018</v>
      </c>
      <c r="J275" s="16" t="s">
        <v>1324</v>
      </c>
      <c r="K275" s="10" t="s">
        <v>1641</v>
      </c>
      <c r="L275" s="17">
        <v>4</v>
      </c>
      <c r="M275" s="10" t="s">
        <v>4</v>
      </c>
      <c r="N275" s="10" t="s">
        <v>4</v>
      </c>
      <c r="O275" s="10" t="s">
        <v>1747</v>
      </c>
      <c r="P275" s="10" t="s">
        <v>20</v>
      </c>
      <c r="Q275" s="10" t="s">
        <v>20</v>
      </c>
      <c r="R275" s="10" t="s">
        <v>15</v>
      </c>
      <c r="S275" s="10" t="s">
        <v>3</v>
      </c>
      <c r="T275" s="10" t="s">
        <v>8</v>
      </c>
      <c r="U275" s="10" t="s">
        <v>57</v>
      </c>
      <c r="V275" s="10" t="s">
        <v>57</v>
      </c>
      <c r="W275" s="4" t="s">
        <v>1860</v>
      </c>
      <c r="X275" s="10" t="s">
        <v>324</v>
      </c>
      <c r="Z275" s="10" t="s">
        <v>54</v>
      </c>
      <c r="AB275" s="10" t="s">
        <v>28</v>
      </c>
    </row>
    <row r="276" spans="1:28" x14ac:dyDescent="0.15">
      <c r="A276" s="18" t="s">
        <v>1461</v>
      </c>
      <c r="B276" s="10" t="s">
        <v>1314</v>
      </c>
      <c r="C276" s="10">
        <v>380</v>
      </c>
      <c r="D276" s="10">
        <v>32.26331705047685</v>
      </c>
      <c r="E276" s="14">
        <v>4389</v>
      </c>
      <c r="F276" s="14">
        <v>3001</v>
      </c>
      <c r="G276" s="10" t="s">
        <v>1638</v>
      </c>
      <c r="H276" s="10" t="s">
        <v>118</v>
      </c>
      <c r="I276" s="15">
        <v>2008</v>
      </c>
      <c r="J276" s="16" t="s">
        <v>1460</v>
      </c>
      <c r="K276" s="10" t="s">
        <v>1640</v>
      </c>
      <c r="L276" s="17">
        <v>1</v>
      </c>
      <c r="M276" s="10" t="s">
        <v>4</v>
      </c>
      <c r="N276" s="10" t="s">
        <v>4</v>
      </c>
      <c r="O276" s="10" t="s">
        <v>5</v>
      </c>
      <c r="P276" s="10" t="s">
        <v>5</v>
      </c>
      <c r="Q276" s="10" t="s">
        <v>6</v>
      </c>
      <c r="R276" s="10" t="s">
        <v>15</v>
      </c>
      <c r="S276" s="10" t="s">
        <v>3</v>
      </c>
      <c r="T276" s="10" t="s">
        <v>8</v>
      </c>
      <c r="U276" s="10" t="s">
        <v>9</v>
      </c>
      <c r="V276" s="10" t="s">
        <v>9</v>
      </c>
      <c r="W276" s="4"/>
      <c r="X276" s="10" t="s">
        <v>324</v>
      </c>
      <c r="Y276" s="10">
        <v>1</v>
      </c>
      <c r="Z276" s="10" t="s">
        <v>54</v>
      </c>
      <c r="AB276" s="10" t="s">
        <v>28</v>
      </c>
    </row>
    <row r="277" spans="1:28" x14ac:dyDescent="0.15">
      <c r="A277" s="18" t="s">
        <v>1478</v>
      </c>
      <c r="B277" s="10" t="s">
        <v>1314</v>
      </c>
      <c r="C277" s="10">
        <v>281</v>
      </c>
      <c r="D277" s="10">
        <v>21.511115771812083</v>
      </c>
      <c r="E277" s="14">
        <v>4858</v>
      </c>
      <c r="F277" s="14">
        <v>2532</v>
      </c>
      <c r="G277" s="10" t="s">
        <v>1731</v>
      </c>
      <c r="H277" s="10" t="s">
        <v>118</v>
      </c>
      <c r="I277" s="15">
        <v>2006</v>
      </c>
      <c r="J277" s="16" t="s">
        <v>1476</v>
      </c>
      <c r="K277" s="10" t="s">
        <v>1640</v>
      </c>
      <c r="L277" s="17">
        <v>2</v>
      </c>
      <c r="M277" s="10" t="s">
        <v>4</v>
      </c>
      <c r="N277" s="10" t="s">
        <v>4</v>
      </c>
      <c r="O277" s="10" t="s">
        <v>1766</v>
      </c>
      <c r="P277" s="10" t="s">
        <v>80</v>
      </c>
      <c r="Q277" s="10" t="s">
        <v>81</v>
      </c>
      <c r="R277" s="10" t="s">
        <v>15</v>
      </c>
      <c r="S277" s="10" t="s">
        <v>3</v>
      </c>
      <c r="T277" s="10" t="s">
        <v>8</v>
      </c>
      <c r="U277" s="10" t="s">
        <v>9</v>
      </c>
      <c r="V277" s="10" t="s">
        <v>9</v>
      </c>
      <c r="W277" s="4"/>
      <c r="X277" s="10" t="s">
        <v>324</v>
      </c>
      <c r="Y277" s="10">
        <v>5</v>
      </c>
      <c r="Z277" s="10" t="s">
        <v>1477</v>
      </c>
      <c r="AB277" s="10" t="s">
        <v>28</v>
      </c>
    </row>
    <row r="278" spans="1:28" x14ac:dyDescent="0.15">
      <c r="A278" s="18" t="s">
        <v>1497</v>
      </c>
      <c r="B278" s="10" t="s">
        <v>1826</v>
      </c>
      <c r="C278" s="10">
        <v>9</v>
      </c>
      <c r="D278" s="10">
        <v>7.5691244239631335</v>
      </c>
      <c r="E278" s="14">
        <v>524</v>
      </c>
      <c r="F278" s="14">
        <v>6866</v>
      </c>
      <c r="G278" s="10" t="s">
        <v>1638</v>
      </c>
      <c r="H278" s="10" t="s">
        <v>1</v>
      </c>
      <c r="I278" s="15">
        <v>2018</v>
      </c>
      <c r="J278" s="16" t="s">
        <v>423</v>
      </c>
      <c r="K278" s="10" t="s">
        <v>1641</v>
      </c>
      <c r="L278" s="17">
        <v>2</v>
      </c>
      <c r="M278" s="10" t="s">
        <v>4</v>
      </c>
      <c r="N278" s="10" t="s">
        <v>4</v>
      </c>
      <c r="O278" s="10" t="s">
        <v>1782</v>
      </c>
      <c r="P278" s="10" t="s">
        <v>20</v>
      </c>
      <c r="Q278" s="10" t="s">
        <v>20</v>
      </c>
      <c r="R278" s="10" t="s">
        <v>15</v>
      </c>
      <c r="S278" s="10" t="s">
        <v>3</v>
      </c>
      <c r="T278" s="10" t="s">
        <v>8</v>
      </c>
      <c r="U278" s="10" t="s">
        <v>1662</v>
      </c>
      <c r="V278" s="10" t="s">
        <v>1495</v>
      </c>
      <c r="W278" s="4" t="s">
        <v>1861</v>
      </c>
      <c r="X278" s="10" t="s">
        <v>324</v>
      </c>
      <c r="Y278" s="10">
        <v>42</v>
      </c>
      <c r="Z278" s="10" t="s">
        <v>1496</v>
      </c>
      <c r="AB278" s="10" t="s">
        <v>25</v>
      </c>
    </row>
    <row r="279" spans="1:28" x14ac:dyDescent="0.15">
      <c r="A279" s="5" t="s">
        <v>1528</v>
      </c>
      <c r="B279" s="10" t="s">
        <v>1826</v>
      </c>
      <c r="C279" s="10">
        <v>259</v>
      </c>
      <c r="D279" s="10">
        <v>43.564516129032256</v>
      </c>
      <c r="E279" s="14">
        <v>2260</v>
      </c>
      <c r="F279" s="14">
        <v>5130</v>
      </c>
      <c r="G279" s="10" t="s">
        <v>1638</v>
      </c>
      <c r="H279" s="10" t="s">
        <v>1</v>
      </c>
      <c r="I279" s="15">
        <v>2014</v>
      </c>
      <c r="J279" s="16" t="s">
        <v>1527</v>
      </c>
      <c r="K279" s="10" t="s">
        <v>1641</v>
      </c>
      <c r="L279" s="17">
        <v>1</v>
      </c>
      <c r="M279" s="10" t="s">
        <v>4</v>
      </c>
      <c r="N279" s="10" t="s">
        <v>4</v>
      </c>
      <c r="O279" s="10" t="s">
        <v>5</v>
      </c>
      <c r="P279" s="10" t="s">
        <v>5</v>
      </c>
      <c r="Q279" s="10" t="s">
        <v>6</v>
      </c>
      <c r="R279" s="10" t="s">
        <v>15</v>
      </c>
      <c r="S279" s="10" t="s">
        <v>3</v>
      </c>
      <c r="T279" s="10" t="s">
        <v>8</v>
      </c>
      <c r="U279" s="10" t="s">
        <v>57</v>
      </c>
      <c r="V279" s="10" t="s">
        <v>57</v>
      </c>
      <c r="W279" s="4" t="s">
        <v>1863</v>
      </c>
      <c r="X279" s="10" t="s">
        <v>324</v>
      </c>
      <c r="Y279" s="10">
        <v>2</v>
      </c>
      <c r="Z279" s="10" t="s">
        <v>54</v>
      </c>
      <c r="AB279" s="10" t="s">
        <v>25</v>
      </c>
    </row>
    <row r="280" spans="1:28" x14ac:dyDescent="0.15">
      <c r="A280" s="5" t="s">
        <v>1533</v>
      </c>
      <c r="B280" s="10" t="s">
        <v>1826</v>
      </c>
      <c r="C280" s="10">
        <v>51</v>
      </c>
      <c r="D280" s="10">
        <v>6.6984526808204388</v>
      </c>
      <c r="E280" s="14">
        <v>2869</v>
      </c>
      <c r="F280" s="14">
        <v>4521</v>
      </c>
      <c r="G280" s="10" t="s">
        <v>1731</v>
      </c>
      <c r="H280" s="10" t="s">
        <v>1</v>
      </c>
      <c r="I280" s="15">
        <v>2012</v>
      </c>
      <c r="J280" s="16" t="s">
        <v>1532</v>
      </c>
      <c r="K280" s="10" t="s">
        <v>1641</v>
      </c>
      <c r="L280" s="17">
        <v>1</v>
      </c>
      <c r="M280" s="10" t="s">
        <v>4</v>
      </c>
      <c r="N280" s="10" t="s">
        <v>4</v>
      </c>
      <c r="O280" s="10" t="s">
        <v>128</v>
      </c>
      <c r="P280" s="10" t="s">
        <v>103</v>
      </c>
      <c r="Q280" s="10" t="s">
        <v>81</v>
      </c>
      <c r="R280" s="10" t="s">
        <v>15</v>
      </c>
      <c r="S280" s="10" t="s">
        <v>3</v>
      </c>
      <c r="T280" s="10" t="s">
        <v>8</v>
      </c>
      <c r="U280" s="10" t="s">
        <v>1672</v>
      </c>
      <c r="V280" s="10" t="s">
        <v>20</v>
      </c>
      <c r="W280" s="4"/>
      <c r="X280" s="10" t="s">
        <v>324</v>
      </c>
      <c r="Y280" s="10">
        <v>1</v>
      </c>
      <c r="Z280" s="10" t="s">
        <v>54</v>
      </c>
      <c r="AB280" s="10" t="s">
        <v>25</v>
      </c>
    </row>
    <row r="281" spans="1:28" x14ac:dyDescent="0.15">
      <c r="A281" s="5" t="s">
        <v>1538</v>
      </c>
      <c r="B281" s="10" t="s">
        <v>1826</v>
      </c>
      <c r="C281" s="10">
        <v>284</v>
      </c>
      <c r="D281" s="10">
        <v>25.664768507056202</v>
      </c>
      <c r="E281" s="14">
        <v>4129</v>
      </c>
      <c r="F281" s="14">
        <v>3261</v>
      </c>
      <c r="G281" s="10" t="s">
        <v>1731</v>
      </c>
      <c r="H281" s="10" t="s">
        <v>1</v>
      </c>
      <c r="I281" s="15">
        <v>2008</v>
      </c>
      <c r="J281" s="16" t="s">
        <v>76</v>
      </c>
      <c r="K281" s="10" t="s">
        <v>1640</v>
      </c>
      <c r="L281" s="17">
        <v>1</v>
      </c>
      <c r="M281" s="10" t="s">
        <v>4</v>
      </c>
      <c r="N281" s="10" t="s">
        <v>4</v>
      </c>
      <c r="O281" s="10" t="s">
        <v>200</v>
      </c>
      <c r="P281" s="10" t="s">
        <v>200</v>
      </c>
      <c r="Q281" s="10" t="s">
        <v>81</v>
      </c>
      <c r="R281" s="10" t="s">
        <v>15</v>
      </c>
      <c r="S281" s="10" t="s">
        <v>3</v>
      </c>
      <c r="T281" s="10" t="s">
        <v>8</v>
      </c>
      <c r="U281" s="10" t="s">
        <v>1672</v>
      </c>
      <c r="V281" s="10" t="s">
        <v>20</v>
      </c>
      <c r="W281" s="4"/>
      <c r="X281" s="10" t="s">
        <v>324</v>
      </c>
      <c r="Y281" s="10">
        <v>30</v>
      </c>
      <c r="Z281" s="10" t="s">
        <v>54</v>
      </c>
      <c r="AB281" s="10" t="s">
        <v>28</v>
      </c>
    </row>
    <row r="282" spans="1:28" x14ac:dyDescent="0.15">
      <c r="A282" s="5" t="s">
        <v>1566</v>
      </c>
      <c r="B282" s="10" t="s">
        <v>1826</v>
      </c>
      <c r="C282" s="10">
        <v>14</v>
      </c>
      <c r="D282" s="10">
        <v>25.808080808080806</v>
      </c>
      <c r="E282" s="14">
        <v>288</v>
      </c>
      <c r="F282" s="14">
        <v>7102</v>
      </c>
      <c r="G282" s="10" t="s">
        <v>1638</v>
      </c>
      <c r="H282" s="10" t="s">
        <v>118</v>
      </c>
      <c r="I282" s="15">
        <v>2019</v>
      </c>
      <c r="J282" s="16" t="s">
        <v>985</v>
      </c>
      <c r="K282" s="10" t="s">
        <v>1641</v>
      </c>
      <c r="L282" s="17">
        <v>1</v>
      </c>
      <c r="M282" s="10" t="s">
        <v>3</v>
      </c>
      <c r="N282" s="10" t="s">
        <v>4</v>
      </c>
      <c r="O282" s="10" t="s">
        <v>5</v>
      </c>
      <c r="P282" s="10" t="s">
        <v>5</v>
      </c>
      <c r="Q282" s="10" t="s">
        <v>6</v>
      </c>
      <c r="R282" s="10" t="s">
        <v>15</v>
      </c>
      <c r="S282" s="10" t="s">
        <v>3</v>
      </c>
      <c r="T282" s="10" t="s">
        <v>8</v>
      </c>
      <c r="U282" s="10" t="s">
        <v>1671</v>
      </c>
      <c r="V282" s="10" t="s">
        <v>20</v>
      </c>
      <c r="W282" s="4" t="s">
        <v>1864</v>
      </c>
      <c r="X282" s="10" t="s">
        <v>324</v>
      </c>
      <c r="Y282" s="10">
        <v>1</v>
      </c>
      <c r="Z282" s="10" t="s">
        <v>54</v>
      </c>
      <c r="AB282" s="10" t="s">
        <v>10</v>
      </c>
    </row>
    <row r="283" spans="1:28" x14ac:dyDescent="0.15">
      <c r="A283" s="5" t="s">
        <v>1587</v>
      </c>
      <c r="B283" s="10" t="s">
        <v>1826</v>
      </c>
      <c r="C283" s="10">
        <v>48</v>
      </c>
      <c r="D283" s="10">
        <v>16.435272045028142</v>
      </c>
      <c r="E283" s="14">
        <v>1156</v>
      </c>
      <c r="F283" s="14">
        <v>6234</v>
      </c>
      <c r="G283" s="10" t="s">
        <v>1731</v>
      </c>
      <c r="H283" s="10" t="s">
        <v>118</v>
      </c>
      <c r="I283" s="15">
        <v>2017</v>
      </c>
      <c r="J283" s="16" t="s">
        <v>1586</v>
      </c>
      <c r="K283" s="10" t="s">
        <v>1641</v>
      </c>
      <c r="L283" s="17">
        <v>1</v>
      </c>
      <c r="M283" s="10" t="s">
        <v>3</v>
      </c>
      <c r="N283" s="10" t="s">
        <v>4</v>
      </c>
      <c r="O283" s="10" t="s">
        <v>5</v>
      </c>
      <c r="P283" s="10" t="s">
        <v>5</v>
      </c>
      <c r="Q283" s="10" t="s">
        <v>6</v>
      </c>
      <c r="R283" s="10" t="s">
        <v>15</v>
      </c>
      <c r="S283" s="10" t="s">
        <v>3</v>
      </c>
      <c r="T283" s="10" t="s">
        <v>8</v>
      </c>
      <c r="U283" s="10" t="s">
        <v>9</v>
      </c>
      <c r="V283" s="10" t="s">
        <v>9</v>
      </c>
      <c r="W283" s="4"/>
      <c r="X283" s="10" t="s">
        <v>324</v>
      </c>
      <c r="Y283" s="10">
        <v>45</v>
      </c>
      <c r="Z283" s="10" t="s">
        <v>54</v>
      </c>
      <c r="AB283" s="10" t="s">
        <v>25</v>
      </c>
    </row>
    <row r="284" spans="1:28" x14ac:dyDescent="0.15">
      <c r="A284" s="5" t="s">
        <v>1596</v>
      </c>
      <c r="B284" s="10" t="s">
        <v>1826</v>
      </c>
      <c r="C284" s="10">
        <v>89</v>
      </c>
      <c r="D284" s="10">
        <v>20.691082802547772</v>
      </c>
      <c r="E284" s="14">
        <v>1660</v>
      </c>
      <c r="F284" s="14">
        <v>5730</v>
      </c>
      <c r="G284" s="10" t="s">
        <v>1731</v>
      </c>
      <c r="H284" s="10" t="s">
        <v>118</v>
      </c>
      <c r="I284" s="15">
        <v>2015</v>
      </c>
      <c r="J284" s="16" t="s">
        <v>1595</v>
      </c>
      <c r="K284" s="10" t="s">
        <v>1641</v>
      </c>
      <c r="L284" s="17">
        <v>1</v>
      </c>
      <c r="M284" s="10" t="s">
        <v>4</v>
      </c>
      <c r="N284" s="10" t="s">
        <v>4</v>
      </c>
      <c r="O284" s="10" t="s">
        <v>5</v>
      </c>
      <c r="P284" s="10" t="s">
        <v>5</v>
      </c>
      <c r="Q284" s="10" t="s">
        <v>6</v>
      </c>
      <c r="R284" s="10" t="s">
        <v>15</v>
      </c>
      <c r="S284" s="10" t="s">
        <v>3</v>
      </c>
      <c r="T284" s="10" t="s">
        <v>8</v>
      </c>
      <c r="U284" s="10" t="s">
        <v>1678</v>
      </c>
      <c r="V284" s="10" t="s">
        <v>20</v>
      </c>
      <c r="W284" s="4" t="s">
        <v>1866</v>
      </c>
      <c r="X284" s="10" t="s">
        <v>324</v>
      </c>
      <c r="Y284" s="10">
        <v>28</v>
      </c>
      <c r="Z284" s="10" t="s">
        <v>54</v>
      </c>
      <c r="AB284" s="10" t="s">
        <v>10</v>
      </c>
    </row>
    <row r="285" spans="1:28" x14ac:dyDescent="0.15">
      <c r="A285" s="5" t="s">
        <v>1602</v>
      </c>
      <c r="B285" s="10" t="s">
        <v>1826</v>
      </c>
      <c r="C285" s="10">
        <v>191</v>
      </c>
      <c r="D285" s="10">
        <v>21.922955974842768</v>
      </c>
      <c r="E285" s="14">
        <v>3270</v>
      </c>
      <c r="F285" s="14">
        <v>4120</v>
      </c>
      <c r="G285" s="10" t="s">
        <v>1638</v>
      </c>
      <c r="H285" s="10" t="s">
        <v>118</v>
      </c>
      <c r="I285" s="15">
        <v>2011</v>
      </c>
      <c r="J285" s="16" t="s">
        <v>1601</v>
      </c>
      <c r="K285" s="10" t="s">
        <v>1641</v>
      </c>
      <c r="L285" s="17">
        <v>1</v>
      </c>
      <c r="M285" s="10" t="s">
        <v>4</v>
      </c>
      <c r="N285" s="10" t="s">
        <v>4</v>
      </c>
      <c r="O285" s="10" t="s">
        <v>161</v>
      </c>
      <c r="P285" s="10" t="s">
        <v>103</v>
      </c>
      <c r="Q285" s="10" t="s">
        <v>81</v>
      </c>
      <c r="R285" s="10" t="s">
        <v>15</v>
      </c>
      <c r="S285" s="10" t="s">
        <v>3</v>
      </c>
      <c r="T285" s="10" t="s">
        <v>8</v>
      </c>
      <c r="U285" s="10" t="s">
        <v>1663</v>
      </c>
      <c r="V285" s="10" t="s">
        <v>20</v>
      </c>
      <c r="W285" s="4" t="s">
        <v>1867</v>
      </c>
      <c r="X285" s="10" t="s">
        <v>324</v>
      </c>
      <c r="Z285" s="10" t="s">
        <v>54</v>
      </c>
      <c r="AB285" s="10" t="s">
        <v>25</v>
      </c>
    </row>
    <row r="290" spans="23:24" x14ac:dyDescent="0.15">
      <c r="W290" s="29" t="s">
        <v>324</v>
      </c>
      <c r="X290" s="29">
        <f>COUNTIF(X2:X285, "obtained")</f>
        <v>115</v>
      </c>
    </row>
    <row r="291" spans="23:24" x14ac:dyDescent="0.15">
      <c r="W291" s="29" t="s">
        <v>1878</v>
      </c>
      <c r="X291" s="29">
        <v>284</v>
      </c>
    </row>
    <row r="292" spans="23:24" x14ac:dyDescent="0.15">
      <c r="W292" s="29" t="s">
        <v>1879</v>
      </c>
      <c r="X292" s="30">
        <f>X290/X291</f>
        <v>0.40492957746478875</v>
      </c>
    </row>
  </sheetData>
  <sortState xmlns:xlrd2="http://schemas.microsoft.com/office/spreadsheetml/2017/richdata2" ref="A2:AB802">
    <sortCondition ref="X2:X802"/>
  </sortState>
  <hyperlinks>
    <hyperlink ref="A128" r:id="rId1" xr:uid="{3CD4FA64-CAEE-E540-86AA-19E0AD77F2B8}"/>
    <hyperlink ref="A23" r:id="rId2" xr:uid="{FBB6B9A6-E2E6-D34B-9822-04C6A1C26146}"/>
    <hyperlink ref="A131" r:id="rId3" xr:uid="{2DE5FC45-9686-614F-A71C-2BBA4804D4C1}"/>
    <hyperlink ref="A14" r:id="rId4" xr:uid="{03474D2B-A194-7546-94CD-67DFA14ECB1E}"/>
    <hyperlink ref="A122" r:id="rId5" xr:uid="{DEE7EA61-46FB-CC40-9F2B-9B08355910BB}"/>
    <hyperlink ref="A222" r:id="rId6" xr:uid="{10A4F6F2-B314-B845-926E-B9CC5A8DF730}"/>
    <hyperlink ref="A125" r:id="rId7" xr:uid="{E80CAAED-94F4-644B-8966-A470C583FE00}"/>
    <hyperlink ref="A126" r:id="rId8" xr:uid="{89903559-ACBF-5E4D-8576-00E0DB7CBA88}"/>
    <hyperlink ref="A127" r:id="rId9" xr:uid="{09C2C4DB-E4E5-F64B-9B58-D9B9794F8C35}"/>
    <hyperlink ref="A18" r:id="rId10" xr:uid="{EBBB5CD4-82A0-D04A-9431-34761C2D11B3}"/>
    <hyperlink ref="A20" r:id="rId11" xr:uid="{FC736563-37D2-4045-922F-B483E55F286C}"/>
    <hyperlink ref="A21" r:id="rId12" xr:uid="{72356891-5276-154A-B8F5-1B7A1F74D385}"/>
    <hyperlink ref="A213" r:id="rId13" xr:uid="{5886F1B3-3B58-9C41-8D41-44C73B973CE7}"/>
    <hyperlink ref="A116" r:id="rId14" xr:uid="{0CCF18F1-883C-8D4D-85FB-792C9E372AB4}"/>
    <hyperlink ref="A215" r:id="rId15" xr:uid="{CC4114B3-0A29-FC4E-B0DC-13241A378A64}"/>
    <hyperlink ref="A218" r:id="rId16" xr:uid="{08C27E0B-E35F-FE42-A0EA-DF9BC9B3B157}"/>
    <hyperlink ref="A221" r:id="rId17" xr:uid="{98DF4D5E-EB4D-AC45-942F-3B79DCCD6CFF}"/>
    <hyperlink ref="A275" r:id="rId18" xr:uid="{8DCD0739-8308-B341-9650-FCC790315A89}"/>
    <hyperlink ref="A212" r:id="rId19" xr:uid="{8E44185C-8525-1040-B305-007E9BE1EAF0}"/>
    <hyperlink ref="A214" r:id="rId20" xr:uid="{00FC36AC-EDA2-0B44-A4A9-C49B928D998D}"/>
    <hyperlink ref="A16" r:id="rId21" xr:uid="{9CBB82F8-47C6-DF4A-B61D-04D120CBD39F}"/>
    <hyperlink ref="A219" r:id="rId22" xr:uid="{EDD849C0-F0B4-544E-99AF-28C4DA2A4365}"/>
    <hyperlink ref="A220" r:id="rId23" xr:uid="{465FCD6C-0F2A-694D-BAB9-75EAD04A9384}"/>
    <hyperlink ref="A285" r:id="rId24" xr:uid="{764F6786-BF7F-F548-8D9A-3EC8545F5893}"/>
    <hyperlink ref="A41" r:id="rId25" xr:uid="{C703E0BF-10EB-5441-9FCA-E08EB0C945A7}"/>
    <hyperlink ref="A153" r:id="rId26" xr:uid="{F9B15461-CD95-154E-A16A-11FBA9CF1E50}"/>
    <hyperlink ref="A250" r:id="rId27" xr:uid="{7D3BF768-A54D-1B4B-95AB-183687B984C0}"/>
    <hyperlink ref="A154" r:id="rId28" xr:uid="{B5B6545F-E1C9-9944-9E82-FF1C023CFAAF}"/>
    <hyperlink ref="A40" r:id="rId29" xr:uid="{8157B27B-8262-BD48-82D4-1B3BF70594A2}"/>
    <hyperlink ref="A156" r:id="rId30" xr:uid="{9EDDF361-1D37-C84D-8D5E-81FE82F7B285}"/>
    <hyperlink ref="A251" r:id="rId31" xr:uid="{31CCDBD5-EE43-1D49-8A29-C148A0D004DD}"/>
    <hyperlink ref="A252" r:id="rId32" xr:uid="{F6800EB5-CDA0-084C-AAC5-D59A1D76A211}"/>
    <hyperlink ref="A42" r:id="rId33" xr:uid="{8B289062-C294-0244-9D4E-E7BF714653AD}"/>
    <hyperlink ref="A43" r:id="rId34" xr:uid="{2A2B640E-44ED-D145-BE36-E6ED6D5B5A98}"/>
    <hyperlink ref="A249" r:id="rId35" xr:uid="{207CA74D-1061-D442-996E-8DE4665B11A7}"/>
    <hyperlink ref="A155" r:id="rId36" xr:uid="{10E3DA81-1038-1C41-A053-3A83455B6866}"/>
    <hyperlink ref="A253" r:id="rId37" xr:uid="{33B70C37-7070-DE44-B37C-555A29C9FD2E}"/>
    <hyperlink ref="A157" r:id="rId38" xr:uid="{CAF9ED2D-5E5A-CE45-873C-E266137333FD}"/>
    <hyperlink ref="A283" r:id="rId39" xr:uid="{64C20F22-C73C-504A-AAA6-3EDF9DBECF4F}"/>
    <hyperlink ref="A52" r:id="rId40" xr:uid="{AD34F4DC-CA55-094E-AE18-630D4C9B8E8E}"/>
    <hyperlink ref="A59" r:id="rId41" xr:uid="{D57FCAFD-2FC6-8C4F-8542-1F61A3BC4F26}"/>
    <hyperlink ref="A53" r:id="rId42" xr:uid="{2E66B614-B28F-E847-97F1-93B81F0672A3}"/>
    <hyperlink ref="A31" r:id="rId43" xr:uid="{D20F3DE6-21D0-154A-992D-B9524E725249}"/>
    <hyperlink ref="A56" r:id="rId44" xr:uid="{AE446DE6-EE90-144D-BE67-F2494CDD9A3D}"/>
    <hyperlink ref="A281" r:id="rId45" xr:uid="{D4318ED7-1F06-F94C-BC22-CABB8EDFA57A}"/>
    <hyperlink ref="A54" r:id="rId46" xr:uid="{21AEBFB2-353B-994D-A0EE-A00CB4958FBD}"/>
    <hyperlink ref="A32" r:id="rId47" xr:uid="{CB34E7ED-8735-2D41-A352-69D8F6C48029}"/>
    <hyperlink ref="A235" r:id="rId48" xr:uid="{C231522E-00B9-8242-8C08-465E42F117DC}"/>
    <hyperlink ref="A33" r:id="rId49" xr:uid="{383E416C-9BE6-194D-89E5-646BA359CF48}"/>
    <hyperlink ref="A58" r:id="rId50" xr:uid="{1DBAAD2F-4862-4340-8851-44867CC6D1C2}"/>
    <hyperlink ref="A236" r:id="rId51" xr:uid="{EEE35F19-8D82-9544-805A-7F20AFE61B3F}"/>
    <hyperlink ref="A55" r:id="rId52" xr:uid="{7DE728C8-4EAB-8044-962B-6A5546C33F43}"/>
    <hyperlink ref="A280" r:id="rId53" xr:uid="{F98802AF-3619-F64D-9A8E-5B41C3F63903}"/>
    <hyperlink ref="A57" r:id="rId54" xr:uid="{AC4BBF56-4F5C-A143-8FE3-B0560F3A3606}"/>
    <hyperlink ref="A282" r:id="rId55" xr:uid="{CC7835BD-FD99-454F-A31C-C0A9F6A7E0F7}"/>
    <hyperlink ref="A51" r:id="rId56" xr:uid="{F8E78D42-5A81-F54B-914E-15C78D2044A8}"/>
    <hyperlink ref="A229" r:id="rId57" xr:uid="{ECE967C8-4CB7-F042-B548-786C5E6EB3EB}"/>
    <hyperlink ref="A129" r:id="rId58" xr:uid="{C9374CB3-05BB-6A48-8B47-1423423F94A8}"/>
    <hyperlink ref="A130" r:id="rId59" xr:uid="{633F3C1C-3A77-4A40-9391-620440847EF8}"/>
    <hyperlink ref="A26" r:id="rId60" xr:uid="{5B89D782-D3FE-914E-ACCC-3089E315F806}"/>
    <hyperlink ref="A133" r:id="rId61" xr:uid="{9E0C22E1-F0D1-A846-91EA-D758902C8CCF}"/>
    <hyperlink ref="A17" r:id="rId62" xr:uid="{53D8E2FA-0216-7F41-A451-5F3F7F2B0E63}"/>
    <hyperlink ref="A123" r:id="rId63" xr:uid="{52144349-198B-2244-B170-E9F54E4C033D}"/>
    <hyperlink ref="A124" r:id="rId64" xr:uid="{3B1B329B-4889-4043-AB60-17804BD8D295}"/>
    <hyperlink ref="A121" r:id="rId65" xr:uid="{54AE39BC-B3F5-1844-9E68-AD3DD01B79AF}"/>
    <hyperlink ref="A120" r:id="rId66" xr:uid="{8146E6BD-3277-AF48-A312-8DAECC2CFB55}"/>
    <hyperlink ref="A225" r:id="rId67" xr:uid="{35FB2AB9-606F-0A46-A04C-E018C90719F2}"/>
    <hyperlink ref="A13" r:id="rId68" xr:uid="{CCC943E0-D4F8-494A-8C45-18E9A42067B7}"/>
    <hyperlink ref="A118" r:id="rId69" xr:uid="{05F6601B-F4D4-5A42-B9D6-47B7CA7BB4ED}"/>
    <hyperlink ref="A119" r:id="rId70" xr:uid="{F8FF9E30-74A3-C640-8DFD-7FC908C9C0A2}"/>
    <hyperlink ref="A117" r:id="rId71" xr:uid="{A85296A5-7921-234F-9671-59D94CE4791B}"/>
    <hyperlink ref="A227" r:id="rId72" xr:uid="{2991A0D2-3591-7B48-8BB4-BBD1BB6FC1FC}"/>
    <hyperlink ref="A228" r:id="rId73" xr:uid="{505CEF8E-B2F2-9E45-97F9-E393D2527C6A}"/>
    <hyperlink ref="A22" r:id="rId74" xr:uid="{F1643965-74B2-9C44-A606-3C3BE950081E}"/>
    <hyperlink ref="A25" r:id="rId75" xr:uid="{AD02608F-6C97-C840-A87C-29A0515DC358}"/>
    <hyperlink ref="A27" r:id="rId76" xr:uid="{4B64BE6A-A525-B64E-B6AF-8960842BCF61}"/>
    <hyperlink ref="A230" r:id="rId77" xr:uid="{0BC25AC1-982B-2144-BD13-453CA5885311}"/>
    <hyperlink ref="A231" r:id="rId78" xr:uid="{BFC827F1-D685-CB49-90CF-4F247B88E04C}"/>
    <hyperlink ref="A28" r:id="rId79" xr:uid="{7BD7FA8F-801C-5045-A2D6-22EA51F0848B}"/>
    <hyperlink ref="A223" r:id="rId80" xr:uid="{29E8B5DB-1A68-C74E-BC75-15DC54C2E2C7}"/>
    <hyperlink ref="A224" r:id="rId81" xr:uid="{D8A27805-9C00-024D-AA51-08AD635E2D43}"/>
    <hyperlink ref="A217" r:id="rId82" xr:uid="{BE0F871F-3863-D34C-99FF-551E7CAA6004}"/>
    <hyperlink ref="A15" r:id="rId83" xr:uid="{DFC9EC5A-CFCB-2B43-B605-8362FEE478A3}"/>
    <hyperlink ref="A216" r:id="rId84" xr:uid="{6611F515-4DBC-034D-A9B5-4AB324D1C8EB}"/>
    <hyperlink ref="A19" r:id="rId85" xr:uid="{8485D922-3AB5-A24F-96B2-9A8EF63C9546}"/>
    <hyperlink ref="A226" r:id="rId86" xr:uid="{F7B73340-C193-0C40-B4DF-75A648B0E99E}"/>
    <hyperlink ref="A38" r:id="rId87" xr:uid="{265A2D31-961C-994F-9B53-5E3D563C3CDF}"/>
    <hyperlink ref="A247" r:id="rId88" xr:uid="{B5834022-5146-374E-8ABA-2F28D5D867F6}"/>
    <hyperlink ref="A83" r:id="rId89" xr:uid="{628D66F7-CCE1-7A45-8086-0AADCD041294}"/>
    <hyperlink ref="A248" r:id="rId90" xr:uid="{C3901D2B-D552-DB46-93C0-B0F27E888681}"/>
    <hyperlink ref="A150" r:id="rId91" xr:uid="{289F74F0-C9FB-1B43-80F1-EB966ADE96F9}"/>
    <hyperlink ref="A143" r:id="rId92" xr:uid="{6C512666-18C6-8B4B-8C33-BF72F5F92C01}"/>
    <hyperlink ref="A85" r:id="rId93" xr:uid="{E0453A8E-2246-5B4A-ABF2-2DDE92914096}"/>
    <hyperlink ref="A89" r:id="rId94" xr:uid="{3B90E0EF-25BF-5548-9CC8-4D86316159BC}"/>
    <hyperlink ref="A146" r:id="rId95" xr:uid="{4ECCE50E-8686-E845-8365-FDBBCD78ED0A}"/>
    <hyperlink ref="A246" r:id="rId96" xr:uid="{EAE8262E-E299-1C4A-8D8F-0027295C33F7}"/>
    <hyperlink ref="A142" r:id="rId97" xr:uid="{9139365D-3305-7D4F-91E5-0BBEDBBD2101}"/>
    <hyperlink ref="A88" r:id="rId98" xr:uid="{B84C0006-C48C-EC41-9DBE-C18B46061133}"/>
    <hyperlink ref="J88" r:id="rId99" location="article-info" xr:uid="{5794A683-D452-9743-9563-F5C93193631A}"/>
    <hyperlink ref="A87" r:id="rId100" xr:uid="{BE6D5B1C-D199-5348-B747-742653E08F2A}"/>
    <hyperlink ref="A79" r:id="rId101" xr:uid="{92E8F1E8-B53F-6E47-A954-5527639DD032}"/>
    <hyperlink ref="A5" r:id="rId102" xr:uid="{43381DB2-026E-2342-9424-C06DF4718536}"/>
    <hyperlink ref="A148" r:id="rId103" xr:uid="{96E9D08B-17E7-4B45-BCA1-2779B653C30A}"/>
    <hyperlink ref="A147" r:id="rId104" xr:uid="{9845AD9F-08DB-DF48-AB7C-15AF76D71426}"/>
    <hyperlink ref="A149" r:id="rId105" xr:uid="{C6BFFDFD-3C07-A347-A35C-DB1FDDC0357F}"/>
    <hyperlink ref="A37" r:id="rId106" xr:uid="{2E5A5203-1A57-3E4D-A118-D5D24A47F3FE}"/>
    <hyperlink ref="A90" r:id="rId107" xr:uid="{4D9CF40E-C21E-FA4C-B576-BAFC39A9C2D1}"/>
    <hyperlink ref="A185" r:id="rId108" xr:uid="{FFA5CB42-44FC-974F-B17F-E938CF60C74F}"/>
    <hyperlink ref="A152" r:id="rId109" xr:uid="{F50B2F69-CC1C-174F-8621-04F86F91F58C}"/>
    <hyperlink ref="A242" r:id="rId110" xr:uid="{271C9584-6FC5-4440-879E-587FA0A8DBFE}"/>
    <hyperlink ref="A81" r:id="rId111" xr:uid="{572AC8A5-421D-E74C-B63A-DA5081741470}"/>
    <hyperlink ref="A180" r:id="rId112" xr:uid="{606ADFC5-B29F-0841-A6D3-942E86262102}"/>
    <hyperlink ref="A243" r:id="rId113" xr:uid="{F942EBA1-E051-204C-9330-561A896197AC}"/>
    <hyperlink ref="A80" r:id="rId114" xr:uid="{4487F06F-9FB4-BE44-AE80-DE902AC148C5}"/>
    <hyperlink ref="A82" r:id="rId115" xr:uid="{D2FF46C8-B239-854E-A433-E65811BBAD3D}"/>
    <hyperlink ref="A151" r:id="rId116" xr:uid="{A80396ED-53D8-D048-B2D8-932BCE4E44E2}"/>
    <hyperlink ref="A86" r:id="rId117" xr:uid="{80369A30-A998-6A49-A997-9BFC82C6E817}"/>
    <hyperlink ref="A182" r:id="rId118" xr:uid="{399A9DAC-5FEF-D848-A73B-2E9658BBD890}"/>
    <hyperlink ref="A39" r:id="rId119" xr:uid="{8D8F755C-27A5-5747-9C8E-070558AEC168}"/>
    <hyperlink ref="A84" r:id="rId120" xr:uid="{D3CFC79B-731A-724D-A9CF-B79CCD18DBA7}"/>
    <hyperlink ref="A138" r:id="rId121" xr:uid="{CF21CA57-261A-CD44-8348-F84B36D2AD36}"/>
    <hyperlink ref="A177" r:id="rId122" xr:uid="{0DD35C35-2A8B-8A4D-BC7E-68E8F3EDA3C4}"/>
    <hyperlink ref="A241" r:id="rId123" xr:uid="{A0FB0278-E0E3-264C-9D9C-E6F09D6C0F62}"/>
    <hyperlink ref="A145" r:id="rId124" xr:uid="{D05EF209-CBC8-F64F-817C-087C6D9843C8}"/>
    <hyperlink ref="A183" r:id="rId125" xr:uid="{1DB4E2C2-06B7-C54F-BFED-B784E521E388}"/>
    <hyperlink ref="A144" r:id="rId126" xr:uid="{A5E730FB-0C54-F44E-90A7-577E25904A6F}"/>
    <hyperlink ref="A184" r:id="rId127" xr:uid="{86692BD2-19FB-CE42-B1CE-24BE94576009}"/>
    <hyperlink ref="J184" r:id="rId128" location="article-info" xr:uid="{DC11FCF6-AB66-E64A-84D1-9F45F07C605C}"/>
    <hyperlink ref="A139" r:id="rId129" xr:uid="{33DFE5BD-3606-5044-A781-6F68A7DB30F9}"/>
    <hyperlink ref="A244" r:id="rId130" xr:uid="{7C300517-A833-7644-AC4F-9F0B13C53734}"/>
    <hyperlink ref="A245" r:id="rId131" xr:uid="{3470C575-D1B0-7A4B-93F4-9664CDD554C4}"/>
    <hyperlink ref="A179" r:id="rId132" xr:uid="{BB1F27EE-0AF9-494F-A1AF-FD5D4240509B}"/>
    <hyperlink ref="A140" r:id="rId133" xr:uid="{A4ADD538-6500-FA43-BAC5-1D3222C00994}"/>
    <hyperlink ref="A141" r:id="rId134" xr:uid="{5F2EA924-2FC5-3545-84E2-5CBDA73E24FF}"/>
    <hyperlink ref="A178" r:id="rId135" xr:uid="{25569BAD-87C0-B24C-8514-96DA8816F784}"/>
    <hyperlink ref="A6" r:id="rId136" xr:uid="{E2F06117-18E6-8145-B00D-CFC09933D90B}"/>
    <hyperlink ref="A11" r:id="rId137" xr:uid="{6009DA68-7BF5-8647-8994-6F408F12DD25}"/>
    <hyperlink ref="A207" r:id="rId138" xr:uid="{035C8695-BFEC-9A49-82F7-49E635226369}"/>
    <hyperlink ref="A266" r:id="rId139" xr:uid="{4C74BB8A-A441-CE48-B743-C33D441AE232}"/>
    <hyperlink ref="A209" r:id="rId140" xr:uid="{6C50BC4E-E8E0-6B4D-9E50-3D81CFA4B6E1}"/>
    <hyperlink ref="A208" r:id="rId141" xr:uid="{E6C33B40-E2EE-A645-88E7-FE8F6F7CC76E}"/>
    <hyperlink ref="A112" r:id="rId142" xr:uid="{43595557-12EB-4945-BE42-75A41BEC29E4}"/>
    <hyperlink ref="A49" r:id="rId143" xr:uid="{10C73C7B-BF5C-DF42-9433-3652E16698C4}"/>
    <hyperlink ref="A267" r:id="rId144" xr:uid="{7227618E-808A-324C-8B57-54BDCED3CF7E}"/>
    <hyperlink ref="A268" r:id="rId145" xr:uid="{4EEB1B4D-3ACD-4542-9A8A-FED8AF978DEA}"/>
    <hyperlink ref="A210" r:id="rId146" xr:uid="{313A9FCA-BDEC-ED4E-AC1B-112D45A729A2}"/>
    <hyperlink ref="A269" r:id="rId147" xr:uid="{D559CBA1-09C1-AC4B-8609-0D775F76A766}"/>
    <hyperlink ref="A270" r:id="rId148" xr:uid="{22DAC566-5B48-BE4E-A247-BD26984D1D50}"/>
    <hyperlink ref="A211" r:id="rId149" xr:uid="{5335E9A0-8967-1F4A-95E5-B9F7464308DA}"/>
    <hyperlink ref="A113" r:id="rId150" xr:uid="{69F9689A-786F-6E47-841C-B4083D374495}"/>
    <hyperlink ref="A273" r:id="rId151" xr:uid="{5897CB54-3F71-9A42-937F-2A8CAEE93894}"/>
    <hyperlink ref="A50" r:id="rId152" xr:uid="{A358345B-D7CE-4645-B115-2F00A79ADCCA}"/>
    <hyperlink ref="A114" r:id="rId153" xr:uid="{AFBD41C2-4490-A44E-B002-E5902F844586}"/>
    <hyperlink ref="A274" r:id="rId154" xr:uid="{A7DF143D-02DD-6A43-8D71-0AC9974AA29A}"/>
    <hyperlink ref="A169" r:id="rId155" xr:uid="{361E5D04-7E75-894A-8946-FF15B9E5CE54}"/>
    <hyperlink ref="A115" r:id="rId156" xr:uid="{11E51FEE-2D49-F94B-9DDE-5B8B0438DC3A}"/>
    <hyperlink ref="A272" r:id="rId157" xr:uid="{4BD64049-5801-8C46-9879-F0130C027F70}"/>
    <hyperlink ref="A12" r:id="rId158" xr:uid="{9A2A4A9E-AD6C-EA4C-8363-72B10600B7F2}"/>
    <hyperlink ref="A259" r:id="rId159" xr:uid="{A4A4A565-4456-F24C-A7F0-02AB70C6E95C}"/>
    <hyperlink ref="A110" r:id="rId160" xr:uid="{009B6DB4-13D3-5042-9E26-F5A99C1F55CB}"/>
    <hyperlink ref="A262" r:id="rId161" xr:uid="{B3CD2174-6923-D243-BD1D-61520CF5506A}"/>
    <hyperlink ref="A165" r:id="rId162" xr:uid="{D3808197-0BDF-8D4C-BCB0-2968F3FE23C4}"/>
    <hyperlink ref="A261" r:id="rId163" xr:uid="{7C9291CB-52C4-D541-B27C-07E7DFA1B186}"/>
    <hyperlink ref="A263" r:id="rId164" xr:uid="{35710E10-56FC-784A-9E5E-242F2D7E9D7C}"/>
    <hyperlink ref="A167" r:id="rId165" xr:uid="{CBC9F9C1-9C26-5E4F-B58C-308D3EFCEA24}"/>
    <hyperlink ref="A206" r:id="rId166" xr:uid="{39E9E791-92A5-C04D-BC28-6D61CE1A8265}"/>
    <hyperlink ref="A260" r:id="rId167" xr:uid="{FC210226-D5BD-A945-BD50-618464446B5F}"/>
    <hyperlink ref="A205" r:id="rId168" xr:uid="{49A6CAF4-86A9-6C48-BB7C-170D5CC51014}"/>
    <hyperlink ref="A166" r:id="rId169" xr:uid="{017555A5-12B9-7D4F-8B3F-3369C4034528}"/>
    <hyperlink ref="A264" r:id="rId170" xr:uid="{519B3FC2-67FE-C04C-AE28-C6A3F6FEAE22}"/>
    <hyperlink ref="A265" r:id="rId171" xr:uid="{CE8B4610-6381-7140-8C3F-299DDE76C41C}"/>
    <hyperlink ref="A10" r:id="rId172" xr:uid="{87C1BCA7-BE4F-D740-993B-ED1819613A55}"/>
    <hyperlink ref="A168" r:id="rId173" xr:uid="{FF760E0D-FDEF-B744-9E84-C5E8CF60DBAB}"/>
    <hyperlink ref="A111" r:id="rId174" xr:uid="{D9EF0F18-1666-3447-877D-FABBE4B90C08}"/>
    <hyperlink ref="A170" r:id="rId175" xr:uid="{7EEA9DBC-91C4-9B4D-9BCC-56CAC846800F}"/>
    <hyperlink ref="A29" r:id="rId176" xr:uid="{5F9D63A4-33C6-664B-BE12-FF786124E993}"/>
    <hyperlink ref="A135" r:id="rId177" xr:uid="{F52B76CD-3176-414D-9E01-520CD4399351}"/>
    <hyperlink ref="A134" r:id="rId178" xr:uid="{90E49F21-24DB-054A-96BD-FA91ED2CA4CB}"/>
    <hyperlink ref="A34" r:id="rId179" xr:uid="{43539386-B80B-964D-8145-94328C705761}"/>
    <hyperlink ref="A234" r:id="rId180" xr:uid="{65FE4EE7-1864-7F43-9329-F7090C693C16}"/>
    <hyperlink ref="A279" r:id="rId181" xr:uid="{61EED004-B1B5-5B4F-8C2D-0DBBBFD8EAD9}"/>
    <hyperlink ref="A232" r:id="rId182" xr:uid="{411003D1-5E08-D54E-9C3A-D5951AAA9DA3}"/>
    <hyperlink ref="A284" r:id="rId183" xr:uid="{8BAB7738-314E-3A4A-B3ED-ADE039857229}"/>
    <hyperlink ref="A8" r:id="rId184" xr:uid="{19794433-9A03-D44B-8D72-7773481B3449}"/>
    <hyperlink ref="A197" r:id="rId185" xr:uid="{3599E23E-980A-E344-BC37-9DABCB6923DD}"/>
    <hyperlink ref="A198" r:id="rId186" xr:uid="{72D414B1-EEDA-6C4B-AC7A-83C878EDB0E2}"/>
    <hyperlink ref="A199" r:id="rId187" xr:uid="{AE0414B2-7CB7-BC4C-A4CF-C0F9561120BD}"/>
    <hyperlink ref="A200" r:id="rId188" xr:uid="{7A4641F4-9C7A-1A46-A26D-9D11511202FB}"/>
    <hyperlink ref="A201" r:id="rId189" xr:uid="{2AD546A6-50E7-7C43-8CEC-250315F90C4F}"/>
    <hyperlink ref="A102" r:id="rId190" xr:uid="{B9651A51-2577-D44C-A59F-43050B7D1D3D}"/>
    <hyperlink ref="A101" r:id="rId191" xr:uid="{FD09FCC6-60A2-044F-9635-1731B71876E6}"/>
    <hyperlink ref="A258" r:id="rId192" xr:uid="{F4B53804-232B-FA44-865B-2FCBDAAFD653}"/>
    <hyperlink ref="A202" r:id="rId193" xr:uid="{B22D7855-16E3-EF4A-AFF2-29061ACFF077}"/>
    <hyperlink ref="A203" r:id="rId194" xr:uid="{81D4EABB-5C16-BA40-A46A-0C030413A4D5}"/>
    <hyperlink ref="A46" r:id="rId195" xr:uid="{8E22791F-CF57-9C41-8A0D-B460222F8011}"/>
    <hyperlink ref="A9" r:id="rId196" xr:uid="{2CA1583F-D48D-F249-A0AF-DA269EEB29E8}"/>
    <hyperlink ref="A109" r:id="rId197" xr:uid="{173B1B11-587B-3340-8A1F-E5DBAFEB49B4}"/>
    <hyperlink ref="A107" r:id="rId198" xr:uid="{847C1DEA-B6D7-9944-AB91-27ED4A64024B}"/>
    <hyperlink ref="A108" r:id="rId199" xr:uid="{6B775BDF-19E6-2B4B-A77E-B492A12D7E12}"/>
    <hyperlink ref="A47" r:id="rId200" xr:uid="{AB8804A8-1E8F-5E4D-A33B-82A7A8E2C248}"/>
    <hyperlink ref="A164" r:id="rId201" xr:uid="{25F9D16C-2A6E-914A-A780-D54C9D070321}"/>
    <hyperlink ref="A106" r:id="rId202" xr:uid="{458E4501-892C-0247-A591-7A3277ACDC53}"/>
    <hyperlink ref="A163" r:id="rId203" xr:uid="{5F4632E8-17D1-C04B-B9EB-9F3FAA41F456}"/>
    <hyperlink ref="A162" r:id="rId204" xr:uid="{996F3548-27F4-4448-90F5-E25982F3744A}"/>
    <hyperlink ref="A105" r:id="rId205" xr:uid="{51EE8AA8-350E-DD43-A9AF-3275C19AC6C4}"/>
    <hyperlink ref="A104" r:id="rId206" xr:uid="{55A45CCC-A9A9-0F43-925B-69EA9E034833}"/>
    <hyperlink ref="A161" r:id="rId207" xr:uid="{C4E7E115-3E9E-FE45-B93E-151A0B5449A3}"/>
    <hyperlink ref="A103" r:id="rId208" xr:uid="{7DE12F4B-5664-F04A-AEBE-5E5A39EA56C8}"/>
    <hyperlink ref="A204" r:id="rId209" xr:uid="{5E2A41D6-A6B1-364C-8BE3-2E7CF259A56E}"/>
    <hyperlink ref="A190" r:id="rId210" xr:uid="{B0D57450-B7C9-4C4F-847C-11232AD49966}"/>
    <hyperlink ref="A44" r:id="rId211" xr:uid="{70C35FE5-E631-F346-83C2-E7BDE479E718}"/>
    <hyperlink ref="A254" r:id="rId212" xr:uid="{AD30A0FD-E49B-9A49-B155-22DCEEEBE8F4}"/>
    <hyperlink ref="A189" r:id="rId213" xr:uid="{BE198D16-0AD9-8A47-8FD1-71A024751140}"/>
    <hyperlink ref="A188" r:id="rId214" xr:uid="{30198677-3849-1A40-83B8-9ED4DA10AD32}"/>
    <hyperlink ref="A93" r:id="rId215" xr:uid="{7F4B3D40-BD0E-0A48-9DEF-77A320BFC833}"/>
    <hyperlink ref="A92" r:id="rId216" xr:uid="{53E6C8D6-A5D3-9E4F-8AB7-207AB4D17463}"/>
    <hyperlink ref="A158" r:id="rId217" xr:uid="{272C6103-9505-8949-9B45-00E580174572}"/>
    <hyperlink ref="A186" r:id="rId218" xr:uid="{EC05AFB1-6C5B-5C49-B63E-4E542B98091A}"/>
    <hyperlink ref="A187" r:id="rId219" xr:uid="{B9D372B5-8BAD-2D40-A18B-CC254661BE96}"/>
    <hyperlink ref="A91" r:id="rId220" xr:uid="{8D09EBE0-E3BC-9F4E-AA83-FD7A70C25237}"/>
    <hyperlink ref="A100" r:id="rId221" xr:uid="{4A5FE39E-79C7-FB4C-BE84-31A8E621FA04}"/>
    <hyperlink ref="A99" r:id="rId222" xr:uid="{E8EAB823-3A05-224C-AF12-3D77321E0265}"/>
    <hyperlink ref="A160" r:id="rId223" xr:uid="{FFC65CF8-02E9-904A-B734-94F905AD35BC}"/>
    <hyperlink ref="A195" r:id="rId224" xr:uid="{F10DA820-02AE-804C-8AC3-442DDD21735B}"/>
    <hyperlink ref="A96" r:id="rId225" xr:uid="{BCC9327E-22D1-3E42-A906-B165FEA9559A}"/>
    <hyperlink ref="A98" r:id="rId226" xr:uid="{90E04F0B-C28D-774F-A51F-89FB60174273}"/>
    <hyperlink ref="A194" r:id="rId227" xr:uid="{6F086CFE-EC40-8640-956A-BE0AC5560BF5}"/>
    <hyperlink ref="A257" r:id="rId228" xr:uid="{4BCB2C17-030F-2D4D-8A94-E2063546CAD9}"/>
    <hyperlink ref="A193" r:id="rId229" xr:uid="{4C004703-01D5-BB49-AAD7-AF6B78E76C21}"/>
    <hyperlink ref="A95" r:id="rId230" xr:uid="{0FAA666A-3467-6D4D-B14F-B7D1BAA765C1}"/>
    <hyperlink ref="A256" r:id="rId231" xr:uid="{E78481D2-6C95-1448-840B-F6134754C755}"/>
    <hyperlink ref="A94" r:id="rId232" xr:uid="{C2B04C37-11D8-F040-B4DE-41E19D71517F}"/>
    <hyperlink ref="A159" r:id="rId233" xr:uid="{60DBFDF8-B08D-504D-8DEF-327D87E81273}"/>
    <hyperlink ref="A192" r:id="rId234" xr:uid="{62A40785-11DD-0A40-B13E-14337A6A2011}"/>
    <hyperlink ref="A255" r:id="rId235" xr:uid="{A010F91C-9CB6-AA4B-BC1C-B21804423E17}"/>
    <hyperlink ref="A45" r:id="rId236" xr:uid="{8A98A5BC-3E7B-0B44-B51C-1C672E23ED2F}"/>
    <hyperlink ref="A7" r:id="rId237" xr:uid="{B2DFEF0E-DD4F-9E40-8307-64563C875E07}"/>
    <hyperlink ref="A191" r:id="rId238" xr:uid="{DA20F9EA-9C87-4140-B01D-F3D65DB00042}"/>
    <hyperlink ref="A196" r:id="rId239" xr:uid="{2836D6C6-8CEC-024B-8EF0-A3F580F305AF}"/>
    <hyperlink ref="A97" r:id="rId240" xr:uid="{F38A08C6-01F5-D04F-B44D-EC14D2CACFB4}"/>
    <hyperlink ref="A238" r:id="rId241" xr:uid="{CBA14EF9-13D6-3A42-A43D-F940AD362863}"/>
    <hyperlink ref="A71" r:id="rId242" xr:uid="{AEC465D4-D229-594D-AB88-1E4DB09956DC}"/>
    <hyperlink ref="A239" r:id="rId243" xr:uid="{70F9EF80-031C-454F-8F07-4BE3D1F23DED}"/>
    <hyperlink ref="A240" r:id="rId244" xr:uid="{6C0824AB-41B9-7543-9D1B-D5D8BCE7E4EE}"/>
    <hyperlink ref="A72" r:id="rId245" xr:uid="{236AFC4C-39CB-D240-8A55-6595EDC159C6}"/>
    <hyperlink ref="A73" r:id="rId246" xr:uid="{C1112222-AF79-6F4F-8AE9-25D7C317EC5B}"/>
    <hyperlink ref="A173" r:id="rId247" xr:uid="{5C482E49-6366-D048-BC08-23CCEB6BF089}"/>
    <hyperlink ref="A174" r:id="rId248" xr:uid="{D980DB29-8B68-7746-9169-556A9D9DAAC6}"/>
    <hyperlink ref="A74" r:id="rId249" xr:uid="{E3E0ACEA-7237-9B40-B5B2-4072CA7A37C7}"/>
    <hyperlink ref="A75" r:id="rId250" xr:uid="{0B1D414A-03B2-D44F-9B39-0F4EE5C0DF3E}"/>
    <hyperlink ref="A76" r:id="rId251" xr:uid="{0A7F7A6E-CF13-E94D-8A53-29A06FE52284}"/>
    <hyperlink ref="A4" r:id="rId252" xr:uid="{34510E26-1536-7741-B610-E6DD7E53D189}"/>
    <hyperlink ref="A175" r:id="rId253" xr:uid="{5930C312-0A7F-D540-84C0-9E8823CD4EAA}"/>
    <hyperlink ref="A176" r:id="rId254" xr:uid="{575F2070-FAD1-E44D-A4B0-3DA132D17AE5}"/>
    <hyperlink ref="A77" r:id="rId255" xr:uid="{9306F6BF-2533-9942-9323-177F0F48230A}"/>
    <hyperlink ref="A136" r:id="rId256" xr:uid="{E7E0A3EC-9278-364E-ADD7-46D9877FBC5C}"/>
    <hyperlink ref="A60" r:id="rId257" xr:uid="{EC152471-102E-9546-84FE-823A5A877021}"/>
    <hyperlink ref="A61" r:id="rId258" xr:uid="{0ECA3D65-4AC3-D44E-B3DC-F1C90688DDD6}"/>
    <hyperlink ref="A62" r:id="rId259" xr:uid="{670877FF-2C7F-0E45-8B49-7E87A2E894E4}"/>
    <hyperlink ref="A63" r:id="rId260" xr:uid="{7CD1074F-6763-DB40-B7C4-16BEE2CF4DCF}"/>
    <hyperlink ref="A64" r:id="rId261" xr:uid="{73E00686-8766-004D-96D2-A1663205A314}"/>
    <hyperlink ref="A65" r:id="rId262" xr:uid="{E98779DA-8D3B-7F42-824E-3216A4297637}"/>
    <hyperlink ref="A137" r:id="rId263" xr:uid="{16250A43-0DD9-7A44-B44F-5B36BFBF76A1}"/>
    <hyperlink ref="A66" r:id="rId264" xr:uid="{F3E2CE18-E063-4A49-9734-C930B68223D3}"/>
    <hyperlink ref="A67" r:id="rId265" xr:uid="{DD9488A1-F4D6-D14A-91FB-843654BE24BF}"/>
    <hyperlink ref="A2" r:id="rId266" xr:uid="{C6F20C7C-04EE-3C45-B645-481A7FB5FF0D}"/>
    <hyperlink ref="A68" r:id="rId267" xr:uid="{B8B146AF-7603-1E42-9D10-FE07F81CE412}"/>
    <hyperlink ref="A69" r:id="rId268" xr:uid="{11235121-B136-0448-95BF-75E0B2CA1F55}"/>
    <hyperlink ref="A70" r:id="rId269" xr:uid="{CB29AF70-FBC6-164F-BDA2-B88E4CEACCDC}"/>
    <hyperlink ref="A171" r:id="rId270" xr:uid="{E2F0ADC1-28A1-1242-AC1D-9B73046F4F7B}"/>
    <hyperlink ref="A237" r:id="rId271" xr:uid="{1E688256-F6C2-2944-8127-C09404BA29C6}"/>
    <hyperlink ref="A3" r:id="rId272" xr:uid="{3CC2AFD1-7A0C-A64E-A854-C2B6279F864E}"/>
    <hyperlink ref="A36" r:id="rId273" xr:uid="{49A00D23-7AF9-EA4E-843B-C00077E16F22}"/>
    <hyperlink ref="A78" r:id="rId274" xr:uid="{043934AE-7E85-374F-BE3F-1176C13F9C03}"/>
    <hyperlink ref="A181" r:id="rId275" xr:uid="{B5B77082-D923-EE44-A558-CBF2E1DC1DA6}"/>
  </hyperlinks>
  <pageMargins left="0.7" right="0.7" top="0.75" bottom="0.75" header="0.3" footer="0.3"/>
  <pageSetup orientation="portrait" r:id="rId2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B81A-3E9B-8D44-895C-10F2A79E0180}">
  <dimension ref="A1:J285"/>
  <sheetViews>
    <sheetView workbookViewId="0">
      <pane xSplit="9620" ySplit="1500" activePane="bottomRight"/>
      <selection activeCell="AA856" sqref="AA856"/>
      <selection pane="topRight" activeCell="B1" sqref="B1:B1048576"/>
      <selection pane="bottomLeft" activeCell="A286" sqref="A286:XFD726"/>
      <selection pane="bottomRight" activeCell="G27" sqref="G27"/>
    </sheetView>
  </sheetViews>
  <sheetFormatPr baseColWidth="10" defaultColWidth="9.1640625" defaultRowHeight="14" x14ac:dyDescent="0.15"/>
  <cols>
    <col min="1" max="1" width="52.6640625" style="10" customWidth="1"/>
    <col min="2" max="16384" width="9.1640625" style="10"/>
  </cols>
  <sheetData>
    <row r="1" spans="1:10" x14ac:dyDescent="0.15">
      <c r="A1" s="10" t="s">
        <v>1630</v>
      </c>
      <c r="B1" s="12" t="s">
        <v>1646</v>
      </c>
      <c r="C1" s="12" t="s">
        <v>1693</v>
      </c>
      <c r="D1" s="10" t="s">
        <v>1875</v>
      </c>
    </row>
    <row r="2" spans="1:10" x14ac:dyDescent="0.15">
      <c r="A2" s="5" t="s">
        <v>853</v>
      </c>
      <c r="B2" s="10" t="s">
        <v>548</v>
      </c>
      <c r="C2" s="10" t="s">
        <v>310</v>
      </c>
      <c r="D2" s="10" t="b">
        <f t="shared" ref="D2:D65" si="0">IF(OR(C2="declined",C2="ignored"),FALSE,TRUE)</f>
        <v>0</v>
      </c>
    </row>
    <row r="3" spans="1:10" x14ac:dyDescent="0.15">
      <c r="A3" s="5" t="s">
        <v>550</v>
      </c>
      <c r="B3" s="10" t="s">
        <v>548</v>
      </c>
      <c r="C3" s="10" t="s">
        <v>324</v>
      </c>
      <c r="D3" s="10" t="b">
        <f t="shared" si="0"/>
        <v>1</v>
      </c>
    </row>
    <row r="4" spans="1:10" x14ac:dyDescent="0.15">
      <c r="A4" s="5" t="s">
        <v>797</v>
      </c>
      <c r="B4" s="10" t="s">
        <v>548</v>
      </c>
      <c r="C4" s="10" t="s">
        <v>324</v>
      </c>
      <c r="D4" s="10" t="b">
        <f t="shared" si="0"/>
        <v>1</v>
      </c>
      <c r="F4" s="29"/>
      <c r="G4" s="29" t="s">
        <v>1880</v>
      </c>
      <c r="H4" s="29"/>
      <c r="I4" s="29"/>
      <c r="J4" s="29"/>
    </row>
    <row r="5" spans="1:10" x14ac:dyDescent="0.15">
      <c r="A5" s="5" t="s">
        <v>1142</v>
      </c>
      <c r="B5" s="10" t="s">
        <v>548</v>
      </c>
      <c r="C5" s="10" t="s">
        <v>324</v>
      </c>
      <c r="D5" s="10" t="b">
        <f t="shared" si="0"/>
        <v>1</v>
      </c>
      <c r="F5" s="29"/>
      <c r="G5" s="29" t="s">
        <v>1875</v>
      </c>
      <c r="H5" s="29" t="s">
        <v>1881</v>
      </c>
      <c r="I5" s="29" t="s">
        <v>1879</v>
      </c>
      <c r="J5" s="29" t="s">
        <v>1884</v>
      </c>
    </row>
    <row r="6" spans="1:10" x14ac:dyDescent="0.15">
      <c r="A6" s="5" t="s">
        <v>526</v>
      </c>
      <c r="B6" s="10" t="s">
        <v>452</v>
      </c>
      <c r="C6" s="10" t="s">
        <v>310</v>
      </c>
      <c r="D6" s="10" t="b">
        <f t="shared" si="0"/>
        <v>0</v>
      </c>
      <c r="F6" s="29" t="s">
        <v>1882</v>
      </c>
      <c r="G6" s="29">
        <f>COUNTIF(D2:D13, TRUE)</f>
        <v>6</v>
      </c>
      <c r="H6" s="29">
        <f>COUNTIF(D2:D13, FALSE)</f>
        <v>6</v>
      </c>
      <c r="I6" s="31">
        <f>G6/SUM(G6:H6)</f>
        <v>0.5</v>
      </c>
      <c r="J6" s="29">
        <f>SUM(G6:H6)</f>
        <v>12</v>
      </c>
    </row>
    <row r="7" spans="1:10" x14ac:dyDescent="0.15">
      <c r="A7" s="5" t="s">
        <v>575</v>
      </c>
      <c r="B7" s="10" t="s">
        <v>452</v>
      </c>
      <c r="C7" s="10" t="s">
        <v>310</v>
      </c>
      <c r="D7" s="10" t="b">
        <f t="shared" si="0"/>
        <v>0</v>
      </c>
      <c r="F7" s="29" t="s">
        <v>1883</v>
      </c>
      <c r="G7" s="29">
        <f>COUNTIF(D14:D285, TRUE)</f>
        <v>109</v>
      </c>
      <c r="H7" s="29">
        <f>COUNTIF(D14:D285, FALSE)</f>
        <v>163</v>
      </c>
      <c r="I7" s="31">
        <f>G7/SUM(G7:H7)</f>
        <v>0.40073529411764708</v>
      </c>
      <c r="J7" s="29">
        <f>SUM(G7:H7)</f>
        <v>272</v>
      </c>
    </row>
    <row r="8" spans="1:10" x14ac:dyDescent="0.15">
      <c r="A8" s="5" t="s">
        <v>710</v>
      </c>
      <c r="B8" s="10" t="s">
        <v>452</v>
      </c>
      <c r="C8" s="10" t="s">
        <v>310</v>
      </c>
      <c r="D8" s="10" t="b">
        <f t="shared" si="0"/>
        <v>0</v>
      </c>
    </row>
    <row r="9" spans="1:10" x14ac:dyDescent="0.15">
      <c r="A9" s="5" t="s">
        <v>761</v>
      </c>
      <c r="B9" s="10" t="s">
        <v>452</v>
      </c>
      <c r="C9" s="10" t="s">
        <v>310</v>
      </c>
      <c r="D9" s="10" t="b">
        <f t="shared" si="0"/>
        <v>0</v>
      </c>
    </row>
    <row r="10" spans="1:10" x14ac:dyDescent="0.15">
      <c r="A10" s="5" t="s">
        <v>604</v>
      </c>
      <c r="B10" s="10" t="s">
        <v>452</v>
      </c>
      <c r="C10" s="10" t="s">
        <v>248</v>
      </c>
      <c r="D10" s="10" t="b">
        <f t="shared" si="0"/>
        <v>0</v>
      </c>
    </row>
    <row r="11" spans="1:10" x14ac:dyDescent="0.15">
      <c r="A11" s="5" t="s">
        <v>453</v>
      </c>
      <c r="B11" s="10" t="s">
        <v>452</v>
      </c>
      <c r="C11" s="10" t="s">
        <v>324</v>
      </c>
      <c r="D11" s="10" t="b">
        <f t="shared" si="0"/>
        <v>1</v>
      </c>
    </row>
    <row r="12" spans="1:10" x14ac:dyDescent="0.15">
      <c r="A12" s="5" t="s">
        <v>581</v>
      </c>
      <c r="B12" s="10" t="s">
        <v>452</v>
      </c>
      <c r="C12" s="10" t="s">
        <v>324</v>
      </c>
      <c r="D12" s="10" t="b">
        <f t="shared" si="0"/>
        <v>1</v>
      </c>
    </row>
    <row r="13" spans="1:10" x14ac:dyDescent="0.15">
      <c r="A13" s="5" t="s">
        <v>894</v>
      </c>
      <c r="B13" s="10" t="s">
        <v>452</v>
      </c>
      <c r="C13" s="10" t="s">
        <v>324</v>
      </c>
      <c r="D13" s="10" t="b">
        <f t="shared" si="0"/>
        <v>1</v>
      </c>
    </row>
    <row r="14" spans="1:10" x14ac:dyDescent="0.15">
      <c r="A14" s="5" t="s">
        <v>312</v>
      </c>
      <c r="B14" s="10" t="s">
        <v>4</v>
      </c>
      <c r="C14" s="10" t="s">
        <v>310</v>
      </c>
      <c r="D14" s="10" t="b">
        <f t="shared" si="0"/>
        <v>0</v>
      </c>
    </row>
    <row r="15" spans="1:10" x14ac:dyDescent="0.15">
      <c r="A15" s="5" t="s">
        <v>328</v>
      </c>
      <c r="B15" s="10" t="s">
        <v>4</v>
      </c>
      <c r="C15" s="10" t="s">
        <v>310</v>
      </c>
      <c r="D15" s="10" t="b">
        <f t="shared" si="0"/>
        <v>0</v>
      </c>
    </row>
    <row r="16" spans="1:10" x14ac:dyDescent="0.15">
      <c r="A16" s="5" t="s">
        <v>401</v>
      </c>
      <c r="B16" s="10" t="s">
        <v>4</v>
      </c>
      <c r="C16" s="10" t="s">
        <v>310</v>
      </c>
      <c r="D16" s="10" t="b">
        <f t="shared" si="0"/>
        <v>0</v>
      </c>
    </row>
    <row r="17" spans="1:4" x14ac:dyDescent="0.15">
      <c r="A17" s="18" t="s">
        <v>410</v>
      </c>
      <c r="B17" s="10" t="s">
        <v>4</v>
      </c>
      <c r="C17" s="10" t="s">
        <v>310</v>
      </c>
      <c r="D17" s="10" t="b">
        <f t="shared" si="0"/>
        <v>0</v>
      </c>
    </row>
    <row r="18" spans="1:4" x14ac:dyDescent="0.15">
      <c r="A18" s="5" t="s">
        <v>485</v>
      </c>
      <c r="B18" s="10" t="s">
        <v>4</v>
      </c>
      <c r="C18" s="10" t="s">
        <v>310</v>
      </c>
      <c r="D18" s="10" t="b">
        <f t="shared" si="0"/>
        <v>0</v>
      </c>
    </row>
    <row r="19" spans="1:4" x14ac:dyDescent="0.15">
      <c r="A19" s="5" t="s">
        <v>517</v>
      </c>
      <c r="B19" s="10" t="s">
        <v>4</v>
      </c>
      <c r="C19" s="10" t="s">
        <v>310</v>
      </c>
      <c r="D19" s="10" t="b">
        <f t="shared" si="0"/>
        <v>0</v>
      </c>
    </row>
    <row r="20" spans="1:4" x14ac:dyDescent="0.15">
      <c r="A20" s="5" t="s">
        <v>562</v>
      </c>
      <c r="B20" s="10" t="s">
        <v>4</v>
      </c>
      <c r="C20" s="10" t="s">
        <v>310</v>
      </c>
      <c r="D20" s="10" t="b">
        <f t="shared" si="0"/>
        <v>0</v>
      </c>
    </row>
    <row r="21" spans="1:4" x14ac:dyDescent="0.15">
      <c r="A21" s="5" t="s">
        <v>566</v>
      </c>
      <c r="B21" s="10" t="s">
        <v>4</v>
      </c>
      <c r="C21" s="10" t="s">
        <v>310</v>
      </c>
      <c r="D21" s="10" t="b">
        <f t="shared" si="0"/>
        <v>0</v>
      </c>
    </row>
    <row r="22" spans="1:4" x14ac:dyDescent="0.15">
      <c r="A22" s="5" t="s">
        <v>785</v>
      </c>
      <c r="B22" s="10" t="s">
        <v>4</v>
      </c>
      <c r="C22" s="10" t="s">
        <v>310</v>
      </c>
      <c r="D22" s="10" t="b">
        <f t="shared" si="0"/>
        <v>0</v>
      </c>
    </row>
    <row r="23" spans="1:4" x14ac:dyDescent="0.15">
      <c r="A23" s="5" t="s">
        <v>801</v>
      </c>
      <c r="B23" s="10" t="s">
        <v>4</v>
      </c>
      <c r="C23" s="10" t="s">
        <v>310</v>
      </c>
      <c r="D23" s="10" t="b">
        <f t="shared" si="0"/>
        <v>0</v>
      </c>
    </row>
    <row r="24" spans="1:4" x14ac:dyDescent="0.15">
      <c r="A24" s="5" t="s">
        <v>836</v>
      </c>
      <c r="B24" s="10" t="s">
        <v>4</v>
      </c>
      <c r="C24" s="10" t="s">
        <v>310</v>
      </c>
      <c r="D24" s="10" t="b">
        <f t="shared" si="0"/>
        <v>0</v>
      </c>
    </row>
    <row r="25" spans="1:4" x14ac:dyDescent="0.15">
      <c r="A25" s="5" t="s">
        <v>845</v>
      </c>
      <c r="B25" s="10" t="s">
        <v>4</v>
      </c>
      <c r="C25" s="10" t="s">
        <v>310</v>
      </c>
      <c r="D25" s="10" t="b">
        <f t="shared" si="0"/>
        <v>0</v>
      </c>
    </row>
    <row r="26" spans="1:4" x14ac:dyDescent="0.15">
      <c r="A26" s="5" t="s">
        <v>887</v>
      </c>
      <c r="B26" s="10" t="s">
        <v>4</v>
      </c>
      <c r="C26" s="10" t="s">
        <v>310</v>
      </c>
      <c r="D26" s="10" t="b">
        <f t="shared" si="0"/>
        <v>0</v>
      </c>
    </row>
    <row r="27" spans="1:4" x14ac:dyDescent="0.15">
      <c r="A27" s="5" t="s">
        <v>924</v>
      </c>
      <c r="B27" s="10" t="s">
        <v>4</v>
      </c>
      <c r="C27" s="10" t="s">
        <v>310</v>
      </c>
      <c r="D27" s="10" t="b">
        <f t="shared" si="0"/>
        <v>0</v>
      </c>
    </row>
    <row r="28" spans="1:4" x14ac:dyDescent="0.15">
      <c r="A28" s="5" t="s">
        <v>950</v>
      </c>
      <c r="B28" s="10" t="s">
        <v>4</v>
      </c>
      <c r="C28" s="10" t="s">
        <v>310</v>
      </c>
      <c r="D28" s="10" t="b">
        <f t="shared" si="0"/>
        <v>0</v>
      </c>
    </row>
    <row r="29" spans="1:4" x14ac:dyDescent="0.15">
      <c r="A29" s="5" t="s">
        <v>970</v>
      </c>
      <c r="B29" s="10" t="s">
        <v>4</v>
      </c>
      <c r="C29" s="10" t="s">
        <v>310</v>
      </c>
      <c r="D29" s="10" t="b">
        <f t="shared" si="0"/>
        <v>0</v>
      </c>
    </row>
    <row r="30" spans="1:4" x14ac:dyDescent="0.15">
      <c r="A30" s="18" t="s">
        <v>1020</v>
      </c>
      <c r="B30" s="10" t="s">
        <v>4</v>
      </c>
      <c r="C30" s="10" t="s">
        <v>310</v>
      </c>
      <c r="D30" s="10" t="b">
        <f t="shared" si="0"/>
        <v>0</v>
      </c>
    </row>
    <row r="31" spans="1:4" x14ac:dyDescent="0.15">
      <c r="A31" s="5" t="s">
        <v>1070</v>
      </c>
      <c r="B31" s="10" t="s">
        <v>4</v>
      </c>
      <c r="C31" s="10" t="s">
        <v>310</v>
      </c>
      <c r="D31" s="10" t="b">
        <f t="shared" si="0"/>
        <v>0</v>
      </c>
    </row>
    <row r="32" spans="1:4" x14ac:dyDescent="0.15">
      <c r="A32" s="5" t="s">
        <v>1073</v>
      </c>
      <c r="B32" s="10" t="s">
        <v>4</v>
      </c>
      <c r="C32" s="10" t="s">
        <v>310</v>
      </c>
      <c r="D32" s="10" t="b">
        <f t="shared" si="0"/>
        <v>0</v>
      </c>
    </row>
    <row r="33" spans="1:4" x14ac:dyDescent="0.15">
      <c r="A33" s="5" t="s">
        <v>1097</v>
      </c>
      <c r="B33" s="10" t="s">
        <v>4</v>
      </c>
      <c r="C33" s="10" t="s">
        <v>310</v>
      </c>
      <c r="D33" s="10" t="b">
        <f t="shared" si="0"/>
        <v>0</v>
      </c>
    </row>
    <row r="34" spans="1:4" x14ac:dyDescent="0.15">
      <c r="A34" s="5" t="s">
        <v>1119</v>
      </c>
      <c r="B34" s="10" t="s">
        <v>4</v>
      </c>
      <c r="C34" s="10" t="s">
        <v>310</v>
      </c>
      <c r="D34" s="10" t="b">
        <f t="shared" si="0"/>
        <v>0</v>
      </c>
    </row>
    <row r="35" spans="1:4" x14ac:dyDescent="0.15">
      <c r="A35" s="5" t="s">
        <v>1140</v>
      </c>
      <c r="B35" s="10" t="s">
        <v>4</v>
      </c>
      <c r="C35" s="10" t="s">
        <v>310</v>
      </c>
      <c r="D35" s="10" t="b">
        <f t="shared" si="0"/>
        <v>0</v>
      </c>
    </row>
    <row r="36" spans="1:4" x14ac:dyDescent="0.15">
      <c r="A36" s="5" t="s">
        <v>1352</v>
      </c>
      <c r="B36" s="10" t="s">
        <v>4</v>
      </c>
      <c r="C36" s="10" t="s">
        <v>310</v>
      </c>
      <c r="D36" s="10" t="b">
        <f t="shared" si="0"/>
        <v>0</v>
      </c>
    </row>
    <row r="37" spans="1:4" x14ac:dyDescent="0.15">
      <c r="A37" s="5" t="s">
        <v>1366</v>
      </c>
      <c r="B37" s="10" t="s">
        <v>4</v>
      </c>
      <c r="C37" s="10" t="s">
        <v>310</v>
      </c>
      <c r="D37" s="10" t="b">
        <f t="shared" si="0"/>
        <v>0</v>
      </c>
    </row>
    <row r="38" spans="1:4" x14ac:dyDescent="0.15">
      <c r="A38" s="5" t="s">
        <v>1376</v>
      </c>
      <c r="B38" s="10" t="s">
        <v>4</v>
      </c>
      <c r="C38" s="10" t="s">
        <v>310</v>
      </c>
      <c r="D38" s="10" t="b">
        <f t="shared" si="0"/>
        <v>0</v>
      </c>
    </row>
    <row r="39" spans="1:4" x14ac:dyDescent="0.15">
      <c r="A39" s="5" t="s">
        <v>1378</v>
      </c>
      <c r="B39" s="10" t="s">
        <v>4</v>
      </c>
      <c r="C39" s="10" t="s">
        <v>310</v>
      </c>
      <c r="D39" s="10" t="b">
        <f t="shared" si="0"/>
        <v>0</v>
      </c>
    </row>
    <row r="40" spans="1:4" x14ac:dyDescent="0.15">
      <c r="A40" s="5" t="s">
        <v>1382</v>
      </c>
      <c r="B40" s="10" t="s">
        <v>4</v>
      </c>
      <c r="C40" s="10" t="s">
        <v>310</v>
      </c>
      <c r="D40" s="10" t="b">
        <f t="shared" si="0"/>
        <v>0</v>
      </c>
    </row>
    <row r="41" spans="1:4" x14ac:dyDescent="0.15">
      <c r="A41" s="5" t="s">
        <v>1434</v>
      </c>
      <c r="B41" s="10" t="s">
        <v>4</v>
      </c>
      <c r="C41" s="10" t="s">
        <v>310</v>
      </c>
      <c r="D41" s="10" t="b">
        <f t="shared" si="0"/>
        <v>0</v>
      </c>
    </row>
    <row r="42" spans="1:4" x14ac:dyDescent="0.15">
      <c r="A42" s="5" t="s">
        <v>1436</v>
      </c>
      <c r="B42" s="10" t="s">
        <v>4</v>
      </c>
      <c r="C42" s="10" t="s">
        <v>310</v>
      </c>
      <c r="D42" s="10" t="b">
        <f t="shared" si="0"/>
        <v>0</v>
      </c>
    </row>
    <row r="43" spans="1:4" x14ac:dyDescent="0.15">
      <c r="A43" s="5" t="s">
        <v>1439</v>
      </c>
      <c r="B43" s="10" t="s">
        <v>4</v>
      </c>
      <c r="C43" s="10" t="s">
        <v>310</v>
      </c>
      <c r="D43" s="10" t="b">
        <f t="shared" si="0"/>
        <v>0</v>
      </c>
    </row>
    <row r="44" spans="1:4" x14ac:dyDescent="0.15">
      <c r="A44" s="5" t="s">
        <v>1441</v>
      </c>
      <c r="B44" s="10" t="s">
        <v>4</v>
      </c>
      <c r="C44" s="10" t="s">
        <v>310</v>
      </c>
      <c r="D44" s="10" t="b">
        <f t="shared" si="0"/>
        <v>0</v>
      </c>
    </row>
    <row r="45" spans="1:4" x14ac:dyDescent="0.15">
      <c r="A45" s="5" t="s">
        <v>1451</v>
      </c>
      <c r="B45" s="10" t="s">
        <v>4</v>
      </c>
      <c r="C45" s="10" t="s">
        <v>310</v>
      </c>
      <c r="D45" s="10" t="b">
        <f t="shared" si="0"/>
        <v>0</v>
      </c>
    </row>
    <row r="46" spans="1:4" x14ac:dyDescent="0.15">
      <c r="A46" s="5" t="s">
        <v>1453</v>
      </c>
      <c r="B46" s="10" t="s">
        <v>4</v>
      </c>
      <c r="C46" s="10" t="s">
        <v>310</v>
      </c>
      <c r="D46" s="10" t="b">
        <f t="shared" si="0"/>
        <v>0</v>
      </c>
    </row>
    <row r="47" spans="1:4" x14ac:dyDescent="0.15">
      <c r="A47" s="18" t="s">
        <v>1459</v>
      </c>
      <c r="B47" s="10" t="s">
        <v>4</v>
      </c>
      <c r="C47" s="10" t="s">
        <v>310</v>
      </c>
      <c r="D47" s="10" t="b">
        <f t="shared" si="0"/>
        <v>0</v>
      </c>
    </row>
    <row r="48" spans="1:4" x14ac:dyDescent="0.15">
      <c r="A48" s="5" t="s">
        <v>1469</v>
      </c>
      <c r="B48" s="10" t="s">
        <v>4</v>
      </c>
      <c r="C48" s="10" t="s">
        <v>310</v>
      </c>
      <c r="D48" s="10" t="b">
        <f t="shared" si="0"/>
        <v>0</v>
      </c>
    </row>
    <row r="49" spans="1:4" x14ac:dyDescent="0.15">
      <c r="A49" s="5" t="s">
        <v>1473</v>
      </c>
      <c r="B49" s="10" t="s">
        <v>4</v>
      </c>
      <c r="C49" s="10" t="s">
        <v>310</v>
      </c>
      <c r="D49" s="10" t="b">
        <f t="shared" si="0"/>
        <v>0</v>
      </c>
    </row>
    <row r="50" spans="1:4" x14ac:dyDescent="0.15">
      <c r="A50" s="5" t="s">
        <v>1475</v>
      </c>
      <c r="B50" s="10" t="s">
        <v>4</v>
      </c>
      <c r="C50" s="10" t="s">
        <v>310</v>
      </c>
      <c r="D50" s="10" t="b">
        <f t="shared" si="0"/>
        <v>0</v>
      </c>
    </row>
    <row r="51" spans="1:4" x14ac:dyDescent="0.15">
      <c r="A51" s="5" t="s">
        <v>1486</v>
      </c>
      <c r="B51" s="10" t="s">
        <v>4</v>
      </c>
      <c r="C51" s="10" t="s">
        <v>310</v>
      </c>
      <c r="D51" s="10" t="b">
        <f t="shared" si="0"/>
        <v>0</v>
      </c>
    </row>
    <row r="52" spans="1:4" x14ac:dyDescent="0.15">
      <c r="A52" s="5" t="s">
        <v>1520</v>
      </c>
      <c r="B52" s="10" t="s">
        <v>4</v>
      </c>
      <c r="C52" s="10" t="s">
        <v>310</v>
      </c>
      <c r="D52" s="10" t="b">
        <f t="shared" si="0"/>
        <v>0</v>
      </c>
    </row>
    <row r="53" spans="1:4" x14ac:dyDescent="0.15">
      <c r="A53" s="5" t="s">
        <v>1526</v>
      </c>
      <c r="B53" s="10" t="s">
        <v>4</v>
      </c>
      <c r="C53" s="10" t="s">
        <v>310</v>
      </c>
      <c r="D53" s="10" t="b">
        <f t="shared" si="0"/>
        <v>0</v>
      </c>
    </row>
    <row r="54" spans="1:4" x14ac:dyDescent="0.15">
      <c r="A54" s="5" t="s">
        <v>1536</v>
      </c>
      <c r="B54" s="10" t="s">
        <v>4</v>
      </c>
      <c r="C54" s="10" t="s">
        <v>310</v>
      </c>
      <c r="D54" s="10" t="b">
        <f t="shared" si="0"/>
        <v>0</v>
      </c>
    </row>
    <row r="55" spans="1:4" x14ac:dyDescent="0.15">
      <c r="A55" s="18" t="s">
        <v>1540</v>
      </c>
      <c r="B55" s="10" t="s">
        <v>4</v>
      </c>
      <c r="C55" s="10" t="s">
        <v>310</v>
      </c>
      <c r="D55" s="10" t="b">
        <f t="shared" si="0"/>
        <v>0</v>
      </c>
    </row>
    <row r="56" spans="1:4" x14ac:dyDescent="0.15">
      <c r="A56" s="5" t="s">
        <v>1542</v>
      </c>
      <c r="B56" s="10" t="s">
        <v>4</v>
      </c>
      <c r="C56" s="10" t="s">
        <v>310</v>
      </c>
      <c r="D56" s="10" t="b">
        <f t="shared" si="0"/>
        <v>0</v>
      </c>
    </row>
    <row r="57" spans="1:4" x14ac:dyDescent="0.15">
      <c r="A57" s="5" t="s">
        <v>1547</v>
      </c>
      <c r="B57" s="10" t="s">
        <v>4</v>
      </c>
      <c r="C57" s="10" t="s">
        <v>310</v>
      </c>
      <c r="D57" s="10" t="b">
        <f t="shared" si="0"/>
        <v>0</v>
      </c>
    </row>
    <row r="58" spans="1:4" x14ac:dyDescent="0.15">
      <c r="A58" s="5" t="s">
        <v>1549</v>
      </c>
      <c r="B58" s="10" t="s">
        <v>4</v>
      </c>
      <c r="C58" s="10" t="s">
        <v>310</v>
      </c>
      <c r="D58" s="10" t="b">
        <f t="shared" si="0"/>
        <v>0</v>
      </c>
    </row>
    <row r="59" spans="1:4" x14ac:dyDescent="0.15">
      <c r="A59" s="5" t="s">
        <v>1551</v>
      </c>
      <c r="B59" s="10" t="s">
        <v>4</v>
      </c>
      <c r="C59" s="10" t="s">
        <v>310</v>
      </c>
      <c r="D59" s="10" t="b">
        <f t="shared" si="0"/>
        <v>0</v>
      </c>
    </row>
    <row r="60" spans="1:4" x14ac:dyDescent="0.15">
      <c r="A60" s="5" t="s">
        <v>1557</v>
      </c>
      <c r="B60" s="10" t="s">
        <v>4</v>
      </c>
      <c r="C60" s="10" t="s">
        <v>310</v>
      </c>
      <c r="D60" s="10" t="b">
        <f t="shared" si="0"/>
        <v>0</v>
      </c>
    </row>
    <row r="61" spans="1:4" x14ac:dyDescent="0.15">
      <c r="A61" s="5" t="s">
        <v>1584</v>
      </c>
      <c r="B61" s="10" t="s">
        <v>4</v>
      </c>
      <c r="C61" s="10" t="s">
        <v>310</v>
      </c>
      <c r="D61" s="10" t="b">
        <f t="shared" si="0"/>
        <v>0</v>
      </c>
    </row>
    <row r="62" spans="1:4" x14ac:dyDescent="0.15">
      <c r="A62" s="5" t="s">
        <v>1609</v>
      </c>
      <c r="B62" s="10" t="s">
        <v>4</v>
      </c>
      <c r="C62" s="10" t="s">
        <v>310</v>
      </c>
      <c r="D62" s="10" t="b">
        <f t="shared" si="0"/>
        <v>0</v>
      </c>
    </row>
    <row r="63" spans="1:4" x14ac:dyDescent="0.15">
      <c r="A63" s="5" t="s">
        <v>1611</v>
      </c>
      <c r="B63" s="10" t="s">
        <v>4</v>
      </c>
      <c r="C63" s="10" t="s">
        <v>310</v>
      </c>
      <c r="D63" s="10" t="b">
        <f t="shared" si="0"/>
        <v>0</v>
      </c>
    </row>
    <row r="64" spans="1:4" x14ac:dyDescent="0.15">
      <c r="A64" s="5" t="s">
        <v>1613</v>
      </c>
      <c r="B64" s="10" t="s">
        <v>4</v>
      </c>
      <c r="C64" s="10" t="s">
        <v>310</v>
      </c>
      <c r="D64" s="10" t="b">
        <f t="shared" si="0"/>
        <v>0</v>
      </c>
    </row>
    <row r="65" spans="1:4" x14ac:dyDescent="0.15">
      <c r="A65" s="5" t="s">
        <v>1618</v>
      </c>
      <c r="B65" s="10" t="s">
        <v>4</v>
      </c>
      <c r="C65" s="10" t="s">
        <v>310</v>
      </c>
      <c r="D65" s="10" t="b">
        <f t="shared" si="0"/>
        <v>0</v>
      </c>
    </row>
    <row r="66" spans="1:4" x14ac:dyDescent="0.15">
      <c r="A66" s="5" t="s">
        <v>1628</v>
      </c>
      <c r="B66" s="10" t="s">
        <v>4</v>
      </c>
      <c r="C66" s="10" t="s">
        <v>310</v>
      </c>
      <c r="D66" s="10" t="b">
        <f t="shared" ref="D66:D129" si="1">IF(OR(C66="declined",C66="ignored"),FALSE,TRUE)</f>
        <v>0</v>
      </c>
    </row>
    <row r="67" spans="1:4" x14ac:dyDescent="0.15">
      <c r="A67" s="5" t="s">
        <v>249</v>
      </c>
      <c r="B67" s="10" t="s">
        <v>4</v>
      </c>
      <c r="C67" s="10" t="s">
        <v>248</v>
      </c>
      <c r="D67" s="10" t="b">
        <f t="shared" si="1"/>
        <v>0</v>
      </c>
    </row>
    <row r="68" spans="1:4" x14ac:dyDescent="0.15">
      <c r="A68" s="5" t="s">
        <v>285</v>
      </c>
      <c r="B68" s="10" t="s">
        <v>4</v>
      </c>
      <c r="C68" s="10" t="s">
        <v>248</v>
      </c>
      <c r="D68" s="10" t="b">
        <f t="shared" si="1"/>
        <v>0</v>
      </c>
    </row>
    <row r="69" spans="1:4" x14ac:dyDescent="0.15">
      <c r="A69" s="5" t="s">
        <v>292</v>
      </c>
      <c r="B69" s="10" t="s">
        <v>4</v>
      </c>
      <c r="C69" s="10" t="s">
        <v>248</v>
      </c>
      <c r="D69" s="10" t="b">
        <f t="shared" si="1"/>
        <v>0</v>
      </c>
    </row>
    <row r="70" spans="1:4" x14ac:dyDescent="0.15">
      <c r="A70" s="5" t="s">
        <v>296</v>
      </c>
      <c r="B70" s="10" t="s">
        <v>4</v>
      </c>
      <c r="C70" s="10" t="s">
        <v>248</v>
      </c>
      <c r="D70" s="10" t="b">
        <f t="shared" si="1"/>
        <v>0</v>
      </c>
    </row>
    <row r="71" spans="1:4" x14ac:dyDescent="0.15">
      <c r="A71" s="18" t="s">
        <v>297</v>
      </c>
      <c r="B71" s="10" t="s">
        <v>4</v>
      </c>
      <c r="C71" s="10" t="s">
        <v>248</v>
      </c>
      <c r="D71" s="10" t="b">
        <f t="shared" si="1"/>
        <v>0</v>
      </c>
    </row>
    <row r="72" spans="1:4" x14ac:dyDescent="0.15">
      <c r="A72" s="5" t="s">
        <v>299</v>
      </c>
      <c r="B72" s="10" t="s">
        <v>4</v>
      </c>
      <c r="C72" s="10" t="s">
        <v>248</v>
      </c>
      <c r="D72" s="10" t="b">
        <f t="shared" si="1"/>
        <v>0</v>
      </c>
    </row>
    <row r="73" spans="1:4" x14ac:dyDescent="0.15">
      <c r="A73" s="5" t="s">
        <v>300</v>
      </c>
      <c r="B73" s="10" t="s">
        <v>4</v>
      </c>
      <c r="C73" s="10" t="s">
        <v>248</v>
      </c>
      <c r="D73" s="10" t="b">
        <f t="shared" si="1"/>
        <v>0</v>
      </c>
    </row>
    <row r="74" spans="1:4" x14ac:dyDescent="0.15">
      <c r="A74" s="5" t="s">
        <v>301</v>
      </c>
      <c r="B74" s="10" t="s">
        <v>4</v>
      </c>
      <c r="C74" s="10" t="s">
        <v>248</v>
      </c>
      <c r="D74" s="10" t="b">
        <f t="shared" si="1"/>
        <v>0</v>
      </c>
    </row>
    <row r="75" spans="1:4" x14ac:dyDescent="0.15">
      <c r="A75" s="5" t="s">
        <v>303</v>
      </c>
      <c r="B75" s="10" t="s">
        <v>4</v>
      </c>
      <c r="C75" s="10" t="s">
        <v>248</v>
      </c>
      <c r="D75" s="10" t="b">
        <f t="shared" si="1"/>
        <v>0</v>
      </c>
    </row>
    <row r="76" spans="1:4" x14ac:dyDescent="0.15">
      <c r="A76" s="5" t="s">
        <v>306</v>
      </c>
      <c r="B76" s="10" t="s">
        <v>4</v>
      </c>
      <c r="C76" s="10" t="s">
        <v>248</v>
      </c>
      <c r="D76" s="10" t="b">
        <f t="shared" si="1"/>
        <v>0</v>
      </c>
    </row>
    <row r="77" spans="1:4" x14ac:dyDescent="0.15">
      <c r="A77" s="5" t="s">
        <v>314</v>
      </c>
      <c r="B77" s="10" t="s">
        <v>4</v>
      </c>
      <c r="C77" s="10" t="s">
        <v>248</v>
      </c>
      <c r="D77" s="10" t="b">
        <f t="shared" si="1"/>
        <v>0</v>
      </c>
    </row>
    <row r="78" spans="1:4" x14ac:dyDescent="0.15">
      <c r="A78" s="5" t="s">
        <v>316</v>
      </c>
      <c r="B78" s="10" t="s">
        <v>4</v>
      </c>
      <c r="C78" s="10" t="s">
        <v>248</v>
      </c>
      <c r="D78" s="10" t="b">
        <f t="shared" si="1"/>
        <v>0</v>
      </c>
    </row>
    <row r="79" spans="1:4" x14ac:dyDescent="0.15">
      <c r="A79" s="5" t="s">
        <v>320</v>
      </c>
      <c r="B79" s="10" t="s">
        <v>4</v>
      </c>
      <c r="C79" s="10" t="s">
        <v>248</v>
      </c>
      <c r="D79" s="10" t="b">
        <f t="shared" si="1"/>
        <v>0</v>
      </c>
    </row>
    <row r="80" spans="1:4" x14ac:dyDescent="0.15">
      <c r="A80" s="5" t="s">
        <v>348</v>
      </c>
      <c r="B80" s="10" t="s">
        <v>4</v>
      </c>
      <c r="C80" s="10" t="s">
        <v>248</v>
      </c>
      <c r="D80" s="10" t="b">
        <f t="shared" si="1"/>
        <v>0</v>
      </c>
    </row>
    <row r="81" spans="1:4" x14ac:dyDescent="0.15">
      <c r="A81" s="5" t="s">
        <v>372</v>
      </c>
      <c r="B81" s="10" t="s">
        <v>4</v>
      </c>
      <c r="C81" s="10" t="s">
        <v>248</v>
      </c>
      <c r="D81" s="10" t="b">
        <f t="shared" si="1"/>
        <v>0</v>
      </c>
    </row>
    <row r="82" spans="1:4" x14ac:dyDescent="0.15">
      <c r="A82" s="5" t="s">
        <v>377</v>
      </c>
      <c r="B82" s="10" t="s">
        <v>4</v>
      </c>
      <c r="C82" s="10" t="s">
        <v>248</v>
      </c>
      <c r="D82" s="10" t="b">
        <f t="shared" si="1"/>
        <v>0</v>
      </c>
    </row>
    <row r="83" spans="1:4" x14ac:dyDescent="0.15">
      <c r="A83" s="5" t="s">
        <v>391</v>
      </c>
      <c r="B83" s="10" t="s">
        <v>4</v>
      </c>
      <c r="C83" s="10" t="s">
        <v>248</v>
      </c>
      <c r="D83" s="10" t="b">
        <f t="shared" si="1"/>
        <v>0</v>
      </c>
    </row>
    <row r="84" spans="1:4" x14ac:dyDescent="0.15">
      <c r="A84" s="5" t="s">
        <v>396</v>
      </c>
      <c r="B84" s="10" t="s">
        <v>4</v>
      </c>
      <c r="C84" s="10" t="s">
        <v>248</v>
      </c>
      <c r="D84" s="10" t="b">
        <f t="shared" si="1"/>
        <v>0</v>
      </c>
    </row>
    <row r="85" spans="1:4" x14ac:dyDescent="0.15">
      <c r="A85" s="5" t="s">
        <v>399</v>
      </c>
      <c r="B85" s="10" t="s">
        <v>4</v>
      </c>
      <c r="C85" s="10" t="s">
        <v>248</v>
      </c>
      <c r="D85" s="10" t="b">
        <f t="shared" si="1"/>
        <v>0</v>
      </c>
    </row>
    <row r="86" spans="1:4" x14ac:dyDescent="0.15">
      <c r="A86" s="5" t="s">
        <v>412</v>
      </c>
      <c r="B86" s="10" t="s">
        <v>4</v>
      </c>
      <c r="C86" s="10" t="s">
        <v>248</v>
      </c>
      <c r="D86" s="10" t="b">
        <f t="shared" si="1"/>
        <v>0</v>
      </c>
    </row>
    <row r="87" spans="1:4" x14ac:dyDescent="0.15">
      <c r="A87" s="5" t="s">
        <v>463</v>
      </c>
      <c r="B87" s="10" t="s">
        <v>4</v>
      </c>
      <c r="C87" s="10" t="s">
        <v>248</v>
      </c>
      <c r="D87" s="10" t="b">
        <f t="shared" si="1"/>
        <v>0</v>
      </c>
    </row>
    <row r="88" spans="1:4" x14ac:dyDescent="0.15">
      <c r="A88" s="5" t="s">
        <v>466</v>
      </c>
      <c r="B88" s="10" t="s">
        <v>4</v>
      </c>
      <c r="C88" s="10" t="s">
        <v>248</v>
      </c>
      <c r="D88" s="10" t="b">
        <f t="shared" si="1"/>
        <v>0</v>
      </c>
    </row>
    <row r="89" spans="1:4" x14ac:dyDescent="0.15">
      <c r="A89" s="5" t="s">
        <v>468</v>
      </c>
      <c r="B89" s="10" t="s">
        <v>4</v>
      </c>
      <c r="C89" s="10" t="s">
        <v>248</v>
      </c>
      <c r="D89" s="10" t="b">
        <f t="shared" si="1"/>
        <v>0</v>
      </c>
    </row>
    <row r="90" spans="1:4" x14ac:dyDescent="0.15">
      <c r="A90" s="5" t="s">
        <v>483</v>
      </c>
      <c r="B90" s="10" t="s">
        <v>4</v>
      </c>
      <c r="C90" s="10" t="s">
        <v>248</v>
      </c>
      <c r="D90" s="10" t="b">
        <f t="shared" si="1"/>
        <v>0</v>
      </c>
    </row>
    <row r="91" spans="1:4" x14ac:dyDescent="0.15">
      <c r="A91" s="5" t="s">
        <v>502</v>
      </c>
      <c r="B91" s="10" t="s">
        <v>4</v>
      </c>
      <c r="C91" s="10" t="s">
        <v>248</v>
      </c>
      <c r="D91" s="10" t="b">
        <f t="shared" si="1"/>
        <v>0</v>
      </c>
    </row>
    <row r="92" spans="1:4" x14ac:dyDescent="0.15">
      <c r="A92" s="5" t="s">
        <v>504</v>
      </c>
      <c r="B92" s="10" t="s">
        <v>4</v>
      </c>
      <c r="C92" s="10" t="s">
        <v>248</v>
      </c>
      <c r="D92" s="10" t="b">
        <f t="shared" si="1"/>
        <v>0</v>
      </c>
    </row>
    <row r="93" spans="1:4" x14ac:dyDescent="0.15">
      <c r="A93" s="5" t="s">
        <v>505</v>
      </c>
      <c r="B93" s="10" t="s">
        <v>4</v>
      </c>
      <c r="C93" s="10" t="s">
        <v>248</v>
      </c>
      <c r="D93" s="10" t="b">
        <f t="shared" si="1"/>
        <v>0</v>
      </c>
    </row>
    <row r="94" spans="1:4" x14ac:dyDescent="0.15">
      <c r="A94" s="5" t="s">
        <v>507</v>
      </c>
      <c r="B94" s="10" t="s">
        <v>4</v>
      </c>
      <c r="C94" s="10" t="s">
        <v>248</v>
      </c>
      <c r="D94" s="10" t="b">
        <f t="shared" si="1"/>
        <v>0</v>
      </c>
    </row>
    <row r="95" spans="1:4" x14ac:dyDescent="0.15">
      <c r="A95" s="18" t="s">
        <v>510</v>
      </c>
      <c r="B95" s="10" t="s">
        <v>4</v>
      </c>
      <c r="C95" s="10" t="s">
        <v>248</v>
      </c>
      <c r="D95" s="10" t="b">
        <f t="shared" si="1"/>
        <v>0</v>
      </c>
    </row>
    <row r="96" spans="1:4" x14ac:dyDescent="0.15">
      <c r="A96" s="5" t="s">
        <v>524</v>
      </c>
      <c r="B96" s="10" t="s">
        <v>4</v>
      </c>
      <c r="C96" s="10" t="s">
        <v>248</v>
      </c>
      <c r="D96" s="10" t="b">
        <f t="shared" si="1"/>
        <v>0</v>
      </c>
    </row>
    <row r="97" spans="1:4" x14ac:dyDescent="0.15">
      <c r="A97" s="5" t="s">
        <v>533</v>
      </c>
      <c r="B97" s="10" t="s">
        <v>4</v>
      </c>
      <c r="C97" s="10" t="s">
        <v>248</v>
      </c>
      <c r="D97" s="10" t="b">
        <f t="shared" si="1"/>
        <v>0</v>
      </c>
    </row>
    <row r="98" spans="1:4" x14ac:dyDescent="0.15">
      <c r="A98" s="5" t="s">
        <v>541</v>
      </c>
      <c r="B98" s="10" t="s">
        <v>4</v>
      </c>
      <c r="C98" s="10" t="s">
        <v>248</v>
      </c>
      <c r="D98" s="10" t="b">
        <f t="shared" si="1"/>
        <v>0</v>
      </c>
    </row>
    <row r="99" spans="1:4" x14ac:dyDescent="0.15">
      <c r="A99" s="5" t="s">
        <v>560</v>
      </c>
      <c r="B99" s="10" t="s">
        <v>4</v>
      </c>
      <c r="C99" s="10" t="s">
        <v>248</v>
      </c>
      <c r="D99" s="10" t="b">
        <f t="shared" si="1"/>
        <v>0</v>
      </c>
    </row>
    <row r="100" spans="1:4" x14ac:dyDescent="0.15">
      <c r="A100" s="5" t="s">
        <v>570</v>
      </c>
      <c r="B100" s="10" t="s">
        <v>4</v>
      </c>
      <c r="C100" s="10" t="s">
        <v>248</v>
      </c>
      <c r="D100" s="10" t="b">
        <f t="shared" si="1"/>
        <v>0</v>
      </c>
    </row>
    <row r="101" spans="1:4" x14ac:dyDescent="0.15">
      <c r="A101" s="5" t="s">
        <v>572</v>
      </c>
      <c r="B101" s="10" t="s">
        <v>4</v>
      </c>
      <c r="C101" s="10" t="s">
        <v>248</v>
      </c>
      <c r="D101" s="10" t="b">
        <f t="shared" si="1"/>
        <v>0</v>
      </c>
    </row>
    <row r="102" spans="1:4" x14ac:dyDescent="0.15">
      <c r="A102" s="5" t="s">
        <v>579</v>
      </c>
      <c r="B102" s="10" t="s">
        <v>4</v>
      </c>
      <c r="C102" s="10" t="s">
        <v>248</v>
      </c>
      <c r="D102" s="10" t="b">
        <f t="shared" si="1"/>
        <v>0</v>
      </c>
    </row>
    <row r="103" spans="1:4" x14ac:dyDescent="0.15">
      <c r="A103" s="5" t="s">
        <v>586</v>
      </c>
      <c r="B103" s="10" t="s">
        <v>4</v>
      </c>
      <c r="C103" s="10" t="s">
        <v>248</v>
      </c>
      <c r="D103" s="10" t="b">
        <f t="shared" si="1"/>
        <v>0</v>
      </c>
    </row>
    <row r="104" spans="1:4" x14ac:dyDescent="0.15">
      <c r="A104" s="5" t="s">
        <v>588</v>
      </c>
      <c r="B104" s="10" t="s">
        <v>4</v>
      </c>
      <c r="C104" s="10" t="s">
        <v>248</v>
      </c>
      <c r="D104" s="10" t="b">
        <f t="shared" si="1"/>
        <v>0</v>
      </c>
    </row>
    <row r="105" spans="1:4" x14ac:dyDescent="0.15">
      <c r="A105" s="5" t="s">
        <v>590</v>
      </c>
      <c r="B105" s="10" t="s">
        <v>4</v>
      </c>
      <c r="C105" s="10" t="s">
        <v>248</v>
      </c>
      <c r="D105" s="10" t="b">
        <f t="shared" si="1"/>
        <v>0</v>
      </c>
    </row>
    <row r="106" spans="1:4" x14ac:dyDescent="0.15">
      <c r="A106" s="5" t="s">
        <v>592</v>
      </c>
      <c r="B106" s="10" t="s">
        <v>4</v>
      </c>
      <c r="C106" s="10" t="s">
        <v>248</v>
      </c>
      <c r="D106" s="10" t="b">
        <f t="shared" si="1"/>
        <v>0</v>
      </c>
    </row>
    <row r="107" spans="1:4" x14ac:dyDescent="0.15">
      <c r="A107" s="5" t="s">
        <v>594</v>
      </c>
      <c r="B107" s="10" t="s">
        <v>4</v>
      </c>
      <c r="C107" s="10" t="s">
        <v>248</v>
      </c>
      <c r="D107" s="10" t="b">
        <f t="shared" si="1"/>
        <v>0</v>
      </c>
    </row>
    <row r="108" spans="1:4" x14ac:dyDescent="0.15">
      <c r="A108" s="5" t="s">
        <v>596</v>
      </c>
      <c r="B108" s="10" t="s">
        <v>4</v>
      </c>
      <c r="C108" s="10" t="s">
        <v>248</v>
      </c>
      <c r="D108" s="10" t="b">
        <f t="shared" si="1"/>
        <v>0</v>
      </c>
    </row>
    <row r="109" spans="1:4" x14ac:dyDescent="0.15">
      <c r="A109" s="5" t="s">
        <v>602</v>
      </c>
      <c r="B109" s="10" t="s">
        <v>4</v>
      </c>
      <c r="C109" s="10" t="s">
        <v>248</v>
      </c>
      <c r="D109" s="10" t="b">
        <f t="shared" si="1"/>
        <v>0</v>
      </c>
    </row>
    <row r="110" spans="1:4" x14ac:dyDescent="0.15">
      <c r="A110" s="5" t="s">
        <v>605</v>
      </c>
      <c r="B110" s="10" t="s">
        <v>4</v>
      </c>
      <c r="C110" s="10" t="s">
        <v>248</v>
      </c>
      <c r="D110" s="10" t="b">
        <f t="shared" si="1"/>
        <v>0</v>
      </c>
    </row>
    <row r="111" spans="1:4" x14ac:dyDescent="0.15">
      <c r="A111" s="5" t="s">
        <v>607</v>
      </c>
      <c r="B111" s="10" t="s">
        <v>4</v>
      </c>
      <c r="C111" s="10" t="s">
        <v>248</v>
      </c>
      <c r="D111" s="10" t="b">
        <f t="shared" si="1"/>
        <v>0</v>
      </c>
    </row>
    <row r="112" spans="1:4" x14ac:dyDescent="0.15">
      <c r="A112" s="5" t="s">
        <v>612</v>
      </c>
      <c r="B112" s="10" t="s">
        <v>4</v>
      </c>
      <c r="C112" s="10" t="s">
        <v>248</v>
      </c>
      <c r="D112" s="10" t="b">
        <f t="shared" si="1"/>
        <v>0</v>
      </c>
    </row>
    <row r="113" spans="1:4" x14ac:dyDescent="0.15">
      <c r="A113" s="23" t="s">
        <v>614</v>
      </c>
      <c r="B113" s="10" t="s">
        <v>4</v>
      </c>
      <c r="C113" s="10" t="s">
        <v>248</v>
      </c>
      <c r="D113" s="10" t="b">
        <f t="shared" si="1"/>
        <v>0</v>
      </c>
    </row>
    <row r="114" spans="1:4" x14ac:dyDescent="0.15">
      <c r="A114" s="5" t="s">
        <v>676</v>
      </c>
      <c r="B114" s="10" t="s">
        <v>4</v>
      </c>
      <c r="C114" s="10" t="s">
        <v>248</v>
      </c>
      <c r="D114" s="10" t="b">
        <f t="shared" si="1"/>
        <v>0</v>
      </c>
    </row>
    <row r="115" spans="1:4" x14ac:dyDescent="0.15">
      <c r="A115" s="5" t="s">
        <v>692</v>
      </c>
      <c r="B115" s="10" t="s">
        <v>4</v>
      </c>
      <c r="C115" s="10" t="s">
        <v>248</v>
      </c>
      <c r="D115" s="10" t="b">
        <f t="shared" si="1"/>
        <v>0</v>
      </c>
    </row>
    <row r="116" spans="1:4" x14ac:dyDescent="0.15">
      <c r="A116" s="5" t="s">
        <v>705</v>
      </c>
      <c r="B116" s="10" t="s">
        <v>4</v>
      </c>
      <c r="C116" s="10" t="s">
        <v>248</v>
      </c>
      <c r="D116" s="10" t="b">
        <f t="shared" si="1"/>
        <v>0</v>
      </c>
    </row>
    <row r="117" spans="1:4" x14ac:dyDescent="0.15">
      <c r="A117" s="5" t="s">
        <v>714</v>
      </c>
      <c r="B117" s="10" t="s">
        <v>4</v>
      </c>
      <c r="C117" s="10" t="s">
        <v>248</v>
      </c>
      <c r="D117" s="10" t="b">
        <f t="shared" si="1"/>
        <v>0</v>
      </c>
    </row>
    <row r="118" spans="1:4" x14ac:dyDescent="0.15">
      <c r="A118" s="5" t="s">
        <v>755</v>
      </c>
      <c r="B118" s="10" t="s">
        <v>4</v>
      </c>
      <c r="C118" s="10" t="s">
        <v>248</v>
      </c>
      <c r="D118" s="10" t="b">
        <f t="shared" si="1"/>
        <v>0</v>
      </c>
    </row>
    <row r="119" spans="1:4" x14ac:dyDescent="0.15">
      <c r="A119" s="5" t="s">
        <v>805</v>
      </c>
      <c r="B119" s="10" t="s">
        <v>4</v>
      </c>
      <c r="C119" s="10" t="s">
        <v>248</v>
      </c>
      <c r="D119" s="10" t="b">
        <f t="shared" si="1"/>
        <v>0</v>
      </c>
    </row>
    <row r="120" spans="1:4" x14ac:dyDescent="0.15">
      <c r="A120" s="5" t="s">
        <v>807</v>
      </c>
      <c r="B120" s="10" t="s">
        <v>4</v>
      </c>
      <c r="C120" s="10" t="s">
        <v>248</v>
      </c>
      <c r="D120" s="10" t="b">
        <f t="shared" si="1"/>
        <v>0</v>
      </c>
    </row>
    <row r="121" spans="1:4" x14ac:dyDescent="0.15">
      <c r="A121" s="5" t="s">
        <v>810</v>
      </c>
      <c r="B121" s="10" t="s">
        <v>4</v>
      </c>
      <c r="C121" s="10" t="s">
        <v>248</v>
      </c>
      <c r="D121" s="10" t="b">
        <f t="shared" si="1"/>
        <v>0</v>
      </c>
    </row>
    <row r="122" spans="1:4" x14ac:dyDescent="0.15">
      <c r="A122" s="5" t="s">
        <v>818</v>
      </c>
      <c r="B122" s="10" t="s">
        <v>4</v>
      </c>
      <c r="C122" s="10" t="s">
        <v>248</v>
      </c>
      <c r="D122" s="10" t="b">
        <f t="shared" si="1"/>
        <v>0</v>
      </c>
    </row>
    <row r="123" spans="1:4" x14ac:dyDescent="0.15">
      <c r="A123" s="5" t="s">
        <v>847</v>
      </c>
      <c r="B123" s="10" t="s">
        <v>4</v>
      </c>
      <c r="C123" s="10" t="s">
        <v>248</v>
      </c>
      <c r="D123" s="10" t="b">
        <f t="shared" si="1"/>
        <v>0</v>
      </c>
    </row>
    <row r="124" spans="1:4" x14ac:dyDescent="0.15">
      <c r="A124" s="5" t="s">
        <v>856</v>
      </c>
      <c r="B124" s="10" t="s">
        <v>4</v>
      </c>
      <c r="C124" s="10" t="s">
        <v>248</v>
      </c>
      <c r="D124" s="10" t="b">
        <f t="shared" si="1"/>
        <v>0</v>
      </c>
    </row>
    <row r="125" spans="1:4" x14ac:dyDescent="0.15">
      <c r="A125" s="5" t="s">
        <v>861</v>
      </c>
      <c r="B125" s="10" t="s">
        <v>4</v>
      </c>
      <c r="C125" s="10" t="s">
        <v>248</v>
      </c>
      <c r="D125" s="10" t="b">
        <f t="shared" si="1"/>
        <v>0</v>
      </c>
    </row>
    <row r="126" spans="1:4" x14ac:dyDescent="0.15">
      <c r="A126" s="5" t="s">
        <v>869</v>
      </c>
      <c r="B126" s="10" t="s">
        <v>4</v>
      </c>
      <c r="C126" s="10" t="s">
        <v>248</v>
      </c>
      <c r="D126" s="10" t="b">
        <f t="shared" si="1"/>
        <v>0</v>
      </c>
    </row>
    <row r="127" spans="1:4" x14ac:dyDescent="0.15">
      <c r="A127" s="18" t="s">
        <v>871</v>
      </c>
      <c r="B127" s="10" t="s">
        <v>4</v>
      </c>
      <c r="C127" s="10" t="s">
        <v>248</v>
      </c>
      <c r="D127" s="10" t="b">
        <f t="shared" si="1"/>
        <v>0</v>
      </c>
    </row>
    <row r="128" spans="1:4" x14ac:dyDescent="0.15">
      <c r="A128" s="18" t="s">
        <v>873</v>
      </c>
      <c r="B128" s="10" t="s">
        <v>4</v>
      </c>
      <c r="C128" s="10" t="s">
        <v>248</v>
      </c>
      <c r="D128" s="10" t="b">
        <f t="shared" si="1"/>
        <v>0</v>
      </c>
    </row>
    <row r="129" spans="1:4" x14ac:dyDescent="0.15">
      <c r="A129" s="5" t="s">
        <v>874</v>
      </c>
      <c r="B129" s="10" t="s">
        <v>4</v>
      </c>
      <c r="C129" s="10" t="s">
        <v>248</v>
      </c>
      <c r="D129" s="10" t="b">
        <f t="shared" si="1"/>
        <v>0</v>
      </c>
    </row>
    <row r="130" spans="1:4" x14ac:dyDescent="0.15">
      <c r="A130" s="18" t="s">
        <v>877</v>
      </c>
      <c r="B130" s="10" t="s">
        <v>4</v>
      </c>
      <c r="C130" s="10" t="s">
        <v>248</v>
      </c>
      <c r="D130" s="10" t="b">
        <f t="shared" ref="D130:D193" si="2">IF(OR(C130="declined",C130="ignored"),FALSE,TRUE)</f>
        <v>0</v>
      </c>
    </row>
    <row r="131" spans="1:4" x14ac:dyDescent="0.15">
      <c r="A131" s="18" t="s">
        <v>881</v>
      </c>
      <c r="B131" s="10" t="s">
        <v>4</v>
      </c>
      <c r="C131" s="10" t="s">
        <v>248</v>
      </c>
      <c r="D131" s="10" t="b">
        <f t="shared" si="2"/>
        <v>0</v>
      </c>
    </row>
    <row r="132" spans="1:4" x14ac:dyDescent="0.15">
      <c r="A132" s="5" t="s">
        <v>882</v>
      </c>
      <c r="B132" s="10" t="s">
        <v>4</v>
      </c>
      <c r="C132" s="10" t="s">
        <v>248</v>
      </c>
      <c r="D132" s="10" t="b">
        <f t="shared" si="2"/>
        <v>0</v>
      </c>
    </row>
    <row r="133" spans="1:4" x14ac:dyDescent="0.15">
      <c r="A133" s="5" t="s">
        <v>896</v>
      </c>
      <c r="B133" s="10" t="s">
        <v>4</v>
      </c>
      <c r="C133" s="10" t="s">
        <v>248</v>
      </c>
      <c r="D133" s="10" t="b">
        <f t="shared" si="2"/>
        <v>0</v>
      </c>
    </row>
    <row r="134" spans="1:4" x14ac:dyDescent="0.15">
      <c r="A134" s="5" t="s">
        <v>928</v>
      </c>
      <c r="B134" s="10" t="s">
        <v>4</v>
      </c>
      <c r="C134" s="10" t="s">
        <v>248</v>
      </c>
      <c r="D134" s="10" t="b">
        <f t="shared" si="2"/>
        <v>0</v>
      </c>
    </row>
    <row r="135" spans="1:4" x14ac:dyDescent="0.15">
      <c r="A135" s="5" t="s">
        <v>933</v>
      </c>
      <c r="B135" s="10" t="s">
        <v>4</v>
      </c>
      <c r="C135" s="10" t="s">
        <v>248</v>
      </c>
      <c r="D135" s="10" t="b">
        <f t="shared" si="2"/>
        <v>0</v>
      </c>
    </row>
    <row r="136" spans="1:4" x14ac:dyDescent="0.15">
      <c r="A136" s="5" t="s">
        <v>935</v>
      </c>
      <c r="B136" s="10" t="s">
        <v>4</v>
      </c>
      <c r="C136" s="10" t="s">
        <v>248</v>
      </c>
      <c r="D136" s="10" t="b">
        <f t="shared" si="2"/>
        <v>0</v>
      </c>
    </row>
    <row r="137" spans="1:4" x14ac:dyDescent="0.15">
      <c r="A137" s="5" t="s">
        <v>937</v>
      </c>
      <c r="B137" s="10" t="s">
        <v>4</v>
      </c>
      <c r="C137" s="10" t="s">
        <v>248</v>
      </c>
      <c r="D137" s="10" t="b">
        <f t="shared" si="2"/>
        <v>0</v>
      </c>
    </row>
    <row r="138" spans="1:4" x14ac:dyDescent="0.15">
      <c r="A138" s="5" t="s">
        <v>941</v>
      </c>
      <c r="B138" s="10" t="s">
        <v>4</v>
      </c>
      <c r="C138" s="10" t="s">
        <v>248</v>
      </c>
      <c r="D138" s="10" t="b">
        <f t="shared" si="2"/>
        <v>0</v>
      </c>
    </row>
    <row r="139" spans="1:4" x14ac:dyDescent="0.15">
      <c r="A139" s="5" t="s">
        <v>943</v>
      </c>
      <c r="B139" s="10" t="s">
        <v>4</v>
      </c>
      <c r="C139" s="10" t="s">
        <v>248</v>
      </c>
      <c r="D139" s="10" t="b">
        <f t="shared" si="2"/>
        <v>0</v>
      </c>
    </row>
    <row r="140" spans="1:4" x14ac:dyDescent="0.15">
      <c r="A140" s="5" t="s">
        <v>947</v>
      </c>
      <c r="B140" s="10" t="s">
        <v>4</v>
      </c>
      <c r="C140" s="10" t="s">
        <v>248</v>
      </c>
      <c r="D140" s="10" t="b">
        <f t="shared" si="2"/>
        <v>0</v>
      </c>
    </row>
    <row r="141" spans="1:4" x14ac:dyDescent="0.15">
      <c r="A141" s="5" t="s">
        <v>949</v>
      </c>
      <c r="B141" s="10" t="s">
        <v>4</v>
      </c>
      <c r="C141" s="10" t="s">
        <v>248</v>
      </c>
      <c r="D141" s="10" t="b">
        <f t="shared" si="2"/>
        <v>0</v>
      </c>
    </row>
    <row r="142" spans="1:4" x14ac:dyDescent="0.15">
      <c r="A142" s="5" t="s">
        <v>952</v>
      </c>
      <c r="B142" s="10" t="s">
        <v>4</v>
      </c>
      <c r="C142" s="10" t="s">
        <v>248</v>
      </c>
      <c r="D142" s="10" t="b">
        <f t="shared" si="2"/>
        <v>0</v>
      </c>
    </row>
    <row r="143" spans="1:4" x14ac:dyDescent="0.15">
      <c r="A143" s="5" t="s">
        <v>956</v>
      </c>
      <c r="B143" s="10" t="s">
        <v>4</v>
      </c>
      <c r="C143" s="10" t="s">
        <v>248</v>
      </c>
      <c r="D143" s="10" t="b">
        <f t="shared" si="2"/>
        <v>0</v>
      </c>
    </row>
    <row r="144" spans="1:4" x14ac:dyDescent="0.15">
      <c r="A144" s="5" t="s">
        <v>960</v>
      </c>
      <c r="B144" s="10" t="s">
        <v>4</v>
      </c>
      <c r="C144" s="10" t="s">
        <v>248</v>
      </c>
      <c r="D144" s="10" t="b">
        <f t="shared" si="2"/>
        <v>0</v>
      </c>
    </row>
    <row r="145" spans="1:4" x14ac:dyDescent="0.15">
      <c r="A145" s="5" t="s">
        <v>979</v>
      </c>
      <c r="B145" s="10" t="s">
        <v>4</v>
      </c>
      <c r="C145" s="10" t="s">
        <v>248</v>
      </c>
      <c r="D145" s="10" t="b">
        <f t="shared" si="2"/>
        <v>0</v>
      </c>
    </row>
    <row r="146" spans="1:4" x14ac:dyDescent="0.15">
      <c r="A146" s="5" t="s">
        <v>989</v>
      </c>
      <c r="B146" s="10" t="s">
        <v>4</v>
      </c>
      <c r="C146" s="10" t="s">
        <v>248</v>
      </c>
      <c r="D146" s="10" t="b">
        <f t="shared" si="2"/>
        <v>0</v>
      </c>
    </row>
    <row r="147" spans="1:4" x14ac:dyDescent="0.15">
      <c r="A147" s="5" t="s">
        <v>1000</v>
      </c>
      <c r="B147" s="10" t="s">
        <v>4</v>
      </c>
      <c r="C147" s="10" t="s">
        <v>248</v>
      </c>
      <c r="D147" s="10" t="b">
        <f t="shared" si="2"/>
        <v>0</v>
      </c>
    </row>
    <row r="148" spans="1:4" x14ac:dyDescent="0.15">
      <c r="A148" s="5" t="s">
        <v>1009</v>
      </c>
      <c r="B148" s="10" t="s">
        <v>4</v>
      </c>
      <c r="C148" s="10" t="s">
        <v>248</v>
      </c>
      <c r="D148" s="10" t="b">
        <f t="shared" si="2"/>
        <v>0</v>
      </c>
    </row>
    <row r="149" spans="1:4" x14ac:dyDescent="0.15">
      <c r="A149" s="5" t="s">
        <v>1055</v>
      </c>
      <c r="B149" s="10" t="s">
        <v>4</v>
      </c>
      <c r="C149" s="10" t="s">
        <v>248</v>
      </c>
      <c r="D149" s="10" t="b">
        <f t="shared" si="2"/>
        <v>0</v>
      </c>
    </row>
    <row r="150" spans="1:4" x14ac:dyDescent="0.15">
      <c r="A150" s="5" t="s">
        <v>1064</v>
      </c>
      <c r="B150" s="10" t="s">
        <v>4</v>
      </c>
      <c r="C150" s="10" t="s">
        <v>248</v>
      </c>
      <c r="D150" s="10" t="b">
        <f t="shared" si="2"/>
        <v>0</v>
      </c>
    </row>
    <row r="151" spans="1:4" x14ac:dyDescent="0.15">
      <c r="A151" s="5" t="s">
        <v>1095</v>
      </c>
      <c r="B151" s="10" t="s">
        <v>4</v>
      </c>
      <c r="C151" s="10" t="s">
        <v>248</v>
      </c>
      <c r="D151" s="10" t="b">
        <f t="shared" si="2"/>
        <v>0</v>
      </c>
    </row>
    <row r="152" spans="1:4" x14ac:dyDescent="0.15">
      <c r="A152" s="6" t="s">
        <v>1112</v>
      </c>
      <c r="B152" s="10" t="s">
        <v>4</v>
      </c>
      <c r="C152" s="10" t="s">
        <v>248</v>
      </c>
      <c r="D152" s="10" t="b">
        <f t="shared" si="2"/>
        <v>0</v>
      </c>
    </row>
    <row r="153" spans="1:4" x14ac:dyDescent="0.15">
      <c r="A153" s="6" t="s">
        <v>1144</v>
      </c>
      <c r="B153" s="10" t="s">
        <v>4</v>
      </c>
      <c r="C153" s="10" t="s">
        <v>248</v>
      </c>
      <c r="D153" s="10" t="b">
        <f t="shared" si="2"/>
        <v>0</v>
      </c>
    </row>
    <row r="154" spans="1:4" x14ac:dyDescent="0.15">
      <c r="A154" s="5" t="s">
        <v>1150</v>
      </c>
      <c r="B154" s="10" t="s">
        <v>4</v>
      </c>
      <c r="C154" s="10" t="s">
        <v>248</v>
      </c>
      <c r="D154" s="10" t="b">
        <f t="shared" si="2"/>
        <v>0</v>
      </c>
    </row>
    <row r="155" spans="1:4" x14ac:dyDescent="0.15">
      <c r="A155" s="5" t="s">
        <v>1153</v>
      </c>
      <c r="B155" s="10" t="s">
        <v>4</v>
      </c>
      <c r="C155" s="10" t="s">
        <v>248</v>
      </c>
      <c r="D155" s="10" t="b">
        <f t="shared" si="2"/>
        <v>0</v>
      </c>
    </row>
    <row r="156" spans="1:4" x14ac:dyDescent="0.15">
      <c r="A156" s="5" t="s">
        <v>1342</v>
      </c>
      <c r="B156" s="10" t="s">
        <v>4</v>
      </c>
      <c r="C156" s="10" t="s">
        <v>248</v>
      </c>
      <c r="D156" s="10" t="b">
        <f t="shared" si="2"/>
        <v>0</v>
      </c>
    </row>
    <row r="157" spans="1:4" x14ac:dyDescent="0.15">
      <c r="A157" s="5" t="s">
        <v>1349</v>
      </c>
      <c r="B157" s="10" t="s">
        <v>4</v>
      </c>
      <c r="C157" s="10" t="s">
        <v>248</v>
      </c>
      <c r="D157" s="10" t="b">
        <f t="shared" si="2"/>
        <v>0</v>
      </c>
    </row>
    <row r="158" spans="1:4" x14ac:dyDescent="0.15">
      <c r="A158" s="5" t="s">
        <v>1354</v>
      </c>
      <c r="B158" s="10" t="s">
        <v>4</v>
      </c>
      <c r="C158" s="10" t="s">
        <v>248</v>
      </c>
      <c r="D158" s="10" t="b">
        <f t="shared" si="2"/>
        <v>0</v>
      </c>
    </row>
    <row r="159" spans="1:4" x14ac:dyDescent="0.15">
      <c r="A159" s="5" t="s">
        <v>1356</v>
      </c>
      <c r="B159" s="10" t="s">
        <v>4</v>
      </c>
      <c r="C159" s="10" t="s">
        <v>248</v>
      </c>
      <c r="D159" s="10" t="b">
        <f t="shared" si="2"/>
        <v>0</v>
      </c>
    </row>
    <row r="160" spans="1:4" x14ac:dyDescent="0.15">
      <c r="A160" s="5" t="s">
        <v>1361</v>
      </c>
      <c r="B160" s="10" t="s">
        <v>4</v>
      </c>
      <c r="C160" s="10" t="s">
        <v>248</v>
      </c>
      <c r="D160" s="10" t="b">
        <f t="shared" si="2"/>
        <v>0</v>
      </c>
    </row>
    <row r="161" spans="1:4" x14ac:dyDescent="0.15">
      <c r="A161" s="5" t="s">
        <v>1363</v>
      </c>
      <c r="B161" s="10" t="s">
        <v>4</v>
      </c>
      <c r="C161" s="10" t="s">
        <v>248</v>
      </c>
      <c r="D161" s="10" t="b">
        <f t="shared" si="2"/>
        <v>0</v>
      </c>
    </row>
    <row r="162" spans="1:4" x14ac:dyDescent="0.15">
      <c r="A162" s="5" t="s">
        <v>1368</v>
      </c>
      <c r="B162" s="10" t="s">
        <v>4</v>
      </c>
      <c r="C162" s="10" t="s">
        <v>248</v>
      </c>
      <c r="D162" s="10" t="b">
        <f t="shared" si="2"/>
        <v>0</v>
      </c>
    </row>
    <row r="163" spans="1:4" x14ac:dyDescent="0.15">
      <c r="A163" s="5" t="s">
        <v>1392</v>
      </c>
      <c r="B163" s="10" t="s">
        <v>4</v>
      </c>
      <c r="C163" s="10" t="s">
        <v>248</v>
      </c>
      <c r="D163" s="10" t="b">
        <f t="shared" si="2"/>
        <v>0</v>
      </c>
    </row>
    <row r="164" spans="1:4" x14ac:dyDescent="0.15">
      <c r="A164" s="5" t="s">
        <v>1395</v>
      </c>
      <c r="B164" s="10" t="s">
        <v>4</v>
      </c>
      <c r="C164" s="10" t="s">
        <v>248</v>
      </c>
      <c r="D164" s="10" t="b">
        <f t="shared" si="2"/>
        <v>0</v>
      </c>
    </row>
    <row r="165" spans="1:4" x14ac:dyDescent="0.15">
      <c r="A165" s="5" t="s">
        <v>1428</v>
      </c>
      <c r="B165" s="10" t="s">
        <v>4</v>
      </c>
      <c r="C165" s="10" t="s">
        <v>248</v>
      </c>
      <c r="D165" s="10" t="b">
        <f t="shared" si="2"/>
        <v>0</v>
      </c>
    </row>
    <row r="166" spans="1:4" x14ac:dyDescent="0.15">
      <c r="A166" s="5" t="s">
        <v>1430</v>
      </c>
      <c r="B166" s="10" t="s">
        <v>4</v>
      </c>
      <c r="C166" s="10" t="s">
        <v>248</v>
      </c>
      <c r="D166" s="10" t="b">
        <f t="shared" si="2"/>
        <v>0</v>
      </c>
    </row>
    <row r="167" spans="1:4" x14ac:dyDescent="0.15">
      <c r="A167" s="5" t="s">
        <v>1432</v>
      </c>
      <c r="B167" s="10" t="s">
        <v>4</v>
      </c>
      <c r="C167" s="10" t="s">
        <v>248</v>
      </c>
      <c r="D167" s="10" t="b">
        <f t="shared" si="2"/>
        <v>0</v>
      </c>
    </row>
    <row r="168" spans="1:4" x14ac:dyDescent="0.15">
      <c r="A168" s="5" t="s">
        <v>1448</v>
      </c>
      <c r="B168" s="10" t="s">
        <v>4</v>
      </c>
      <c r="C168" s="10" t="s">
        <v>248</v>
      </c>
      <c r="D168" s="10" t="b">
        <f t="shared" si="2"/>
        <v>0</v>
      </c>
    </row>
    <row r="169" spans="1:4" x14ac:dyDescent="0.15">
      <c r="A169" s="5" t="s">
        <v>1458</v>
      </c>
      <c r="B169" s="10" t="s">
        <v>4</v>
      </c>
      <c r="C169" s="10" t="s">
        <v>248</v>
      </c>
      <c r="D169" s="10" t="b">
        <f t="shared" si="2"/>
        <v>0</v>
      </c>
    </row>
    <row r="170" spans="1:4" x14ac:dyDescent="0.15">
      <c r="A170" s="5" t="s">
        <v>1465</v>
      </c>
      <c r="B170" s="10" t="s">
        <v>4</v>
      </c>
      <c r="C170" s="10" t="s">
        <v>248</v>
      </c>
      <c r="D170" s="10" t="b">
        <f t="shared" si="2"/>
        <v>0</v>
      </c>
    </row>
    <row r="171" spans="1:4" x14ac:dyDescent="0.15">
      <c r="A171" s="5" t="s">
        <v>1467</v>
      </c>
      <c r="B171" s="10" t="s">
        <v>4</v>
      </c>
      <c r="C171" s="10" t="s">
        <v>248</v>
      </c>
      <c r="D171" s="10" t="b">
        <f t="shared" si="2"/>
        <v>0</v>
      </c>
    </row>
    <row r="172" spans="1:4" x14ac:dyDescent="0.15">
      <c r="A172" s="18" t="s">
        <v>1471</v>
      </c>
      <c r="B172" s="10" t="s">
        <v>4</v>
      </c>
      <c r="C172" s="10" t="s">
        <v>248</v>
      </c>
      <c r="D172" s="10" t="b">
        <f t="shared" si="2"/>
        <v>0</v>
      </c>
    </row>
    <row r="173" spans="1:4" x14ac:dyDescent="0.15">
      <c r="A173" s="5" t="s">
        <v>1484</v>
      </c>
      <c r="B173" s="10" t="s">
        <v>4</v>
      </c>
      <c r="C173" s="10" t="s">
        <v>248</v>
      </c>
      <c r="D173" s="10" t="b">
        <f t="shared" si="2"/>
        <v>0</v>
      </c>
    </row>
    <row r="174" spans="1:4" x14ac:dyDescent="0.15">
      <c r="A174" s="5" t="s">
        <v>1541</v>
      </c>
      <c r="B174" s="10" t="s">
        <v>4</v>
      </c>
      <c r="C174" s="10" t="s">
        <v>248</v>
      </c>
      <c r="D174" s="10" t="b">
        <f t="shared" si="2"/>
        <v>0</v>
      </c>
    </row>
    <row r="175" spans="1:4" x14ac:dyDescent="0.15">
      <c r="A175" s="5" t="s">
        <v>1559</v>
      </c>
      <c r="B175" s="10" t="s">
        <v>4</v>
      </c>
      <c r="C175" s="10" t="s">
        <v>248</v>
      </c>
      <c r="D175" s="10" t="b">
        <f t="shared" si="2"/>
        <v>0</v>
      </c>
    </row>
    <row r="176" spans="1:4" x14ac:dyDescent="0.15">
      <c r="A176" s="5" t="s">
        <v>1615</v>
      </c>
      <c r="B176" s="10" t="s">
        <v>4</v>
      </c>
      <c r="C176" s="10" t="s">
        <v>248</v>
      </c>
      <c r="D176" s="10" t="b">
        <f t="shared" si="2"/>
        <v>0</v>
      </c>
    </row>
    <row r="177" spans="1:4" x14ac:dyDescent="0.15">
      <c r="A177" s="5" t="s">
        <v>325</v>
      </c>
      <c r="B177" s="10" t="s">
        <v>4</v>
      </c>
      <c r="C177" s="10" t="s">
        <v>324</v>
      </c>
      <c r="D177" s="10" t="b">
        <f t="shared" si="2"/>
        <v>1</v>
      </c>
    </row>
    <row r="178" spans="1:4" x14ac:dyDescent="0.15">
      <c r="A178" s="5" t="s">
        <v>326</v>
      </c>
      <c r="B178" s="10" t="s">
        <v>4</v>
      </c>
      <c r="C178" s="10" t="s">
        <v>324</v>
      </c>
      <c r="D178" s="10" t="b">
        <f t="shared" si="2"/>
        <v>1</v>
      </c>
    </row>
    <row r="179" spans="1:4" x14ac:dyDescent="0.15">
      <c r="A179" s="5" t="s">
        <v>339</v>
      </c>
      <c r="B179" s="10" t="s">
        <v>4</v>
      </c>
      <c r="C179" s="10" t="s">
        <v>324</v>
      </c>
      <c r="D179" s="10" t="b">
        <f t="shared" si="2"/>
        <v>1</v>
      </c>
    </row>
    <row r="180" spans="1:4" x14ac:dyDescent="0.15">
      <c r="A180" s="5" t="s">
        <v>349</v>
      </c>
      <c r="B180" s="10" t="s">
        <v>4</v>
      </c>
      <c r="C180" s="10" t="s">
        <v>324</v>
      </c>
      <c r="D180" s="10" t="b">
        <f t="shared" si="2"/>
        <v>1</v>
      </c>
    </row>
    <row r="181" spans="1:4" x14ac:dyDescent="0.15">
      <c r="A181" s="5" t="s">
        <v>361</v>
      </c>
      <c r="B181" s="10" t="s">
        <v>4</v>
      </c>
      <c r="C181" s="10" t="s">
        <v>324</v>
      </c>
      <c r="D181" s="10" t="b">
        <f t="shared" si="2"/>
        <v>1</v>
      </c>
    </row>
    <row r="182" spans="1:4" x14ac:dyDescent="0.15">
      <c r="A182" s="18" t="s">
        <v>369</v>
      </c>
      <c r="B182" s="10" t="s">
        <v>4</v>
      </c>
      <c r="C182" s="10" t="s">
        <v>324</v>
      </c>
      <c r="D182" s="10" t="b">
        <f t="shared" si="2"/>
        <v>1</v>
      </c>
    </row>
    <row r="183" spans="1:4" x14ac:dyDescent="0.15">
      <c r="A183" s="5" t="s">
        <v>379</v>
      </c>
      <c r="B183" s="10" t="s">
        <v>4</v>
      </c>
      <c r="C183" s="10" t="s">
        <v>324</v>
      </c>
      <c r="D183" s="10" t="b">
        <f t="shared" si="2"/>
        <v>1</v>
      </c>
    </row>
    <row r="184" spans="1:4" x14ac:dyDescent="0.15">
      <c r="A184" s="5" t="s">
        <v>389</v>
      </c>
      <c r="B184" s="10" t="s">
        <v>4</v>
      </c>
      <c r="C184" s="10" t="s">
        <v>324</v>
      </c>
      <c r="D184" s="10" t="b">
        <f t="shared" si="2"/>
        <v>1</v>
      </c>
    </row>
    <row r="185" spans="1:4" x14ac:dyDescent="0.15">
      <c r="A185" s="5" t="s">
        <v>405</v>
      </c>
      <c r="B185" s="10" t="s">
        <v>4</v>
      </c>
      <c r="C185" s="10" t="s">
        <v>324</v>
      </c>
      <c r="D185" s="10" t="b">
        <f t="shared" si="2"/>
        <v>1</v>
      </c>
    </row>
    <row r="186" spans="1:4" x14ac:dyDescent="0.15">
      <c r="A186" s="5" t="s">
        <v>407</v>
      </c>
      <c r="B186" s="10" t="s">
        <v>4</v>
      </c>
      <c r="C186" s="10" t="s">
        <v>324</v>
      </c>
      <c r="D186" s="10" t="b">
        <f t="shared" si="2"/>
        <v>1</v>
      </c>
    </row>
    <row r="187" spans="1:4" x14ac:dyDescent="0.15">
      <c r="A187" s="5" t="s">
        <v>435</v>
      </c>
      <c r="B187" s="10" t="s">
        <v>4</v>
      </c>
      <c r="C187" s="10" t="s">
        <v>324</v>
      </c>
      <c r="D187" s="10" t="b">
        <f t="shared" si="2"/>
        <v>1</v>
      </c>
    </row>
    <row r="188" spans="1:4" x14ac:dyDescent="0.15">
      <c r="A188" s="5" t="s">
        <v>456</v>
      </c>
      <c r="B188" s="10" t="s">
        <v>4</v>
      </c>
      <c r="C188" s="10" t="s">
        <v>324</v>
      </c>
      <c r="D188" s="10" t="b">
        <f t="shared" si="2"/>
        <v>1</v>
      </c>
    </row>
    <row r="189" spans="1:4" x14ac:dyDescent="0.15">
      <c r="A189" s="5" t="s">
        <v>465</v>
      </c>
      <c r="B189" s="10" t="s">
        <v>4</v>
      </c>
      <c r="C189" s="10" t="s">
        <v>324</v>
      </c>
      <c r="D189" s="10" t="b">
        <f t="shared" si="2"/>
        <v>1</v>
      </c>
    </row>
    <row r="190" spans="1:4" x14ac:dyDescent="0.15">
      <c r="A190" s="5" t="s">
        <v>475</v>
      </c>
      <c r="B190" s="10" t="s">
        <v>4</v>
      </c>
      <c r="C190" s="10" t="s">
        <v>324</v>
      </c>
      <c r="D190" s="10" t="b">
        <f t="shared" si="2"/>
        <v>1</v>
      </c>
    </row>
    <row r="191" spans="1:4" x14ac:dyDescent="0.15">
      <c r="A191" s="5" t="s">
        <v>492</v>
      </c>
      <c r="B191" s="10" t="s">
        <v>4</v>
      </c>
      <c r="C191" s="10" t="s">
        <v>324</v>
      </c>
      <c r="D191" s="10" t="b">
        <f t="shared" si="2"/>
        <v>1</v>
      </c>
    </row>
    <row r="192" spans="1:4" x14ac:dyDescent="0.15">
      <c r="A192" s="5" t="s">
        <v>494</v>
      </c>
      <c r="B192" s="10" t="s">
        <v>4</v>
      </c>
      <c r="C192" s="10" t="s">
        <v>324</v>
      </c>
      <c r="D192" s="10" t="b">
        <f t="shared" si="2"/>
        <v>1</v>
      </c>
    </row>
    <row r="193" spans="1:4" x14ac:dyDescent="0.15">
      <c r="A193" s="5" t="s">
        <v>500</v>
      </c>
      <c r="B193" s="10" t="s">
        <v>4</v>
      </c>
      <c r="C193" s="10" t="s">
        <v>324</v>
      </c>
      <c r="D193" s="10" t="b">
        <f t="shared" si="2"/>
        <v>1</v>
      </c>
    </row>
    <row r="194" spans="1:4" x14ac:dyDescent="0.15">
      <c r="A194" s="5" t="s">
        <v>512</v>
      </c>
      <c r="B194" s="10" t="s">
        <v>4</v>
      </c>
      <c r="C194" s="10" t="s">
        <v>324</v>
      </c>
      <c r="D194" s="10" t="b">
        <f t="shared" ref="D194:D257" si="3">IF(OR(C194="declined",C194="ignored"),FALSE,TRUE)</f>
        <v>1</v>
      </c>
    </row>
    <row r="195" spans="1:4" x14ac:dyDescent="0.15">
      <c r="A195" s="5" t="s">
        <v>519</v>
      </c>
      <c r="B195" s="10" t="s">
        <v>4</v>
      </c>
      <c r="C195" s="10" t="s">
        <v>324</v>
      </c>
      <c r="D195" s="10" t="b">
        <f t="shared" si="3"/>
        <v>1</v>
      </c>
    </row>
    <row r="196" spans="1:4" x14ac:dyDescent="0.15">
      <c r="A196" s="5" t="s">
        <v>545</v>
      </c>
      <c r="B196" s="10" t="s">
        <v>4</v>
      </c>
      <c r="C196" s="10" t="s">
        <v>324</v>
      </c>
      <c r="D196" s="10" t="b">
        <f t="shared" si="3"/>
        <v>1</v>
      </c>
    </row>
    <row r="197" spans="1:4" x14ac:dyDescent="0.15">
      <c r="A197" s="5" t="s">
        <v>568</v>
      </c>
      <c r="B197" s="10" t="s">
        <v>4</v>
      </c>
      <c r="C197" s="10" t="s">
        <v>324</v>
      </c>
      <c r="D197" s="10" t="b">
        <f t="shared" si="3"/>
        <v>1</v>
      </c>
    </row>
    <row r="198" spans="1:4" x14ac:dyDescent="0.15">
      <c r="A198" s="5" t="s">
        <v>577</v>
      </c>
      <c r="B198" s="10" t="s">
        <v>4</v>
      </c>
      <c r="C198" s="10" t="s">
        <v>324</v>
      </c>
      <c r="D198" s="10" t="b">
        <f t="shared" si="3"/>
        <v>1</v>
      </c>
    </row>
    <row r="199" spans="1:4" x14ac:dyDescent="0.15">
      <c r="A199" s="5" t="s">
        <v>598</v>
      </c>
      <c r="B199" s="10" t="s">
        <v>4</v>
      </c>
      <c r="C199" s="10" t="s">
        <v>324</v>
      </c>
      <c r="D199" s="10" t="b">
        <f t="shared" si="3"/>
        <v>1</v>
      </c>
    </row>
    <row r="200" spans="1:4" x14ac:dyDescent="0.15">
      <c r="A200" s="5" t="s">
        <v>611</v>
      </c>
      <c r="B200" s="10" t="s">
        <v>4</v>
      </c>
      <c r="C200" s="10" t="s">
        <v>324</v>
      </c>
      <c r="D200" s="10" t="b">
        <f t="shared" si="3"/>
        <v>1</v>
      </c>
    </row>
    <row r="201" spans="1:4" x14ac:dyDescent="0.15">
      <c r="A201" s="5" t="s">
        <v>651</v>
      </c>
      <c r="B201" s="10" t="s">
        <v>4</v>
      </c>
      <c r="C201" s="10" t="s">
        <v>324</v>
      </c>
      <c r="D201" s="10" t="b">
        <f t="shared" si="3"/>
        <v>1</v>
      </c>
    </row>
    <row r="202" spans="1:4" x14ac:dyDescent="0.15">
      <c r="A202" s="5" t="s">
        <v>679</v>
      </c>
      <c r="B202" s="10" t="s">
        <v>4</v>
      </c>
      <c r="C202" s="10" t="s">
        <v>324</v>
      </c>
      <c r="D202" s="10" t="b">
        <f t="shared" si="3"/>
        <v>1</v>
      </c>
    </row>
    <row r="203" spans="1:4" x14ac:dyDescent="0.15">
      <c r="A203" s="5" t="s">
        <v>725</v>
      </c>
      <c r="B203" s="10" t="s">
        <v>4</v>
      </c>
      <c r="C203" s="10" t="s">
        <v>324</v>
      </c>
      <c r="D203" s="10" t="b">
        <f t="shared" si="3"/>
        <v>1</v>
      </c>
    </row>
    <row r="204" spans="1:4" x14ac:dyDescent="0.15">
      <c r="A204" s="5" t="s">
        <v>768</v>
      </c>
      <c r="B204" s="10" t="s">
        <v>4</v>
      </c>
      <c r="C204" s="10" t="s">
        <v>324</v>
      </c>
      <c r="D204" s="10" t="b">
        <f t="shared" si="3"/>
        <v>1</v>
      </c>
    </row>
    <row r="205" spans="1:4" x14ac:dyDescent="0.15">
      <c r="A205" s="5" t="s">
        <v>808</v>
      </c>
      <c r="B205" s="10" t="s">
        <v>4</v>
      </c>
      <c r="C205" s="10" t="s">
        <v>324</v>
      </c>
      <c r="D205" s="10" t="b">
        <f t="shared" si="3"/>
        <v>1</v>
      </c>
    </row>
    <row r="206" spans="1:4" x14ac:dyDescent="0.15">
      <c r="A206" s="5" t="s">
        <v>815</v>
      </c>
      <c r="B206" s="10" t="s">
        <v>4</v>
      </c>
      <c r="C206" s="10" t="s">
        <v>324</v>
      </c>
      <c r="D206" s="10" t="b">
        <f t="shared" si="3"/>
        <v>1</v>
      </c>
    </row>
    <row r="207" spans="1:4" x14ac:dyDescent="0.15">
      <c r="A207" s="5" t="s">
        <v>817</v>
      </c>
      <c r="B207" s="10" t="s">
        <v>4</v>
      </c>
      <c r="C207" s="10" t="s">
        <v>324</v>
      </c>
      <c r="D207" s="10" t="b">
        <f t="shared" si="3"/>
        <v>1</v>
      </c>
    </row>
    <row r="208" spans="1:4" x14ac:dyDescent="0.15">
      <c r="A208" s="5" t="s">
        <v>825</v>
      </c>
      <c r="B208" s="10" t="s">
        <v>4</v>
      </c>
      <c r="C208" s="10" t="s">
        <v>324</v>
      </c>
      <c r="D208" s="10" t="b">
        <f t="shared" si="3"/>
        <v>1</v>
      </c>
    </row>
    <row r="209" spans="1:4" x14ac:dyDescent="0.15">
      <c r="A209" s="5" t="s">
        <v>834</v>
      </c>
      <c r="B209" s="10" t="s">
        <v>4</v>
      </c>
      <c r="C209" s="10" t="s">
        <v>324</v>
      </c>
      <c r="D209" s="10" t="b">
        <f t="shared" si="3"/>
        <v>1</v>
      </c>
    </row>
    <row r="210" spans="1:4" x14ac:dyDescent="0.15">
      <c r="A210" s="5" t="s">
        <v>837</v>
      </c>
      <c r="B210" s="10" t="s">
        <v>4</v>
      </c>
      <c r="C210" s="10" t="s">
        <v>324</v>
      </c>
      <c r="D210" s="10" t="b">
        <f t="shared" si="3"/>
        <v>1</v>
      </c>
    </row>
    <row r="211" spans="1:4" x14ac:dyDescent="0.15">
      <c r="A211" s="5" t="s">
        <v>840</v>
      </c>
      <c r="B211" s="10" t="s">
        <v>4</v>
      </c>
      <c r="C211" s="10" t="s">
        <v>324</v>
      </c>
      <c r="D211" s="10" t="b">
        <f t="shared" si="3"/>
        <v>1</v>
      </c>
    </row>
    <row r="212" spans="1:4" x14ac:dyDescent="0.15">
      <c r="A212" s="5" t="s">
        <v>842</v>
      </c>
      <c r="B212" s="10" t="s">
        <v>4</v>
      </c>
      <c r="C212" s="10" t="s">
        <v>324</v>
      </c>
      <c r="D212" s="10" t="b">
        <f t="shared" si="3"/>
        <v>1</v>
      </c>
    </row>
    <row r="213" spans="1:4" x14ac:dyDescent="0.15">
      <c r="A213" s="5" t="s">
        <v>849</v>
      </c>
      <c r="B213" s="10" t="s">
        <v>4</v>
      </c>
      <c r="C213" s="10" t="s">
        <v>324</v>
      </c>
      <c r="D213" s="10" t="b">
        <f t="shared" si="3"/>
        <v>1</v>
      </c>
    </row>
    <row r="214" spans="1:4" x14ac:dyDescent="0.15">
      <c r="A214" s="5" t="s">
        <v>855</v>
      </c>
      <c r="B214" s="10" t="s">
        <v>4</v>
      </c>
      <c r="C214" s="10" t="s">
        <v>324</v>
      </c>
      <c r="D214" s="10" t="b">
        <f t="shared" si="3"/>
        <v>1</v>
      </c>
    </row>
    <row r="215" spans="1:4" x14ac:dyDescent="0.15">
      <c r="A215" s="5" t="s">
        <v>858</v>
      </c>
      <c r="B215" s="10" t="s">
        <v>4</v>
      </c>
      <c r="C215" s="10" t="s">
        <v>324</v>
      </c>
      <c r="D215" s="10" t="b">
        <f t="shared" si="3"/>
        <v>1</v>
      </c>
    </row>
    <row r="216" spans="1:4" x14ac:dyDescent="0.15">
      <c r="A216" s="5" t="s">
        <v>862</v>
      </c>
      <c r="B216" s="10" t="s">
        <v>4</v>
      </c>
      <c r="C216" s="10" t="s">
        <v>324</v>
      </c>
      <c r="D216" s="10" t="b">
        <f t="shared" si="3"/>
        <v>1</v>
      </c>
    </row>
    <row r="217" spans="1:4" x14ac:dyDescent="0.15">
      <c r="A217" s="5" t="s">
        <v>865</v>
      </c>
      <c r="B217" s="10" t="s">
        <v>4</v>
      </c>
      <c r="C217" s="10" t="s">
        <v>324</v>
      </c>
      <c r="D217" s="10" t="b">
        <f t="shared" si="3"/>
        <v>1</v>
      </c>
    </row>
    <row r="218" spans="1:4" x14ac:dyDescent="0.15">
      <c r="A218" s="18" t="s">
        <v>867</v>
      </c>
      <c r="B218" s="10" t="s">
        <v>4</v>
      </c>
      <c r="C218" s="10" t="s">
        <v>324</v>
      </c>
      <c r="D218" s="10" t="b">
        <f t="shared" si="3"/>
        <v>1</v>
      </c>
    </row>
    <row r="219" spans="1:4" x14ac:dyDescent="0.15">
      <c r="A219" s="5" t="s">
        <v>879</v>
      </c>
      <c r="B219" s="10" t="s">
        <v>4</v>
      </c>
      <c r="C219" s="10" t="s">
        <v>324</v>
      </c>
      <c r="D219" s="10" t="b">
        <f t="shared" si="3"/>
        <v>1</v>
      </c>
    </row>
    <row r="220" spans="1:4" x14ac:dyDescent="0.15">
      <c r="A220" s="5" t="s">
        <v>884</v>
      </c>
      <c r="B220" s="10" t="s">
        <v>4</v>
      </c>
      <c r="C220" s="10" t="s">
        <v>324</v>
      </c>
      <c r="D220" s="10" t="b">
        <f t="shared" si="3"/>
        <v>1</v>
      </c>
    </row>
    <row r="221" spans="1:4" x14ac:dyDescent="0.15">
      <c r="A221" s="5" t="s">
        <v>889</v>
      </c>
      <c r="B221" s="10" t="s">
        <v>4</v>
      </c>
      <c r="C221" s="10" t="s">
        <v>324</v>
      </c>
      <c r="D221" s="10" t="b">
        <f t="shared" si="3"/>
        <v>1</v>
      </c>
    </row>
    <row r="222" spans="1:4" x14ac:dyDescent="0.15">
      <c r="A222" s="5" t="s">
        <v>891</v>
      </c>
      <c r="B222" s="10" t="s">
        <v>4</v>
      </c>
      <c r="C222" s="10" t="s">
        <v>324</v>
      </c>
      <c r="D222" s="10" t="b">
        <f t="shared" si="3"/>
        <v>1</v>
      </c>
    </row>
    <row r="223" spans="1:4" x14ac:dyDescent="0.15">
      <c r="A223" s="5" t="s">
        <v>895</v>
      </c>
      <c r="B223" s="10" t="s">
        <v>4</v>
      </c>
      <c r="C223" s="10" t="s">
        <v>324</v>
      </c>
      <c r="D223" s="10" t="b">
        <f t="shared" si="3"/>
        <v>1</v>
      </c>
    </row>
    <row r="224" spans="1:4" x14ac:dyDescent="0.15">
      <c r="A224" s="5" t="s">
        <v>912</v>
      </c>
      <c r="B224" s="10" t="s">
        <v>4</v>
      </c>
      <c r="C224" s="10" t="s">
        <v>324</v>
      </c>
      <c r="D224" s="10" t="b">
        <f t="shared" si="3"/>
        <v>1</v>
      </c>
    </row>
    <row r="225" spans="1:4" x14ac:dyDescent="0.15">
      <c r="A225" s="5" t="s">
        <v>916</v>
      </c>
      <c r="B225" s="10" t="s">
        <v>4</v>
      </c>
      <c r="C225" s="10" t="s">
        <v>324</v>
      </c>
      <c r="D225" s="10" t="b">
        <f t="shared" si="3"/>
        <v>1</v>
      </c>
    </row>
    <row r="226" spans="1:4" x14ac:dyDescent="0.15">
      <c r="A226" s="5" t="s">
        <v>922</v>
      </c>
      <c r="B226" s="10" t="s">
        <v>4</v>
      </c>
      <c r="C226" s="10" t="s">
        <v>324</v>
      </c>
      <c r="D226" s="10" t="b">
        <f t="shared" si="3"/>
        <v>1</v>
      </c>
    </row>
    <row r="227" spans="1:4" x14ac:dyDescent="0.15">
      <c r="A227" s="5" t="s">
        <v>926</v>
      </c>
      <c r="B227" s="10" t="s">
        <v>4</v>
      </c>
      <c r="C227" s="10" t="s">
        <v>324</v>
      </c>
      <c r="D227" s="10" t="b">
        <f t="shared" si="3"/>
        <v>1</v>
      </c>
    </row>
    <row r="228" spans="1:4" x14ac:dyDescent="0.15">
      <c r="A228" s="5" t="s">
        <v>976</v>
      </c>
      <c r="B228" s="10" t="s">
        <v>4</v>
      </c>
      <c r="C228" s="10" t="s">
        <v>324</v>
      </c>
      <c r="D228" s="10" t="b">
        <f t="shared" si="3"/>
        <v>1</v>
      </c>
    </row>
    <row r="229" spans="1:4" x14ac:dyDescent="0.15">
      <c r="A229" s="5" t="s">
        <v>982</v>
      </c>
      <c r="B229" s="10" t="s">
        <v>4</v>
      </c>
      <c r="C229" s="10" t="s">
        <v>324</v>
      </c>
      <c r="D229" s="10" t="b">
        <f t="shared" si="3"/>
        <v>1</v>
      </c>
    </row>
    <row r="230" spans="1:4" x14ac:dyDescent="0.15">
      <c r="A230" s="5" t="s">
        <v>983</v>
      </c>
      <c r="B230" s="10" t="s">
        <v>4</v>
      </c>
      <c r="C230" s="10" t="s">
        <v>324</v>
      </c>
      <c r="D230" s="10" t="b">
        <f t="shared" si="3"/>
        <v>1</v>
      </c>
    </row>
    <row r="231" spans="1:4" x14ac:dyDescent="0.15">
      <c r="A231" s="5" t="s">
        <v>987</v>
      </c>
      <c r="B231" s="10" t="s">
        <v>4</v>
      </c>
      <c r="C231" s="10" t="s">
        <v>324</v>
      </c>
      <c r="D231" s="10" t="b">
        <f t="shared" si="3"/>
        <v>1</v>
      </c>
    </row>
    <row r="232" spans="1:4" x14ac:dyDescent="0.15">
      <c r="A232" s="5" t="s">
        <v>988</v>
      </c>
      <c r="B232" s="10" t="s">
        <v>4</v>
      </c>
      <c r="C232" s="10" t="s">
        <v>324</v>
      </c>
      <c r="D232" s="10" t="b">
        <f t="shared" si="3"/>
        <v>1</v>
      </c>
    </row>
    <row r="233" spans="1:4" x14ac:dyDescent="0.15">
      <c r="A233" s="5" t="s">
        <v>995</v>
      </c>
      <c r="B233" s="10" t="s">
        <v>4</v>
      </c>
      <c r="C233" s="10" t="s">
        <v>324</v>
      </c>
      <c r="D233" s="10" t="b">
        <f t="shared" si="3"/>
        <v>1</v>
      </c>
    </row>
    <row r="234" spans="1:4" x14ac:dyDescent="0.15">
      <c r="A234" s="5" t="s">
        <v>997</v>
      </c>
      <c r="B234" s="10" t="s">
        <v>4</v>
      </c>
      <c r="C234" s="10" t="s">
        <v>324</v>
      </c>
      <c r="D234" s="10" t="b">
        <f t="shared" si="3"/>
        <v>1</v>
      </c>
    </row>
    <row r="235" spans="1:4" x14ac:dyDescent="0.15">
      <c r="A235" s="5" t="s">
        <v>1011</v>
      </c>
      <c r="B235" s="10" t="s">
        <v>4</v>
      </c>
      <c r="C235" s="10" t="s">
        <v>324</v>
      </c>
      <c r="D235" s="10" t="b">
        <f t="shared" si="3"/>
        <v>1</v>
      </c>
    </row>
    <row r="236" spans="1:4" x14ac:dyDescent="0.15">
      <c r="A236" s="5" t="s">
        <v>1018</v>
      </c>
      <c r="B236" s="10" t="s">
        <v>4</v>
      </c>
      <c r="C236" s="10" t="s">
        <v>324</v>
      </c>
      <c r="D236" s="10" t="b">
        <f t="shared" si="3"/>
        <v>1</v>
      </c>
    </row>
    <row r="237" spans="1:4" x14ac:dyDescent="0.15">
      <c r="A237" s="5" t="s">
        <v>1077</v>
      </c>
      <c r="B237" s="10" t="s">
        <v>4</v>
      </c>
      <c r="C237" s="10" t="s">
        <v>324</v>
      </c>
      <c r="D237" s="10" t="b">
        <f t="shared" si="3"/>
        <v>1</v>
      </c>
    </row>
    <row r="238" spans="1:4" x14ac:dyDescent="0.15">
      <c r="A238" s="5" t="s">
        <v>1089</v>
      </c>
      <c r="B238" s="10" t="s">
        <v>4</v>
      </c>
      <c r="C238" s="10" t="s">
        <v>324</v>
      </c>
      <c r="D238" s="10" t="b">
        <f t="shared" si="3"/>
        <v>1</v>
      </c>
    </row>
    <row r="239" spans="1:4" x14ac:dyDescent="0.15">
      <c r="A239" s="5" t="s">
        <v>1091</v>
      </c>
      <c r="B239" s="10" t="s">
        <v>4</v>
      </c>
      <c r="C239" s="10" t="s">
        <v>324</v>
      </c>
      <c r="D239" s="10" t="b">
        <f t="shared" si="3"/>
        <v>1</v>
      </c>
    </row>
    <row r="240" spans="1:4" x14ac:dyDescent="0.15">
      <c r="A240" s="5" t="s">
        <v>1093</v>
      </c>
      <c r="B240" s="10" t="s">
        <v>4</v>
      </c>
      <c r="C240" s="10" t="s">
        <v>324</v>
      </c>
      <c r="D240" s="10" t="b">
        <f t="shared" si="3"/>
        <v>1</v>
      </c>
    </row>
    <row r="241" spans="1:4" x14ac:dyDescent="0.15">
      <c r="A241" s="5" t="s">
        <v>1099</v>
      </c>
      <c r="B241" s="10" t="s">
        <v>4</v>
      </c>
      <c r="C241" s="10" t="s">
        <v>324</v>
      </c>
      <c r="D241" s="10" t="b">
        <f t="shared" si="3"/>
        <v>1</v>
      </c>
    </row>
    <row r="242" spans="1:4" x14ac:dyDescent="0.15">
      <c r="A242" s="5" t="s">
        <v>1102</v>
      </c>
      <c r="B242" s="10" t="s">
        <v>4</v>
      </c>
      <c r="C242" s="10" t="s">
        <v>324</v>
      </c>
      <c r="D242" s="10" t="b">
        <f t="shared" si="3"/>
        <v>1</v>
      </c>
    </row>
    <row r="243" spans="1:4" x14ac:dyDescent="0.15">
      <c r="A243" s="5" t="s">
        <v>1104</v>
      </c>
      <c r="B243" s="10" t="s">
        <v>4</v>
      </c>
      <c r="C243" s="10" t="s">
        <v>324</v>
      </c>
      <c r="D243" s="10" t="b">
        <f t="shared" si="3"/>
        <v>1</v>
      </c>
    </row>
    <row r="244" spans="1:4" x14ac:dyDescent="0.15">
      <c r="A244" s="5" t="s">
        <v>1105</v>
      </c>
      <c r="B244" s="10" t="s">
        <v>4</v>
      </c>
      <c r="C244" s="10" t="s">
        <v>324</v>
      </c>
      <c r="D244" s="10" t="b">
        <f t="shared" si="3"/>
        <v>1</v>
      </c>
    </row>
    <row r="245" spans="1:4" x14ac:dyDescent="0.15">
      <c r="A245" s="5" t="s">
        <v>1107</v>
      </c>
      <c r="B245" s="10" t="s">
        <v>4</v>
      </c>
      <c r="C245" s="10" t="s">
        <v>324</v>
      </c>
      <c r="D245" s="10" t="b">
        <f t="shared" si="3"/>
        <v>1</v>
      </c>
    </row>
    <row r="246" spans="1:4" x14ac:dyDescent="0.15">
      <c r="A246" s="18" t="s">
        <v>1110</v>
      </c>
      <c r="B246" s="10" t="s">
        <v>4</v>
      </c>
      <c r="C246" s="10" t="s">
        <v>324</v>
      </c>
      <c r="D246" s="10" t="b">
        <f t="shared" si="3"/>
        <v>1</v>
      </c>
    </row>
    <row r="247" spans="1:4" x14ac:dyDescent="0.15">
      <c r="A247" s="5" t="s">
        <v>1114</v>
      </c>
      <c r="B247" s="10" t="s">
        <v>4</v>
      </c>
      <c r="C247" s="10" t="s">
        <v>324</v>
      </c>
      <c r="D247" s="10" t="b">
        <f t="shared" si="3"/>
        <v>1</v>
      </c>
    </row>
    <row r="248" spans="1:4" x14ac:dyDescent="0.15">
      <c r="A248" s="5" t="s">
        <v>1126</v>
      </c>
      <c r="B248" s="10" t="s">
        <v>4</v>
      </c>
      <c r="C248" s="10" t="s">
        <v>324</v>
      </c>
      <c r="D248" s="10" t="b">
        <f t="shared" si="3"/>
        <v>1</v>
      </c>
    </row>
    <row r="249" spans="1:4" x14ac:dyDescent="0.15">
      <c r="A249" s="5" t="s">
        <v>1138</v>
      </c>
      <c r="B249" s="10" t="s">
        <v>4</v>
      </c>
      <c r="C249" s="10" t="s">
        <v>324</v>
      </c>
      <c r="D249" s="10" t="b">
        <f t="shared" si="3"/>
        <v>1</v>
      </c>
    </row>
    <row r="250" spans="1:4" x14ac:dyDescent="0.15">
      <c r="A250" s="5" t="s">
        <v>1325</v>
      </c>
      <c r="B250" s="10" t="s">
        <v>4</v>
      </c>
      <c r="C250" s="10" t="s">
        <v>324</v>
      </c>
      <c r="D250" s="10" t="b">
        <f t="shared" si="3"/>
        <v>1</v>
      </c>
    </row>
    <row r="251" spans="1:4" x14ac:dyDescent="0.15">
      <c r="A251" s="5" t="s">
        <v>1343</v>
      </c>
      <c r="B251" s="10" t="s">
        <v>4</v>
      </c>
      <c r="C251" s="10" t="s">
        <v>324</v>
      </c>
      <c r="D251" s="10" t="b">
        <f t="shared" si="3"/>
        <v>1</v>
      </c>
    </row>
    <row r="252" spans="1:4" x14ac:dyDescent="0.15">
      <c r="A252" s="5" t="s">
        <v>1351</v>
      </c>
      <c r="B252" s="10" t="s">
        <v>4</v>
      </c>
      <c r="C252" s="10" t="s">
        <v>324</v>
      </c>
      <c r="D252" s="10" t="b">
        <f t="shared" si="3"/>
        <v>1</v>
      </c>
    </row>
    <row r="253" spans="1:4" x14ac:dyDescent="0.15">
      <c r="A253" s="5" t="s">
        <v>1360</v>
      </c>
      <c r="B253" s="10" t="s">
        <v>4</v>
      </c>
      <c r="C253" s="10" t="s">
        <v>324</v>
      </c>
      <c r="D253" s="10" t="b">
        <f t="shared" si="3"/>
        <v>1</v>
      </c>
    </row>
    <row r="254" spans="1:4" x14ac:dyDescent="0.15">
      <c r="A254" s="5" t="s">
        <v>1364</v>
      </c>
      <c r="B254" s="10" t="s">
        <v>4</v>
      </c>
      <c r="C254" s="10" t="s">
        <v>324</v>
      </c>
      <c r="D254" s="10" t="b">
        <f t="shared" si="3"/>
        <v>1</v>
      </c>
    </row>
    <row r="255" spans="1:4" x14ac:dyDescent="0.15">
      <c r="A255" s="5" t="s">
        <v>1372</v>
      </c>
      <c r="B255" s="10" t="s">
        <v>4</v>
      </c>
      <c r="C255" s="10" t="s">
        <v>324</v>
      </c>
      <c r="D255" s="10" t="b">
        <f t="shared" si="3"/>
        <v>1</v>
      </c>
    </row>
    <row r="256" spans="1:4" x14ac:dyDescent="0.15">
      <c r="A256" s="5" t="s">
        <v>1374</v>
      </c>
      <c r="B256" s="10" t="s">
        <v>4</v>
      </c>
      <c r="C256" s="10" t="s">
        <v>324</v>
      </c>
      <c r="D256" s="10" t="b">
        <f t="shared" si="3"/>
        <v>1</v>
      </c>
    </row>
    <row r="257" spans="1:4" x14ac:dyDescent="0.15">
      <c r="A257" s="5" t="s">
        <v>1380</v>
      </c>
      <c r="B257" s="10" t="s">
        <v>4</v>
      </c>
      <c r="C257" s="10" t="s">
        <v>324</v>
      </c>
      <c r="D257" s="10" t="b">
        <f t="shared" si="3"/>
        <v>1</v>
      </c>
    </row>
    <row r="258" spans="1:4" x14ac:dyDescent="0.15">
      <c r="A258" s="5" t="s">
        <v>1384</v>
      </c>
      <c r="B258" s="10" t="s">
        <v>4</v>
      </c>
      <c r="C258" s="10" t="s">
        <v>324</v>
      </c>
      <c r="D258" s="10" t="b">
        <f t="shared" ref="D258:D321" si="4">IF(OR(C258="declined",C258="ignored"),FALSE,TRUE)</f>
        <v>1</v>
      </c>
    </row>
    <row r="259" spans="1:4" x14ac:dyDescent="0.15">
      <c r="A259" s="5" t="s">
        <v>1386</v>
      </c>
      <c r="B259" s="10" t="s">
        <v>4</v>
      </c>
      <c r="C259" s="10" t="s">
        <v>324</v>
      </c>
      <c r="D259" s="10" t="b">
        <f t="shared" si="4"/>
        <v>1</v>
      </c>
    </row>
    <row r="260" spans="1:4" x14ac:dyDescent="0.15">
      <c r="A260" s="5" t="s">
        <v>1388</v>
      </c>
      <c r="B260" s="10" t="s">
        <v>4</v>
      </c>
      <c r="C260" s="10" t="s">
        <v>324</v>
      </c>
      <c r="D260" s="10" t="b">
        <f t="shared" si="4"/>
        <v>1</v>
      </c>
    </row>
    <row r="261" spans="1:4" x14ac:dyDescent="0.15">
      <c r="A261" s="5" t="s">
        <v>1390</v>
      </c>
      <c r="B261" s="10" t="s">
        <v>4</v>
      </c>
      <c r="C261" s="10" t="s">
        <v>324</v>
      </c>
      <c r="D261" s="10" t="b">
        <f t="shared" si="4"/>
        <v>1</v>
      </c>
    </row>
    <row r="262" spans="1:4" x14ac:dyDescent="0.15">
      <c r="A262" s="5" t="s">
        <v>1394</v>
      </c>
      <c r="B262" s="10" t="s">
        <v>4</v>
      </c>
      <c r="C262" s="10" t="s">
        <v>324</v>
      </c>
      <c r="D262" s="10" t="b">
        <f t="shared" si="4"/>
        <v>1</v>
      </c>
    </row>
    <row r="263" spans="1:4" x14ac:dyDescent="0.15">
      <c r="A263" s="5" t="s">
        <v>1399</v>
      </c>
      <c r="B263" s="10" t="s">
        <v>4</v>
      </c>
      <c r="C263" s="10" t="s">
        <v>324</v>
      </c>
      <c r="D263" s="10" t="b">
        <f t="shared" si="4"/>
        <v>1</v>
      </c>
    </row>
    <row r="264" spans="1:4" x14ac:dyDescent="0.15">
      <c r="A264" s="5" t="s">
        <v>1422</v>
      </c>
      <c r="B264" s="10" t="s">
        <v>4</v>
      </c>
      <c r="C264" s="10" t="s">
        <v>324</v>
      </c>
      <c r="D264" s="10" t="b">
        <f t="shared" si="4"/>
        <v>1</v>
      </c>
    </row>
    <row r="265" spans="1:4" x14ac:dyDescent="0.15">
      <c r="A265" s="5" t="s">
        <v>1443</v>
      </c>
      <c r="B265" s="10" t="s">
        <v>4</v>
      </c>
      <c r="C265" s="10" t="s">
        <v>324</v>
      </c>
      <c r="D265" s="10" t="b">
        <f t="shared" si="4"/>
        <v>1</v>
      </c>
    </row>
    <row r="266" spans="1:4" x14ac:dyDescent="0.15">
      <c r="A266" s="5" t="s">
        <v>1445</v>
      </c>
      <c r="B266" s="10" t="s">
        <v>4</v>
      </c>
      <c r="C266" s="10" t="s">
        <v>324</v>
      </c>
      <c r="D266" s="10" t="b">
        <f t="shared" si="4"/>
        <v>1</v>
      </c>
    </row>
    <row r="267" spans="1:4" x14ac:dyDescent="0.15">
      <c r="A267" s="5" t="s">
        <v>1447</v>
      </c>
      <c r="B267" s="10" t="s">
        <v>4</v>
      </c>
      <c r="C267" s="10" t="s">
        <v>324</v>
      </c>
      <c r="D267" s="10" t="b">
        <f t="shared" si="4"/>
        <v>1</v>
      </c>
    </row>
    <row r="268" spans="1:4" x14ac:dyDescent="0.15">
      <c r="A268" s="5" t="s">
        <v>1450</v>
      </c>
      <c r="B268" s="10" t="s">
        <v>4</v>
      </c>
      <c r="C268" s="10" t="s">
        <v>324</v>
      </c>
      <c r="D268" s="10" t="b">
        <f t="shared" si="4"/>
        <v>1</v>
      </c>
    </row>
    <row r="269" spans="1:4" x14ac:dyDescent="0.15">
      <c r="A269" s="18" t="s">
        <v>1461</v>
      </c>
      <c r="B269" s="10" t="s">
        <v>4</v>
      </c>
      <c r="C269" s="10" t="s">
        <v>324</v>
      </c>
      <c r="D269" s="10" t="b">
        <f t="shared" si="4"/>
        <v>1</v>
      </c>
    </row>
    <row r="270" spans="1:4" x14ac:dyDescent="0.15">
      <c r="A270" s="18" t="s">
        <v>1478</v>
      </c>
      <c r="B270" s="10" t="s">
        <v>4</v>
      </c>
      <c r="C270" s="10" t="s">
        <v>324</v>
      </c>
      <c r="D270" s="10" t="b">
        <f t="shared" si="4"/>
        <v>1</v>
      </c>
    </row>
    <row r="271" spans="1:4" x14ac:dyDescent="0.15">
      <c r="A271" s="5" t="s">
        <v>1480</v>
      </c>
      <c r="B271" s="10" t="s">
        <v>4</v>
      </c>
      <c r="C271" s="10" t="s">
        <v>324</v>
      </c>
      <c r="D271" s="10" t="b">
        <f t="shared" si="4"/>
        <v>1</v>
      </c>
    </row>
    <row r="272" spans="1:4" x14ac:dyDescent="0.15">
      <c r="A272" s="5" t="s">
        <v>1488</v>
      </c>
      <c r="B272" s="10" t="s">
        <v>4</v>
      </c>
      <c r="C272" s="10" t="s">
        <v>324</v>
      </c>
      <c r="D272" s="10" t="b">
        <f t="shared" si="4"/>
        <v>1</v>
      </c>
    </row>
    <row r="273" spans="1:4" x14ac:dyDescent="0.15">
      <c r="A273" s="18" t="s">
        <v>1497</v>
      </c>
      <c r="B273" s="10" t="s">
        <v>4</v>
      </c>
      <c r="C273" s="10" t="s">
        <v>324</v>
      </c>
      <c r="D273" s="10" t="b">
        <f t="shared" si="4"/>
        <v>1</v>
      </c>
    </row>
    <row r="274" spans="1:4" x14ac:dyDescent="0.15">
      <c r="A274" s="5" t="s">
        <v>1523</v>
      </c>
      <c r="B274" s="10" t="s">
        <v>4</v>
      </c>
      <c r="C274" s="10" t="s">
        <v>324</v>
      </c>
      <c r="D274" s="10" t="b">
        <f t="shared" si="4"/>
        <v>1</v>
      </c>
    </row>
    <row r="275" spans="1:4" x14ac:dyDescent="0.15">
      <c r="A275" s="5" t="s">
        <v>1528</v>
      </c>
      <c r="B275" s="10" t="s">
        <v>4</v>
      </c>
      <c r="C275" s="10" t="s">
        <v>324</v>
      </c>
      <c r="D275" s="10" t="b">
        <f t="shared" si="4"/>
        <v>1</v>
      </c>
    </row>
    <row r="276" spans="1:4" x14ac:dyDescent="0.15">
      <c r="A276" s="5" t="s">
        <v>1533</v>
      </c>
      <c r="B276" s="10" t="s">
        <v>4</v>
      </c>
      <c r="C276" s="10" t="s">
        <v>324</v>
      </c>
      <c r="D276" s="10" t="b">
        <f t="shared" si="4"/>
        <v>1</v>
      </c>
    </row>
    <row r="277" spans="1:4" x14ac:dyDescent="0.15">
      <c r="A277" s="5" t="s">
        <v>1538</v>
      </c>
      <c r="B277" s="10" t="s">
        <v>4</v>
      </c>
      <c r="C277" s="10" t="s">
        <v>324</v>
      </c>
      <c r="D277" s="10" t="b">
        <f t="shared" si="4"/>
        <v>1</v>
      </c>
    </row>
    <row r="278" spans="1:4" x14ac:dyDescent="0.15">
      <c r="A278" s="5" t="s">
        <v>1566</v>
      </c>
      <c r="B278" s="10" t="s">
        <v>4</v>
      </c>
      <c r="C278" s="10" t="s">
        <v>324</v>
      </c>
      <c r="D278" s="10" t="b">
        <f t="shared" si="4"/>
        <v>1</v>
      </c>
    </row>
    <row r="279" spans="1:4" x14ac:dyDescent="0.15">
      <c r="A279" s="18" t="s">
        <v>1577</v>
      </c>
      <c r="B279" s="10" t="s">
        <v>4</v>
      </c>
      <c r="C279" s="10" t="s">
        <v>324</v>
      </c>
      <c r="D279" s="10" t="b">
        <f t="shared" si="4"/>
        <v>1</v>
      </c>
    </row>
    <row r="280" spans="1:4" x14ac:dyDescent="0.15">
      <c r="A280" s="5" t="s">
        <v>1582</v>
      </c>
      <c r="B280" s="10" t="s">
        <v>4</v>
      </c>
      <c r="C280" s="10" t="s">
        <v>324</v>
      </c>
      <c r="D280" s="10" t="b">
        <f t="shared" si="4"/>
        <v>1</v>
      </c>
    </row>
    <row r="281" spans="1:4" x14ac:dyDescent="0.15">
      <c r="A281" s="5" t="s">
        <v>1587</v>
      </c>
      <c r="B281" s="10" t="s">
        <v>4</v>
      </c>
      <c r="C281" s="10" t="s">
        <v>324</v>
      </c>
      <c r="D281" s="10" t="b">
        <f t="shared" si="4"/>
        <v>1</v>
      </c>
    </row>
    <row r="282" spans="1:4" x14ac:dyDescent="0.15">
      <c r="A282" s="5" t="s">
        <v>1596</v>
      </c>
      <c r="B282" s="10" t="s">
        <v>4</v>
      </c>
      <c r="C282" s="10" t="s">
        <v>324</v>
      </c>
      <c r="D282" s="10" t="b">
        <f t="shared" si="4"/>
        <v>1</v>
      </c>
    </row>
    <row r="283" spans="1:4" x14ac:dyDescent="0.15">
      <c r="A283" s="5" t="s">
        <v>1602</v>
      </c>
      <c r="B283" s="10" t="s">
        <v>4</v>
      </c>
      <c r="C283" s="10" t="s">
        <v>324</v>
      </c>
      <c r="D283" s="10" t="b">
        <f t="shared" si="4"/>
        <v>1</v>
      </c>
    </row>
    <row r="284" spans="1:4" x14ac:dyDescent="0.15">
      <c r="A284" s="5" t="s">
        <v>1622</v>
      </c>
      <c r="B284" s="10" t="s">
        <v>4</v>
      </c>
      <c r="C284" s="10" t="s">
        <v>324</v>
      </c>
      <c r="D284" s="10" t="b">
        <f t="shared" si="4"/>
        <v>1</v>
      </c>
    </row>
    <row r="285" spans="1:4" x14ac:dyDescent="0.15">
      <c r="A285" s="5" t="s">
        <v>1626</v>
      </c>
      <c r="B285" s="10" t="s">
        <v>4</v>
      </c>
      <c r="C285" s="10" t="s">
        <v>324</v>
      </c>
      <c r="D285" s="10" t="b">
        <f t="shared" si="4"/>
        <v>1</v>
      </c>
    </row>
  </sheetData>
  <sortState xmlns:xlrd2="http://schemas.microsoft.com/office/spreadsheetml/2017/richdata2" ref="A2:D285">
    <sortCondition ref="B1:B285"/>
  </sortState>
  <hyperlinks>
    <hyperlink ref="A168" r:id="rId1" xr:uid="{304CAA8B-F84E-AB4D-94C0-6FF2E5B88AAA}"/>
    <hyperlink ref="A46" r:id="rId2" xr:uid="{91DE4B28-5F47-E54B-8A6D-789AFC2BA0E5}"/>
    <hyperlink ref="A171" r:id="rId3" xr:uid="{2E4D5748-445C-EA4C-BD10-5DC5300C348B}"/>
    <hyperlink ref="A37" r:id="rId4" xr:uid="{1C2E943A-F31C-5142-A311-90E1E9FDC255}"/>
    <hyperlink ref="A162" r:id="rId5" xr:uid="{5BB5B1E6-D17A-AE47-90E9-6858B433AC89}"/>
    <hyperlink ref="A261" r:id="rId6" xr:uid="{7F3FEBEB-8255-AA4E-B13A-C149EC19FB67}"/>
    <hyperlink ref="A165" r:id="rId7" xr:uid="{8D9BC9B6-8D2B-C04F-82FA-92EDA889036A}"/>
    <hyperlink ref="A166" r:id="rId8" xr:uid="{6DBC246F-3CA9-A243-A63F-C779ECABAF91}"/>
    <hyperlink ref="A167" r:id="rId9" xr:uid="{612E8D79-C8E8-3A41-9C59-6CFBA97DDC9B}"/>
    <hyperlink ref="A41" r:id="rId10" xr:uid="{7F7801BC-25C7-8D4C-9BDC-CBBD053574E3}"/>
    <hyperlink ref="A43" r:id="rId11" xr:uid="{5B035BC9-81A3-A14B-8C35-E4B7138340E0}"/>
    <hyperlink ref="A44" r:id="rId12" xr:uid="{B5534977-E3E1-834E-9C1B-BB359FA462B0}"/>
    <hyperlink ref="A252" r:id="rId13" xr:uid="{95E427C7-C686-5B45-B56C-774FCD878C52}"/>
    <hyperlink ref="A156" r:id="rId14" xr:uid="{65B63C81-CEEC-7C4A-835C-BD722DA743F2}"/>
    <hyperlink ref="A254" r:id="rId15" xr:uid="{E44088B7-5A66-E441-9821-D093184C08CC}"/>
    <hyperlink ref="A257" r:id="rId16" xr:uid="{68209F9C-A80F-5841-BCA7-E2D2CE11FD21}"/>
    <hyperlink ref="A260" r:id="rId17" xr:uid="{941FFB6C-5CEA-0B4E-8625-A689B9451082}"/>
    <hyperlink ref="A250" r:id="rId18" xr:uid="{AA22FB91-C76E-6E45-9B7D-AF505589CD69}"/>
    <hyperlink ref="A251" r:id="rId19" xr:uid="{77F265B9-7C06-3D42-A6FD-37373B92DE47}"/>
    <hyperlink ref="A253" r:id="rId20" xr:uid="{72F2B30E-FA3A-5243-9D6F-16109D6D30DC}"/>
    <hyperlink ref="A39" r:id="rId21" xr:uid="{EC133E52-FC47-654A-924C-8C9CC9A11802}"/>
    <hyperlink ref="A258" r:id="rId22" xr:uid="{A813004E-29EE-964A-B39D-C403ADC57252}"/>
    <hyperlink ref="A259" r:id="rId23" xr:uid="{04F7BDFD-841C-4440-9E97-0289936BC476}"/>
    <hyperlink ref="A283" r:id="rId24" xr:uid="{3488ECC3-C150-A645-85D0-F9387ABB1B31}"/>
    <hyperlink ref="A9" r:id="rId25" xr:uid="{72FDFA5E-4B7B-C14A-9F26-A28CEFE6FBE6}"/>
    <hyperlink ref="A114" r:id="rId26" xr:uid="{A730CC39-0728-7742-AF16-27B53F9F7D6D}"/>
    <hyperlink ref="A202" r:id="rId27" xr:uid="{61A22EF5-AA3A-434E-B3A1-644B2DF0C22F}"/>
    <hyperlink ref="A115" r:id="rId28" xr:uid="{EF6A3E07-3620-0546-BE64-129E96012B7E}"/>
    <hyperlink ref="A8" r:id="rId29" xr:uid="{4B4027BD-931D-D041-9BB2-B0CDC810F266}"/>
    <hyperlink ref="A117" r:id="rId30" xr:uid="{DA4B8AC7-F3DC-E64F-8F4F-ACBE904E9486}"/>
    <hyperlink ref="A203" r:id="rId31" xr:uid="{EAB99C45-F624-F943-8B12-927AEE016A4B}"/>
    <hyperlink ref="A204" r:id="rId32" xr:uid="{EDDB650D-C8F3-0144-8C2A-A7E8A6920820}"/>
    <hyperlink ref="A22" r:id="rId33" xr:uid="{3C3522E3-EF59-1040-90AF-79687C0946AF}"/>
    <hyperlink ref="A23" r:id="rId34" xr:uid="{5822C83E-3FDD-9640-AAF0-40E00C4CBD19}"/>
    <hyperlink ref="A201" r:id="rId35" xr:uid="{7C589685-F632-444E-B1F0-02412F4D6D9A}"/>
    <hyperlink ref="A116" r:id="rId36" xr:uid="{42DC3D83-E58C-DF4E-B838-2D63315E23B9}"/>
    <hyperlink ref="A4" r:id="rId37" xr:uid="{C662CFC8-8190-B848-89A0-2140C0383FF9}"/>
    <hyperlink ref="A118" r:id="rId38" xr:uid="{375874CD-E358-BA4E-A4CA-EF3739748C45}"/>
    <hyperlink ref="A281" r:id="rId39" xr:uid="{DD3BEA12-D7E8-0843-AAD4-DD6513CAAB02}"/>
    <hyperlink ref="A53" r:id="rId40" xr:uid="{1E018C52-DE19-0042-AAD4-C23933CB47AF}"/>
    <hyperlink ref="A65" r:id="rId41" xr:uid="{7988BCCA-2D89-8648-A87C-808D2F7C9740}"/>
    <hyperlink ref="A56" r:id="rId42" xr:uid="{A154925F-2329-DE4F-9E5D-362666A3F6C1}"/>
    <hyperlink ref="A58" r:id="rId43" xr:uid="{A10411FF-971E-B240-ABBB-08B64C820E96}"/>
    <hyperlink ref="A60" r:id="rId44" xr:uid="{18574A96-13D6-714A-976B-69A02CD19D50}"/>
    <hyperlink ref="A277" r:id="rId45" xr:uid="{04157D44-AB69-5B48-BB77-AB15252A10EB}"/>
    <hyperlink ref="A57" r:id="rId46" xr:uid="{F448471D-0FB2-2D4D-85FE-57A2A15C16A6}"/>
    <hyperlink ref="A63" r:id="rId47" xr:uid="{F5374E8D-52F8-8348-9888-8FAEB084E609}"/>
    <hyperlink ref="A284" r:id="rId48" xr:uid="{FC6710FB-1817-434F-AA07-06CA08198D8B}"/>
    <hyperlink ref="A64" r:id="rId49" xr:uid="{DCCD51C0-253D-CB48-AFE0-358DC598E124}"/>
    <hyperlink ref="A62" r:id="rId50" xr:uid="{7220027C-3440-5548-B9C2-9061D6BBFC77}"/>
    <hyperlink ref="A285" r:id="rId51" xr:uid="{02F48274-1FF7-2A4F-927F-B262B3256069}"/>
    <hyperlink ref="A59" r:id="rId52" xr:uid="{3210811B-9E0C-E74F-99BB-DD183E433B12}"/>
    <hyperlink ref="A276" r:id="rId53" xr:uid="{6C578BA5-C7BA-B347-9D8F-AACFB4D9CE77}"/>
    <hyperlink ref="A61" r:id="rId54" xr:uid="{FAB0B18B-8B33-A749-8807-B20B613024E7}"/>
    <hyperlink ref="A278" r:id="rId55" xr:uid="{F40821D1-18C8-FA44-B18B-AE52280F6E01}"/>
    <hyperlink ref="A52" r:id="rId56" xr:uid="{8224C9DB-E2C9-A745-A551-1E252DD8C7D0}"/>
    <hyperlink ref="A268" r:id="rId57" xr:uid="{4283E87B-412A-964E-BCCC-0AFA94D9C837}"/>
    <hyperlink ref="A169" r:id="rId58" xr:uid="{76C22437-A50A-C941-9901-A8ED141BC668}"/>
    <hyperlink ref="A170" r:id="rId59" xr:uid="{E91E3A9D-52C7-804E-8222-8C0DD77E30E8}"/>
    <hyperlink ref="A49" r:id="rId60" xr:uid="{31066DA2-1CCE-2B4B-A351-A671FB606569}"/>
    <hyperlink ref="A173" r:id="rId61" xr:uid="{55FB1F49-DB1E-E44A-ABCB-A32823938A7D}"/>
    <hyperlink ref="A40" r:id="rId62" xr:uid="{FFE1A865-1BF7-0642-A299-507CC7746293}"/>
    <hyperlink ref="A163" r:id="rId63" xr:uid="{1D7B6403-D29F-844E-B81C-21BE491CA4BA}"/>
    <hyperlink ref="A164" r:id="rId64" xr:uid="{82E8102A-D9E5-B44D-BA2E-31802330FD57}"/>
    <hyperlink ref="A161" r:id="rId65" xr:uid="{F7256CC7-D699-2044-9351-2C927BDBFAAD}"/>
    <hyperlink ref="A160" r:id="rId66" xr:uid="{9C088531-BE04-C34E-96FD-FC69809336B6}"/>
    <hyperlink ref="A264" r:id="rId67" xr:uid="{F129764E-5A46-054C-9A2F-0F73F489CA1D}"/>
    <hyperlink ref="A36" r:id="rId68" xr:uid="{3F331B16-280C-A249-A8BD-99AEBAF38DF8}"/>
    <hyperlink ref="A158" r:id="rId69" xr:uid="{E8F7C234-F94D-9741-BEAA-C6D658D831FB}"/>
    <hyperlink ref="A159" r:id="rId70" xr:uid="{F76EEDB1-209C-7047-91EC-110CA3318AC7}"/>
    <hyperlink ref="A157" r:id="rId71" xr:uid="{2C8EF1CE-D2BF-284C-B311-061345467B16}"/>
    <hyperlink ref="A266" r:id="rId72" xr:uid="{CF2BB1FC-B6B2-7747-B95C-3C8D32D5686E}"/>
    <hyperlink ref="A267" r:id="rId73" xr:uid="{2B9A711E-2439-5C41-B6AF-C5C159CDACB1}"/>
    <hyperlink ref="A45" r:id="rId74" xr:uid="{61DDE29F-87BD-B446-BF2C-C0265E137188}"/>
    <hyperlink ref="A48" r:id="rId75" xr:uid="{426C53EB-7D33-0B4F-B826-3E5FCB39E06B}"/>
    <hyperlink ref="A50" r:id="rId76" xr:uid="{122ECBE4-26B8-C14A-BC16-3EC2CB17357E}"/>
    <hyperlink ref="A271" r:id="rId77" xr:uid="{0AA08C3C-16D2-2946-AF01-7D18F7E85D48}"/>
    <hyperlink ref="A272" r:id="rId78" xr:uid="{F0C8A92E-3A5F-0F44-B3A3-6351F374C2B7}"/>
    <hyperlink ref="A51" r:id="rId79" xr:uid="{547CE083-1EEA-F94B-8055-29CC48F81457}"/>
    <hyperlink ref="A262" r:id="rId80" xr:uid="{B71264B5-B12E-7E4A-87D2-BC4F26275C85}"/>
    <hyperlink ref="A263" r:id="rId81" xr:uid="{5DEF7DFC-B251-0842-800E-5E4FAFCED7D3}"/>
    <hyperlink ref="A256" r:id="rId82" xr:uid="{99C406FE-E011-F145-AA08-6040A84AAF13}"/>
    <hyperlink ref="A38" r:id="rId83" xr:uid="{0E504FE4-77D2-2D49-B3AF-A1370583DF30}"/>
    <hyperlink ref="A255" r:id="rId84" xr:uid="{1BE14080-F87F-DC49-ADB9-5D174B2ACBF5}"/>
    <hyperlink ref="A42" r:id="rId85" xr:uid="{67D2F79D-A35B-5743-8477-AD8BEBC7C98D}"/>
    <hyperlink ref="A265" r:id="rId86" xr:uid="{9216B0A2-2055-C844-AE2A-E69BF10C17AB}"/>
    <hyperlink ref="A21" r:id="rId87" xr:uid="{AA49C11D-3569-7B4B-803A-EB58E7682191}"/>
    <hyperlink ref="A196" r:id="rId88" xr:uid="{E89A4BBA-0C96-D04E-80EA-AB89031DCAFC}"/>
    <hyperlink ref="A104" r:id="rId89" xr:uid="{A7F900BF-B2E4-0945-AFBA-4CAD2D5C86A1}"/>
    <hyperlink ref="A3" r:id="rId90" xr:uid="{CD6B71F3-520B-0E4D-964B-082F2AC3F867}"/>
    <hyperlink ref="A105" r:id="rId91" xr:uid="{4C57C481-3C4A-4840-B20C-91C0FB2F32B5}"/>
    <hyperlink ref="A97" r:id="rId92" xr:uid="{32D5EB56-B403-D045-B09B-1E92C28E37E3}"/>
    <hyperlink ref="A108" r:id="rId93" xr:uid="{C01AAA48-C219-7F44-B874-CE1BCBC8DD0D}"/>
    <hyperlink ref="A111" r:id="rId94" xr:uid="{3AEC07D3-369A-1C4D-9F14-C0598D50CC07}"/>
    <hyperlink ref="A100" r:id="rId95" xr:uid="{DC936828-B423-D24D-A279-378C7D764355}"/>
    <hyperlink ref="A195" r:id="rId96" xr:uid="{D478A394-6757-BC40-B0FB-757DC606DEA0}"/>
    <hyperlink ref="A96" r:id="rId97" xr:uid="{24325A52-5464-3747-9DC1-01CE81535A26}"/>
    <hyperlink ref="A110" r:id="rId98" xr:uid="{DDF1BEF8-0DE1-D347-AE22-E58328E3ABBD}"/>
    <hyperlink ref="A10" r:id="rId99" xr:uid="{7D668FD8-3F74-B145-A3AB-EFB1B654EEC6}"/>
    <hyperlink ref="A90" r:id="rId100" xr:uid="{DD2E5217-6500-2840-AC8F-712B232E0247}"/>
    <hyperlink ref="A18" r:id="rId101" xr:uid="{29EC8708-51ED-994D-A960-2456038F3C40}"/>
    <hyperlink ref="A102" r:id="rId102" xr:uid="{A16DBF24-8F3C-C548-BDF5-A269C6E910A2}"/>
    <hyperlink ref="A101" r:id="rId103" xr:uid="{8507D68D-AEA0-3A4A-9946-AE7074890498}"/>
    <hyperlink ref="A103" r:id="rId104" xr:uid="{DED2977F-D792-D245-82CC-D89A2F70581C}"/>
    <hyperlink ref="A20" r:id="rId105" xr:uid="{D1E3D5C7-51C8-7647-87EF-C13C6265C2B6}"/>
    <hyperlink ref="A113" r:id="rId106" xr:uid="{8A19BD2E-7D7C-D642-BD09-6C9DC40EFBCD}"/>
    <hyperlink ref="A200" r:id="rId107" xr:uid="{2CAFDD09-23ED-9241-A5D1-A3FD59771DDE}"/>
    <hyperlink ref="A112" r:id="rId108" xr:uid="{C78CCC63-7E54-D04C-BCC6-846A8AED381C}"/>
    <hyperlink ref="A189" r:id="rId109" xr:uid="{0DFA59E7-23BF-C544-A53D-3A145CB4212E}"/>
    <hyperlink ref="A94" r:id="rId110" xr:uid="{4A1AC0E9-1DFA-E844-9AB0-48309370580A}"/>
    <hyperlink ref="A194" r:id="rId111" xr:uid="{E56CA751-0B22-0043-8DDD-892C3C375B89}"/>
    <hyperlink ref="A190" r:id="rId112" xr:uid="{D55C73BE-83DD-EE42-A724-EA1C5C73F1C7}"/>
    <hyperlink ref="A91" r:id="rId113" xr:uid="{3BBAD77E-8103-1348-B31E-3B4612876A7D}"/>
    <hyperlink ref="A95" r:id="rId114" xr:uid="{0380B5D7-1578-154E-B59F-A3D9080EB246}"/>
    <hyperlink ref="A106" r:id="rId115" xr:uid="{5E000A4B-D6A8-1941-9DCC-A99453EFC367}"/>
    <hyperlink ref="A109" r:id="rId116" xr:uid="{14A181DC-C5D8-434A-BB43-7084BDD6BC45}"/>
    <hyperlink ref="A198" r:id="rId117" xr:uid="{F6FA37A8-770D-0347-9B06-7384C061E36A}"/>
    <hyperlink ref="A7" r:id="rId118" xr:uid="{CCE6CF4B-4DAA-A142-8D62-4471397DF6F9}"/>
    <hyperlink ref="A107" r:id="rId119" xr:uid="{AB88B53B-E106-AC4F-9CAC-3D3CC2C50438}"/>
    <hyperlink ref="A87" r:id="rId120" xr:uid="{047EDF5C-8C18-8044-9E77-AB4161FE39F1}"/>
    <hyperlink ref="A187" r:id="rId121" xr:uid="{B7139BBB-D610-D848-A345-AB9CF2347856}"/>
    <hyperlink ref="A11" r:id="rId122" xr:uid="{B8CECC42-3867-7940-B1B9-8B60EB622BB5}"/>
    <hyperlink ref="A99" r:id="rId123" xr:uid="{1BC5A815-6E9F-5A4D-95CE-833A41A5F331}"/>
    <hyperlink ref="A12" r:id="rId124" xr:uid="{008187FB-D778-D142-981D-429836414319}"/>
    <hyperlink ref="A98" r:id="rId125" xr:uid="{3ADDE8DD-4B6E-CC41-A762-A6D2A883FE0C}"/>
    <hyperlink ref="A199" r:id="rId126" xr:uid="{F1F70A92-C024-5246-A55F-EC4542811DBA}"/>
    <hyperlink ref="A89" r:id="rId127" xr:uid="{58C233E6-9D22-DA44-BF5A-891C5F51CB5A}"/>
    <hyperlink ref="A191" r:id="rId128" xr:uid="{36F4116C-4B26-5145-BE3E-30690775AC6F}"/>
    <hyperlink ref="A193" r:id="rId129" xr:uid="{6E34C3DC-8706-5641-91D8-B0AB128B83A6}"/>
    <hyperlink ref="A192" r:id="rId130" xr:uid="{42CBA39B-EC0C-D349-A296-C7E17A198F23}"/>
    <hyperlink ref="A92" r:id="rId131" xr:uid="{EB3500C8-A402-3941-9554-DF574038F745}"/>
    <hyperlink ref="A93" r:id="rId132" xr:uid="{CE69DC5B-E481-9B4D-BBCC-52826A62E017}"/>
    <hyperlink ref="A188" r:id="rId133" xr:uid="{6A145740-5D9C-4A4C-A870-169519364336}"/>
    <hyperlink ref="A6" r:id="rId134" xr:uid="{1792D322-E651-4B4C-9B1F-6CE6B81FC44F}"/>
    <hyperlink ref="A32" r:id="rId135" xr:uid="{58331C7E-F12A-D744-8446-0CE65EC97BF1}"/>
    <hyperlink ref="A237" r:id="rId136" xr:uid="{0793BA0C-2BEB-B94A-BB67-66772B9DD90E}"/>
    <hyperlink ref="A238" r:id="rId137" xr:uid="{D9E0FEBE-290A-074D-B3CF-4CFAA6C88EDC}"/>
    <hyperlink ref="A240" r:id="rId138" xr:uid="{AE2A05D8-9CC3-9245-ADB5-4A93930C7A0D}"/>
    <hyperlink ref="A239" r:id="rId139" xr:uid="{6D88F7C9-98F2-3342-BD63-386A21566D8F}"/>
    <hyperlink ref="A151" r:id="rId140" xr:uid="{2B1F849C-0EBF-6445-A7DF-89DC0958E7FD}"/>
    <hyperlink ref="A33" r:id="rId141" xr:uid="{247312D5-36B1-6B41-ACC4-C3FC9977E373}"/>
    <hyperlink ref="A241" r:id="rId142" xr:uid="{A026F6BC-BAB0-E242-82A9-6E5A8A569DE9}"/>
    <hyperlink ref="A242" r:id="rId143" xr:uid="{4590E851-2BA4-8643-9902-A70768AAD946}"/>
    <hyperlink ref="A243" r:id="rId144" xr:uid="{5B72DE8F-4BB4-2941-A670-D23D78AC1B99}"/>
    <hyperlink ref="A244" r:id="rId145" xr:uid="{BC33F685-A9BC-3343-A78A-0327DDA8F96D}"/>
    <hyperlink ref="A245" r:id="rId146" xr:uid="{87D847B9-B4A6-0243-B0D3-B271871920FC}"/>
    <hyperlink ref="A247" r:id="rId147" xr:uid="{D29510E3-B151-2D4B-B4E1-49CF72C391C4}"/>
    <hyperlink ref="A152" r:id="rId148" xr:uid="{DDB8F263-2977-B14B-8959-9A0424AE43F4}"/>
    <hyperlink ref="A249" r:id="rId149" xr:uid="{C2311941-F5C8-084D-A76E-8D1A111A090D}"/>
    <hyperlink ref="A35" r:id="rId150" xr:uid="{323F2749-E262-3147-9B42-12D7B82F5F9E}"/>
    <hyperlink ref="A153" r:id="rId151" xr:uid="{82D4E4B3-51FD-E54B-A173-C5841A85E284}"/>
    <hyperlink ref="A5" r:id="rId152" xr:uid="{FBBC97BA-C807-C040-B252-F2C6C2B27B04}"/>
    <hyperlink ref="A155" r:id="rId153" xr:uid="{A8037C97-C0B0-3F47-A294-15E52F7A04D3}"/>
    <hyperlink ref="A154" r:id="rId154" xr:uid="{0DC5D254-F543-AC47-AECF-5C7E620B36E9}"/>
    <hyperlink ref="A248" r:id="rId155" xr:uid="{19AC2E52-1FD4-2247-B614-BBF1C4A8F63E}"/>
    <hyperlink ref="A34" r:id="rId156" xr:uid="{D576533C-E3A2-4342-98F3-6E2A53072A54}"/>
    <hyperlink ref="A228" r:id="rId157" xr:uid="{4175E924-51D2-D34A-AC20-D745F5F72A6B}"/>
    <hyperlink ref="A146" r:id="rId158" xr:uid="{0D6F504F-2FC6-AD47-B482-D011CF706BF2}"/>
    <hyperlink ref="A231" r:id="rId159" xr:uid="{50AC9DD3-F313-5C47-A227-70C6B14B16DC}"/>
    <hyperlink ref="A145" r:id="rId160" xr:uid="{5D8EBF0D-1649-4E4B-BDE6-F47F65B4EF3F}"/>
    <hyperlink ref="A230" r:id="rId161" xr:uid="{DE052B23-CE00-0B4F-8453-07766900D31E}"/>
    <hyperlink ref="A233" r:id="rId162" xr:uid="{B0C1C1A4-1FAF-B745-9CE7-5D12BA996D9E}"/>
    <hyperlink ref="A148" r:id="rId163" xr:uid="{B1B9E72C-F7B4-EB43-BAA1-123B2C518DBB}"/>
    <hyperlink ref="A236" r:id="rId164" xr:uid="{3D451433-883E-BB42-BB21-0A379ABA8483}"/>
    <hyperlink ref="A229" r:id="rId165" xr:uid="{8F0EF04F-75EF-5741-9093-40411FDF6954}"/>
    <hyperlink ref="A232" r:id="rId166" xr:uid="{378F160E-3DBC-864E-BC35-522044A74D05}"/>
    <hyperlink ref="A147" r:id="rId167" xr:uid="{BCD19389-33D3-F54C-8CEF-685344165208}"/>
    <hyperlink ref="A234" r:id="rId168" xr:uid="{F2F41A6E-2B1B-A14E-B72E-9F9B2D6579F7}"/>
    <hyperlink ref="A235" r:id="rId169" xr:uid="{526A75D4-2117-8A4D-87AE-27B75004ED33}"/>
    <hyperlink ref="A31" r:id="rId170" xr:uid="{798ADAE6-C354-B943-87E7-16E0FA44363E}"/>
    <hyperlink ref="A150" r:id="rId171" xr:uid="{5E54AB96-5888-6E48-8ECE-026D466FD59E}"/>
    <hyperlink ref="A149" r:id="rId172" xr:uid="{676C3FDF-C457-1642-8811-74AB6258BF8D}"/>
    <hyperlink ref="A176" r:id="rId173" xr:uid="{AD116C73-9917-1F49-8F00-76470241E94B}"/>
    <hyperlink ref="A54" r:id="rId174" xr:uid="{5EC09946-432B-A944-8F25-DCB6297DCAD5}"/>
    <hyperlink ref="A175" r:id="rId175" xr:uid="{45A9456E-9161-D043-BE07-8098374382E2}"/>
    <hyperlink ref="A174" r:id="rId176" xr:uid="{69C125C8-8A17-B341-B032-ED84991E6A06}"/>
    <hyperlink ref="A66" r:id="rId177" xr:uid="{0FE37568-724E-0146-84DE-9F15ACDC3D2A}"/>
    <hyperlink ref="A280" r:id="rId178" xr:uid="{01E1C986-AFC5-D44A-83F8-D8AE198E9974}"/>
    <hyperlink ref="A275" r:id="rId179" xr:uid="{B324EFB5-059A-5243-85F2-A8350C0397A4}"/>
    <hyperlink ref="A274" r:id="rId180" xr:uid="{F1561E9C-5E6E-C242-9061-F9F28E52C047}"/>
    <hyperlink ref="A282" r:id="rId181" xr:uid="{FC67D3BF-3F31-7543-8571-16A4D787C381}"/>
    <hyperlink ref="A26" r:id="rId182" xr:uid="{914FF26D-55BA-F247-9169-6BF0655D6CFE}"/>
    <hyperlink ref="A220" r:id="rId183" xr:uid="{869AEA5C-8F6B-934C-8E51-AD37189C2BDC}"/>
    <hyperlink ref="A221" r:id="rId184" xr:uid="{72D5CA9D-5671-9C41-9BEC-B689E08A1C9D}"/>
    <hyperlink ref="A222" r:id="rId185" xr:uid="{9E09D425-5B1F-4645-8344-E0438EBEB553}"/>
    <hyperlink ref="A13" r:id="rId186" xr:uid="{F83B0596-24E9-ED4E-980D-CC5F8109A40F}"/>
    <hyperlink ref="A223" r:id="rId187" xr:uid="{5342D0F6-DF33-2646-9B1B-DD30D6717B14}"/>
    <hyperlink ref="A133" r:id="rId188" xr:uid="{EDB3D7F8-34A1-994E-91F1-0766F5DB0EB2}"/>
    <hyperlink ref="A132" r:id="rId189" xr:uid="{880CD7F8-BD4E-0843-ADD0-3AFD7EBA9DEA}"/>
    <hyperlink ref="A224" r:id="rId190" xr:uid="{F7BD1829-A479-FD4E-9E0A-5361A09D567B}"/>
    <hyperlink ref="A225" r:id="rId191" xr:uid="{73F58385-202A-3645-B089-915A2AD562C8}"/>
    <hyperlink ref="A226" r:id="rId192" xr:uid="{16876104-8D52-B64E-BDE1-EA8F14B61E65}"/>
    <hyperlink ref="A27" r:id="rId193" xr:uid="{C5C76075-E920-F849-925C-EAE366191EAF}"/>
    <hyperlink ref="A29" r:id="rId194" xr:uid="{8E1FB851-3AD6-9841-BC18-B0CB26FC1C27}"/>
    <hyperlink ref="A144" r:id="rId195" xr:uid="{8595E876-3B35-1E42-A3CA-AFC698D5B46D}"/>
    <hyperlink ref="A142" r:id="rId196" xr:uid="{24A2F1FB-6A08-1E4E-B2E5-2F4D339EDAE5}"/>
    <hyperlink ref="A143" r:id="rId197" xr:uid="{56A8FEC1-702E-BC4B-B40A-1C54809025BC}"/>
    <hyperlink ref="A28" r:id="rId198" xr:uid="{0CA047BA-533F-6A40-89EF-F36282D3CC6B}"/>
    <hyperlink ref="A140" r:id="rId199" xr:uid="{C7BD0DC8-6C8F-B740-AD7D-64B61E1A72FB}"/>
    <hyperlink ref="A141" r:id="rId200" xr:uid="{9FAD400C-64EE-5B4C-979A-D360747A4272}"/>
    <hyperlink ref="A139" r:id="rId201" xr:uid="{708B4765-F5C3-8F43-9C0F-F12E6DC8A492}"/>
    <hyperlink ref="A138" r:id="rId202" xr:uid="{38C112C2-5FAA-2E4F-9DC7-01B9AE95E767}"/>
    <hyperlink ref="A137" r:id="rId203" xr:uid="{B9343C25-F98F-6942-9423-B983EE50F4CC}"/>
    <hyperlink ref="A136" r:id="rId204" xr:uid="{F8491060-C66F-1043-A50B-5674A276DE12}"/>
    <hyperlink ref="A135" r:id="rId205" xr:uid="{E7B8602B-CCC0-B142-9226-B58C7E2686B8}"/>
    <hyperlink ref="A134" r:id="rId206" xr:uid="{C2A79B9D-9708-F146-A4B4-4A1DF897ABC8}"/>
    <hyperlink ref="A227" r:id="rId207" xr:uid="{6D9BFABB-9A6D-A340-BF77-741C725D577A}"/>
    <hyperlink ref="A210" r:id="rId208" xr:uid="{BE31C5D0-5D29-4949-A047-BF08DF429805}"/>
    <hyperlink ref="A24" r:id="rId209" xr:uid="{D669A435-0415-5042-A49A-BE138F2A22EA}"/>
    <hyperlink ref="A209" r:id="rId210" xr:uid="{3DD8F556-151A-4244-A9FF-666C6E2F8DCE}"/>
    <hyperlink ref="A208" r:id="rId211" xr:uid="{174BF66C-ED9F-DE41-9C33-F763A8712B1D}"/>
    <hyperlink ref="A207" r:id="rId212" xr:uid="{0B177ED5-5F0A-CA47-99A8-DC949CA13A11}"/>
    <hyperlink ref="A122" r:id="rId213" xr:uid="{7095972A-25E1-8B44-BEE2-036F60594313}"/>
    <hyperlink ref="A120" r:id="rId214" xr:uid="{FBFE691B-CAC9-804E-B90C-F3934E2F1B07}"/>
    <hyperlink ref="A121" r:id="rId215" xr:uid="{869180F0-C1EA-2344-98B2-EEE13CE9F4DF}"/>
    <hyperlink ref="A205" r:id="rId216" xr:uid="{5C696295-D639-D143-AA38-CB170E563FE5}"/>
    <hyperlink ref="A206" r:id="rId217" xr:uid="{AFE02091-4F64-664E-945F-B8F921E07E36}"/>
    <hyperlink ref="A119" r:id="rId218" xr:uid="{CD173F55-B39C-E749-8A0F-F8C2E27D2286}"/>
    <hyperlink ref="A131" r:id="rId219" xr:uid="{60F19461-5543-D64E-B264-50555AF82755}"/>
    <hyperlink ref="A130" r:id="rId220" xr:uid="{AA07B6C5-161D-E041-A633-384EF359B62E}"/>
    <hyperlink ref="A128" r:id="rId221" xr:uid="{E5BC822C-62D3-634A-ADF4-970CA3FE1F65}"/>
    <hyperlink ref="A218" r:id="rId222" xr:uid="{EA50CD06-C30D-6F4D-ABE2-3CE9093A591C}"/>
    <hyperlink ref="A126" r:id="rId223" xr:uid="{CF9A111C-0606-BA4C-B673-A8F4B7C2405A}"/>
    <hyperlink ref="A129" r:id="rId224" xr:uid="{6904949A-A4F2-F64D-BE33-79644992C604}"/>
    <hyperlink ref="A217" r:id="rId225" xr:uid="{A2E87530-E9DD-CB40-8795-9A1DD99CADD7}"/>
    <hyperlink ref="A216" r:id="rId226" xr:uid="{EF65D08C-5CAF-D545-8ACF-0AF76CD80BFA}"/>
    <hyperlink ref="A215" r:id="rId227" xr:uid="{3D3CADC6-756C-2B45-B8CA-56D8D2F9D63C}"/>
    <hyperlink ref="A125" r:id="rId228" xr:uid="{534FFDEF-0D9F-024B-86A9-5FB89DCE5B46}"/>
    <hyperlink ref="A214" r:id="rId229" xr:uid="{A91725D6-5490-304E-AB21-D3230D87E55F}"/>
    <hyperlink ref="A124" r:id="rId230" xr:uid="{0E7197E9-99E9-054D-9FD0-FC96E48095F6}"/>
    <hyperlink ref="A123" r:id="rId231" xr:uid="{25A696E1-D008-BF41-8DBF-00B9E570D6C3}"/>
    <hyperlink ref="A213" r:id="rId232" xr:uid="{48B6BA80-FB92-BE42-98FF-AD56AA881C83}"/>
    <hyperlink ref="A212" r:id="rId233" xr:uid="{D4FB4E82-03B9-7F48-A56A-7A8993B8A83F}"/>
    <hyperlink ref="A25" r:id="rId234" xr:uid="{C08AC248-8264-BD45-A6A4-A9F685C4D954}"/>
    <hyperlink ref="A2" r:id="rId235" xr:uid="{B14F4C41-E896-9A4A-AB5D-58173DA852A3}"/>
    <hyperlink ref="A211" r:id="rId236" xr:uid="{570D99E0-722F-A84F-9979-871FCDB7EFFD}"/>
    <hyperlink ref="A219" r:id="rId237" xr:uid="{DB460776-05E0-E044-B983-FDA44BDE5A4C}"/>
    <hyperlink ref="A127" r:id="rId238" xr:uid="{ADD07D7C-1597-DA4B-8FE4-B1F3CA73762E}"/>
    <hyperlink ref="A179" r:id="rId239" xr:uid="{BA502DE1-616F-2F41-8EA3-3605D109855C}"/>
    <hyperlink ref="A80" r:id="rId240" xr:uid="{56D9FD4C-B0D5-3042-AD71-5E5EFF534FBE}"/>
    <hyperlink ref="A180" r:id="rId241" xr:uid="{838FFE96-6059-2E49-B229-859957349D8C}"/>
    <hyperlink ref="A181" r:id="rId242" xr:uid="{45498CE1-14E8-4B4D-962D-317211BAB857}"/>
    <hyperlink ref="A81" r:id="rId243" xr:uid="{991D3909-C6A9-7E40-9AD2-10CAAACD0896}"/>
    <hyperlink ref="A82" r:id="rId244" xr:uid="{FC47D976-98EB-FB4C-880C-F8686495E7AF}"/>
    <hyperlink ref="A183" r:id="rId245" xr:uid="{30434861-526E-504F-A955-11BFE57E316A}"/>
    <hyperlink ref="A184" r:id="rId246" xr:uid="{52D9554F-BF2B-F741-B027-BB5734F11D30}"/>
    <hyperlink ref="A83" r:id="rId247" xr:uid="{B555542B-F44D-814F-8428-0383EC892977}"/>
    <hyperlink ref="A84" r:id="rId248" xr:uid="{C7FC4702-13E5-AF41-9FFD-1918BDE51B6D}"/>
    <hyperlink ref="A85" r:id="rId249" xr:uid="{153B1442-D5FC-9942-85DE-DF9431CB7AE7}"/>
    <hyperlink ref="A16" r:id="rId250" xr:uid="{374F41A5-D52B-CE4B-8E06-2E6D82BC86C3}"/>
    <hyperlink ref="A185" r:id="rId251" xr:uid="{8B7753C9-6D66-1B44-9A94-3C1A4034CD3C}"/>
    <hyperlink ref="A186" r:id="rId252" xr:uid="{3FC8CD82-980A-6349-BB16-8565DE004792}"/>
    <hyperlink ref="A86" r:id="rId253" xr:uid="{3B762E93-555B-4347-B8BF-1B181C61C6A7}"/>
    <hyperlink ref="A67" r:id="rId254" xr:uid="{A2557BFC-DF1C-5846-BCEA-E7B56EC553E6}"/>
    <hyperlink ref="A68" r:id="rId255" xr:uid="{8A913682-FD4B-5A48-A8FE-927E85F2D897}"/>
    <hyperlink ref="A69" r:id="rId256" xr:uid="{F0BD506E-BAC5-1444-AED7-B9311C534588}"/>
    <hyperlink ref="A70" r:id="rId257" xr:uid="{21221863-6DBC-E041-B376-3F14FCB1CB02}"/>
    <hyperlink ref="A71" r:id="rId258" xr:uid="{6F32F556-36C0-E543-ABE7-8597D5E201A4}"/>
    <hyperlink ref="A72" r:id="rId259" xr:uid="{A15E1993-3E02-F34A-8488-B34AF1DB1A64}"/>
    <hyperlink ref="A73" r:id="rId260" xr:uid="{A37E777F-99A9-204E-9A92-1C7AA8F0A551}"/>
    <hyperlink ref="A74" r:id="rId261" xr:uid="{0B3650D4-9E53-3547-A5E3-EDC7E0642075}"/>
    <hyperlink ref="A75" r:id="rId262" xr:uid="{B114048A-304C-614B-8BD3-509D1E94A7AF}"/>
    <hyperlink ref="A76" r:id="rId263" xr:uid="{24E1403C-069E-FC4D-964A-C2DDA148E92E}"/>
    <hyperlink ref="A14" r:id="rId264" xr:uid="{C248A923-2006-0248-B835-3B1ED27CA4D1}"/>
    <hyperlink ref="A77" r:id="rId265" xr:uid="{E14430E7-FD71-294D-9F95-A89558BE5C90}"/>
    <hyperlink ref="A78" r:id="rId266" xr:uid="{34E6789E-C6EB-DC4D-9A15-F63832233B88}"/>
    <hyperlink ref="A79" r:id="rId267" xr:uid="{AFC54B34-06CF-2541-8987-B0868E69A035}"/>
    <hyperlink ref="A177" r:id="rId268" xr:uid="{D1FD37EB-6613-F144-8DC7-C4D383268797}"/>
    <hyperlink ref="A178" r:id="rId269" xr:uid="{81C144FC-4A90-2B47-AB71-119E265E8648}"/>
    <hyperlink ref="A15" r:id="rId270" xr:uid="{22B001E7-49D8-FC49-A802-BE39990BC8C7}"/>
    <hyperlink ref="A19" r:id="rId271" xr:uid="{05540FF2-CF67-0347-8775-6F2322AB0342}"/>
    <hyperlink ref="A88" r:id="rId272" xr:uid="{E2C5E4F7-036F-474D-8466-B4EC4DF02C68}"/>
    <hyperlink ref="A197" r:id="rId273" xr:uid="{0EB17024-28C0-7440-B21B-566E4703F9BE}"/>
  </hyperlinks>
  <pageMargins left="0.7" right="0.7" top="0.75" bottom="0.75" header="0.3" footer="0.3"/>
  <pageSetup orientation="portrait" r:id="rId27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6"/>
  <sheetViews>
    <sheetView workbookViewId="0">
      <pane xSplit="9620" ySplit="1500" topLeftCell="P792"/>
      <selection activeCell="AA856" sqref="AA856"/>
      <selection pane="topRight" activeCell="N1" sqref="N1:N1048576"/>
      <selection pane="bottomLeft" activeCell="Q700" sqref="Q700"/>
      <selection pane="bottomRight" activeCell="P521" sqref="P521"/>
    </sheetView>
  </sheetViews>
  <sheetFormatPr baseColWidth="10" defaultColWidth="9.1640625" defaultRowHeight="14" x14ac:dyDescent="0.15"/>
  <cols>
    <col min="1" max="1" width="52.6640625" style="10" customWidth="1"/>
    <col min="2" max="2" width="14.5" style="10" customWidth="1"/>
    <col min="3" max="9" width="9.1640625" style="10"/>
    <col min="10" max="10" width="13" style="10" customWidth="1"/>
    <col min="11" max="11" width="16.83203125" style="10" customWidth="1"/>
    <col min="12" max="14" width="9.1640625" style="10"/>
    <col min="15" max="15" width="29.33203125" style="10" customWidth="1"/>
    <col min="16" max="16" width="35.83203125" style="10" customWidth="1"/>
    <col min="17" max="17" width="19.5" style="10" customWidth="1"/>
    <col min="18" max="20" width="9.1640625" style="10"/>
    <col min="21" max="21" width="41" style="10" customWidth="1"/>
    <col min="22" max="22" width="18" style="10" customWidth="1"/>
    <col min="23" max="26" width="9.1640625" style="10"/>
    <col min="27" max="27" width="14.83203125" style="10" customWidth="1"/>
    <col min="28" max="16384" width="9.1640625" style="10"/>
  </cols>
  <sheetData>
    <row r="1" spans="1:28" x14ac:dyDescent="0.15">
      <c r="A1" s="10" t="s">
        <v>1630</v>
      </c>
      <c r="B1" s="11" t="s">
        <v>1633</v>
      </c>
      <c r="C1" s="12" t="s">
        <v>1634</v>
      </c>
      <c r="D1" s="12" t="s">
        <v>1635</v>
      </c>
      <c r="E1" s="13" t="s">
        <v>1636</v>
      </c>
      <c r="F1" s="13" t="s">
        <v>1637</v>
      </c>
      <c r="G1" s="12" t="s">
        <v>1729</v>
      </c>
      <c r="H1" s="12" t="s">
        <v>1639</v>
      </c>
      <c r="I1" s="12" t="s">
        <v>1642</v>
      </c>
      <c r="J1" s="12" t="s">
        <v>1732</v>
      </c>
      <c r="K1" s="12" t="s">
        <v>1733</v>
      </c>
      <c r="L1" s="12" t="s">
        <v>1643</v>
      </c>
      <c r="M1" s="12" t="s">
        <v>1645</v>
      </c>
      <c r="N1" s="12" t="s">
        <v>1646</v>
      </c>
      <c r="O1" s="12" t="s">
        <v>1735</v>
      </c>
      <c r="P1" s="12" t="s">
        <v>1830</v>
      </c>
      <c r="Q1" s="12" t="s">
        <v>1652</v>
      </c>
      <c r="R1" s="12" t="s">
        <v>1631</v>
      </c>
      <c r="S1" s="12" t="s">
        <v>1655</v>
      </c>
      <c r="T1" s="12" t="s">
        <v>1657</v>
      </c>
      <c r="U1" s="12" t="s">
        <v>1684</v>
      </c>
      <c r="V1" s="12" t="s">
        <v>1685</v>
      </c>
      <c r="W1" s="12" t="s">
        <v>1687</v>
      </c>
      <c r="X1" s="12" t="s">
        <v>1693</v>
      </c>
      <c r="Y1" s="11" t="s">
        <v>1632</v>
      </c>
      <c r="Z1" s="12" t="s">
        <v>1695</v>
      </c>
      <c r="AA1" s="12" t="s">
        <v>1696</v>
      </c>
      <c r="AB1" s="12" t="s">
        <v>1723</v>
      </c>
    </row>
    <row r="2" spans="1:28" x14ac:dyDescent="0.15">
      <c r="A2" s="5" t="s">
        <v>11</v>
      </c>
      <c r="B2" s="10" t="s">
        <v>1823</v>
      </c>
      <c r="C2" s="10">
        <v>58</v>
      </c>
      <c r="D2" s="10">
        <v>88.949579831932766</v>
      </c>
      <c r="E2" s="14">
        <v>328</v>
      </c>
      <c r="F2" s="14">
        <v>7062</v>
      </c>
      <c r="G2" s="10" t="s">
        <v>1731</v>
      </c>
      <c r="H2" s="10" t="s">
        <v>1</v>
      </c>
      <c r="I2" s="15">
        <v>2019</v>
      </c>
      <c r="J2" s="16" t="s">
        <v>2</v>
      </c>
      <c r="K2" s="10" t="s">
        <v>1641</v>
      </c>
      <c r="L2" s="17">
        <v>2</v>
      </c>
      <c r="M2" s="10" t="s">
        <v>3</v>
      </c>
      <c r="N2" s="10" t="s">
        <v>4</v>
      </c>
      <c r="O2" s="10" t="s">
        <v>5</v>
      </c>
      <c r="P2" s="10" t="s">
        <v>5</v>
      </c>
      <c r="Q2" s="10" t="s">
        <v>6</v>
      </c>
      <c r="R2" s="10" t="s">
        <v>7</v>
      </c>
      <c r="S2" s="10" t="s">
        <v>8</v>
      </c>
      <c r="T2" s="10" t="s">
        <v>1658</v>
      </c>
      <c r="U2" s="10" t="s">
        <v>9</v>
      </c>
      <c r="V2" s="10" t="s">
        <v>9</v>
      </c>
      <c r="W2" s="4"/>
      <c r="AB2" s="10" t="s">
        <v>10</v>
      </c>
    </row>
    <row r="3" spans="1:28" x14ac:dyDescent="0.15">
      <c r="A3" s="5" t="s">
        <v>13</v>
      </c>
      <c r="B3" s="10" t="s">
        <v>1823</v>
      </c>
      <c r="C3" s="10">
        <v>29</v>
      </c>
      <c r="D3" s="10">
        <v>72.006802721088434</v>
      </c>
      <c r="E3" s="14">
        <v>237</v>
      </c>
      <c r="F3" s="14">
        <v>7153</v>
      </c>
      <c r="G3" s="10" t="s">
        <v>1731</v>
      </c>
      <c r="H3" s="10" t="s">
        <v>1</v>
      </c>
      <c r="I3" s="15">
        <v>2019</v>
      </c>
      <c r="J3" s="16" t="s">
        <v>12</v>
      </c>
      <c r="K3" s="10" t="s">
        <v>1641</v>
      </c>
      <c r="L3" s="17">
        <v>2</v>
      </c>
      <c r="M3" s="10" t="s">
        <v>3</v>
      </c>
      <c r="N3" s="10" t="s">
        <v>4</v>
      </c>
      <c r="O3" s="10" t="s">
        <v>5</v>
      </c>
      <c r="P3" s="10" t="s">
        <v>5</v>
      </c>
      <c r="Q3" s="10" t="s">
        <v>6</v>
      </c>
      <c r="R3" s="10" t="s">
        <v>7</v>
      </c>
      <c r="S3" s="10" t="s">
        <v>8</v>
      </c>
      <c r="T3" s="10" t="s">
        <v>1658</v>
      </c>
      <c r="U3" s="10" t="s">
        <v>9</v>
      </c>
      <c r="V3" s="10" t="s">
        <v>9</v>
      </c>
      <c r="W3" s="4"/>
      <c r="AB3" s="10" t="s">
        <v>10</v>
      </c>
    </row>
    <row r="4" spans="1:28" x14ac:dyDescent="0.15">
      <c r="A4" s="18" t="s">
        <v>16</v>
      </c>
      <c r="B4" s="10" t="s">
        <v>1823</v>
      </c>
      <c r="C4" s="10">
        <v>7</v>
      </c>
      <c r="D4" s="10">
        <v>13.518518518518517</v>
      </c>
      <c r="E4" s="14">
        <v>279</v>
      </c>
      <c r="F4" s="14">
        <v>7111</v>
      </c>
      <c r="G4" s="10" t="s">
        <v>1731</v>
      </c>
      <c r="H4" s="10" t="s">
        <v>1</v>
      </c>
      <c r="I4" s="15">
        <v>2019</v>
      </c>
      <c r="J4" s="16" t="s">
        <v>14</v>
      </c>
      <c r="K4" s="10" t="s">
        <v>1641</v>
      </c>
      <c r="L4" s="17">
        <v>1</v>
      </c>
      <c r="M4" s="10" t="s">
        <v>4</v>
      </c>
      <c r="N4" s="10" t="s">
        <v>4</v>
      </c>
      <c r="O4" s="10" t="s">
        <v>5</v>
      </c>
      <c r="P4" s="10" t="s">
        <v>5</v>
      </c>
      <c r="Q4" s="10" t="s">
        <v>6</v>
      </c>
      <c r="R4" s="10" t="s">
        <v>15</v>
      </c>
      <c r="S4" s="10" t="s">
        <v>8</v>
      </c>
      <c r="T4" s="10" t="s">
        <v>1658</v>
      </c>
      <c r="U4" s="10" t="s">
        <v>9</v>
      </c>
      <c r="V4" s="10" t="s">
        <v>9</v>
      </c>
      <c r="W4" s="4"/>
      <c r="AB4" s="10" t="s">
        <v>10</v>
      </c>
    </row>
    <row r="5" spans="1:28" x14ac:dyDescent="0.15">
      <c r="A5" s="18" t="s">
        <v>18</v>
      </c>
      <c r="B5" s="10" t="s">
        <v>1823</v>
      </c>
      <c r="C5" s="10">
        <v>8</v>
      </c>
      <c r="D5" s="10">
        <v>13.035714285714285</v>
      </c>
      <c r="E5" s="14">
        <v>314</v>
      </c>
      <c r="F5" s="14">
        <v>7076</v>
      </c>
      <c r="G5" s="10" t="s">
        <v>1731</v>
      </c>
      <c r="H5" s="10" t="s">
        <v>1</v>
      </c>
      <c r="I5" s="15">
        <v>2019</v>
      </c>
      <c r="J5" s="16" t="s">
        <v>17</v>
      </c>
      <c r="K5" s="10" t="s">
        <v>1641</v>
      </c>
      <c r="L5" s="17">
        <v>1</v>
      </c>
      <c r="M5" s="10" t="s">
        <v>4</v>
      </c>
      <c r="N5" s="10" t="s">
        <v>4</v>
      </c>
      <c r="O5" s="10" t="s">
        <v>5</v>
      </c>
      <c r="P5" s="10" t="s">
        <v>5</v>
      </c>
      <c r="Q5" s="10" t="s">
        <v>6</v>
      </c>
      <c r="R5" s="10" t="s">
        <v>15</v>
      </c>
      <c r="S5" s="10" t="s">
        <v>8</v>
      </c>
      <c r="T5" s="10" t="s">
        <v>1658</v>
      </c>
      <c r="U5" s="10" t="s">
        <v>9</v>
      </c>
      <c r="V5" s="10" t="s">
        <v>9</v>
      </c>
      <c r="W5" s="4"/>
      <c r="AB5" s="10" t="s">
        <v>10</v>
      </c>
    </row>
    <row r="6" spans="1:28" x14ac:dyDescent="0.15">
      <c r="A6" s="18" t="s">
        <v>21</v>
      </c>
      <c r="B6" s="10" t="s">
        <v>1823</v>
      </c>
      <c r="C6" s="10">
        <v>24</v>
      </c>
      <c r="D6" s="10">
        <v>27.809523809523814</v>
      </c>
      <c r="E6" s="14">
        <v>405</v>
      </c>
      <c r="F6" s="14">
        <v>6985</v>
      </c>
      <c r="G6" s="10" t="s">
        <v>1638</v>
      </c>
      <c r="H6" s="10" t="s">
        <v>1</v>
      </c>
      <c r="I6" s="15">
        <v>2019</v>
      </c>
      <c r="J6" s="16" t="s">
        <v>19</v>
      </c>
      <c r="K6" s="10" t="s">
        <v>1641</v>
      </c>
      <c r="L6" s="17">
        <v>1</v>
      </c>
      <c r="M6" s="10" t="s">
        <v>4</v>
      </c>
      <c r="N6" s="10" t="s">
        <v>4</v>
      </c>
      <c r="O6" s="10" t="s">
        <v>1741</v>
      </c>
      <c r="P6" s="10" t="s">
        <v>20</v>
      </c>
      <c r="Q6" s="10" t="s">
        <v>20</v>
      </c>
      <c r="R6" s="10" t="s">
        <v>7</v>
      </c>
      <c r="S6" s="10" t="s">
        <v>3</v>
      </c>
      <c r="T6" s="10" t="s">
        <v>1658</v>
      </c>
      <c r="U6" s="10" t="s">
        <v>9</v>
      </c>
      <c r="V6" s="10" t="s">
        <v>9</v>
      </c>
      <c r="W6" s="4"/>
      <c r="AB6" s="10" t="s">
        <v>10</v>
      </c>
    </row>
    <row r="7" spans="1:28" x14ac:dyDescent="0.15">
      <c r="A7" s="18" t="s">
        <v>23</v>
      </c>
      <c r="B7" s="10" t="s">
        <v>1823</v>
      </c>
      <c r="C7" s="10">
        <v>6</v>
      </c>
      <c r="D7" s="10">
        <v>13.035714285714285</v>
      </c>
      <c r="E7" s="14">
        <v>258</v>
      </c>
      <c r="F7" s="14">
        <v>7132</v>
      </c>
      <c r="G7" s="10" t="s">
        <v>1731</v>
      </c>
      <c r="H7" s="10" t="s">
        <v>1</v>
      </c>
      <c r="I7" s="15">
        <v>2019</v>
      </c>
      <c r="J7" s="16" t="s">
        <v>22</v>
      </c>
      <c r="K7" s="10" t="s">
        <v>1641</v>
      </c>
      <c r="L7" s="17">
        <v>1</v>
      </c>
      <c r="M7" s="10" t="s">
        <v>4</v>
      </c>
      <c r="N7" s="10" t="s">
        <v>4</v>
      </c>
      <c r="O7" s="10" t="s">
        <v>5</v>
      </c>
      <c r="P7" s="10" t="s">
        <v>5</v>
      </c>
      <c r="Q7" s="10" t="s">
        <v>6</v>
      </c>
      <c r="R7" s="10" t="s">
        <v>15</v>
      </c>
      <c r="S7" s="10" t="s">
        <v>8</v>
      </c>
      <c r="T7" s="10" t="s">
        <v>1658</v>
      </c>
      <c r="U7" s="10" t="s">
        <v>9</v>
      </c>
      <c r="V7" s="10" t="s">
        <v>9</v>
      </c>
      <c r="W7" s="4"/>
      <c r="AB7" s="10" t="s">
        <v>10</v>
      </c>
    </row>
    <row r="8" spans="1:28" x14ac:dyDescent="0.15">
      <c r="A8" s="18" t="s">
        <v>26</v>
      </c>
      <c r="B8" s="10" t="s">
        <v>1823</v>
      </c>
      <c r="C8" s="10">
        <v>12</v>
      </c>
      <c r="D8" s="10">
        <v>34.761904761904759</v>
      </c>
      <c r="E8" s="14">
        <v>216</v>
      </c>
      <c r="F8" s="14">
        <v>7174</v>
      </c>
      <c r="G8" s="10" t="s">
        <v>1731</v>
      </c>
      <c r="H8" s="10" t="s">
        <v>1</v>
      </c>
      <c r="I8" s="15">
        <v>2019</v>
      </c>
      <c r="J8" s="16" t="s">
        <v>24</v>
      </c>
      <c r="K8" s="10" t="s">
        <v>1641</v>
      </c>
      <c r="L8" s="17">
        <v>1</v>
      </c>
      <c r="M8" s="10" t="s">
        <v>3</v>
      </c>
      <c r="N8" s="10" t="s">
        <v>4</v>
      </c>
      <c r="O8" s="10" t="s">
        <v>5</v>
      </c>
      <c r="P8" s="10" t="s">
        <v>5</v>
      </c>
      <c r="Q8" s="10" t="s">
        <v>6</v>
      </c>
      <c r="R8" s="10" t="s">
        <v>15</v>
      </c>
      <c r="S8" s="10" t="s">
        <v>8</v>
      </c>
      <c r="T8" s="10" t="s">
        <v>1658</v>
      </c>
      <c r="U8" s="10" t="s">
        <v>9</v>
      </c>
      <c r="V8" s="10" t="s">
        <v>9</v>
      </c>
      <c r="W8" s="4"/>
      <c r="AB8" s="10" t="s">
        <v>25</v>
      </c>
    </row>
    <row r="9" spans="1:28" x14ac:dyDescent="0.15">
      <c r="A9" s="18" t="s">
        <v>27</v>
      </c>
      <c r="B9" s="10" t="s">
        <v>1823</v>
      </c>
      <c r="C9" s="10">
        <v>8</v>
      </c>
      <c r="D9" s="10">
        <v>17.38095238095238</v>
      </c>
      <c r="E9" s="14">
        <v>258</v>
      </c>
      <c r="F9" s="14">
        <v>7132</v>
      </c>
      <c r="G9" s="10" t="s">
        <v>1731</v>
      </c>
      <c r="H9" s="10" t="s">
        <v>1</v>
      </c>
      <c r="I9" s="15">
        <v>2019</v>
      </c>
      <c r="J9" s="16" t="s">
        <v>22</v>
      </c>
      <c r="K9" s="10" t="s">
        <v>1641</v>
      </c>
      <c r="L9" s="17">
        <v>1</v>
      </c>
      <c r="M9" s="10" t="s">
        <v>3</v>
      </c>
      <c r="N9" s="10" t="s">
        <v>4</v>
      </c>
      <c r="O9" s="10" t="s">
        <v>5</v>
      </c>
      <c r="P9" s="10" t="s">
        <v>5</v>
      </c>
      <c r="Q9" s="10" t="s">
        <v>6</v>
      </c>
      <c r="R9" s="10" t="s">
        <v>15</v>
      </c>
      <c r="S9" s="10" t="s">
        <v>3</v>
      </c>
      <c r="T9" s="10" t="s">
        <v>1658</v>
      </c>
      <c r="U9" s="10" t="s">
        <v>9</v>
      </c>
      <c r="V9" s="10" t="s">
        <v>9</v>
      </c>
      <c r="W9" s="4"/>
      <c r="AB9" s="10" t="s">
        <v>25</v>
      </c>
    </row>
    <row r="10" spans="1:28" x14ac:dyDescent="0.15">
      <c r="A10" s="18" t="s">
        <v>29</v>
      </c>
      <c r="B10" s="10" t="s">
        <v>1823</v>
      </c>
      <c r="C10" s="10">
        <v>10</v>
      </c>
      <c r="D10" s="10">
        <v>21.726190476190474</v>
      </c>
      <c r="E10" s="14">
        <v>258</v>
      </c>
      <c r="F10" s="14">
        <v>7132</v>
      </c>
      <c r="G10" s="10" t="s">
        <v>1731</v>
      </c>
      <c r="H10" s="10" t="s">
        <v>1</v>
      </c>
      <c r="I10" s="15">
        <v>2019</v>
      </c>
      <c r="J10" s="16" t="s">
        <v>22</v>
      </c>
      <c r="K10" s="10" t="s">
        <v>1641</v>
      </c>
      <c r="L10" s="17">
        <v>1</v>
      </c>
      <c r="M10" s="10" t="s">
        <v>4</v>
      </c>
      <c r="N10" s="10" t="s">
        <v>4</v>
      </c>
      <c r="O10" s="10" t="s">
        <v>1742</v>
      </c>
      <c r="P10" s="10" t="s">
        <v>20</v>
      </c>
      <c r="Q10" s="10" t="s">
        <v>20</v>
      </c>
      <c r="R10" s="10" t="s">
        <v>15</v>
      </c>
      <c r="S10" s="10" t="s">
        <v>8</v>
      </c>
      <c r="T10" s="10" t="s">
        <v>1658</v>
      </c>
      <c r="U10" s="10" t="s">
        <v>9</v>
      </c>
      <c r="V10" s="10" t="s">
        <v>9</v>
      </c>
      <c r="W10" s="4"/>
      <c r="AB10" s="10" t="s">
        <v>28</v>
      </c>
    </row>
    <row r="11" spans="1:28" x14ac:dyDescent="0.15">
      <c r="A11" s="18" t="s">
        <v>31</v>
      </c>
      <c r="B11" s="10" t="s">
        <v>1823</v>
      </c>
      <c r="C11" s="10">
        <v>45</v>
      </c>
      <c r="D11" s="10">
        <v>55.867346938775512</v>
      </c>
      <c r="E11" s="14">
        <v>384</v>
      </c>
      <c r="F11" s="14">
        <v>7006</v>
      </c>
      <c r="G11" s="10" t="s">
        <v>1731</v>
      </c>
      <c r="H11" s="10" t="s">
        <v>1</v>
      </c>
      <c r="I11" s="15">
        <v>2019</v>
      </c>
      <c r="J11" s="16" t="s">
        <v>30</v>
      </c>
      <c r="K11" s="10" t="s">
        <v>1641</v>
      </c>
      <c r="L11" s="17">
        <v>1</v>
      </c>
      <c r="M11" s="10" t="s">
        <v>4</v>
      </c>
      <c r="N11" s="10" t="s">
        <v>4</v>
      </c>
      <c r="O11" s="10" t="s">
        <v>5</v>
      </c>
      <c r="P11" s="10" t="s">
        <v>5</v>
      </c>
      <c r="Q11" s="10" t="s">
        <v>6</v>
      </c>
      <c r="R11" s="10" t="s">
        <v>7</v>
      </c>
      <c r="S11" s="10" t="s">
        <v>8</v>
      </c>
      <c r="T11" s="10" t="s">
        <v>1658</v>
      </c>
      <c r="U11" s="10" t="s">
        <v>9</v>
      </c>
      <c r="V11" s="10" t="s">
        <v>9</v>
      </c>
      <c r="W11" s="4"/>
      <c r="AB11" s="10" t="s">
        <v>10</v>
      </c>
    </row>
    <row r="12" spans="1:28" x14ac:dyDescent="0.15">
      <c r="A12" s="22" t="s">
        <v>32</v>
      </c>
      <c r="B12" s="10" t="s">
        <v>1823</v>
      </c>
      <c r="C12" s="10">
        <v>7</v>
      </c>
      <c r="D12" s="10">
        <v>15.869565217391305</v>
      </c>
      <c r="E12" s="14">
        <v>251</v>
      </c>
      <c r="F12" s="14">
        <v>7139</v>
      </c>
      <c r="G12" s="10" t="s">
        <v>1731</v>
      </c>
      <c r="H12" s="10" t="s">
        <v>1</v>
      </c>
      <c r="I12" s="15">
        <v>2019</v>
      </c>
      <c r="J12" s="16">
        <v>43665</v>
      </c>
      <c r="K12" s="10" t="s">
        <v>1641</v>
      </c>
      <c r="L12" s="17">
        <v>2</v>
      </c>
      <c r="M12" s="10" t="s">
        <v>4</v>
      </c>
      <c r="N12" s="10" t="s">
        <v>4</v>
      </c>
      <c r="O12" s="10" t="s">
        <v>5</v>
      </c>
      <c r="P12" s="10" t="s">
        <v>5</v>
      </c>
      <c r="Q12" s="10" t="s">
        <v>6</v>
      </c>
      <c r="R12" s="10" t="s">
        <v>15</v>
      </c>
      <c r="S12" s="10" t="s">
        <v>8</v>
      </c>
      <c r="T12" s="10" t="s">
        <v>1658</v>
      </c>
      <c r="U12" s="10" t="s">
        <v>9</v>
      </c>
      <c r="V12" s="10" t="s">
        <v>9</v>
      </c>
      <c r="W12" s="4"/>
      <c r="AB12" s="10" t="s">
        <v>10</v>
      </c>
    </row>
    <row r="13" spans="1:28" x14ac:dyDescent="0.15">
      <c r="A13" s="18" t="s">
        <v>35</v>
      </c>
      <c r="B13" s="10" t="s">
        <v>1823</v>
      </c>
      <c r="C13" s="10">
        <v>34</v>
      </c>
      <c r="D13" s="10">
        <v>38.540372670807457</v>
      </c>
      <c r="E13" s="14">
        <v>412</v>
      </c>
      <c r="F13" s="14">
        <v>6978</v>
      </c>
      <c r="G13" s="10" t="s">
        <v>1638</v>
      </c>
      <c r="H13" s="10" t="s">
        <v>1</v>
      </c>
      <c r="I13" s="15">
        <v>2019</v>
      </c>
      <c r="J13" s="16" t="s">
        <v>33</v>
      </c>
      <c r="K13" s="10" t="s">
        <v>1641</v>
      </c>
      <c r="L13" s="17">
        <v>2</v>
      </c>
      <c r="M13" s="10" t="s">
        <v>34</v>
      </c>
      <c r="N13" s="10" t="s">
        <v>4</v>
      </c>
      <c r="O13" s="10" t="s">
        <v>1743</v>
      </c>
      <c r="P13" s="10" t="s">
        <v>20</v>
      </c>
      <c r="Q13" s="10" t="s">
        <v>20</v>
      </c>
      <c r="R13" s="10" t="s">
        <v>15</v>
      </c>
      <c r="S13" s="10" t="s">
        <v>8</v>
      </c>
      <c r="T13" s="10" t="s">
        <v>1658</v>
      </c>
      <c r="U13" s="10" t="s">
        <v>9</v>
      </c>
      <c r="V13" s="10" t="s">
        <v>9</v>
      </c>
      <c r="W13" s="4"/>
      <c r="AB13" s="10" t="s">
        <v>10</v>
      </c>
    </row>
    <row r="14" spans="1:28" x14ac:dyDescent="0.15">
      <c r="A14" s="18" t="s">
        <v>37</v>
      </c>
      <c r="B14" s="10" t="s">
        <v>1823</v>
      </c>
      <c r="C14" s="10">
        <v>28</v>
      </c>
      <c r="D14" s="10">
        <v>25.172413793103448</v>
      </c>
      <c r="E14" s="14">
        <v>496</v>
      </c>
      <c r="F14" s="14">
        <v>6894</v>
      </c>
      <c r="G14" s="10" t="s">
        <v>1638</v>
      </c>
      <c r="H14" s="10" t="s">
        <v>1</v>
      </c>
      <c r="I14" s="15">
        <v>2018</v>
      </c>
      <c r="J14" s="16" t="s">
        <v>36</v>
      </c>
      <c r="K14" s="10" t="s">
        <v>1641</v>
      </c>
      <c r="L14" s="17">
        <v>2</v>
      </c>
      <c r="M14" s="10" t="s">
        <v>3</v>
      </c>
      <c r="N14" s="10" t="s">
        <v>4</v>
      </c>
      <c r="O14" s="10" t="s">
        <v>5</v>
      </c>
      <c r="P14" s="10" t="s">
        <v>5</v>
      </c>
      <c r="Q14" s="10" t="s">
        <v>6</v>
      </c>
      <c r="R14" s="10" t="s">
        <v>15</v>
      </c>
      <c r="S14" s="10" t="s">
        <v>8</v>
      </c>
      <c r="T14" s="10" t="s">
        <v>1658</v>
      </c>
      <c r="U14" s="10" t="s">
        <v>9</v>
      </c>
      <c r="V14" s="10" t="s">
        <v>9</v>
      </c>
      <c r="W14" s="4"/>
      <c r="AB14" s="10" t="s">
        <v>10</v>
      </c>
    </row>
    <row r="15" spans="1:28" x14ac:dyDescent="0.15">
      <c r="A15" s="18" t="s">
        <v>38</v>
      </c>
      <c r="B15" s="10" t="s">
        <v>1823</v>
      </c>
      <c r="C15" s="10">
        <v>34</v>
      </c>
      <c r="D15" s="10">
        <v>30.566502463054185</v>
      </c>
      <c r="E15" s="14">
        <v>496</v>
      </c>
      <c r="F15" s="14">
        <v>6894</v>
      </c>
      <c r="G15" s="10" t="s">
        <v>1638</v>
      </c>
      <c r="H15" s="10" t="s">
        <v>1</v>
      </c>
      <c r="I15" s="15">
        <v>2018</v>
      </c>
      <c r="J15" s="16" t="s">
        <v>36</v>
      </c>
      <c r="K15" s="10" t="s">
        <v>1641</v>
      </c>
      <c r="L15" s="17">
        <v>2</v>
      </c>
      <c r="M15" s="10" t="s">
        <v>34</v>
      </c>
      <c r="N15" s="10" t="s">
        <v>4</v>
      </c>
      <c r="O15" s="10" t="s">
        <v>5</v>
      </c>
      <c r="P15" s="10" t="s">
        <v>5</v>
      </c>
      <c r="Q15" s="10" t="s">
        <v>6</v>
      </c>
      <c r="R15" s="10" t="s">
        <v>7</v>
      </c>
      <c r="S15" s="10" t="s">
        <v>8</v>
      </c>
      <c r="T15" s="10" t="s">
        <v>1658</v>
      </c>
      <c r="U15" s="10" t="s">
        <v>9</v>
      </c>
      <c r="V15" s="10" t="s">
        <v>9</v>
      </c>
      <c r="W15" s="4"/>
      <c r="AB15" s="10" t="s">
        <v>10</v>
      </c>
    </row>
    <row r="16" spans="1:28" x14ac:dyDescent="0.15">
      <c r="A16" s="18" t="s">
        <v>40</v>
      </c>
      <c r="B16" s="10" t="s">
        <v>1823</v>
      </c>
      <c r="C16" s="10">
        <v>106</v>
      </c>
      <c r="D16" s="10">
        <v>70.473588342440806</v>
      </c>
      <c r="E16" s="14">
        <v>639</v>
      </c>
      <c r="F16" s="14">
        <v>6751</v>
      </c>
      <c r="G16" s="10" t="s">
        <v>1638</v>
      </c>
      <c r="H16" s="10" t="s">
        <v>1</v>
      </c>
      <c r="I16" s="15">
        <v>2018</v>
      </c>
      <c r="J16" s="16" t="s">
        <v>39</v>
      </c>
      <c r="K16" s="10" t="s">
        <v>1641</v>
      </c>
      <c r="L16" s="17">
        <v>1</v>
      </c>
      <c r="M16" s="10" t="s">
        <v>4</v>
      </c>
      <c r="N16" s="10" t="s">
        <v>4</v>
      </c>
      <c r="O16" s="10" t="s">
        <v>5</v>
      </c>
      <c r="P16" s="10" t="s">
        <v>5</v>
      </c>
      <c r="Q16" s="10" t="s">
        <v>6</v>
      </c>
      <c r="R16" s="10" t="s">
        <v>7</v>
      </c>
      <c r="S16" s="10" t="s">
        <v>8</v>
      </c>
      <c r="T16" s="10" t="s">
        <v>1658</v>
      </c>
      <c r="U16" s="10" t="s">
        <v>9</v>
      </c>
      <c r="V16" s="10" t="s">
        <v>9</v>
      </c>
      <c r="W16" s="4"/>
      <c r="AB16" s="10" t="s">
        <v>10</v>
      </c>
    </row>
    <row r="17" spans="1:28" x14ac:dyDescent="0.15">
      <c r="A17" s="18" t="s">
        <v>42</v>
      </c>
      <c r="B17" s="10" t="s">
        <v>1823</v>
      </c>
      <c r="C17" s="10">
        <v>50</v>
      </c>
      <c r="D17" s="10">
        <v>34.304511278195484</v>
      </c>
      <c r="E17" s="14">
        <v>622</v>
      </c>
      <c r="F17" s="14">
        <v>6768</v>
      </c>
      <c r="G17" s="10" t="s">
        <v>1638</v>
      </c>
      <c r="H17" s="10" t="s">
        <v>1</v>
      </c>
      <c r="I17" s="15">
        <v>2018</v>
      </c>
      <c r="J17" s="16" t="s">
        <v>41</v>
      </c>
      <c r="K17" s="10" t="s">
        <v>1641</v>
      </c>
      <c r="L17" s="17">
        <v>2</v>
      </c>
      <c r="M17" s="10" t="s">
        <v>4</v>
      </c>
      <c r="N17" s="10" t="s">
        <v>4</v>
      </c>
      <c r="O17" s="10" t="s">
        <v>5</v>
      </c>
      <c r="P17" s="10" t="s">
        <v>5</v>
      </c>
      <c r="Q17" s="10" t="s">
        <v>6</v>
      </c>
      <c r="R17" s="10" t="s">
        <v>15</v>
      </c>
      <c r="S17" s="10" t="s">
        <v>8</v>
      </c>
      <c r="T17" s="10" t="s">
        <v>1658</v>
      </c>
      <c r="U17" s="10" t="s">
        <v>9</v>
      </c>
      <c r="V17" s="10" t="s">
        <v>9</v>
      </c>
      <c r="W17" s="4"/>
      <c r="AB17" s="10" t="s">
        <v>10</v>
      </c>
    </row>
    <row r="18" spans="1:28" x14ac:dyDescent="0.15">
      <c r="A18" s="18" t="s">
        <v>43</v>
      </c>
      <c r="B18" s="10" t="s">
        <v>1823</v>
      </c>
      <c r="C18" s="10">
        <v>6</v>
      </c>
      <c r="D18" s="10">
        <v>5.3940886699507384</v>
      </c>
      <c r="E18" s="14">
        <v>496</v>
      </c>
      <c r="F18" s="14">
        <v>6894</v>
      </c>
      <c r="G18" s="10" t="s">
        <v>1638</v>
      </c>
      <c r="H18" s="10" t="s">
        <v>1</v>
      </c>
      <c r="I18" s="15">
        <v>2018</v>
      </c>
      <c r="J18" s="16" t="s">
        <v>36</v>
      </c>
      <c r="K18" s="10" t="s">
        <v>1641</v>
      </c>
      <c r="L18" s="17">
        <v>2</v>
      </c>
      <c r="M18" s="10" t="s">
        <v>34</v>
      </c>
      <c r="N18" s="10" t="s">
        <v>4</v>
      </c>
      <c r="O18" s="10" t="s">
        <v>1744</v>
      </c>
      <c r="P18" s="10" t="s">
        <v>20</v>
      </c>
      <c r="Q18" s="10" t="s">
        <v>20</v>
      </c>
      <c r="R18" s="10" t="s">
        <v>7</v>
      </c>
      <c r="S18" s="10" t="s">
        <v>8</v>
      </c>
      <c r="T18" s="10" t="s">
        <v>1658</v>
      </c>
      <c r="U18" s="10" t="s">
        <v>9</v>
      </c>
      <c r="V18" s="10" t="s">
        <v>9</v>
      </c>
      <c r="W18" s="4"/>
      <c r="AB18" s="10" t="s">
        <v>28</v>
      </c>
    </row>
    <row r="19" spans="1:28" x14ac:dyDescent="0.15">
      <c r="A19" s="18" t="s">
        <v>45</v>
      </c>
      <c r="B19" s="10" t="s">
        <v>1823</v>
      </c>
      <c r="C19" s="10">
        <v>68</v>
      </c>
      <c r="D19" s="10">
        <v>40.755336617405582</v>
      </c>
      <c r="E19" s="14">
        <v>699</v>
      </c>
      <c r="F19" s="14">
        <v>6691</v>
      </c>
      <c r="G19" s="10" t="s">
        <v>1638</v>
      </c>
      <c r="H19" s="10" t="s">
        <v>1</v>
      </c>
      <c r="I19" s="15">
        <v>2018</v>
      </c>
      <c r="J19" s="16" t="s">
        <v>44</v>
      </c>
      <c r="K19" s="10" t="s">
        <v>1641</v>
      </c>
      <c r="L19" s="17">
        <v>1</v>
      </c>
      <c r="M19" s="10" t="s">
        <v>4</v>
      </c>
      <c r="N19" s="10" t="s">
        <v>4</v>
      </c>
      <c r="O19" s="10" t="s">
        <v>5</v>
      </c>
      <c r="P19" s="10" t="s">
        <v>5</v>
      </c>
      <c r="Q19" s="10" t="s">
        <v>6</v>
      </c>
      <c r="R19" s="10" t="s">
        <v>15</v>
      </c>
      <c r="S19" s="10" t="s">
        <v>8</v>
      </c>
      <c r="T19" s="10" t="s">
        <v>1658</v>
      </c>
      <c r="U19" s="10" t="s">
        <v>9</v>
      </c>
      <c r="V19" s="10" t="s">
        <v>9</v>
      </c>
      <c r="W19" s="4"/>
      <c r="AB19" s="10" t="s">
        <v>28</v>
      </c>
    </row>
    <row r="20" spans="1:28" x14ac:dyDescent="0.15">
      <c r="A20" s="18" t="s">
        <v>46</v>
      </c>
      <c r="B20" s="10" t="s">
        <v>1823</v>
      </c>
      <c r="C20" s="10">
        <v>11</v>
      </c>
      <c r="D20" s="10">
        <v>6.5927750410509027</v>
      </c>
      <c r="E20" s="14">
        <v>699</v>
      </c>
      <c r="F20" s="14">
        <v>6691</v>
      </c>
      <c r="G20" s="10" t="s">
        <v>1638</v>
      </c>
      <c r="H20" s="10" t="s">
        <v>1</v>
      </c>
      <c r="I20" s="15">
        <v>2018</v>
      </c>
      <c r="J20" s="16" t="s">
        <v>44</v>
      </c>
      <c r="K20" s="10" t="s">
        <v>1641</v>
      </c>
      <c r="L20" s="17">
        <v>1</v>
      </c>
      <c r="M20" s="10" t="s">
        <v>4</v>
      </c>
      <c r="N20" s="10" t="s">
        <v>4</v>
      </c>
      <c r="O20" s="10" t="s">
        <v>5</v>
      </c>
      <c r="P20" s="10" t="s">
        <v>5</v>
      </c>
      <c r="Q20" s="10" t="s">
        <v>6</v>
      </c>
      <c r="R20" s="10" t="s">
        <v>7</v>
      </c>
      <c r="S20" s="10" t="s">
        <v>8</v>
      </c>
      <c r="T20" s="10" t="s">
        <v>1658</v>
      </c>
      <c r="U20" s="10" t="s">
        <v>9</v>
      </c>
      <c r="V20" s="10" t="s">
        <v>9</v>
      </c>
      <c r="W20" s="4"/>
      <c r="AB20" s="10" t="s">
        <v>10</v>
      </c>
    </row>
    <row r="21" spans="1:28" x14ac:dyDescent="0.15">
      <c r="A21" s="18" t="s">
        <v>48</v>
      </c>
      <c r="B21" s="10" t="s">
        <v>1823</v>
      </c>
      <c r="C21" s="10">
        <v>54</v>
      </c>
      <c r="D21" s="10">
        <v>32.740863787375417</v>
      </c>
      <c r="E21" s="14">
        <v>692</v>
      </c>
      <c r="F21" s="14">
        <v>6698</v>
      </c>
      <c r="G21" s="10" t="s">
        <v>1638</v>
      </c>
      <c r="H21" s="10" t="s">
        <v>1</v>
      </c>
      <c r="I21" s="15">
        <v>2018</v>
      </c>
      <c r="J21" s="16" t="s">
        <v>47</v>
      </c>
      <c r="K21" s="10" t="s">
        <v>1641</v>
      </c>
      <c r="L21" s="17">
        <v>1</v>
      </c>
      <c r="M21" s="10" t="s">
        <v>4</v>
      </c>
      <c r="N21" s="10" t="s">
        <v>4</v>
      </c>
      <c r="O21" s="10" t="s">
        <v>1745</v>
      </c>
      <c r="P21" s="10" t="s">
        <v>20</v>
      </c>
      <c r="Q21" s="10" t="s">
        <v>20</v>
      </c>
      <c r="R21" s="10" t="s">
        <v>7</v>
      </c>
      <c r="S21" s="10" t="s">
        <v>8</v>
      </c>
      <c r="T21" s="10" t="s">
        <v>1658</v>
      </c>
      <c r="U21" s="10" t="s">
        <v>9</v>
      </c>
      <c r="V21" s="10" t="s">
        <v>9</v>
      </c>
      <c r="W21" s="4"/>
      <c r="AB21" s="10" t="s">
        <v>10</v>
      </c>
    </row>
    <row r="22" spans="1:28" x14ac:dyDescent="0.15">
      <c r="A22" s="18" t="s">
        <v>50</v>
      </c>
      <c r="B22" s="10" t="s">
        <v>1823</v>
      </c>
      <c r="C22" s="10">
        <v>5</v>
      </c>
      <c r="D22" s="10">
        <v>7.4489795918367339</v>
      </c>
      <c r="E22" s="14">
        <v>335</v>
      </c>
      <c r="F22" s="14">
        <v>7055</v>
      </c>
      <c r="G22" s="10" t="s">
        <v>1731</v>
      </c>
      <c r="H22" s="10" t="s">
        <v>1</v>
      </c>
      <c r="I22" s="15">
        <v>2019</v>
      </c>
      <c r="J22" s="16" t="s">
        <v>49</v>
      </c>
      <c r="K22" s="10" t="s">
        <v>1641</v>
      </c>
      <c r="L22" s="17">
        <v>1</v>
      </c>
      <c r="M22" s="10" t="s">
        <v>4</v>
      </c>
      <c r="N22" s="10" t="s">
        <v>4</v>
      </c>
      <c r="O22" s="10" t="s">
        <v>1746</v>
      </c>
      <c r="P22" s="10" t="s">
        <v>20</v>
      </c>
      <c r="Q22" s="10" t="s">
        <v>20</v>
      </c>
      <c r="R22" s="10" t="s">
        <v>15</v>
      </c>
      <c r="S22" s="10" t="s">
        <v>8</v>
      </c>
      <c r="T22" s="10" t="s">
        <v>1658</v>
      </c>
      <c r="U22" s="10" t="s">
        <v>9</v>
      </c>
      <c r="V22" s="10" t="s">
        <v>9</v>
      </c>
      <c r="W22" s="4"/>
      <c r="AB22" s="10" t="s">
        <v>10</v>
      </c>
    </row>
    <row r="23" spans="1:28" x14ac:dyDescent="0.15">
      <c r="A23" s="18" t="s">
        <v>52</v>
      </c>
      <c r="B23" s="10" t="s">
        <v>1823</v>
      </c>
      <c r="C23" s="10">
        <v>89</v>
      </c>
      <c r="D23" s="10">
        <v>19.581072935503315</v>
      </c>
      <c r="E23" s="14">
        <v>1749</v>
      </c>
      <c r="F23" s="14">
        <v>5641</v>
      </c>
      <c r="G23" s="10" t="s">
        <v>1638</v>
      </c>
      <c r="H23" s="10" t="s">
        <v>1</v>
      </c>
      <c r="I23" s="15">
        <v>2015</v>
      </c>
      <c r="J23" s="16" t="s">
        <v>51</v>
      </c>
      <c r="K23" s="10" t="s">
        <v>1641</v>
      </c>
      <c r="L23" s="17">
        <v>5</v>
      </c>
      <c r="M23" s="10" t="s">
        <v>3</v>
      </c>
      <c r="N23" s="10" t="s">
        <v>4</v>
      </c>
      <c r="O23" s="10" t="s">
        <v>1747</v>
      </c>
      <c r="P23" s="10" t="s">
        <v>20</v>
      </c>
      <c r="Q23" s="10" t="s">
        <v>20</v>
      </c>
      <c r="R23" s="10" t="s">
        <v>15</v>
      </c>
      <c r="S23" s="10" t="s">
        <v>8</v>
      </c>
      <c r="T23" s="10" t="s">
        <v>1658</v>
      </c>
      <c r="U23" s="10" t="s">
        <v>9</v>
      </c>
      <c r="V23" s="10" t="s">
        <v>9</v>
      </c>
      <c r="W23" s="4"/>
      <c r="AB23" s="10" t="s">
        <v>10</v>
      </c>
    </row>
    <row r="24" spans="1:28" x14ac:dyDescent="0.15">
      <c r="A24" s="18" t="s">
        <v>55</v>
      </c>
      <c r="B24" s="10" t="s">
        <v>1823</v>
      </c>
      <c r="C24" s="10">
        <v>949</v>
      </c>
      <c r="D24" s="10">
        <v>50.648486620851003</v>
      </c>
      <c r="E24" s="14">
        <v>6929</v>
      </c>
      <c r="F24" s="14">
        <v>461</v>
      </c>
      <c r="G24" s="10" t="s">
        <v>1731</v>
      </c>
      <c r="H24" s="10" t="s">
        <v>1</v>
      </c>
      <c r="I24" s="15">
        <v>2001</v>
      </c>
      <c r="J24" s="16" t="s">
        <v>53</v>
      </c>
      <c r="K24" s="10" t="s">
        <v>1640</v>
      </c>
      <c r="L24" s="17">
        <v>1</v>
      </c>
      <c r="M24" s="10" t="s">
        <v>4</v>
      </c>
      <c r="N24" s="10" t="s">
        <v>4</v>
      </c>
      <c r="O24" s="10" t="s">
        <v>5</v>
      </c>
      <c r="P24" s="10" t="s">
        <v>5</v>
      </c>
      <c r="Q24" s="10" t="s">
        <v>6</v>
      </c>
      <c r="R24" s="10" t="s">
        <v>15</v>
      </c>
      <c r="S24" s="10" t="s">
        <v>54</v>
      </c>
      <c r="T24" s="10" t="s">
        <v>1658</v>
      </c>
      <c r="U24" s="10" t="s">
        <v>9</v>
      </c>
      <c r="V24" s="10" t="s">
        <v>9</v>
      </c>
      <c r="W24" s="4"/>
      <c r="AB24" s="10" t="s">
        <v>10</v>
      </c>
    </row>
    <row r="25" spans="1:28" x14ac:dyDescent="0.15">
      <c r="A25" s="18" t="s">
        <v>58</v>
      </c>
      <c r="B25" s="10" t="s">
        <v>1823</v>
      </c>
      <c r="C25" s="10">
        <v>745</v>
      </c>
      <c r="D25" s="10">
        <v>38.807620950478096</v>
      </c>
      <c r="E25" s="14">
        <v>7097</v>
      </c>
      <c r="F25" s="14">
        <v>293</v>
      </c>
      <c r="G25" s="10" t="s">
        <v>1731</v>
      </c>
      <c r="H25" s="10" t="s">
        <v>1</v>
      </c>
      <c r="I25" s="15">
        <v>2000</v>
      </c>
      <c r="J25" s="16" t="s">
        <v>56</v>
      </c>
      <c r="K25" s="10" t="s">
        <v>1640</v>
      </c>
      <c r="L25" s="17">
        <v>1</v>
      </c>
      <c r="M25" s="10" t="s">
        <v>4</v>
      </c>
      <c r="N25" s="10" t="s">
        <v>4</v>
      </c>
      <c r="O25" s="10" t="s">
        <v>5</v>
      </c>
      <c r="P25" s="10" t="s">
        <v>5</v>
      </c>
      <c r="Q25" s="10" t="s">
        <v>6</v>
      </c>
      <c r="R25" s="10" t="s">
        <v>15</v>
      </c>
      <c r="S25" s="10" t="s">
        <v>8</v>
      </c>
      <c r="T25" s="10" t="s">
        <v>1658</v>
      </c>
      <c r="U25" s="10" t="s">
        <v>57</v>
      </c>
      <c r="V25" s="10" t="s">
        <v>57</v>
      </c>
      <c r="W25" s="4" t="s">
        <v>1831</v>
      </c>
      <c r="AB25" s="10" t="s">
        <v>10</v>
      </c>
    </row>
    <row r="26" spans="1:28" x14ac:dyDescent="0.15">
      <c r="A26" s="18" t="s">
        <v>61</v>
      </c>
      <c r="B26" s="10" t="s">
        <v>1823</v>
      </c>
      <c r="C26" s="10">
        <v>202</v>
      </c>
      <c r="D26" s="10">
        <v>10.176673567977916</v>
      </c>
      <c r="E26" s="14">
        <v>7335</v>
      </c>
      <c r="F26" s="14">
        <v>55</v>
      </c>
      <c r="G26" s="10" t="s">
        <v>1731</v>
      </c>
      <c r="H26" s="10" t="s">
        <v>1</v>
      </c>
      <c r="I26" s="15">
        <v>2000</v>
      </c>
      <c r="J26" s="16" t="s">
        <v>59</v>
      </c>
      <c r="K26" s="10" t="s">
        <v>1640</v>
      </c>
      <c r="L26" s="17">
        <v>1</v>
      </c>
      <c r="M26" s="10" t="s">
        <v>4</v>
      </c>
      <c r="N26" s="10" t="s">
        <v>4</v>
      </c>
      <c r="O26" s="10" t="s">
        <v>1868</v>
      </c>
      <c r="P26" s="10" t="s">
        <v>20</v>
      </c>
      <c r="Q26" s="10" t="s">
        <v>20</v>
      </c>
      <c r="R26" s="10" t="s">
        <v>7</v>
      </c>
      <c r="S26" s="10" t="s">
        <v>3</v>
      </c>
      <c r="T26" s="10" t="s">
        <v>1658</v>
      </c>
      <c r="U26" s="10" t="s">
        <v>60</v>
      </c>
      <c r="V26" s="10" t="s">
        <v>60</v>
      </c>
      <c r="W26" s="4"/>
      <c r="AB26" s="10" t="s">
        <v>10</v>
      </c>
    </row>
    <row r="27" spans="1:28" x14ac:dyDescent="0.15">
      <c r="A27" s="18" t="s">
        <v>63</v>
      </c>
      <c r="B27" s="10" t="s">
        <v>1823</v>
      </c>
      <c r="C27" s="10">
        <v>236</v>
      </c>
      <c r="D27" s="10">
        <v>11.855216074869254</v>
      </c>
      <c r="E27" s="14">
        <v>7356</v>
      </c>
      <c r="F27" s="14">
        <v>34</v>
      </c>
      <c r="G27" s="10" t="s">
        <v>1731</v>
      </c>
      <c r="H27" s="10" t="s">
        <v>1</v>
      </c>
      <c r="I27" s="15">
        <v>2000</v>
      </c>
      <c r="J27" s="16" t="s">
        <v>62</v>
      </c>
      <c r="K27" s="10" t="s">
        <v>1640</v>
      </c>
      <c r="L27" s="17">
        <v>2</v>
      </c>
      <c r="M27" s="10" t="s">
        <v>3</v>
      </c>
      <c r="N27" s="10" t="s">
        <v>4</v>
      </c>
      <c r="O27" s="10" t="s">
        <v>1748</v>
      </c>
      <c r="P27" s="10" t="s">
        <v>20</v>
      </c>
      <c r="Q27" s="10" t="s">
        <v>20</v>
      </c>
      <c r="R27" s="10" t="s">
        <v>15</v>
      </c>
      <c r="S27" s="10" t="s">
        <v>54</v>
      </c>
      <c r="T27" s="10" t="s">
        <v>1658</v>
      </c>
      <c r="U27" s="10" t="s">
        <v>60</v>
      </c>
      <c r="V27" s="10" t="s">
        <v>60</v>
      </c>
      <c r="W27" s="4"/>
      <c r="AB27" s="10" t="s">
        <v>10</v>
      </c>
    </row>
    <row r="28" spans="1:28" x14ac:dyDescent="0.15">
      <c r="A28" s="18" t="s">
        <v>65</v>
      </c>
      <c r="B28" s="10" t="s">
        <v>1823</v>
      </c>
      <c r="C28" s="10">
        <v>759</v>
      </c>
      <c r="D28" s="10">
        <v>119.92857142857143</v>
      </c>
      <c r="E28" s="14">
        <v>2400</v>
      </c>
      <c r="F28" s="14">
        <v>4990</v>
      </c>
      <c r="G28" s="10" t="s">
        <v>1638</v>
      </c>
      <c r="H28" s="10" t="s">
        <v>1</v>
      </c>
      <c r="I28" s="15">
        <v>2013</v>
      </c>
      <c r="J28" s="16" t="s">
        <v>64</v>
      </c>
      <c r="K28" s="10" t="s">
        <v>1641</v>
      </c>
      <c r="L28" s="17">
        <v>1</v>
      </c>
      <c r="M28" s="10" t="s">
        <v>3</v>
      </c>
      <c r="N28" s="10" t="s">
        <v>4</v>
      </c>
      <c r="O28" s="10" t="s">
        <v>5</v>
      </c>
      <c r="P28" s="10" t="s">
        <v>5</v>
      </c>
      <c r="Q28" s="10" t="s">
        <v>6</v>
      </c>
      <c r="R28" s="10" t="s">
        <v>15</v>
      </c>
      <c r="S28" s="10" t="s">
        <v>8</v>
      </c>
      <c r="T28" s="10" t="s">
        <v>1658</v>
      </c>
      <c r="U28" s="10" t="s">
        <v>9</v>
      </c>
      <c r="V28" s="10" t="s">
        <v>9</v>
      </c>
      <c r="W28" s="4"/>
      <c r="AB28" s="10" t="s">
        <v>10</v>
      </c>
    </row>
    <row r="29" spans="1:28" x14ac:dyDescent="0.15">
      <c r="A29" s="18" t="s">
        <v>67</v>
      </c>
      <c r="B29" s="10" t="s">
        <v>1823</v>
      </c>
      <c r="C29" s="10">
        <v>2156</v>
      </c>
      <c r="D29" s="10">
        <v>257.25400457665904</v>
      </c>
      <c r="E29" s="14">
        <v>3149</v>
      </c>
      <c r="F29" s="14">
        <v>4241</v>
      </c>
      <c r="G29" s="10" t="s">
        <v>1731</v>
      </c>
      <c r="H29" s="10" t="s">
        <v>1</v>
      </c>
      <c r="I29" s="15">
        <v>2011</v>
      </c>
      <c r="J29" s="16" t="s">
        <v>66</v>
      </c>
      <c r="K29" s="10" t="s">
        <v>1641</v>
      </c>
      <c r="L29" s="17">
        <v>1</v>
      </c>
      <c r="M29" s="10" t="s">
        <v>4</v>
      </c>
      <c r="N29" s="10" t="s">
        <v>4</v>
      </c>
      <c r="O29" s="10" t="s">
        <v>1742</v>
      </c>
      <c r="P29" s="10" t="s">
        <v>20</v>
      </c>
      <c r="Q29" s="10" t="s">
        <v>20</v>
      </c>
      <c r="R29" s="10" t="s">
        <v>7</v>
      </c>
      <c r="S29" s="10" t="s">
        <v>8</v>
      </c>
      <c r="T29" s="10" t="s">
        <v>1658</v>
      </c>
      <c r="U29" s="10" t="s">
        <v>9</v>
      </c>
      <c r="V29" s="10" t="s">
        <v>9</v>
      </c>
      <c r="W29" s="4"/>
      <c r="AB29" s="10" t="s">
        <v>10</v>
      </c>
    </row>
    <row r="30" spans="1:28" x14ac:dyDescent="0.15">
      <c r="A30" s="18" t="s">
        <v>69</v>
      </c>
      <c r="B30" s="10" t="s">
        <v>1823</v>
      </c>
      <c r="C30" s="10">
        <v>1497</v>
      </c>
      <c r="D30" s="10">
        <v>157.37471198156683</v>
      </c>
      <c r="E30" s="14">
        <v>3562</v>
      </c>
      <c r="F30" s="14">
        <v>3828</v>
      </c>
      <c r="G30" s="10" t="s">
        <v>1731</v>
      </c>
      <c r="H30" s="10" t="s">
        <v>1</v>
      </c>
      <c r="I30" s="15">
        <v>2010</v>
      </c>
      <c r="J30" s="16" t="s">
        <v>68</v>
      </c>
      <c r="K30" s="10" t="s">
        <v>1641</v>
      </c>
      <c r="L30" s="17">
        <v>1</v>
      </c>
      <c r="M30" s="10" t="s">
        <v>4</v>
      </c>
      <c r="N30" s="10" t="s">
        <v>4</v>
      </c>
      <c r="O30" s="10" t="s">
        <v>5</v>
      </c>
      <c r="P30" s="10" t="s">
        <v>5</v>
      </c>
      <c r="Q30" s="10" t="s">
        <v>6</v>
      </c>
      <c r="R30" s="10" t="s">
        <v>7</v>
      </c>
      <c r="S30" s="10" t="s">
        <v>8</v>
      </c>
      <c r="T30" s="10" t="s">
        <v>1658</v>
      </c>
      <c r="U30" s="10" t="s">
        <v>9</v>
      </c>
      <c r="V30" s="10" t="s">
        <v>9</v>
      </c>
      <c r="W30" s="4"/>
      <c r="AB30" s="10" t="s">
        <v>10</v>
      </c>
    </row>
    <row r="31" spans="1:28" x14ac:dyDescent="0.15">
      <c r="A31" s="18" t="s">
        <v>71</v>
      </c>
      <c r="B31" s="10" t="s">
        <v>1823</v>
      </c>
      <c r="C31" s="10">
        <v>167</v>
      </c>
      <c r="D31" s="10">
        <v>16.618047982551801</v>
      </c>
      <c r="E31" s="14">
        <v>3758</v>
      </c>
      <c r="F31" s="14">
        <v>3632</v>
      </c>
      <c r="G31" s="10" t="s">
        <v>1731</v>
      </c>
      <c r="H31" s="10" t="s">
        <v>1</v>
      </c>
      <c r="I31" s="15">
        <v>2009</v>
      </c>
      <c r="J31" s="16" t="s">
        <v>70</v>
      </c>
      <c r="K31" s="10" t="s">
        <v>1640</v>
      </c>
      <c r="L31" s="17">
        <v>2</v>
      </c>
      <c r="M31" s="10" t="s">
        <v>4</v>
      </c>
      <c r="N31" s="10" t="s">
        <v>4</v>
      </c>
      <c r="O31" s="10" t="s">
        <v>1749</v>
      </c>
      <c r="P31" s="10" t="s">
        <v>20</v>
      </c>
      <c r="Q31" s="10" t="s">
        <v>20</v>
      </c>
      <c r="R31" s="10" t="s">
        <v>15</v>
      </c>
      <c r="S31" s="10" t="s">
        <v>8</v>
      </c>
      <c r="T31" s="10" t="s">
        <v>1658</v>
      </c>
      <c r="U31" s="10" t="s">
        <v>9</v>
      </c>
      <c r="V31" s="10" t="s">
        <v>9</v>
      </c>
      <c r="W31" s="4"/>
      <c r="AB31" s="10" t="s">
        <v>10</v>
      </c>
    </row>
    <row r="32" spans="1:28" x14ac:dyDescent="0.15">
      <c r="A32" s="18" t="s">
        <v>73</v>
      </c>
      <c r="B32" s="10" t="s">
        <v>1823</v>
      </c>
      <c r="C32" s="10">
        <v>318</v>
      </c>
      <c r="D32" s="10">
        <v>31.523628462791962</v>
      </c>
      <c r="E32" s="14">
        <v>3772</v>
      </c>
      <c r="F32" s="14">
        <v>3618</v>
      </c>
      <c r="G32" s="10" t="s">
        <v>1731</v>
      </c>
      <c r="H32" s="10" t="s">
        <v>1</v>
      </c>
      <c r="I32" s="15">
        <v>2009</v>
      </c>
      <c r="J32" s="16" t="s">
        <v>72</v>
      </c>
      <c r="K32" s="10" t="s">
        <v>1640</v>
      </c>
      <c r="L32" s="17">
        <v>2</v>
      </c>
      <c r="M32" s="10" t="s">
        <v>4</v>
      </c>
      <c r="N32" s="10" t="s">
        <v>4</v>
      </c>
      <c r="O32" s="10" t="s">
        <v>1750</v>
      </c>
      <c r="P32" s="10" t="s">
        <v>20</v>
      </c>
      <c r="Q32" s="10" t="s">
        <v>20</v>
      </c>
      <c r="R32" s="10" t="s">
        <v>15</v>
      </c>
      <c r="S32" s="10" t="s">
        <v>8</v>
      </c>
      <c r="T32" s="10" t="s">
        <v>1658</v>
      </c>
      <c r="U32" s="10" t="s">
        <v>9</v>
      </c>
      <c r="V32" s="10" t="s">
        <v>9</v>
      </c>
      <c r="W32" s="4"/>
      <c r="AB32" s="10" t="s">
        <v>10</v>
      </c>
    </row>
    <row r="33" spans="1:28" x14ac:dyDescent="0.15">
      <c r="A33" s="18" t="s">
        <v>75</v>
      </c>
      <c r="B33" s="10" t="s">
        <v>1823</v>
      </c>
      <c r="C33" s="10">
        <v>223</v>
      </c>
      <c r="D33" s="10">
        <v>20.653387465110377</v>
      </c>
      <c r="E33" s="14">
        <v>4031</v>
      </c>
      <c r="F33" s="14">
        <v>3359</v>
      </c>
      <c r="G33" s="10" t="s">
        <v>1638</v>
      </c>
      <c r="H33" s="10" t="s">
        <v>1</v>
      </c>
      <c r="I33" s="15">
        <v>2009</v>
      </c>
      <c r="J33" s="16" t="s">
        <v>74</v>
      </c>
      <c r="K33" s="10" t="s">
        <v>1640</v>
      </c>
      <c r="L33" s="17">
        <v>1</v>
      </c>
      <c r="M33" s="10" t="s">
        <v>4</v>
      </c>
      <c r="N33" s="10" t="s">
        <v>4</v>
      </c>
      <c r="O33" s="10" t="s">
        <v>5</v>
      </c>
      <c r="P33" s="10" t="s">
        <v>5</v>
      </c>
      <c r="Q33" s="10" t="s">
        <v>6</v>
      </c>
      <c r="R33" s="10" t="s">
        <v>15</v>
      </c>
      <c r="S33" s="10" t="s">
        <v>3</v>
      </c>
      <c r="T33" s="10" t="s">
        <v>1658</v>
      </c>
      <c r="U33" s="10" t="s">
        <v>9</v>
      </c>
      <c r="V33" s="10" t="s">
        <v>9</v>
      </c>
      <c r="W33" s="4"/>
      <c r="AB33" s="10" t="s">
        <v>10</v>
      </c>
    </row>
    <row r="34" spans="1:28" x14ac:dyDescent="0.15">
      <c r="A34" s="18" t="s">
        <v>77</v>
      </c>
      <c r="B34" s="10" t="s">
        <v>1823</v>
      </c>
      <c r="C34" s="10">
        <v>972</v>
      </c>
      <c r="D34" s="10">
        <v>87.838573904431797</v>
      </c>
      <c r="E34" s="14">
        <v>4129</v>
      </c>
      <c r="F34" s="14">
        <v>3261</v>
      </c>
      <c r="G34" s="10" t="s">
        <v>1731</v>
      </c>
      <c r="H34" s="10" t="s">
        <v>1</v>
      </c>
      <c r="I34" s="15">
        <v>2008</v>
      </c>
      <c r="J34" s="16" t="s">
        <v>76</v>
      </c>
      <c r="K34" s="10" t="s">
        <v>1640</v>
      </c>
      <c r="L34" s="17">
        <v>1</v>
      </c>
      <c r="M34" s="10" t="s">
        <v>34</v>
      </c>
      <c r="N34" s="10" t="s">
        <v>4</v>
      </c>
      <c r="O34" s="10" t="s">
        <v>5</v>
      </c>
      <c r="P34" s="10" t="s">
        <v>5</v>
      </c>
      <c r="Q34" s="10" t="s">
        <v>6</v>
      </c>
      <c r="R34" s="10" t="s">
        <v>15</v>
      </c>
      <c r="S34" s="10" t="s">
        <v>8</v>
      </c>
      <c r="T34" s="10" t="s">
        <v>1658</v>
      </c>
      <c r="U34" s="10" t="s">
        <v>9</v>
      </c>
      <c r="V34" s="10" t="s">
        <v>9</v>
      </c>
      <c r="W34" s="4"/>
      <c r="AB34" s="10" t="s">
        <v>25</v>
      </c>
    </row>
    <row r="35" spans="1:28" x14ac:dyDescent="0.15">
      <c r="A35" s="18" t="s">
        <v>78</v>
      </c>
      <c r="B35" s="10" t="s">
        <v>1823</v>
      </c>
      <c r="C35" s="10">
        <v>382</v>
      </c>
      <c r="D35" s="10">
        <v>34.520921020054473</v>
      </c>
      <c r="E35" s="14">
        <v>4129</v>
      </c>
      <c r="F35" s="14">
        <v>3261</v>
      </c>
      <c r="G35" s="10" t="s">
        <v>1731</v>
      </c>
      <c r="H35" s="10" t="s">
        <v>1</v>
      </c>
      <c r="I35" s="15">
        <v>2008</v>
      </c>
      <c r="J35" s="16" t="s">
        <v>76</v>
      </c>
      <c r="K35" s="10" t="s">
        <v>1640</v>
      </c>
      <c r="L35" s="17">
        <v>1</v>
      </c>
      <c r="M35" s="10" t="s">
        <v>4</v>
      </c>
      <c r="N35" s="10" t="s">
        <v>4</v>
      </c>
      <c r="O35" s="10" t="s">
        <v>1751</v>
      </c>
      <c r="P35" s="10" t="s">
        <v>20</v>
      </c>
      <c r="Q35" s="10" t="s">
        <v>20</v>
      </c>
      <c r="R35" s="10" t="s">
        <v>15</v>
      </c>
      <c r="S35" s="10" t="s">
        <v>3</v>
      </c>
      <c r="T35" s="10" t="s">
        <v>1658</v>
      </c>
      <c r="U35" s="10" t="s">
        <v>9</v>
      </c>
      <c r="V35" s="10" t="s">
        <v>9</v>
      </c>
      <c r="W35" s="4"/>
      <c r="AB35" s="10" t="s">
        <v>10</v>
      </c>
    </row>
    <row r="36" spans="1:28" x14ac:dyDescent="0.15">
      <c r="A36" s="18" t="s">
        <v>83</v>
      </c>
      <c r="B36" s="10" t="s">
        <v>1823</v>
      </c>
      <c r="C36" s="10">
        <v>199</v>
      </c>
      <c r="D36" s="10">
        <v>17.439375750300119</v>
      </c>
      <c r="E36" s="14">
        <v>4255</v>
      </c>
      <c r="F36" s="14">
        <v>3135</v>
      </c>
      <c r="G36" s="10" t="s">
        <v>1731</v>
      </c>
      <c r="H36" s="10" t="s">
        <v>1</v>
      </c>
      <c r="I36" s="15">
        <v>2008</v>
      </c>
      <c r="J36" s="16" t="s">
        <v>79</v>
      </c>
      <c r="K36" s="10" t="s">
        <v>1640</v>
      </c>
      <c r="L36" s="17">
        <v>2</v>
      </c>
      <c r="M36" s="10" t="s">
        <v>4</v>
      </c>
      <c r="N36" s="10" t="s">
        <v>4</v>
      </c>
      <c r="O36" s="10" t="s">
        <v>80</v>
      </c>
      <c r="P36" s="10" t="s">
        <v>80</v>
      </c>
      <c r="Q36" s="10" t="s">
        <v>81</v>
      </c>
      <c r="R36" s="10" t="s">
        <v>82</v>
      </c>
      <c r="S36" s="10" t="s">
        <v>3</v>
      </c>
      <c r="T36" s="10" t="s">
        <v>1658</v>
      </c>
      <c r="U36" s="10" t="s">
        <v>1663</v>
      </c>
      <c r="V36" s="10" t="s">
        <v>20</v>
      </c>
      <c r="W36" s="4" t="s">
        <v>1831</v>
      </c>
      <c r="AB36" s="10" t="s">
        <v>10</v>
      </c>
    </row>
    <row r="37" spans="1:28" x14ac:dyDescent="0.15">
      <c r="A37" s="18" t="s">
        <v>86</v>
      </c>
      <c r="B37" s="10" t="s">
        <v>1823</v>
      </c>
      <c r="C37" s="10">
        <v>497</v>
      </c>
      <c r="D37" s="10">
        <v>43.048172757475079</v>
      </c>
      <c r="E37" s="14">
        <v>4304</v>
      </c>
      <c r="F37" s="14">
        <v>3086</v>
      </c>
      <c r="G37" s="10" t="s">
        <v>1731</v>
      </c>
      <c r="H37" s="10" t="s">
        <v>1</v>
      </c>
      <c r="I37" s="15">
        <v>2008</v>
      </c>
      <c r="J37" s="16" t="s">
        <v>84</v>
      </c>
      <c r="K37" s="10" t="s">
        <v>1640</v>
      </c>
      <c r="L37" s="17">
        <v>1</v>
      </c>
      <c r="M37" s="10" t="s">
        <v>4</v>
      </c>
      <c r="N37" s="10" t="s">
        <v>4</v>
      </c>
      <c r="O37" s="10" t="s">
        <v>85</v>
      </c>
      <c r="P37" s="10" t="s">
        <v>85</v>
      </c>
      <c r="Q37" s="10" t="s">
        <v>6</v>
      </c>
      <c r="R37" s="10" t="s">
        <v>15</v>
      </c>
      <c r="S37" s="10" t="s">
        <v>8</v>
      </c>
      <c r="T37" s="10" t="s">
        <v>1658</v>
      </c>
      <c r="U37" s="10" t="s">
        <v>9</v>
      </c>
      <c r="V37" s="10" t="s">
        <v>9</v>
      </c>
      <c r="W37" s="4"/>
      <c r="AB37" s="10" t="s">
        <v>10</v>
      </c>
    </row>
    <row r="38" spans="1:28" x14ac:dyDescent="0.15">
      <c r="A38" s="18" t="s">
        <v>88</v>
      </c>
      <c r="B38" s="10" t="s">
        <v>1823</v>
      </c>
      <c r="C38" s="10">
        <v>220</v>
      </c>
      <c r="D38" s="10">
        <v>18.208616780045354</v>
      </c>
      <c r="E38" s="14">
        <v>4500</v>
      </c>
      <c r="F38" s="14">
        <v>2890</v>
      </c>
      <c r="G38" s="10" t="s">
        <v>1638</v>
      </c>
      <c r="H38" s="10" t="s">
        <v>1</v>
      </c>
      <c r="I38" s="15">
        <v>2007</v>
      </c>
      <c r="J38" s="16" t="s">
        <v>87</v>
      </c>
      <c r="K38" s="10" t="s">
        <v>1640</v>
      </c>
      <c r="L38" s="17">
        <v>2</v>
      </c>
      <c r="M38" s="10" t="s">
        <v>4</v>
      </c>
      <c r="N38" s="10" t="s">
        <v>4</v>
      </c>
      <c r="O38" s="10" t="s">
        <v>1752</v>
      </c>
      <c r="P38" s="10" t="s">
        <v>20</v>
      </c>
      <c r="Q38" s="10" t="s">
        <v>20</v>
      </c>
      <c r="R38" s="10" t="s">
        <v>15</v>
      </c>
      <c r="S38" s="10" t="s">
        <v>3</v>
      </c>
      <c r="T38" s="10" t="s">
        <v>1658</v>
      </c>
      <c r="U38" s="10" t="s">
        <v>9</v>
      </c>
      <c r="V38" s="10" t="s">
        <v>9</v>
      </c>
      <c r="W38" s="4"/>
      <c r="AB38" s="10" t="s">
        <v>10</v>
      </c>
    </row>
    <row r="39" spans="1:28" x14ac:dyDescent="0.15">
      <c r="A39" s="18" t="s">
        <v>90</v>
      </c>
      <c r="B39" s="10" t="s">
        <v>1823</v>
      </c>
      <c r="C39" s="10">
        <v>727</v>
      </c>
      <c r="D39" s="10">
        <v>53.617902606587187</v>
      </c>
      <c r="E39" s="14">
        <v>5039</v>
      </c>
      <c r="F39" s="14">
        <v>2351</v>
      </c>
      <c r="G39" s="10" t="s">
        <v>1731</v>
      </c>
      <c r="H39" s="10" t="s">
        <v>1</v>
      </c>
      <c r="I39" s="15">
        <v>2006</v>
      </c>
      <c r="J39" s="16" t="s">
        <v>89</v>
      </c>
      <c r="K39" s="10" t="s">
        <v>1640</v>
      </c>
      <c r="L39" s="17">
        <v>1</v>
      </c>
      <c r="M39" s="10" t="s">
        <v>4</v>
      </c>
      <c r="N39" s="10" t="s">
        <v>4</v>
      </c>
      <c r="O39" s="10" t="s">
        <v>5</v>
      </c>
      <c r="P39" s="10" t="s">
        <v>5</v>
      </c>
      <c r="Q39" s="10" t="s">
        <v>6</v>
      </c>
      <c r="R39" s="10" t="s">
        <v>7</v>
      </c>
      <c r="S39" s="10" t="s">
        <v>3</v>
      </c>
      <c r="T39" s="10" t="s">
        <v>1658</v>
      </c>
      <c r="U39" s="10" t="s">
        <v>9</v>
      </c>
      <c r="V39" s="10" t="s">
        <v>9</v>
      </c>
      <c r="W39" s="4"/>
      <c r="AB39" s="10" t="s">
        <v>10</v>
      </c>
    </row>
    <row r="40" spans="1:28" x14ac:dyDescent="0.15">
      <c r="A40" s="18" t="s">
        <v>92</v>
      </c>
      <c r="B40" s="10" t="s">
        <v>1823</v>
      </c>
      <c r="C40" s="10">
        <v>179</v>
      </c>
      <c r="D40" s="10">
        <v>11.12463817469777</v>
      </c>
      <c r="E40" s="14">
        <v>5963</v>
      </c>
      <c r="F40" s="14">
        <v>1427</v>
      </c>
      <c r="G40" s="10" t="s">
        <v>1731</v>
      </c>
      <c r="H40" s="10" t="s">
        <v>1</v>
      </c>
      <c r="I40" s="15">
        <v>2003</v>
      </c>
      <c r="J40" s="16" t="s">
        <v>91</v>
      </c>
      <c r="K40" s="10" t="s">
        <v>1640</v>
      </c>
      <c r="L40" s="17">
        <v>1</v>
      </c>
      <c r="M40" s="10" t="s">
        <v>4</v>
      </c>
      <c r="N40" s="10" t="s">
        <v>4</v>
      </c>
      <c r="O40" s="10" t="s">
        <v>5</v>
      </c>
      <c r="P40" s="10" t="s">
        <v>5</v>
      </c>
      <c r="Q40" s="10" t="s">
        <v>6</v>
      </c>
      <c r="R40" s="10" t="s">
        <v>15</v>
      </c>
      <c r="S40" s="10" t="s">
        <v>8</v>
      </c>
      <c r="T40" s="10" t="s">
        <v>1658</v>
      </c>
      <c r="U40" s="10" t="s">
        <v>9</v>
      </c>
      <c r="V40" s="10" t="s">
        <v>9</v>
      </c>
      <c r="W40" s="4"/>
      <c r="AB40" s="10" t="s">
        <v>25</v>
      </c>
    </row>
    <row r="41" spans="1:28" x14ac:dyDescent="0.15">
      <c r="A41" s="18" t="s">
        <v>94</v>
      </c>
      <c r="B41" s="10" t="s">
        <v>1823</v>
      </c>
      <c r="C41" s="10">
        <v>186</v>
      </c>
      <c r="D41" s="10">
        <v>11.64294289144229</v>
      </c>
      <c r="E41" s="14">
        <v>5921</v>
      </c>
      <c r="F41" s="14">
        <v>1469</v>
      </c>
      <c r="G41" s="10" t="s">
        <v>1731</v>
      </c>
      <c r="H41" s="10" t="s">
        <v>1</v>
      </c>
      <c r="I41" s="15">
        <v>2004</v>
      </c>
      <c r="J41" s="16" t="s">
        <v>93</v>
      </c>
      <c r="K41" s="10" t="s">
        <v>1640</v>
      </c>
      <c r="L41" s="17">
        <v>1</v>
      </c>
      <c r="M41" s="10" t="s">
        <v>4</v>
      </c>
      <c r="N41" s="10" t="s">
        <v>4</v>
      </c>
      <c r="O41" s="10" t="s">
        <v>5</v>
      </c>
      <c r="P41" s="10" t="s">
        <v>5</v>
      </c>
      <c r="Q41" s="10" t="s">
        <v>6</v>
      </c>
      <c r="R41" s="10" t="s">
        <v>7</v>
      </c>
      <c r="S41" s="10" t="s">
        <v>3</v>
      </c>
      <c r="T41" s="10" t="s">
        <v>1658</v>
      </c>
      <c r="U41" s="10" t="s">
        <v>9</v>
      </c>
      <c r="V41" s="10" t="s">
        <v>9</v>
      </c>
      <c r="W41" s="4"/>
      <c r="AB41" s="10" t="s">
        <v>10</v>
      </c>
    </row>
    <row r="42" spans="1:28" x14ac:dyDescent="0.15">
      <c r="A42" s="18" t="s">
        <v>96</v>
      </c>
      <c r="B42" s="10" t="s">
        <v>1823</v>
      </c>
      <c r="C42" s="10">
        <v>131</v>
      </c>
      <c r="D42" s="10">
        <v>8.0455998653878513</v>
      </c>
      <c r="E42" s="14">
        <v>6033</v>
      </c>
      <c r="F42" s="14">
        <v>1357</v>
      </c>
      <c r="G42" s="10" t="s">
        <v>1731</v>
      </c>
      <c r="H42" s="10" t="s">
        <v>1</v>
      </c>
      <c r="I42" s="15">
        <v>2003</v>
      </c>
      <c r="J42" s="16" t="s">
        <v>95</v>
      </c>
      <c r="K42" s="10" t="s">
        <v>1640</v>
      </c>
      <c r="L42" s="17">
        <v>1</v>
      </c>
      <c r="M42" s="10" t="s">
        <v>4</v>
      </c>
      <c r="N42" s="10" t="s">
        <v>4</v>
      </c>
      <c r="O42" s="10" t="s">
        <v>1753</v>
      </c>
      <c r="P42" s="10" t="s">
        <v>20</v>
      </c>
      <c r="Q42" s="10" t="s">
        <v>20</v>
      </c>
      <c r="R42" s="10" t="s">
        <v>15</v>
      </c>
      <c r="S42" s="10" t="s">
        <v>3</v>
      </c>
      <c r="T42" s="10" t="s">
        <v>1658</v>
      </c>
      <c r="U42" s="10" t="s">
        <v>9</v>
      </c>
      <c r="V42" s="10" t="s">
        <v>9</v>
      </c>
      <c r="W42" s="4"/>
      <c r="AB42" s="10" t="s">
        <v>10</v>
      </c>
    </row>
    <row r="43" spans="1:28" x14ac:dyDescent="0.15">
      <c r="A43" s="18" t="s">
        <v>98</v>
      </c>
      <c r="B43" s="10" t="s">
        <v>1823</v>
      </c>
      <c r="C43" s="10">
        <v>208</v>
      </c>
      <c r="D43" s="10">
        <v>12.64069264069264</v>
      </c>
      <c r="E43" s="14">
        <v>6096</v>
      </c>
      <c r="F43" s="14">
        <v>1294</v>
      </c>
      <c r="G43" s="10" t="s">
        <v>1731</v>
      </c>
      <c r="H43" s="10" t="s">
        <v>1</v>
      </c>
      <c r="I43" s="15">
        <v>2003</v>
      </c>
      <c r="J43" s="16" t="s">
        <v>97</v>
      </c>
      <c r="K43" s="10" t="s">
        <v>1640</v>
      </c>
      <c r="L43" s="17">
        <v>2</v>
      </c>
      <c r="M43" s="10" t="s">
        <v>4</v>
      </c>
      <c r="N43" s="10" t="s">
        <v>4</v>
      </c>
      <c r="O43" s="10" t="s">
        <v>5</v>
      </c>
      <c r="P43" s="10" t="s">
        <v>5</v>
      </c>
      <c r="Q43" s="10" t="s">
        <v>6</v>
      </c>
      <c r="R43" s="10" t="s">
        <v>7</v>
      </c>
      <c r="S43" s="10" t="s">
        <v>54</v>
      </c>
      <c r="T43" s="10" t="s">
        <v>1658</v>
      </c>
      <c r="U43" s="10" t="s">
        <v>9</v>
      </c>
      <c r="V43" s="10" t="s">
        <v>9</v>
      </c>
      <c r="W43" s="4"/>
      <c r="AB43" s="10" t="s">
        <v>25</v>
      </c>
    </row>
    <row r="44" spans="1:28" x14ac:dyDescent="0.15">
      <c r="A44" s="18" t="s">
        <v>100</v>
      </c>
      <c r="B44" s="10" t="s">
        <v>1823</v>
      </c>
      <c r="C44" s="10">
        <v>251</v>
      </c>
      <c r="D44" s="10">
        <v>15.361334674714957</v>
      </c>
      <c r="E44" s="14">
        <v>6054</v>
      </c>
      <c r="F44" s="14">
        <v>1336</v>
      </c>
      <c r="G44" s="10" t="s">
        <v>1731</v>
      </c>
      <c r="H44" s="10" t="s">
        <v>1</v>
      </c>
      <c r="I44" s="15">
        <v>2003</v>
      </c>
      <c r="J44" s="16" t="s">
        <v>99</v>
      </c>
      <c r="K44" s="10" t="s">
        <v>1640</v>
      </c>
      <c r="L44" s="17">
        <v>1</v>
      </c>
      <c r="M44" s="10" t="s">
        <v>4</v>
      </c>
      <c r="N44" s="10" t="s">
        <v>4</v>
      </c>
      <c r="O44" s="10" t="s">
        <v>1754</v>
      </c>
      <c r="P44" s="10" t="s">
        <v>20</v>
      </c>
      <c r="Q44" s="10" t="s">
        <v>20</v>
      </c>
      <c r="R44" s="10" t="s">
        <v>7</v>
      </c>
      <c r="S44" s="10" t="s">
        <v>8</v>
      </c>
      <c r="T44" s="10" t="s">
        <v>1658</v>
      </c>
      <c r="U44" s="10" t="s">
        <v>9</v>
      </c>
      <c r="V44" s="10" t="s">
        <v>9</v>
      </c>
      <c r="W44" s="4"/>
      <c r="AB44" s="10" t="s">
        <v>10</v>
      </c>
    </row>
    <row r="45" spans="1:28" x14ac:dyDescent="0.15">
      <c r="A45" s="18" t="s">
        <v>104</v>
      </c>
      <c r="B45" s="10" t="s">
        <v>1823</v>
      </c>
      <c r="C45" s="10">
        <v>454</v>
      </c>
      <c r="D45" s="10">
        <v>27.622937156192698</v>
      </c>
      <c r="E45" s="14">
        <v>6089</v>
      </c>
      <c r="F45" s="14">
        <v>1301</v>
      </c>
      <c r="G45" s="10" t="s">
        <v>1731</v>
      </c>
      <c r="H45" s="10" t="s">
        <v>1</v>
      </c>
      <c r="I45" s="15">
        <v>2003</v>
      </c>
      <c r="J45" s="16" t="s">
        <v>101</v>
      </c>
      <c r="K45" s="10" t="s">
        <v>1640</v>
      </c>
      <c r="L45" s="17">
        <v>1</v>
      </c>
      <c r="M45" s="10" t="s">
        <v>4</v>
      </c>
      <c r="N45" s="10" t="s">
        <v>4</v>
      </c>
      <c r="O45" s="10" t="s">
        <v>102</v>
      </c>
      <c r="P45" s="10" t="s">
        <v>103</v>
      </c>
      <c r="Q45" s="10" t="s">
        <v>81</v>
      </c>
      <c r="R45" s="10" t="s">
        <v>7</v>
      </c>
      <c r="S45" s="10" t="s">
        <v>3</v>
      </c>
      <c r="T45" s="10" t="s">
        <v>1658</v>
      </c>
      <c r="U45" s="10" t="s">
        <v>9</v>
      </c>
      <c r="V45" s="10" t="s">
        <v>9</v>
      </c>
      <c r="W45" s="4"/>
      <c r="AB45" s="10" t="s">
        <v>25</v>
      </c>
    </row>
    <row r="46" spans="1:28" x14ac:dyDescent="0.15">
      <c r="A46" s="18" t="s">
        <v>106</v>
      </c>
      <c r="B46" s="10" t="s">
        <v>1823</v>
      </c>
      <c r="C46" s="10">
        <v>785</v>
      </c>
      <c r="D46" s="10">
        <v>46.994423486960805</v>
      </c>
      <c r="E46" s="14">
        <v>6187</v>
      </c>
      <c r="F46" s="14">
        <v>1203</v>
      </c>
      <c r="G46" s="10" t="s">
        <v>1731</v>
      </c>
      <c r="H46" s="10" t="s">
        <v>1</v>
      </c>
      <c r="I46" s="15">
        <v>2003</v>
      </c>
      <c r="J46" s="16" t="s">
        <v>105</v>
      </c>
      <c r="K46" s="10" t="s">
        <v>1640</v>
      </c>
      <c r="L46" s="17">
        <v>1</v>
      </c>
      <c r="M46" s="10" t="s">
        <v>4</v>
      </c>
      <c r="N46" s="10" t="s">
        <v>4</v>
      </c>
      <c r="O46" s="10" t="s">
        <v>1755</v>
      </c>
      <c r="P46" s="10" t="s">
        <v>20</v>
      </c>
      <c r="Q46" s="10" t="s">
        <v>20</v>
      </c>
      <c r="R46" s="10" t="s">
        <v>15</v>
      </c>
      <c r="S46" s="10" t="s">
        <v>54</v>
      </c>
      <c r="T46" s="10" t="s">
        <v>1658</v>
      </c>
      <c r="U46" s="10" t="s">
        <v>60</v>
      </c>
      <c r="V46" s="10" t="s">
        <v>60</v>
      </c>
      <c r="W46" s="4"/>
      <c r="AB46" s="10" t="s">
        <v>25</v>
      </c>
    </row>
    <row r="47" spans="1:28" x14ac:dyDescent="0.15">
      <c r="A47" s="18" t="s">
        <v>108</v>
      </c>
      <c r="B47" s="10" t="s">
        <v>1823</v>
      </c>
      <c r="C47" s="10">
        <v>55</v>
      </c>
      <c r="D47" s="10">
        <v>3.1724083438685211</v>
      </c>
      <c r="E47" s="14">
        <v>6418</v>
      </c>
      <c r="F47" s="14">
        <v>972</v>
      </c>
      <c r="G47" s="10" t="s">
        <v>1731</v>
      </c>
      <c r="H47" s="10" t="s">
        <v>1</v>
      </c>
      <c r="I47" s="15">
        <v>2002</v>
      </c>
      <c r="J47" s="16" t="s">
        <v>107</v>
      </c>
      <c r="K47" s="10" t="s">
        <v>1640</v>
      </c>
      <c r="L47" s="17">
        <v>1</v>
      </c>
      <c r="M47" s="10" t="s">
        <v>4</v>
      </c>
      <c r="N47" s="10" t="s">
        <v>4</v>
      </c>
      <c r="O47" s="10" t="s">
        <v>1756</v>
      </c>
      <c r="P47" s="10" t="s">
        <v>20</v>
      </c>
      <c r="Q47" s="10" t="s">
        <v>81</v>
      </c>
      <c r="R47" s="10" t="s">
        <v>15</v>
      </c>
      <c r="S47" s="10" t="s">
        <v>3</v>
      </c>
      <c r="T47" s="10" t="s">
        <v>1658</v>
      </c>
      <c r="U47" s="10" t="s">
        <v>9</v>
      </c>
      <c r="V47" s="10" t="s">
        <v>9</v>
      </c>
      <c r="W47" s="4"/>
      <c r="AB47" s="10" t="s">
        <v>10</v>
      </c>
    </row>
    <row r="48" spans="1:28" x14ac:dyDescent="0.15">
      <c r="A48" s="18" t="s">
        <v>111</v>
      </c>
      <c r="B48" s="10" t="s">
        <v>1823</v>
      </c>
      <c r="C48" s="10">
        <v>544</v>
      </c>
      <c r="D48" s="10">
        <v>31.205406254911203</v>
      </c>
      <c r="E48" s="14">
        <v>6453</v>
      </c>
      <c r="F48" s="14">
        <v>937</v>
      </c>
      <c r="G48" s="10" t="s">
        <v>1638</v>
      </c>
      <c r="H48" s="10" t="s">
        <v>1</v>
      </c>
      <c r="I48" s="15">
        <v>2002</v>
      </c>
      <c r="J48" s="16" t="s">
        <v>109</v>
      </c>
      <c r="K48" s="10" t="s">
        <v>1640</v>
      </c>
      <c r="L48" s="17">
        <v>1</v>
      </c>
      <c r="M48" s="10" t="s">
        <v>4</v>
      </c>
      <c r="N48" s="10" t="s">
        <v>4</v>
      </c>
      <c r="O48" s="10" t="s">
        <v>110</v>
      </c>
      <c r="P48" s="10" t="s">
        <v>103</v>
      </c>
      <c r="Q48" s="10" t="s">
        <v>81</v>
      </c>
      <c r="R48" s="10" t="s">
        <v>7</v>
      </c>
      <c r="S48" s="10" t="s">
        <v>3</v>
      </c>
      <c r="T48" s="10" t="s">
        <v>1658</v>
      </c>
      <c r="U48" s="10" t="s">
        <v>9</v>
      </c>
      <c r="V48" s="10" t="s">
        <v>9</v>
      </c>
      <c r="W48" s="4"/>
      <c r="AB48" s="10" t="s">
        <v>10</v>
      </c>
    </row>
    <row r="49" spans="1:28" x14ac:dyDescent="0.15">
      <c r="A49" s="18" t="s">
        <v>113</v>
      </c>
      <c r="B49" s="10" t="s">
        <v>1823</v>
      </c>
      <c r="C49" s="10">
        <v>133</v>
      </c>
      <c r="D49" s="10">
        <v>7.433011789924973</v>
      </c>
      <c r="E49" s="14">
        <v>6621</v>
      </c>
      <c r="F49" s="14">
        <v>769</v>
      </c>
      <c r="G49" s="10" t="s">
        <v>1731</v>
      </c>
      <c r="H49" s="10" t="s">
        <v>1</v>
      </c>
      <c r="I49" s="15">
        <v>2002</v>
      </c>
      <c r="J49" s="16" t="s">
        <v>112</v>
      </c>
      <c r="K49" s="10" t="s">
        <v>1640</v>
      </c>
      <c r="L49" s="17">
        <v>1</v>
      </c>
      <c r="M49" s="10" t="s">
        <v>4</v>
      </c>
      <c r="N49" s="10" t="s">
        <v>4</v>
      </c>
      <c r="O49" s="10" t="s">
        <v>5</v>
      </c>
      <c r="P49" s="10" t="s">
        <v>5</v>
      </c>
      <c r="Q49" s="10" t="s">
        <v>6</v>
      </c>
      <c r="R49" s="10" t="s">
        <v>15</v>
      </c>
      <c r="S49" s="10" t="s">
        <v>8</v>
      </c>
      <c r="T49" s="10" t="s">
        <v>1658</v>
      </c>
      <c r="U49" s="10" t="s">
        <v>9</v>
      </c>
      <c r="V49" s="10" t="s">
        <v>9</v>
      </c>
      <c r="W49" s="4"/>
      <c r="AB49" s="10" t="s">
        <v>10</v>
      </c>
    </row>
    <row r="50" spans="1:28" x14ac:dyDescent="0.15">
      <c r="A50" s="18" t="s">
        <v>115</v>
      </c>
      <c r="B50" s="10" t="s">
        <v>1823</v>
      </c>
      <c r="C50" s="10">
        <v>225</v>
      </c>
      <c r="D50" s="10">
        <v>12.441296773216179</v>
      </c>
      <c r="E50" s="14">
        <v>6691</v>
      </c>
      <c r="F50" s="14">
        <v>699</v>
      </c>
      <c r="G50" s="10" t="s">
        <v>1731</v>
      </c>
      <c r="H50" s="10" t="s">
        <v>1</v>
      </c>
      <c r="I50" s="15">
        <v>2001</v>
      </c>
      <c r="J50" s="16" t="s">
        <v>114</v>
      </c>
      <c r="K50" s="10" t="s">
        <v>1640</v>
      </c>
      <c r="L50" s="17">
        <v>1</v>
      </c>
      <c r="M50" s="10" t="s">
        <v>4</v>
      </c>
      <c r="N50" s="10" t="s">
        <v>4</v>
      </c>
      <c r="O50" s="10" t="s">
        <v>5</v>
      </c>
      <c r="P50" s="10" t="s">
        <v>5</v>
      </c>
      <c r="Q50" s="10" t="s">
        <v>6</v>
      </c>
      <c r="R50" s="10" t="s">
        <v>7</v>
      </c>
      <c r="S50" s="10" t="s">
        <v>8</v>
      </c>
      <c r="T50" s="10" t="s">
        <v>1658</v>
      </c>
      <c r="U50" s="10" t="s">
        <v>9</v>
      </c>
      <c r="V50" s="10" t="s">
        <v>9</v>
      </c>
      <c r="W50" s="4"/>
      <c r="AB50" s="10" t="s">
        <v>10</v>
      </c>
    </row>
    <row r="51" spans="1:28" x14ac:dyDescent="0.15">
      <c r="A51" s="18" t="s">
        <v>117</v>
      </c>
      <c r="B51" s="10" t="s">
        <v>1823</v>
      </c>
      <c r="C51" s="10">
        <v>159</v>
      </c>
      <c r="D51" s="10">
        <v>8.7547141348619704</v>
      </c>
      <c r="E51" s="14">
        <v>6719</v>
      </c>
      <c r="F51" s="14">
        <v>671</v>
      </c>
      <c r="G51" s="10" t="s">
        <v>1731</v>
      </c>
      <c r="H51" s="10" t="s">
        <v>1</v>
      </c>
      <c r="I51" s="15">
        <v>2001</v>
      </c>
      <c r="J51" s="16" t="s">
        <v>116</v>
      </c>
      <c r="K51" s="10" t="s">
        <v>1640</v>
      </c>
      <c r="L51" s="17">
        <v>1</v>
      </c>
      <c r="M51" s="10" t="s">
        <v>4</v>
      </c>
      <c r="N51" s="10" t="s">
        <v>4</v>
      </c>
      <c r="O51" s="10" t="s">
        <v>1757</v>
      </c>
      <c r="P51" s="10" t="s">
        <v>20</v>
      </c>
      <c r="Q51" s="10" t="s">
        <v>20</v>
      </c>
      <c r="R51" s="10" t="s">
        <v>82</v>
      </c>
      <c r="S51" s="10" t="s">
        <v>8</v>
      </c>
      <c r="T51" s="10" t="s">
        <v>1658</v>
      </c>
      <c r="U51" s="10" t="s">
        <v>9</v>
      </c>
      <c r="V51" s="10" t="s">
        <v>9</v>
      </c>
      <c r="W51" s="4"/>
      <c r="AB51" s="10" t="s">
        <v>10</v>
      </c>
    </row>
    <row r="52" spans="1:28" x14ac:dyDescent="0.15">
      <c r="A52" s="5" t="s">
        <v>121</v>
      </c>
      <c r="B52" s="10" t="s">
        <v>1823</v>
      </c>
      <c r="C52" s="10">
        <v>0</v>
      </c>
      <c r="D52" s="10">
        <v>0</v>
      </c>
      <c r="E52" s="14">
        <v>211</v>
      </c>
      <c r="F52" s="14">
        <v>7179</v>
      </c>
      <c r="G52" s="10" t="s">
        <v>1731</v>
      </c>
      <c r="H52" s="10" t="s">
        <v>118</v>
      </c>
      <c r="I52" s="15">
        <v>2019</v>
      </c>
      <c r="J52" s="16" t="s">
        <v>119</v>
      </c>
      <c r="K52" s="10" t="s">
        <v>1641</v>
      </c>
      <c r="L52" s="17">
        <v>3</v>
      </c>
      <c r="M52" s="10" t="s">
        <v>3</v>
      </c>
      <c r="N52" s="10" t="s">
        <v>4</v>
      </c>
      <c r="O52" s="10" t="s">
        <v>5</v>
      </c>
      <c r="P52" s="10" t="s">
        <v>5</v>
      </c>
      <c r="Q52" s="10" t="s">
        <v>6</v>
      </c>
      <c r="R52" s="10" t="s">
        <v>15</v>
      </c>
      <c r="S52" s="10" t="s">
        <v>8</v>
      </c>
      <c r="T52" s="10" t="s">
        <v>1658</v>
      </c>
      <c r="U52" s="10" t="s">
        <v>1664</v>
      </c>
      <c r="V52" s="10" t="s">
        <v>20</v>
      </c>
      <c r="W52" s="4" t="s">
        <v>120</v>
      </c>
      <c r="AB52" s="10" t="s">
        <v>10</v>
      </c>
    </row>
    <row r="53" spans="1:28" x14ac:dyDescent="0.15">
      <c r="A53" s="5" t="s">
        <v>124</v>
      </c>
      <c r="B53" s="10" t="s">
        <v>1823</v>
      </c>
      <c r="C53" s="10">
        <v>2</v>
      </c>
      <c r="D53" s="10">
        <v>4.2941176470588234</v>
      </c>
      <c r="E53" s="14">
        <v>260</v>
      </c>
      <c r="F53" s="14">
        <v>7130</v>
      </c>
      <c r="G53" s="10" t="s">
        <v>1638</v>
      </c>
      <c r="H53" s="10" t="s">
        <v>118</v>
      </c>
      <c r="I53" s="15">
        <v>2019</v>
      </c>
      <c r="J53" s="16" t="s">
        <v>122</v>
      </c>
      <c r="K53" s="10" t="s">
        <v>1641</v>
      </c>
      <c r="L53" s="17">
        <v>2</v>
      </c>
      <c r="M53" s="10" t="s">
        <v>4</v>
      </c>
      <c r="N53" s="10" t="s">
        <v>4</v>
      </c>
      <c r="O53" s="10" t="s">
        <v>5</v>
      </c>
      <c r="P53" s="10" t="s">
        <v>5</v>
      </c>
      <c r="Q53" s="10" t="s">
        <v>6</v>
      </c>
      <c r="R53" s="10" t="s">
        <v>7</v>
      </c>
      <c r="S53" s="10" t="s">
        <v>8</v>
      </c>
      <c r="T53" s="10" t="s">
        <v>1658</v>
      </c>
      <c r="U53" s="10" t="s">
        <v>1664</v>
      </c>
      <c r="V53" s="10" t="s">
        <v>20</v>
      </c>
      <c r="W53" s="4" t="s">
        <v>123</v>
      </c>
      <c r="AB53" s="10" t="s">
        <v>10</v>
      </c>
    </row>
    <row r="54" spans="1:28" x14ac:dyDescent="0.15">
      <c r="A54" s="5" t="s">
        <v>126</v>
      </c>
      <c r="B54" s="10" t="s">
        <v>1823</v>
      </c>
      <c r="C54" s="10">
        <v>11</v>
      </c>
      <c r="D54" s="10">
        <v>17.231759656652361</v>
      </c>
      <c r="E54" s="14">
        <v>323</v>
      </c>
      <c r="F54" s="14">
        <v>7067</v>
      </c>
      <c r="G54" s="10" t="s">
        <v>1638</v>
      </c>
      <c r="H54" s="10" t="s">
        <v>118</v>
      </c>
      <c r="I54" s="15">
        <v>2019</v>
      </c>
      <c r="J54" s="16" t="s">
        <v>125</v>
      </c>
      <c r="K54" s="10" t="s">
        <v>1641</v>
      </c>
      <c r="L54" s="17">
        <v>1</v>
      </c>
      <c r="M54" s="10" t="s">
        <v>4</v>
      </c>
      <c r="N54" s="10" t="s">
        <v>4</v>
      </c>
      <c r="O54" s="10" t="s">
        <v>1758</v>
      </c>
      <c r="P54" s="10" t="s">
        <v>20</v>
      </c>
      <c r="Q54" s="10" t="s">
        <v>20</v>
      </c>
      <c r="R54" s="10" t="s">
        <v>15</v>
      </c>
      <c r="S54" s="10" t="s">
        <v>8</v>
      </c>
      <c r="T54" s="10" t="s">
        <v>1658</v>
      </c>
      <c r="U54" s="10" t="s">
        <v>1664</v>
      </c>
      <c r="V54" s="10" t="s">
        <v>20</v>
      </c>
      <c r="W54" s="4" t="s">
        <v>1832</v>
      </c>
      <c r="AB54" s="10" t="s">
        <v>10</v>
      </c>
    </row>
    <row r="55" spans="1:28" x14ac:dyDescent="0.15">
      <c r="A55" s="5" t="s">
        <v>130</v>
      </c>
      <c r="B55" s="10" t="s">
        <v>1823</v>
      </c>
      <c r="C55" s="10">
        <v>28</v>
      </c>
      <c r="D55" s="10">
        <v>24.218009478672986</v>
      </c>
      <c r="E55" s="14">
        <v>512</v>
      </c>
      <c r="F55" s="14">
        <v>6878</v>
      </c>
      <c r="G55" s="10" t="s">
        <v>1638</v>
      </c>
      <c r="H55" s="10" t="s">
        <v>118</v>
      </c>
      <c r="I55" s="15">
        <v>2018</v>
      </c>
      <c r="J55" s="16" t="s">
        <v>127</v>
      </c>
      <c r="K55" s="10" t="s">
        <v>1641</v>
      </c>
      <c r="L55" s="17">
        <v>2</v>
      </c>
      <c r="M55" s="10" t="s">
        <v>4</v>
      </c>
      <c r="N55" s="10" t="s">
        <v>4</v>
      </c>
      <c r="O55" s="10" t="s">
        <v>128</v>
      </c>
      <c r="P55" s="10" t="s">
        <v>103</v>
      </c>
      <c r="Q55" s="10" t="s">
        <v>81</v>
      </c>
      <c r="R55" s="10" t="s">
        <v>7</v>
      </c>
      <c r="S55" s="10" t="s">
        <v>8</v>
      </c>
      <c r="T55" s="10" t="s">
        <v>1658</v>
      </c>
      <c r="U55" s="10" t="s">
        <v>1664</v>
      </c>
      <c r="V55" s="10" t="s">
        <v>20</v>
      </c>
      <c r="W55" s="4" t="s">
        <v>129</v>
      </c>
      <c r="AB55" s="10" t="s">
        <v>10</v>
      </c>
    </row>
    <row r="56" spans="1:28" x14ac:dyDescent="0.15">
      <c r="A56" s="5" t="s">
        <v>133</v>
      </c>
      <c r="B56" s="10" t="s">
        <v>1823</v>
      </c>
      <c r="C56" s="10">
        <v>39</v>
      </c>
      <c r="D56" s="10">
        <v>30.222929936305732</v>
      </c>
      <c r="E56" s="14">
        <v>561</v>
      </c>
      <c r="F56" s="14">
        <v>6829</v>
      </c>
      <c r="G56" s="10" t="s">
        <v>1731</v>
      </c>
      <c r="H56" s="10" t="s">
        <v>118</v>
      </c>
      <c r="I56" s="15">
        <v>2018</v>
      </c>
      <c r="J56" s="16" t="s">
        <v>131</v>
      </c>
      <c r="K56" s="10" t="s">
        <v>1641</v>
      </c>
      <c r="L56" s="17">
        <v>2</v>
      </c>
      <c r="M56" s="10" t="s">
        <v>3</v>
      </c>
      <c r="N56" s="10" t="s">
        <v>4</v>
      </c>
      <c r="O56" s="10" t="s">
        <v>132</v>
      </c>
      <c r="P56" s="10" t="s">
        <v>132</v>
      </c>
      <c r="Q56" s="10" t="s">
        <v>81</v>
      </c>
      <c r="R56" s="10" t="s">
        <v>15</v>
      </c>
      <c r="S56" s="10" t="s">
        <v>8</v>
      </c>
      <c r="T56" s="10" t="s">
        <v>1658</v>
      </c>
      <c r="U56" s="10" t="s">
        <v>1664</v>
      </c>
      <c r="V56" s="10" t="s">
        <v>20</v>
      </c>
      <c r="W56" s="4" t="s">
        <v>1833</v>
      </c>
      <c r="AB56" s="10" t="s">
        <v>25</v>
      </c>
    </row>
    <row r="57" spans="1:28" x14ac:dyDescent="0.15">
      <c r="A57" s="5" t="s">
        <v>135</v>
      </c>
      <c r="B57" s="10" t="s">
        <v>1823</v>
      </c>
      <c r="C57" s="10">
        <v>29</v>
      </c>
      <c r="D57" s="10">
        <v>17.524834437086092</v>
      </c>
      <c r="E57" s="14">
        <v>694</v>
      </c>
      <c r="F57" s="14">
        <v>6696</v>
      </c>
      <c r="G57" s="10" t="s">
        <v>1638</v>
      </c>
      <c r="H57" s="10" t="s">
        <v>118</v>
      </c>
      <c r="I57" s="15">
        <v>2018</v>
      </c>
      <c r="J57" s="16" t="s">
        <v>134</v>
      </c>
      <c r="K57" s="10" t="s">
        <v>1641</v>
      </c>
      <c r="L57" s="17">
        <v>1</v>
      </c>
      <c r="M57" s="10" t="s">
        <v>3</v>
      </c>
      <c r="N57" s="10" t="s">
        <v>4</v>
      </c>
      <c r="O57" s="10" t="s">
        <v>5</v>
      </c>
      <c r="P57" s="10" t="s">
        <v>5</v>
      </c>
      <c r="Q57" s="10" t="s">
        <v>6</v>
      </c>
      <c r="R57" s="10" t="s">
        <v>15</v>
      </c>
      <c r="S57" s="10" t="s">
        <v>8</v>
      </c>
      <c r="T57" s="10" t="s">
        <v>1658</v>
      </c>
      <c r="U57" s="10" t="s">
        <v>1664</v>
      </c>
      <c r="V57" s="10" t="s">
        <v>20</v>
      </c>
      <c r="W57" s="4" t="s">
        <v>1834</v>
      </c>
      <c r="AB57" s="10" t="s">
        <v>10</v>
      </c>
    </row>
    <row r="58" spans="1:28" x14ac:dyDescent="0.15">
      <c r="A58" s="5" t="s">
        <v>137</v>
      </c>
      <c r="B58" s="10" t="s">
        <v>1823</v>
      </c>
      <c r="C58" s="10">
        <v>344</v>
      </c>
      <c r="D58" s="10">
        <v>185.73964497041422</v>
      </c>
      <c r="E58" s="14">
        <v>766</v>
      </c>
      <c r="F58" s="14">
        <v>6624</v>
      </c>
      <c r="G58" s="10" t="s">
        <v>1731</v>
      </c>
      <c r="H58" s="10" t="s">
        <v>118</v>
      </c>
      <c r="I58" s="15">
        <v>2018</v>
      </c>
      <c r="J58" s="16" t="s">
        <v>136</v>
      </c>
      <c r="K58" s="10" t="s">
        <v>1641</v>
      </c>
      <c r="L58" s="17">
        <v>2</v>
      </c>
      <c r="M58" s="10" t="s">
        <v>3</v>
      </c>
      <c r="N58" s="10" t="s">
        <v>4</v>
      </c>
      <c r="O58" s="10" t="s">
        <v>5</v>
      </c>
      <c r="P58" s="10" t="s">
        <v>5</v>
      </c>
      <c r="Q58" s="10" t="s">
        <v>6</v>
      </c>
      <c r="R58" s="10" t="s">
        <v>15</v>
      </c>
      <c r="S58" s="10" t="s">
        <v>8</v>
      </c>
      <c r="T58" s="10" t="s">
        <v>1658</v>
      </c>
      <c r="U58" s="10" t="s">
        <v>1665</v>
      </c>
      <c r="V58" s="10" t="s">
        <v>20</v>
      </c>
      <c r="W58" s="4"/>
      <c r="AB58" s="10" t="s">
        <v>10</v>
      </c>
    </row>
    <row r="59" spans="1:28" x14ac:dyDescent="0.15">
      <c r="A59" s="5" t="s">
        <v>139</v>
      </c>
      <c r="B59" s="10" t="s">
        <v>1823</v>
      </c>
      <c r="C59" s="10">
        <v>75</v>
      </c>
      <c r="D59" s="10">
        <v>36.794354838709673</v>
      </c>
      <c r="E59" s="14">
        <v>834</v>
      </c>
      <c r="F59" s="14">
        <v>6556</v>
      </c>
      <c r="G59" s="10" t="s">
        <v>1638</v>
      </c>
      <c r="H59" s="10" t="s">
        <v>118</v>
      </c>
      <c r="I59" s="15">
        <v>2017</v>
      </c>
      <c r="J59" s="16" t="s">
        <v>138</v>
      </c>
      <c r="K59" s="10" t="s">
        <v>1641</v>
      </c>
      <c r="L59" s="17">
        <v>2</v>
      </c>
      <c r="M59" s="10" t="s">
        <v>4</v>
      </c>
      <c r="N59" s="10" t="s">
        <v>4</v>
      </c>
      <c r="O59" s="10" t="s">
        <v>1741</v>
      </c>
      <c r="P59" s="10" t="s">
        <v>20</v>
      </c>
      <c r="Q59" s="10" t="s">
        <v>20</v>
      </c>
      <c r="R59" s="10" t="s">
        <v>15</v>
      </c>
      <c r="S59" s="10" t="s">
        <v>3</v>
      </c>
      <c r="T59" s="10" t="s">
        <v>1658</v>
      </c>
      <c r="U59" s="10" t="s">
        <v>1665</v>
      </c>
      <c r="V59" s="10" t="s">
        <v>20</v>
      </c>
      <c r="W59" s="4"/>
      <c r="AB59" s="10" t="s">
        <v>10</v>
      </c>
    </row>
    <row r="60" spans="1:28" x14ac:dyDescent="0.15">
      <c r="A60" s="5" t="s">
        <v>141</v>
      </c>
      <c r="B60" s="10" t="s">
        <v>1823</v>
      </c>
      <c r="C60" s="10">
        <v>55</v>
      </c>
      <c r="D60" s="10">
        <v>26.731025299600532</v>
      </c>
      <c r="E60" s="14">
        <v>841</v>
      </c>
      <c r="F60" s="14">
        <v>6549</v>
      </c>
      <c r="G60" s="10" t="s">
        <v>1731</v>
      </c>
      <c r="H60" s="10" t="s">
        <v>118</v>
      </c>
      <c r="I60" s="15">
        <v>2017</v>
      </c>
      <c r="J60" s="16" t="s">
        <v>140</v>
      </c>
      <c r="K60" s="10" t="s">
        <v>1641</v>
      </c>
      <c r="L60" s="17">
        <v>2</v>
      </c>
      <c r="M60" s="10" t="s">
        <v>34</v>
      </c>
      <c r="N60" s="10" t="s">
        <v>4</v>
      </c>
      <c r="O60" s="10" t="s">
        <v>1759</v>
      </c>
      <c r="P60" s="10" t="s">
        <v>20</v>
      </c>
      <c r="Q60" s="10" t="s">
        <v>81</v>
      </c>
      <c r="R60" s="10" t="s">
        <v>82</v>
      </c>
      <c r="S60" s="10" t="s">
        <v>8</v>
      </c>
      <c r="T60" s="10" t="s">
        <v>1658</v>
      </c>
      <c r="U60" s="10" t="s">
        <v>1664</v>
      </c>
      <c r="V60" s="10" t="s">
        <v>20</v>
      </c>
      <c r="W60" s="4" t="s">
        <v>129</v>
      </c>
      <c r="AB60" s="10" t="s">
        <v>10</v>
      </c>
    </row>
    <row r="61" spans="1:28" x14ac:dyDescent="0.15">
      <c r="A61" s="5" t="s">
        <v>143</v>
      </c>
      <c r="B61" s="10" t="s">
        <v>1823</v>
      </c>
      <c r="C61" s="10">
        <v>67</v>
      </c>
      <c r="D61" s="10">
        <v>28.804475853945821</v>
      </c>
      <c r="E61" s="14">
        <v>939</v>
      </c>
      <c r="F61" s="14">
        <v>6451</v>
      </c>
      <c r="G61" s="10" t="s">
        <v>1638</v>
      </c>
      <c r="H61" s="10" t="s">
        <v>118</v>
      </c>
      <c r="I61" s="15">
        <v>2017</v>
      </c>
      <c r="J61" s="16" t="s">
        <v>142</v>
      </c>
      <c r="K61" s="10" t="s">
        <v>1641</v>
      </c>
      <c r="L61" s="17">
        <v>4</v>
      </c>
      <c r="M61" s="10" t="s">
        <v>4</v>
      </c>
      <c r="N61" s="10" t="s">
        <v>4</v>
      </c>
      <c r="O61" s="10" t="s">
        <v>1760</v>
      </c>
      <c r="P61" s="10" t="s">
        <v>20</v>
      </c>
      <c r="Q61" s="10" t="s">
        <v>20</v>
      </c>
      <c r="R61" s="10" t="s">
        <v>15</v>
      </c>
      <c r="S61" s="10" t="s">
        <v>8</v>
      </c>
      <c r="T61" s="10" t="s">
        <v>1658</v>
      </c>
      <c r="U61" s="10" t="s">
        <v>1665</v>
      </c>
      <c r="V61" s="10" t="s">
        <v>20</v>
      </c>
      <c r="W61" s="4"/>
      <c r="AB61" s="10" t="s">
        <v>10</v>
      </c>
    </row>
    <row r="62" spans="1:28" x14ac:dyDescent="0.15">
      <c r="A62" s="5" t="s">
        <v>148</v>
      </c>
      <c r="B62" s="10" t="s">
        <v>1823</v>
      </c>
      <c r="C62" s="10">
        <v>68</v>
      </c>
      <c r="D62" s="10">
        <v>27.700892857142854</v>
      </c>
      <c r="E62" s="14">
        <v>986</v>
      </c>
      <c r="F62" s="14">
        <v>6404</v>
      </c>
      <c r="G62" s="10" t="s">
        <v>1731</v>
      </c>
      <c r="H62" s="10" t="s">
        <v>118</v>
      </c>
      <c r="I62" s="15">
        <v>2017</v>
      </c>
      <c r="J62" s="16" t="s">
        <v>144</v>
      </c>
      <c r="K62" s="10" t="s">
        <v>1641</v>
      </c>
      <c r="L62" s="17">
        <v>1</v>
      </c>
      <c r="M62" s="10" t="s">
        <v>34</v>
      </c>
      <c r="N62" s="10" t="s">
        <v>4</v>
      </c>
      <c r="O62" s="10" t="s">
        <v>145</v>
      </c>
      <c r="P62" s="10" t="s">
        <v>146</v>
      </c>
      <c r="Q62" s="10" t="s">
        <v>147</v>
      </c>
      <c r="R62" s="10" t="s">
        <v>15</v>
      </c>
      <c r="S62" s="10" t="s">
        <v>8</v>
      </c>
      <c r="T62" s="10" t="s">
        <v>1658</v>
      </c>
      <c r="U62" s="10" t="s">
        <v>1665</v>
      </c>
      <c r="V62" s="10" t="s">
        <v>20</v>
      </c>
      <c r="W62" s="4"/>
      <c r="AB62" s="10" t="s">
        <v>10</v>
      </c>
    </row>
    <row r="63" spans="1:28" x14ac:dyDescent="0.15">
      <c r="A63" s="5" t="s">
        <v>151</v>
      </c>
      <c r="B63" s="10" t="s">
        <v>1823</v>
      </c>
      <c r="C63" s="10">
        <v>67</v>
      </c>
      <c r="D63" s="10">
        <v>23.742718446601945</v>
      </c>
      <c r="E63" s="14">
        <v>1120</v>
      </c>
      <c r="F63" s="14">
        <v>6270</v>
      </c>
      <c r="G63" s="10" t="s">
        <v>1731</v>
      </c>
      <c r="H63" s="10" t="s">
        <v>118</v>
      </c>
      <c r="I63" s="15">
        <v>2017</v>
      </c>
      <c r="J63" s="16" t="s">
        <v>149</v>
      </c>
      <c r="K63" s="10" t="s">
        <v>1641</v>
      </c>
      <c r="L63" s="17">
        <v>1</v>
      </c>
      <c r="M63" s="10" t="s">
        <v>3</v>
      </c>
      <c r="N63" s="10" t="s">
        <v>4</v>
      </c>
      <c r="O63" s="10" t="s">
        <v>5</v>
      </c>
      <c r="P63" s="10" t="s">
        <v>5</v>
      </c>
      <c r="Q63" s="10" t="s">
        <v>6</v>
      </c>
      <c r="R63" s="10" t="s">
        <v>82</v>
      </c>
      <c r="S63" s="10" t="s">
        <v>3</v>
      </c>
      <c r="T63" s="10" t="s">
        <v>1658</v>
      </c>
      <c r="U63" s="10" t="s">
        <v>1665</v>
      </c>
      <c r="V63" s="10" t="s">
        <v>20</v>
      </c>
      <c r="W63" s="4" t="s">
        <v>150</v>
      </c>
      <c r="AB63" s="10" t="s">
        <v>10</v>
      </c>
    </row>
    <row r="64" spans="1:28" x14ac:dyDescent="0.15">
      <c r="A64" s="5" t="s">
        <v>153</v>
      </c>
      <c r="B64" s="10" t="s">
        <v>1823</v>
      </c>
      <c r="C64" s="10">
        <v>60</v>
      </c>
      <c r="D64" s="10">
        <v>21.241513094083412</v>
      </c>
      <c r="E64" s="14">
        <v>1121</v>
      </c>
      <c r="F64" s="14">
        <v>6269</v>
      </c>
      <c r="G64" s="10" t="s">
        <v>1731</v>
      </c>
      <c r="H64" s="10" t="s">
        <v>118</v>
      </c>
      <c r="I64" s="15">
        <v>2017</v>
      </c>
      <c r="J64" s="16" t="s">
        <v>152</v>
      </c>
      <c r="K64" s="10" t="s">
        <v>1641</v>
      </c>
      <c r="L64" s="17">
        <v>1</v>
      </c>
      <c r="M64" s="10" t="s">
        <v>3</v>
      </c>
      <c r="N64" s="10" t="s">
        <v>4</v>
      </c>
      <c r="O64" s="10" t="s">
        <v>80</v>
      </c>
      <c r="P64" s="10" t="s">
        <v>80</v>
      </c>
      <c r="Q64" s="10" t="s">
        <v>81</v>
      </c>
      <c r="R64" s="10" t="s">
        <v>15</v>
      </c>
      <c r="S64" s="10" t="s">
        <v>8</v>
      </c>
      <c r="T64" s="10" t="s">
        <v>1658</v>
      </c>
      <c r="U64" s="10" t="s">
        <v>9</v>
      </c>
      <c r="V64" s="10" t="s">
        <v>20</v>
      </c>
      <c r="W64" s="4"/>
      <c r="AB64" s="10" t="s">
        <v>25</v>
      </c>
    </row>
    <row r="65" spans="1:28" x14ac:dyDescent="0.15">
      <c r="A65" s="5" t="s">
        <v>155</v>
      </c>
      <c r="B65" s="10" t="s">
        <v>1823</v>
      </c>
      <c r="C65" s="10">
        <v>118</v>
      </c>
      <c r="D65" s="10">
        <v>37.9137323943662</v>
      </c>
      <c r="E65" s="14">
        <v>1226</v>
      </c>
      <c r="F65" s="14">
        <v>6164</v>
      </c>
      <c r="G65" s="10" t="s">
        <v>1731</v>
      </c>
      <c r="H65" s="10" t="s">
        <v>118</v>
      </c>
      <c r="I65" s="15">
        <v>2016</v>
      </c>
      <c r="J65" s="16" t="s">
        <v>154</v>
      </c>
      <c r="K65" s="10" t="s">
        <v>1641</v>
      </c>
      <c r="L65" s="17">
        <v>1</v>
      </c>
      <c r="M65" s="10" t="s">
        <v>3</v>
      </c>
      <c r="N65" s="10" t="s">
        <v>4</v>
      </c>
      <c r="O65" s="10" t="s">
        <v>132</v>
      </c>
      <c r="P65" s="10" t="s">
        <v>132</v>
      </c>
      <c r="Q65" s="10" t="s">
        <v>81</v>
      </c>
      <c r="R65" s="10" t="s">
        <v>15</v>
      </c>
      <c r="S65" s="10" t="s">
        <v>8</v>
      </c>
      <c r="T65" s="10" t="s">
        <v>1658</v>
      </c>
      <c r="U65" s="10" t="s">
        <v>1664</v>
      </c>
      <c r="V65" s="10" t="s">
        <v>20</v>
      </c>
      <c r="W65" s="4" t="s">
        <v>1691</v>
      </c>
      <c r="AB65" s="10" t="s">
        <v>10</v>
      </c>
    </row>
    <row r="66" spans="1:28" x14ac:dyDescent="0.15">
      <c r="A66" s="5" t="s">
        <v>157</v>
      </c>
      <c r="B66" s="10" t="s">
        <v>1823</v>
      </c>
      <c r="C66" s="10">
        <v>51</v>
      </c>
      <c r="D66" s="10">
        <v>15.060679611650487</v>
      </c>
      <c r="E66" s="14">
        <v>1326</v>
      </c>
      <c r="F66" s="14">
        <v>6064</v>
      </c>
      <c r="G66" s="10" t="s">
        <v>1731</v>
      </c>
      <c r="H66" s="10" t="s">
        <v>118</v>
      </c>
      <c r="I66" s="15">
        <v>2016</v>
      </c>
      <c r="J66" s="16" t="s">
        <v>156</v>
      </c>
      <c r="K66" s="10" t="s">
        <v>1641</v>
      </c>
      <c r="L66" s="17">
        <v>2</v>
      </c>
      <c r="M66" s="10" t="s">
        <v>4</v>
      </c>
      <c r="N66" s="10" t="s">
        <v>4</v>
      </c>
      <c r="O66" s="10" t="s">
        <v>5</v>
      </c>
      <c r="P66" s="10" t="s">
        <v>5</v>
      </c>
      <c r="Q66" s="10" t="s">
        <v>6</v>
      </c>
      <c r="R66" s="10" t="s">
        <v>15</v>
      </c>
      <c r="S66" s="10" t="s">
        <v>8</v>
      </c>
      <c r="T66" s="10" t="s">
        <v>1658</v>
      </c>
      <c r="U66" s="10" t="s">
        <v>9</v>
      </c>
      <c r="V66" s="10" t="s">
        <v>9</v>
      </c>
      <c r="W66" s="4"/>
      <c r="AB66" s="10" t="s">
        <v>10</v>
      </c>
    </row>
    <row r="67" spans="1:28" x14ac:dyDescent="0.15">
      <c r="A67" s="5" t="s">
        <v>159</v>
      </c>
      <c r="B67" s="10" t="s">
        <v>1823</v>
      </c>
      <c r="C67" s="10">
        <v>374</v>
      </c>
      <c r="D67" s="10">
        <v>104.68558282208589</v>
      </c>
      <c r="E67" s="14">
        <v>1394</v>
      </c>
      <c r="F67" s="14">
        <v>5996</v>
      </c>
      <c r="G67" s="10" t="s">
        <v>1731</v>
      </c>
      <c r="H67" s="10" t="s">
        <v>118</v>
      </c>
      <c r="I67" s="15">
        <v>2016</v>
      </c>
      <c r="J67" s="16" t="s">
        <v>158</v>
      </c>
      <c r="K67" s="10" t="s">
        <v>1641</v>
      </c>
      <c r="L67" s="17">
        <v>1</v>
      </c>
      <c r="M67" s="10" t="s">
        <v>4</v>
      </c>
      <c r="N67" s="10" t="s">
        <v>4</v>
      </c>
      <c r="O67" s="10" t="s">
        <v>80</v>
      </c>
      <c r="P67" s="10" t="s">
        <v>80</v>
      </c>
      <c r="Q67" s="10" t="s">
        <v>81</v>
      </c>
      <c r="R67" s="10" t="s">
        <v>15</v>
      </c>
      <c r="S67" s="10" t="s">
        <v>8</v>
      </c>
      <c r="T67" s="10" t="s">
        <v>1658</v>
      </c>
      <c r="U67" s="10" t="s">
        <v>9</v>
      </c>
      <c r="V67" s="10" t="s">
        <v>9</v>
      </c>
      <c r="W67" s="4"/>
      <c r="AB67" s="10" t="s">
        <v>10</v>
      </c>
    </row>
    <row r="68" spans="1:28" x14ac:dyDescent="0.15">
      <c r="A68" s="5" t="s">
        <v>162</v>
      </c>
      <c r="B68" s="10" t="s">
        <v>1823</v>
      </c>
      <c r="C68" s="10">
        <v>43</v>
      </c>
      <c r="D68" s="10">
        <v>12.101002313030071</v>
      </c>
      <c r="E68" s="14">
        <v>1387</v>
      </c>
      <c r="F68" s="14">
        <v>6003</v>
      </c>
      <c r="G68" s="10" t="s">
        <v>1731</v>
      </c>
      <c r="H68" s="10" t="s">
        <v>118</v>
      </c>
      <c r="I68" s="15">
        <v>2016</v>
      </c>
      <c r="J68" s="16" t="s">
        <v>160</v>
      </c>
      <c r="K68" s="10" t="s">
        <v>1641</v>
      </c>
      <c r="L68" s="17">
        <v>2</v>
      </c>
      <c r="M68" s="10" t="s">
        <v>34</v>
      </c>
      <c r="N68" s="10" t="s">
        <v>4</v>
      </c>
      <c r="O68" s="10" t="s">
        <v>161</v>
      </c>
      <c r="P68" s="10" t="s">
        <v>103</v>
      </c>
      <c r="Q68" s="10" t="s">
        <v>81</v>
      </c>
      <c r="R68" s="10" t="s">
        <v>82</v>
      </c>
      <c r="S68" s="10" t="s">
        <v>8</v>
      </c>
      <c r="T68" s="10" t="s">
        <v>1658</v>
      </c>
      <c r="U68" s="10" t="s">
        <v>9</v>
      </c>
      <c r="V68" s="10" t="s">
        <v>9</v>
      </c>
      <c r="W68" s="4"/>
      <c r="AB68" s="10" t="s">
        <v>10</v>
      </c>
    </row>
    <row r="69" spans="1:28" x14ac:dyDescent="0.15">
      <c r="A69" s="5" t="s">
        <v>164</v>
      </c>
      <c r="B69" s="10" t="s">
        <v>1823</v>
      </c>
      <c r="C69" s="10">
        <v>287</v>
      </c>
      <c r="D69" s="10">
        <v>72.797081306462829</v>
      </c>
      <c r="E69" s="14">
        <v>1529</v>
      </c>
      <c r="F69" s="14">
        <v>5861</v>
      </c>
      <c r="G69" s="10" t="s">
        <v>1731</v>
      </c>
      <c r="H69" s="10" t="s">
        <v>118</v>
      </c>
      <c r="I69" s="15">
        <v>2016</v>
      </c>
      <c r="J69" s="16" t="s">
        <v>163</v>
      </c>
      <c r="K69" s="10" t="s">
        <v>1641</v>
      </c>
      <c r="L69" s="17">
        <v>2</v>
      </c>
      <c r="M69" s="10" t="s">
        <v>4</v>
      </c>
      <c r="N69" s="10" t="s">
        <v>4</v>
      </c>
      <c r="O69" s="10" t="s">
        <v>5</v>
      </c>
      <c r="P69" s="10" t="s">
        <v>5</v>
      </c>
      <c r="Q69" s="10" t="s">
        <v>6</v>
      </c>
      <c r="R69" s="10" t="s">
        <v>15</v>
      </c>
      <c r="S69" s="10" t="s">
        <v>8</v>
      </c>
      <c r="T69" s="10" t="s">
        <v>1658</v>
      </c>
      <c r="U69" s="10" t="s">
        <v>9</v>
      </c>
      <c r="V69" s="10" t="s">
        <v>9</v>
      </c>
      <c r="W69" s="4"/>
      <c r="AB69" s="10" t="s">
        <v>10</v>
      </c>
    </row>
    <row r="70" spans="1:28" x14ac:dyDescent="0.15">
      <c r="A70" s="5" t="s">
        <v>166</v>
      </c>
      <c r="B70" s="10" t="s">
        <v>1823</v>
      </c>
      <c r="C70" s="10">
        <v>86</v>
      </c>
      <c r="D70" s="10">
        <v>20.356679636835281</v>
      </c>
      <c r="E70" s="14">
        <v>1632</v>
      </c>
      <c r="F70" s="14">
        <v>5758</v>
      </c>
      <c r="G70" s="10" t="s">
        <v>1638</v>
      </c>
      <c r="H70" s="10" t="s">
        <v>118</v>
      </c>
      <c r="I70" s="15">
        <v>2015</v>
      </c>
      <c r="J70" s="16" t="s">
        <v>165</v>
      </c>
      <c r="K70" s="10" t="s">
        <v>1641</v>
      </c>
      <c r="L70" s="17">
        <v>2</v>
      </c>
      <c r="M70" s="10" t="s">
        <v>4</v>
      </c>
      <c r="N70" s="10" t="s">
        <v>4</v>
      </c>
      <c r="O70" s="10" t="s">
        <v>5</v>
      </c>
      <c r="P70" s="10" t="s">
        <v>5</v>
      </c>
      <c r="Q70" s="10" t="s">
        <v>6</v>
      </c>
      <c r="R70" s="10" t="s">
        <v>82</v>
      </c>
      <c r="S70" s="10" t="s">
        <v>8</v>
      </c>
      <c r="T70" s="10" t="s">
        <v>1658</v>
      </c>
      <c r="U70" s="10" t="s">
        <v>1663</v>
      </c>
      <c r="V70" s="10" t="s">
        <v>20</v>
      </c>
      <c r="W70" s="4" t="s">
        <v>1835</v>
      </c>
      <c r="AB70" s="10" t="s">
        <v>10</v>
      </c>
    </row>
    <row r="71" spans="1:28" x14ac:dyDescent="0.15">
      <c r="A71" s="5" t="s">
        <v>168</v>
      </c>
      <c r="B71" s="10" t="s">
        <v>1823</v>
      </c>
      <c r="C71" s="10">
        <v>446</v>
      </c>
      <c r="D71" s="10">
        <v>87.240085744908896</v>
      </c>
      <c r="E71" s="14">
        <v>1956</v>
      </c>
      <c r="F71" s="14">
        <v>5434</v>
      </c>
      <c r="G71" s="10" t="s">
        <v>1638</v>
      </c>
      <c r="H71" s="10" t="s">
        <v>118</v>
      </c>
      <c r="I71" s="15">
        <v>2014</v>
      </c>
      <c r="J71" s="16" t="s">
        <v>167</v>
      </c>
      <c r="K71" s="10" t="s">
        <v>1641</v>
      </c>
      <c r="L71" s="17">
        <v>1</v>
      </c>
      <c r="M71" s="10" t="s">
        <v>4</v>
      </c>
      <c r="N71" s="10" t="s">
        <v>4</v>
      </c>
      <c r="O71" s="10" t="s">
        <v>5</v>
      </c>
      <c r="P71" s="10" t="s">
        <v>5</v>
      </c>
      <c r="Q71" s="10" t="s">
        <v>6</v>
      </c>
      <c r="R71" s="10" t="s">
        <v>15</v>
      </c>
      <c r="S71" s="10" t="s">
        <v>8</v>
      </c>
      <c r="T71" s="10" t="s">
        <v>1658</v>
      </c>
      <c r="U71" s="10" t="s">
        <v>1663</v>
      </c>
      <c r="V71" s="10" t="s">
        <v>20</v>
      </c>
      <c r="W71" s="4" t="s">
        <v>1692</v>
      </c>
      <c r="AB71" s="10" t="s">
        <v>10</v>
      </c>
    </row>
    <row r="72" spans="1:28" x14ac:dyDescent="0.15">
      <c r="A72" s="5" t="s">
        <v>170</v>
      </c>
      <c r="B72" s="10" t="s">
        <v>1823</v>
      </c>
      <c r="C72" s="10">
        <v>34</v>
      </c>
      <c r="D72" s="10">
        <v>6.3936115404430707</v>
      </c>
      <c r="E72" s="14">
        <v>2031</v>
      </c>
      <c r="F72" s="14">
        <v>5359</v>
      </c>
      <c r="G72" s="10" t="s">
        <v>1731</v>
      </c>
      <c r="H72" s="10" t="s">
        <v>118</v>
      </c>
      <c r="I72" s="15">
        <v>2014</v>
      </c>
      <c r="J72" s="16" t="s">
        <v>169</v>
      </c>
      <c r="K72" s="10" t="s">
        <v>1641</v>
      </c>
      <c r="L72" s="17">
        <v>1</v>
      </c>
      <c r="M72" s="10" t="s">
        <v>4</v>
      </c>
      <c r="N72" s="10" t="s">
        <v>4</v>
      </c>
      <c r="O72" s="10" t="s">
        <v>5</v>
      </c>
      <c r="P72" s="10" t="s">
        <v>5</v>
      </c>
      <c r="Q72" s="10" t="s">
        <v>6</v>
      </c>
      <c r="R72" s="10" t="s">
        <v>7</v>
      </c>
      <c r="S72" s="10" t="s">
        <v>3</v>
      </c>
      <c r="T72" s="10" t="s">
        <v>1658</v>
      </c>
      <c r="U72" s="10" t="s">
        <v>9</v>
      </c>
      <c r="V72" s="10" t="s">
        <v>9</v>
      </c>
      <c r="W72" s="4"/>
      <c r="AB72" s="10" t="s">
        <v>10</v>
      </c>
    </row>
    <row r="73" spans="1:28" x14ac:dyDescent="0.15">
      <c r="A73" s="5" t="s">
        <v>172</v>
      </c>
      <c r="B73" s="10" t="s">
        <v>1823</v>
      </c>
      <c r="C73" s="10">
        <v>316</v>
      </c>
      <c r="D73" s="10">
        <v>53.89719626168224</v>
      </c>
      <c r="E73" s="14">
        <v>2230</v>
      </c>
      <c r="F73" s="14">
        <v>5160</v>
      </c>
      <c r="G73" s="10" t="s">
        <v>1638</v>
      </c>
      <c r="H73" s="10" t="s">
        <v>118</v>
      </c>
      <c r="I73" s="15">
        <v>2014</v>
      </c>
      <c r="J73" s="16" t="s">
        <v>171</v>
      </c>
      <c r="K73" s="10" t="s">
        <v>1641</v>
      </c>
      <c r="L73" s="17">
        <v>1</v>
      </c>
      <c r="M73" s="10" t="s">
        <v>4</v>
      </c>
      <c r="N73" s="10" t="s">
        <v>4</v>
      </c>
      <c r="O73" s="10" t="s">
        <v>5</v>
      </c>
      <c r="P73" s="10" t="s">
        <v>5</v>
      </c>
      <c r="Q73" s="10" t="s">
        <v>6</v>
      </c>
      <c r="R73" s="10" t="s">
        <v>15</v>
      </c>
      <c r="S73" s="10" t="s">
        <v>8</v>
      </c>
      <c r="T73" s="10" t="s">
        <v>1658</v>
      </c>
      <c r="U73" s="10" t="s">
        <v>9</v>
      </c>
      <c r="V73" s="10" t="s">
        <v>9</v>
      </c>
      <c r="W73" s="4"/>
      <c r="AB73" s="10" t="s">
        <v>10</v>
      </c>
    </row>
    <row r="74" spans="1:28" x14ac:dyDescent="0.15">
      <c r="A74" s="5" t="s">
        <v>174</v>
      </c>
      <c r="B74" s="10" t="s">
        <v>1823</v>
      </c>
      <c r="C74" s="10">
        <v>232</v>
      </c>
      <c r="D74" s="10">
        <v>31.075229357798161</v>
      </c>
      <c r="E74" s="14">
        <v>2815</v>
      </c>
      <c r="F74" s="14">
        <v>4575</v>
      </c>
      <c r="G74" s="10" t="s">
        <v>1731</v>
      </c>
      <c r="H74" s="10" t="s">
        <v>118</v>
      </c>
      <c r="I74" s="15">
        <v>2012</v>
      </c>
      <c r="J74" s="16" t="s">
        <v>173</v>
      </c>
      <c r="K74" s="10" t="s">
        <v>1641</v>
      </c>
      <c r="L74" s="17">
        <v>1</v>
      </c>
      <c r="M74" s="10" t="s">
        <v>3</v>
      </c>
      <c r="N74" s="10" t="s">
        <v>4</v>
      </c>
      <c r="O74" s="10" t="s">
        <v>5</v>
      </c>
      <c r="P74" s="10" t="s">
        <v>5</v>
      </c>
      <c r="Q74" s="10" t="s">
        <v>6</v>
      </c>
      <c r="R74" s="10" t="s">
        <v>7</v>
      </c>
      <c r="S74" s="10" t="s">
        <v>8</v>
      </c>
      <c r="T74" s="10" t="s">
        <v>1658</v>
      </c>
      <c r="U74" s="10" t="s">
        <v>9</v>
      </c>
      <c r="V74" s="10" t="s">
        <v>9</v>
      </c>
      <c r="W74" s="4"/>
      <c r="AB74" s="10" t="s">
        <v>10</v>
      </c>
    </row>
    <row r="75" spans="1:28" x14ac:dyDescent="0.15">
      <c r="A75" s="5" t="s">
        <v>177</v>
      </c>
      <c r="B75" s="10" t="s">
        <v>1823</v>
      </c>
      <c r="C75" s="10">
        <v>143</v>
      </c>
      <c r="D75" s="10">
        <v>15.956893916233568</v>
      </c>
      <c r="E75" s="14">
        <v>3361</v>
      </c>
      <c r="F75" s="14">
        <v>4029</v>
      </c>
      <c r="G75" s="10" t="s">
        <v>1731</v>
      </c>
      <c r="H75" s="10" t="s">
        <v>118</v>
      </c>
      <c r="I75" s="15">
        <v>2011</v>
      </c>
      <c r="J75" s="16" t="s">
        <v>175</v>
      </c>
      <c r="K75" s="10" t="s">
        <v>1641</v>
      </c>
      <c r="L75" s="17">
        <v>1</v>
      </c>
      <c r="M75" s="10" t="s">
        <v>4</v>
      </c>
      <c r="N75" s="10" t="s">
        <v>4</v>
      </c>
      <c r="O75" s="10" t="s">
        <v>5</v>
      </c>
      <c r="P75" s="10" t="s">
        <v>5</v>
      </c>
      <c r="Q75" s="10" t="s">
        <v>6</v>
      </c>
      <c r="R75" s="10" t="s">
        <v>7</v>
      </c>
      <c r="S75" s="10" t="s">
        <v>8</v>
      </c>
      <c r="T75" s="10" t="s">
        <v>1658</v>
      </c>
      <c r="U75" s="10" t="s">
        <v>1663</v>
      </c>
      <c r="V75" s="10" t="s">
        <v>20</v>
      </c>
      <c r="W75" s="4" t="s">
        <v>176</v>
      </c>
      <c r="AB75" s="10" t="s">
        <v>10</v>
      </c>
    </row>
    <row r="76" spans="1:28" x14ac:dyDescent="0.15">
      <c r="A76" s="5" t="s">
        <v>179</v>
      </c>
      <c r="B76" s="10" t="s">
        <v>1823</v>
      </c>
      <c r="C76" s="10">
        <v>287</v>
      </c>
      <c r="D76" s="10">
        <v>29.743043725156159</v>
      </c>
      <c r="E76" s="14">
        <v>3612</v>
      </c>
      <c r="F76" s="14">
        <v>3778</v>
      </c>
      <c r="G76" s="10" t="s">
        <v>1731</v>
      </c>
      <c r="H76" s="10" t="s">
        <v>118</v>
      </c>
      <c r="I76" s="15">
        <v>2010</v>
      </c>
      <c r="J76" s="16" t="s">
        <v>178</v>
      </c>
      <c r="K76" s="10" t="s">
        <v>1641</v>
      </c>
      <c r="L76" s="17">
        <v>2</v>
      </c>
      <c r="M76" s="10" t="s">
        <v>3</v>
      </c>
      <c r="N76" s="10" t="s">
        <v>4</v>
      </c>
      <c r="O76" s="10" t="s">
        <v>85</v>
      </c>
      <c r="P76" s="10" t="s">
        <v>85</v>
      </c>
      <c r="Q76" s="10" t="s">
        <v>6</v>
      </c>
      <c r="R76" s="10" t="s">
        <v>15</v>
      </c>
      <c r="S76" s="10" t="s">
        <v>8</v>
      </c>
      <c r="T76" s="10" t="s">
        <v>1658</v>
      </c>
      <c r="U76" s="10" t="s">
        <v>9</v>
      </c>
      <c r="V76" s="10" t="s">
        <v>9</v>
      </c>
      <c r="W76" s="4"/>
      <c r="AB76" s="10" t="s">
        <v>10</v>
      </c>
    </row>
    <row r="77" spans="1:28" x14ac:dyDescent="0.15">
      <c r="A77" s="5" t="s">
        <v>181</v>
      </c>
      <c r="B77" s="10" t="s">
        <v>1823</v>
      </c>
      <c r="C77" s="10">
        <v>100</v>
      </c>
      <c r="D77" s="10">
        <v>9.9645099645099648</v>
      </c>
      <c r="E77" s="14">
        <v>3753</v>
      </c>
      <c r="F77" s="14">
        <v>3637</v>
      </c>
      <c r="G77" s="10" t="s">
        <v>1731</v>
      </c>
      <c r="H77" s="10" t="s">
        <v>118</v>
      </c>
      <c r="I77" s="15">
        <v>2009</v>
      </c>
      <c r="J77" s="16" t="s">
        <v>180</v>
      </c>
      <c r="K77" s="10" t="s">
        <v>1640</v>
      </c>
      <c r="L77" s="17">
        <v>1</v>
      </c>
      <c r="M77" s="10" t="s">
        <v>4</v>
      </c>
      <c r="N77" s="10" t="s">
        <v>4</v>
      </c>
      <c r="O77" s="10" t="s">
        <v>5</v>
      </c>
      <c r="P77" s="10" t="s">
        <v>5</v>
      </c>
      <c r="Q77" s="10" t="s">
        <v>6</v>
      </c>
      <c r="R77" s="10" t="s">
        <v>82</v>
      </c>
      <c r="S77" s="10" t="s">
        <v>8</v>
      </c>
      <c r="T77" s="10" t="s">
        <v>1658</v>
      </c>
      <c r="U77" s="10" t="s">
        <v>9</v>
      </c>
      <c r="V77" s="10" t="s">
        <v>9</v>
      </c>
      <c r="W77" s="4"/>
      <c r="AB77" s="10" t="s">
        <v>10</v>
      </c>
    </row>
    <row r="78" spans="1:28" x14ac:dyDescent="0.15">
      <c r="A78" s="5" t="s">
        <v>182</v>
      </c>
      <c r="B78" s="10" t="s">
        <v>1823</v>
      </c>
      <c r="C78" s="10">
        <v>69</v>
      </c>
      <c r="D78" s="10">
        <v>7.5268977884040646</v>
      </c>
      <c r="E78" s="14">
        <v>3436</v>
      </c>
      <c r="F78" s="14">
        <v>3589</v>
      </c>
      <c r="G78" s="10" t="s">
        <v>1638</v>
      </c>
      <c r="H78" s="10" t="s">
        <v>118</v>
      </c>
      <c r="I78" s="15">
        <v>2009</v>
      </c>
      <c r="J78" s="16">
        <v>40115</v>
      </c>
      <c r="K78" s="10" t="s">
        <v>1640</v>
      </c>
      <c r="L78" s="17">
        <v>2</v>
      </c>
      <c r="M78" s="10" t="s">
        <v>4</v>
      </c>
      <c r="N78" s="10" t="s">
        <v>4</v>
      </c>
      <c r="O78" s="10" t="s">
        <v>5</v>
      </c>
      <c r="P78" s="10" t="s">
        <v>5</v>
      </c>
      <c r="Q78" s="10" t="s">
        <v>6</v>
      </c>
      <c r="R78" s="10" t="s">
        <v>82</v>
      </c>
      <c r="S78" s="10" t="s">
        <v>8</v>
      </c>
      <c r="T78" s="10" t="s">
        <v>1658</v>
      </c>
      <c r="U78" s="10" t="s">
        <v>9</v>
      </c>
      <c r="V78" s="10" t="s">
        <v>9</v>
      </c>
      <c r="W78" s="4"/>
      <c r="AB78" s="10" t="s">
        <v>10</v>
      </c>
    </row>
    <row r="79" spans="1:28" x14ac:dyDescent="0.15">
      <c r="A79" s="18" t="s">
        <v>185</v>
      </c>
      <c r="B79" s="10" t="s">
        <v>1823</v>
      </c>
      <c r="C79" s="10">
        <v>939</v>
      </c>
      <c r="D79" s="10">
        <v>92.431229773462789</v>
      </c>
      <c r="E79" s="14">
        <v>3798</v>
      </c>
      <c r="F79" s="14">
        <v>3592</v>
      </c>
      <c r="G79" s="10" t="s">
        <v>1638</v>
      </c>
      <c r="H79" s="10" t="s">
        <v>118</v>
      </c>
      <c r="I79" s="15">
        <v>2009</v>
      </c>
      <c r="J79" s="16" t="s">
        <v>183</v>
      </c>
      <c r="K79" s="10" t="s">
        <v>1640</v>
      </c>
      <c r="L79" s="17">
        <v>2</v>
      </c>
      <c r="M79" s="10" t="s">
        <v>4</v>
      </c>
      <c r="N79" s="10" t="s">
        <v>4</v>
      </c>
      <c r="O79" s="10" t="s">
        <v>5</v>
      </c>
      <c r="P79" s="10" t="s">
        <v>5</v>
      </c>
      <c r="Q79" s="10" t="s">
        <v>6</v>
      </c>
      <c r="R79" s="10" t="s">
        <v>15</v>
      </c>
      <c r="S79" s="10" t="s">
        <v>8</v>
      </c>
      <c r="T79" s="10" t="s">
        <v>1658</v>
      </c>
      <c r="U79" s="10" t="s">
        <v>1663</v>
      </c>
      <c r="V79" s="10" t="s">
        <v>20</v>
      </c>
      <c r="W79" s="4" t="s">
        <v>184</v>
      </c>
      <c r="AB79" s="10" t="s">
        <v>10</v>
      </c>
    </row>
    <row r="80" spans="1:28" x14ac:dyDescent="0.15">
      <c r="A80" s="18" t="s">
        <v>187</v>
      </c>
      <c r="B80" s="10" t="s">
        <v>1823</v>
      </c>
      <c r="C80" s="10">
        <v>192</v>
      </c>
      <c r="D80" s="10">
        <v>18.848843464228079</v>
      </c>
      <c r="E80" s="14">
        <v>3808</v>
      </c>
      <c r="F80" s="14">
        <v>3582</v>
      </c>
      <c r="G80" s="10" t="s">
        <v>1731</v>
      </c>
      <c r="H80" s="10" t="s">
        <v>118</v>
      </c>
      <c r="I80" s="15">
        <v>2009</v>
      </c>
      <c r="J80" s="16" t="s">
        <v>186</v>
      </c>
      <c r="K80" s="10" t="s">
        <v>1640</v>
      </c>
      <c r="L80" s="17">
        <v>1</v>
      </c>
      <c r="M80" s="10" t="s">
        <v>3</v>
      </c>
      <c r="N80" s="10" t="s">
        <v>4</v>
      </c>
      <c r="O80" s="10" t="s">
        <v>5</v>
      </c>
      <c r="P80" s="10" t="s">
        <v>5</v>
      </c>
      <c r="Q80" s="10" t="s">
        <v>6</v>
      </c>
      <c r="R80" s="10" t="s">
        <v>7</v>
      </c>
      <c r="S80" s="10" t="s">
        <v>3</v>
      </c>
      <c r="T80" s="10" t="s">
        <v>1658</v>
      </c>
      <c r="U80" s="10" t="s">
        <v>9</v>
      </c>
      <c r="V80" s="10" t="s">
        <v>9</v>
      </c>
      <c r="W80" s="4"/>
      <c r="AB80" s="10" t="s">
        <v>10</v>
      </c>
    </row>
    <row r="81" spans="1:28" x14ac:dyDescent="0.15">
      <c r="A81" s="18" t="s">
        <v>189</v>
      </c>
      <c r="B81" s="10" t="s">
        <v>1823</v>
      </c>
      <c r="C81" s="10">
        <v>178</v>
      </c>
      <c r="D81" s="10">
        <v>15.727426773178408</v>
      </c>
      <c r="E81" s="14">
        <v>4221</v>
      </c>
      <c r="F81" s="14">
        <v>3169</v>
      </c>
      <c r="G81" s="10" t="s">
        <v>1731</v>
      </c>
      <c r="H81" s="10" t="s">
        <v>118</v>
      </c>
      <c r="I81" s="15">
        <v>2008</v>
      </c>
      <c r="J81" s="16" t="s">
        <v>188</v>
      </c>
      <c r="K81" s="10" t="s">
        <v>1640</v>
      </c>
      <c r="L81" s="17">
        <v>2</v>
      </c>
      <c r="M81" s="10" t="s">
        <v>3</v>
      </c>
      <c r="N81" s="10" t="s">
        <v>4</v>
      </c>
      <c r="O81" s="10" t="s">
        <v>5</v>
      </c>
      <c r="P81" s="10" t="s">
        <v>5</v>
      </c>
      <c r="Q81" s="10" t="s">
        <v>6</v>
      </c>
      <c r="R81" s="10" t="s">
        <v>7</v>
      </c>
      <c r="S81" s="10" t="s">
        <v>8</v>
      </c>
      <c r="T81" s="10" t="s">
        <v>1658</v>
      </c>
      <c r="U81" s="10" t="s">
        <v>9</v>
      </c>
      <c r="V81" s="10" t="s">
        <v>9</v>
      </c>
      <c r="W81" s="4"/>
      <c r="AB81" s="10" t="s">
        <v>28</v>
      </c>
    </row>
    <row r="82" spans="1:28" x14ac:dyDescent="0.15">
      <c r="A82" s="5" t="s">
        <v>192</v>
      </c>
      <c r="B82" s="10" t="s">
        <v>1823</v>
      </c>
      <c r="C82" s="10">
        <v>324</v>
      </c>
      <c r="D82" s="10">
        <v>27.419429631347089</v>
      </c>
      <c r="E82" s="14">
        <v>4403</v>
      </c>
      <c r="F82" s="14">
        <v>2987</v>
      </c>
      <c r="G82" s="10" t="s">
        <v>1731</v>
      </c>
      <c r="H82" s="10" t="s">
        <v>118</v>
      </c>
      <c r="I82" s="15">
        <v>2008</v>
      </c>
      <c r="J82" s="16" t="s">
        <v>190</v>
      </c>
      <c r="K82" s="10" t="s">
        <v>1640</v>
      </c>
      <c r="L82" s="17">
        <v>2</v>
      </c>
      <c r="M82" s="10" t="s">
        <v>3</v>
      </c>
      <c r="N82" s="10" t="s">
        <v>4</v>
      </c>
      <c r="O82" s="10" t="s">
        <v>191</v>
      </c>
      <c r="P82" s="10" t="s">
        <v>191</v>
      </c>
      <c r="Q82" s="10" t="s">
        <v>81</v>
      </c>
      <c r="R82" s="10" t="s">
        <v>15</v>
      </c>
      <c r="S82" s="10" t="s">
        <v>3</v>
      </c>
      <c r="T82" s="10" t="s">
        <v>1658</v>
      </c>
      <c r="U82" s="10" t="s">
        <v>9</v>
      </c>
      <c r="V82" s="10" t="s">
        <v>9</v>
      </c>
      <c r="W82" s="4"/>
      <c r="AB82" s="10" t="s">
        <v>28</v>
      </c>
    </row>
    <row r="83" spans="1:28" x14ac:dyDescent="0.15">
      <c r="A83" s="18" t="s">
        <v>194</v>
      </c>
      <c r="B83" s="10" t="s">
        <v>1823</v>
      </c>
      <c r="C83" s="10">
        <v>524</v>
      </c>
      <c r="D83" s="10">
        <v>41.515085739092683</v>
      </c>
      <c r="E83" s="14">
        <v>4697</v>
      </c>
      <c r="F83" s="14">
        <v>2693</v>
      </c>
      <c r="G83" s="10" t="s">
        <v>1731</v>
      </c>
      <c r="H83" s="10" t="s">
        <v>118</v>
      </c>
      <c r="I83" s="15">
        <v>2007</v>
      </c>
      <c r="J83" s="16" t="s">
        <v>193</v>
      </c>
      <c r="K83" s="10" t="s">
        <v>1640</v>
      </c>
      <c r="L83" s="17">
        <v>1</v>
      </c>
      <c r="M83" s="10" t="s">
        <v>4</v>
      </c>
      <c r="N83" s="10" t="s">
        <v>4</v>
      </c>
      <c r="O83" s="10" t="s">
        <v>5</v>
      </c>
      <c r="P83" s="10" t="s">
        <v>5</v>
      </c>
      <c r="Q83" s="10" t="s">
        <v>6</v>
      </c>
      <c r="R83" s="10" t="s">
        <v>7</v>
      </c>
      <c r="S83" s="10" t="s">
        <v>8</v>
      </c>
      <c r="T83" s="10" t="s">
        <v>1658</v>
      </c>
      <c r="U83" s="10" t="s">
        <v>9</v>
      </c>
      <c r="V83" s="10" t="s">
        <v>9</v>
      </c>
      <c r="W83" s="4"/>
      <c r="AB83" s="10" t="s">
        <v>10</v>
      </c>
    </row>
    <row r="84" spans="1:28" x14ac:dyDescent="0.15">
      <c r="A84" s="18" t="s">
        <v>196</v>
      </c>
      <c r="B84" s="10" t="s">
        <v>1823</v>
      </c>
      <c r="C84" s="10">
        <v>347</v>
      </c>
      <c r="D84" s="10">
        <v>24.612320248736882</v>
      </c>
      <c r="E84" s="14">
        <v>5236</v>
      </c>
      <c r="F84" s="14">
        <v>2154</v>
      </c>
      <c r="G84" s="10" t="s">
        <v>1731</v>
      </c>
      <c r="H84" s="10" t="s">
        <v>118</v>
      </c>
      <c r="I84" s="15">
        <v>2005</v>
      </c>
      <c r="J84" s="16" t="s">
        <v>195</v>
      </c>
      <c r="K84" s="10" t="s">
        <v>1640</v>
      </c>
      <c r="L84" s="17">
        <v>1</v>
      </c>
      <c r="M84" s="10" t="s">
        <v>3</v>
      </c>
      <c r="N84" s="10" t="s">
        <v>4</v>
      </c>
      <c r="O84" s="10" t="s">
        <v>5</v>
      </c>
      <c r="P84" s="10" t="s">
        <v>5</v>
      </c>
      <c r="Q84" s="10" t="s">
        <v>6</v>
      </c>
      <c r="R84" s="10" t="s">
        <v>15</v>
      </c>
      <c r="S84" s="10" t="s">
        <v>3</v>
      </c>
      <c r="T84" s="10" t="s">
        <v>1658</v>
      </c>
      <c r="U84" s="10" t="s">
        <v>9</v>
      </c>
      <c r="V84" s="10" t="s">
        <v>9</v>
      </c>
      <c r="W84" s="4"/>
      <c r="AB84" s="10" t="s">
        <v>25</v>
      </c>
    </row>
    <row r="85" spans="1:28" x14ac:dyDescent="0.15">
      <c r="A85" s="18" t="s">
        <v>198</v>
      </c>
      <c r="B85" s="10" t="s">
        <v>1823</v>
      </c>
      <c r="C85" s="10">
        <v>485</v>
      </c>
      <c r="D85" s="10">
        <v>34.447363300252967</v>
      </c>
      <c r="E85" s="14">
        <v>5229</v>
      </c>
      <c r="F85" s="14">
        <v>2161</v>
      </c>
      <c r="G85" s="10" t="s">
        <v>1731</v>
      </c>
      <c r="H85" s="10" t="s">
        <v>118</v>
      </c>
      <c r="I85" s="15">
        <v>2005</v>
      </c>
      <c r="J85" s="16" t="s">
        <v>197</v>
      </c>
      <c r="K85" s="10" t="s">
        <v>1640</v>
      </c>
      <c r="L85" s="17">
        <v>1</v>
      </c>
      <c r="M85" s="10" t="s">
        <v>4</v>
      </c>
      <c r="N85" s="10" t="s">
        <v>4</v>
      </c>
      <c r="O85" s="10" t="s">
        <v>5</v>
      </c>
      <c r="P85" s="10" t="s">
        <v>5</v>
      </c>
      <c r="Q85" s="10" t="s">
        <v>6</v>
      </c>
      <c r="R85" s="10" t="s">
        <v>7</v>
      </c>
      <c r="S85" s="10" t="s">
        <v>8</v>
      </c>
      <c r="T85" s="10" t="s">
        <v>1658</v>
      </c>
      <c r="U85" s="10" t="s">
        <v>9</v>
      </c>
      <c r="V85" s="10" t="s">
        <v>9</v>
      </c>
      <c r="W85" s="4"/>
      <c r="AB85" s="10" t="s">
        <v>25</v>
      </c>
    </row>
    <row r="86" spans="1:28" x14ac:dyDescent="0.15">
      <c r="A86" s="5" t="s">
        <v>201</v>
      </c>
      <c r="B86" s="10" t="s">
        <v>1823</v>
      </c>
      <c r="C86" s="10">
        <v>266</v>
      </c>
      <c r="D86" s="10">
        <v>18.440645773979107</v>
      </c>
      <c r="E86" s="14">
        <v>5355</v>
      </c>
      <c r="F86" s="14">
        <v>2035</v>
      </c>
      <c r="G86" s="10" t="s">
        <v>1731</v>
      </c>
      <c r="H86" s="10" t="s">
        <v>118</v>
      </c>
      <c r="I86" s="15">
        <v>2005</v>
      </c>
      <c r="J86" s="16" t="s">
        <v>199</v>
      </c>
      <c r="K86" s="10" t="s">
        <v>1640</v>
      </c>
      <c r="L86" s="17">
        <v>1</v>
      </c>
      <c r="M86" s="10" t="s">
        <v>4</v>
      </c>
      <c r="N86" s="10" t="s">
        <v>4</v>
      </c>
      <c r="O86" s="10" t="s">
        <v>200</v>
      </c>
      <c r="P86" s="10" t="s">
        <v>200</v>
      </c>
      <c r="Q86" s="10" t="s">
        <v>81</v>
      </c>
      <c r="R86" s="10" t="s">
        <v>15</v>
      </c>
      <c r="S86" s="10" t="s">
        <v>8</v>
      </c>
      <c r="T86" s="10" t="s">
        <v>1658</v>
      </c>
      <c r="U86" s="10" t="s">
        <v>9</v>
      </c>
      <c r="V86" s="10" t="s">
        <v>9</v>
      </c>
      <c r="W86" s="4"/>
      <c r="AB86" s="10" t="s">
        <v>25</v>
      </c>
    </row>
    <row r="87" spans="1:28" x14ac:dyDescent="0.15">
      <c r="A87" s="18" t="s">
        <v>202</v>
      </c>
      <c r="B87" s="10" t="s">
        <v>1823</v>
      </c>
      <c r="C87" s="10">
        <v>673</v>
      </c>
      <c r="D87" s="10">
        <v>46.656220322886988</v>
      </c>
      <c r="E87" s="14">
        <v>5355</v>
      </c>
      <c r="F87" s="14">
        <v>2035</v>
      </c>
      <c r="G87" s="10" t="s">
        <v>1731</v>
      </c>
      <c r="H87" s="10" t="s">
        <v>118</v>
      </c>
      <c r="I87" s="15">
        <v>2005</v>
      </c>
      <c r="J87" s="16" t="s">
        <v>199</v>
      </c>
      <c r="K87" s="10" t="s">
        <v>1640</v>
      </c>
      <c r="L87" s="17">
        <v>1</v>
      </c>
      <c r="M87" s="10" t="s">
        <v>3</v>
      </c>
      <c r="N87" s="10" t="s">
        <v>4</v>
      </c>
      <c r="O87" s="10" t="s">
        <v>5</v>
      </c>
      <c r="P87" s="10" t="s">
        <v>5</v>
      </c>
      <c r="Q87" s="10" t="s">
        <v>6</v>
      </c>
      <c r="R87" s="10" t="s">
        <v>15</v>
      </c>
      <c r="S87" s="10" t="s">
        <v>54</v>
      </c>
      <c r="T87" s="10" t="s">
        <v>1658</v>
      </c>
      <c r="U87" s="10" t="s">
        <v>9</v>
      </c>
      <c r="V87" s="10" t="s">
        <v>9</v>
      </c>
      <c r="W87" s="4"/>
      <c r="AB87" s="10" t="s">
        <v>10</v>
      </c>
    </row>
    <row r="88" spans="1:28" x14ac:dyDescent="0.15">
      <c r="A88" s="5" t="s">
        <v>204</v>
      </c>
      <c r="B88" s="10" t="s">
        <v>1823</v>
      </c>
      <c r="C88" s="10">
        <v>93</v>
      </c>
      <c r="D88" s="10">
        <v>6.3543616622987651</v>
      </c>
      <c r="E88" s="14">
        <v>5432</v>
      </c>
      <c r="F88" s="14">
        <v>1958</v>
      </c>
      <c r="G88" s="10" t="s">
        <v>1731</v>
      </c>
      <c r="H88" s="10" t="s">
        <v>118</v>
      </c>
      <c r="I88" s="15">
        <v>2005</v>
      </c>
      <c r="J88" s="16" t="s">
        <v>203</v>
      </c>
      <c r="K88" s="10" t="s">
        <v>1640</v>
      </c>
      <c r="L88" s="17">
        <v>1</v>
      </c>
      <c r="M88" s="10" t="s">
        <v>3</v>
      </c>
      <c r="N88" s="10" t="s">
        <v>4</v>
      </c>
      <c r="O88" s="10" t="s">
        <v>1761</v>
      </c>
      <c r="P88" s="10" t="s">
        <v>20</v>
      </c>
      <c r="Q88" s="10" t="s">
        <v>20</v>
      </c>
      <c r="R88" s="10" t="s">
        <v>15</v>
      </c>
      <c r="S88" s="10" t="s">
        <v>54</v>
      </c>
      <c r="T88" s="10" t="s">
        <v>1658</v>
      </c>
      <c r="U88" s="10" t="s">
        <v>60</v>
      </c>
      <c r="V88" s="10" t="s">
        <v>60</v>
      </c>
      <c r="W88" s="4"/>
      <c r="AB88" s="10" t="s">
        <v>25</v>
      </c>
    </row>
    <row r="89" spans="1:28" x14ac:dyDescent="0.15">
      <c r="A89" s="5" t="s">
        <v>206</v>
      </c>
      <c r="B89" s="10" t="s">
        <v>1823</v>
      </c>
      <c r="C89" s="10">
        <v>649</v>
      </c>
      <c r="D89" s="10">
        <v>44.477093503567403</v>
      </c>
      <c r="E89" s="14">
        <v>5416</v>
      </c>
      <c r="F89" s="14">
        <v>1974</v>
      </c>
      <c r="G89" s="10" t="s">
        <v>1638</v>
      </c>
      <c r="H89" s="10" t="s">
        <v>118</v>
      </c>
      <c r="I89" s="15">
        <v>2005</v>
      </c>
      <c r="J89" s="16" t="s">
        <v>205</v>
      </c>
      <c r="K89" s="10" t="s">
        <v>1640</v>
      </c>
      <c r="L89" s="17">
        <v>1</v>
      </c>
      <c r="M89" s="10" t="s">
        <v>4</v>
      </c>
      <c r="N89" s="10" t="s">
        <v>4</v>
      </c>
      <c r="O89" s="10" t="s">
        <v>5</v>
      </c>
      <c r="P89" s="10" t="s">
        <v>5</v>
      </c>
      <c r="Q89" s="10" t="s">
        <v>6</v>
      </c>
      <c r="R89" s="10" t="s">
        <v>82</v>
      </c>
      <c r="S89" s="10" t="s">
        <v>3</v>
      </c>
      <c r="T89" s="10" t="s">
        <v>1658</v>
      </c>
      <c r="U89" s="10" t="s">
        <v>9</v>
      </c>
      <c r="V89" s="10" t="s">
        <v>9</v>
      </c>
      <c r="W89" s="4"/>
      <c r="AB89" s="10" t="s">
        <v>10</v>
      </c>
    </row>
    <row r="90" spans="1:28" x14ac:dyDescent="0.15">
      <c r="A90" s="18" t="s">
        <v>208</v>
      </c>
      <c r="B90" s="10" t="s">
        <v>1823</v>
      </c>
      <c r="C90" s="10">
        <v>230</v>
      </c>
      <c r="D90" s="10">
        <v>14.343071928925337</v>
      </c>
      <c r="E90" s="14">
        <v>5943</v>
      </c>
      <c r="F90" s="14">
        <v>1447</v>
      </c>
      <c r="G90" s="10" t="s">
        <v>1731</v>
      </c>
      <c r="H90" s="10" t="s">
        <v>118</v>
      </c>
      <c r="I90" s="15">
        <v>2003</v>
      </c>
      <c r="J90" s="16" t="s">
        <v>207</v>
      </c>
      <c r="K90" s="10" t="s">
        <v>1640</v>
      </c>
      <c r="L90" s="17">
        <v>2</v>
      </c>
      <c r="M90" s="10" t="s">
        <v>4</v>
      </c>
      <c r="N90" s="10" t="s">
        <v>4</v>
      </c>
      <c r="O90" s="10" t="s">
        <v>80</v>
      </c>
      <c r="P90" s="10" t="s">
        <v>80</v>
      </c>
      <c r="Q90" s="10" t="s">
        <v>81</v>
      </c>
      <c r="R90" s="10" t="s">
        <v>15</v>
      </c>
      <c r="S90" s="10" t="s">
        <v>8</v>
      </c>
      <c r="T90" s="10" t="s">
        <v>1658</v>
      </c>
      <c r="U90" s="10" t="s">
        <v>9</v>
      </c>
      <c r="V90" s="10" t="s">
        <v>9</v>
      </c>
      <c r="W90" s="4"/>
      <c r="AB90" s="10" t="s">
        <v>25</v>
      </c>
    </row>
    <row r="91" spans="1:28" x14ac:dyDescent="0.15">
      <c r="A91" s="18" t="s">
        <v>210</v>
      </c>
      <c r="B91" s="10" t="s">
        <v>1823</v>
      </c>
      <c r="C91" s="10">
        <v>925</v>
      </c>
      <c r="D91" s="10">
        <v>57.477868573374195</v>
      </c>
      <c r="E91" s="14">
        <v>5964</v>
      </c>
      <c r="F91" s="14">
        <v>1426</v>
      </c>
      <c r="G91" s="10" t="s">
        <v>1731</v>
      </c>
      <c r="H91" s="10" t="s">
        <v>118</v>
      </c>
      <c r="I91" s="15">
        <v>2003</v>
      </c>
      <c r="J91" s="16" t="s">
        <v>209</v>
      </c>
      <c r="K91" s="10" t="s">
        <v>1640</v>
      </c>
      <c r="L91" s="17">
        <v>1</v>
      </c>
      <c r="M91" s="10" t="s">
        <v>4</v>
      </c>
      <c r="N91" s="10" t="s">
        <v>4</v>
      </c>
      <c r="O91" s="10" t="s">
        <v>1762</v>
      </c>
      <c r="P91" s="10" t="s">
        <v>20</v>
      </c>
      <c r="Q91" s="10" t="s">
        <v>20</v>
      </c>
      <c r="R91" s="10" t="s">
        <v>15</v>
      </c>
      <c r="S91" s="10" t="s">
        <v>3</v>
      </c>
      <c r="T91" s="10" t="s">
        <v>1658</v>
      </c>
      <c r="U91" s="10" t="s">
        <v>9</v>
      </c>
      <c r="V91" s="10" t="s">
        <v>9</v>
      </c>
      <c r="W91" s="4"/>
      <c r="AB91" s="10" t="s">
        <v>10</v>
      </c>
    </row>
    <row r="92" spans="1:28" x14ac:dyDescent="0.15">
      <c r="A92" s="5" t="s">
        <v>213</v>
      </c>
      <c r="B92" s="10" t="s">
        <v>1823</v>
      </c>
      <c r="C92" s="10">
        <v>1923</v>
      </c>
      <c r="D92" s="10">
        <v>118.92494069806845</v>
      </c>
      <c r="E92" s="14">
        <v>5992</v>
      </c>
      <c r="F92" s="14">
        <v>1398</v>
      </c>
      <c r="G92" s="10" t="s">
        <v>1731</v>
      </c>
      <c r="H92" s="10" t="s">
        <v>118</v>
      </c>
      <c r="I92" s="15">
        <v>2003</v>
      </c>
      <c r="J92" s="16" t="s">
        <v>211</v>
      </c>
      <c r="K92" s="10" t="s">
        <v>1640</v>
      </c>
      <c r="L92" s="17">
        <v>1</v>
      </c>
      <c r="M92" s="10" t="s">
        <v>4</v>
      </c>
      <c r="N92" s="10" t="s">
        <v>4</v>
      </c>
      <c r="O92" s="10" t="s">
        <v>212</v>
      </c>
      <c r="P92" s="10" t="s">
        <v>212</v>
      </c>
      <c r="Q92" s="10" t="s">
        <v>147</v>
      </c>
      <c r="R92" s="10" t="s">
        <v>15</v>
      </c>
      <c r="S92" s="10" t="s">
        <v>54</v>
      </c>
      <c r="T92" s="10" t="s">
        <v>1658</v>
      </c>
      <c r="U92" s="10" t="s">
        <v>60</v>
      </c>
      <c r="V92" s="10" t="s">
        <v>60</v>
      </c>
      <c r="W92" s="4"/>
      <c r="AB92" s="10" t="s">
        <v>25</v>
      </c>
    </row>
    <row r="93" spans="1:28" x14ac:dyDescent="0.15">
      <c r="A93" s="5" t="s">
        <v>215</v>
      </c>
      <c r="B93" s="10" t="s">
        <v>1823</v>
      </c>
      <c r="C93" s="10">
        <v>856</v>
      </c>
      <c r="D93" s="10">
        <v>52.378876781223809</v>
      </c>
      <c r="E93" s="14">
        <v>6055</v>
      </c>
      <c r="F93" s="14">
        <v>1335</v>
      </c>
      <c r="G93" s="10" t="s">
        <v>1731</v>
      </c>
      <c r="H93" s="10" t="s">
        <v>118</v>
      </c>
      <c r="I93" s="15">
        <v>2003</v>
      </c>
      <c r="J93" s="16" t="s">
        <v>214</v>
      </c>
      <c r="K93" s="10" t="s">
        <v>1640</v>
      </c>
      <c r="L93" s="17">
        <v>1</v>
      </c>
      <c r="M93" s="10" t="s">
        <v>3</v>
      </c>
      <c r="N93" s="10" t="s">
        <v>4</v>
      </c>
      <c r="O93" s="10" t="s">
        <v>5</v>
      </c>
      <c r="P93" s="10" t="s">
        <v>5</v>
      </c>
      <c r="Q93" s="10" t="s">
        <v>6</v>
      </c>
      <c r="R93" s="10" t="s">
        <v>7</v>
      </c>
      <c r="S93" s="10" t="s">
        <v>54</v>
      </c>
      <c r="T93" s="10" t="s">
        <v>1658</v>
      </c>
      <c r="U93" s="10" t="s">
        <v>60</v>
      </c>
      <c r="V93" s="10" t="s">
        <v>60</v>
      </c>
      <c r="W93" s="4"/>
      <c r="AB93" s="10" t="s">
        <v>28</v>
      </c>
    </row>
    <row r="94" spans="1:28" x14ac:dyDescent="0.15">
      <c r="A94" s="18" t="s">
        <v>217</v>
      </c>
      <c r="B94" s="10" t="s">
        <v>1823</v>
      </c>
      <c r="C94" s="10">
        <v>281</v>
      </c>
      <c r="D94" s="10">
        <v>17.034545756518852</v>
      </c>
      <c r="E94" s="14">
        <v>6111</v>
      </c>
      <c r="F94" s="14">
        <v>1279</v>
      </c>
      <c r="G94" s="10" t="s">
        <v>1731</v>
      </c>
      <c r="H94" s="10" t="s">
        <v>118</v>
      </c>
      <c r="I94" s="15">
        <v>2003</v>
      </c>
      <c r="J94" s="16" t="s">
        <v>216</v>
      </c>
      <c r="K94" s="10" t="s">
        <v>1640</v>
      </c>
      <c r="L94" s="17">
        <v>1</v>
      </c>
      <c r="M94" s="10" t="s">
        <v>4</v>
      </c>
      <c r="N94" s="10" t="s">
        <v>4</v>
      </c>
      <c r="O94" s="10" t="s">
        <v>80</v>
      </c>
      <c r="P94" s="10" t="s">
        <v>80</v>
      </c>
      <c r="Q94" s="10" t="s">
        <v>81</v>
      </c>
      <c r="R94" s="10" t="s">
        <v>15</v>
      </c>
      <c r="S94" s="10" t="s">
        <v>54</v>
      </c>
      <c r="T94" s="10" t="s">
        <v>1658</v>
      </c>
      <c r="U94" s="10" t="s">
        <v>9</v>
      </c>
      <c r="V94" s="10" t="s">
        <v>9</v>
      </c>
      <c r="W94" s="4"/>
      <c r="AB94" s="10" t="s">
        <v>10</v>
      </c>
    </row>
    <row r="95" spans="1:28" x14ac:dyDescent="0.15">
      <c r="A95" s="18" t="s">
        <v>219</v>
      </c>
      <c r="B95" s="10" t="s">
        <v>1823</v>
      </c>
      <c r="C95" s="10">
        <v>261</v>
      </c>
      <c r="D95" s="10">
        <v>16.55343179843614</v>
      </c>
      <c r="E95" s="14">
        <v>5845</v>
      </c>
      <c r="F95" s="14">
        <v>1545</v>
      </c>
      <c r="G95" s="10" t="s">
        <v>1731</v>
      </c>
      <c r="H95" s="10" t="s">
        <v>118</v>
      </c>
      <c r="I95" s="15">
        <v>2004</v>
      </c>
      <c r="J95" s="16" t="s">
        <v>218</v>
      </c>
      <c r="K95" s="10" t="s">
        <v>1640</v>
      </c>
      <c r="L95" s="17">
        <v>1</v>
      </c>
      <c r="M95" s="10" t="s">
        <v>3</v>
      </c>
      <c r="N95" s="10" t="s">
        <v>4</v>
      </c>
      <c r="O95" s="10" t="s">
        <v>5</v>
      </c>
      <c r="P95" s="10" t="s">
        <v>5</v>
      </c>
      <c r="Q95" s="10" t="s">
        <v>6</v>
      </c>
      <c r="R95" s="10" t="s">
        <v>7</v>
      </c>
      <c r="S95" s="10" t="s">
        <v>8</v>
      </c>
      <c r="T95" s="10" t="s">
        <v>1658</v>
      </c>
      <c r="U95" s="10" t="s">
        <v>9</v>
      </c>
      <c r="V95" s="10" t="s">
        <v>9</v>
      </c>
      <c r="W95" s="4"/>
      <c r="AB95" s="10" t="s">
        <v>28</v>
      </c>
    </row>
    <row r="96" spans="1:28" x14ac:dyDescent="0.15">
      <c r="A96" s="18" t="s">
        <v>221</v>
      </c>
      <c r="B96" s="10" t="s">
        <v>1823</v>
      </c>
      <c r="C96" s="10">
        <v>481</v>
      </c>
      <c r="D96" s="10">
        <v>30.432483966025309</v>
      </c>
      <c r="E96" s="14">
        <v>5859</v>
      </c>
      <c r="F96" s="14">
        <v>1531</v>
      </c>
      <c r="G96" s="10" t="s">
        <v>1731</v>
      </c>
      <c r="H96" s="10" t="s">
        <v>118</v>
      </c>
      <c r="I96" s="15">
        <v>2004</v>
      </c>
      <c r="J96" s="16" t="s">
        <v>220</v>
      </c>
      <c r="K96" s="10" t="s">
        <v>1640</v>
      </c>
      <c r="L96" s="17">
        <v>1</v>
      </c>
      <c r="M96" s="10" t="s">
        <v>4</v>
      </c>
      <c r="N96" s="10" t="s">
        <v>4</v>
      </c>
      <c r="O96" s="10" t="s">
        <v>5</v>
      </c>
      <c r="P96" s="10" t="s">
        <v>5</v>
      </c>
      <c r="Q96" s="10" t="s">
        <v>6</v>
      </c>
      <c r="R96" s="10" t="s">
        <v>7</v>
      </c>
      <c r="S96" s="10" t="s">
        <v>54</v>
      </c>
      <c r="T96" s="10" t="s">
        <v>1658</v>
      </c>
      <c r="U96" s="10" t="s">
        <v>9</v>
      </c>
      <c r="V96" s="10" t="s">
        <v>9</v>
      </c>
      <c r="W96" s="4"/>
      <c r="AB96" s="10" t="s">
        <v>10</v>
      </c>
    </row>
    <row r="97" spans="1:28" x14ac:dyDescent="0.15">
      <c r="A97" s="18" t="s">
        <v>223</v>
      </c>
      <c r="B97" s="10" t="s">
        <v>1823</v>
      </c>
      <c r="C97" s="10">
        <v>629</v>
      </c>
      <c r="D97" s="10">
        <v>35.721954255484675</v>
      </c>
      <c r="E97" s="14">
        <v>6517</v>
      </c>
      <c r="F97" s="14">
        <v>873</v>
      </c>
      <c r="G97" s="10" t="s">
        <v>1731</v>
      </c>
      <c r="H97" s="10" t="s">
        <v>118</v>
      </c>
      <c r="I97" s="15">
        <v>2002</v>
      </c>
      <c r="J97" s="16" t="s">
        <v>222</v>
      </c>
      <c r="K97" s="10" t="s">
        <v>1640</v>
      </c>
      <c r="L97" s="17">
        <v>1</v>
      </c>
      <c r="M97" s="10" t="s">
        <v>3</v>
      </c>
      <c r="N97" s="10" t="s">
        <v>4</v>
      </c>
      <c r="O97" s="10" t="s">
        <v>5</v>
      </c>
      <c r="P97" s="10" t="s">
        <v>5</v>
      </c>
      <c r="Q97" s="10" t="s">
        <v>6</v>
      </c>
      <c r="R97" s="10" t="s">
        <v>15</v>
      </c>
      <c r="S97" s="10" t="s">
        <v>8</v>
      </c>
      <c r="T97" s="10" t="s">
        <v>1658</v>
      </c>
      <c r="U97" s="10" t="s">
        <v>9</v>
      </c>
      <c r="V97" s="10" t="s">
        <v>9</v>
      </c>
      <c r="W97" s="4"/>
      <c r="AB97" s="10" t="s">
        <v>25</v>
      </c>
    </row>
    <row r="98" spans="1:28" x14ac:dyDescent="0.15">
      <c r="A98" s="18" t="s">
        <v>225</v>
      </c>
      <c r="B98" s="10" t="s">
        <v>1823</v>
      </c>
      <c r="C98" s="10">
        <v>275</v>
      </c>
      <c r="D98" s="10">
        <v>14.659704980283335</v>
      </c>
      <c r="E98" s="14">
        <v>6937</v>
      </c>
      <c r="F98" s="14">
        <v>453</v>
      </c>
      <c r="G98" s="10" t="s">
        <v>1731</v>
      </c>
      <c r="H98" s="10" t="s">
        <v>118</v>
      </c>
      <c r="I98" s="15">
        <v>2001</v>
      </c>
      <c r="J98" s="16" t="s">
        <v>224</v>
      </c>
      <c r="K98" s="10" t="s">
        <v>1640</v>
      </c>
      <c r="L98" s="17">
        <v>1</v>
      </c>
      <c r="M98" s="10" t="s">
        <v>4</v>
      </c>
      <c r="N98" s="10" t="s">
        <v>4</v>
      </c>
      <c r="O98" s="10" t="s">
        <v>5</v>
      </c>
      <c r="P98" s="10" t="s">
        <v>5</v>
      </c>
      <c r="Q98" s="10" t="s">
        <v>6</v>
      </c>
      <c r="R98" s="10" t="s">
        <v>15</v>
      </c>
      <c r="S98" s="10" t="s">
        <v>54</v>
      </c>
      <c r="T98" s="10" t="s">
        <v>1658</v>
      </c>
      <c r="U98" s="10" t="s">
        <v>60</v>
      </c>
      <c r="V98" s="10" t="s">
        <v>60</v>
      </c>
      <c r="W98" s="4"/>
      <c r="AB98" s="10" t="s">
        <v>25</v>
      </c>
    </row>
    <row r="99" spans="1:28" x14ac:dyDescent="0.15">
      <c r="A99" s="5" t="s">
        <v>227</v>
      </c>
      <c r="B99" s="10" t="s">
        <v>1823</v>
      </c>
      <c r="C99" s="10">
        <v>1803</v>
      </c>
      <c r="D99" s="10">
        <v>96.016194922672881</v>
      </c>
      <c r="E99" s="14">
        <v>6944</v>
      </c>
      <c r="F99" s="14">
        <v>446</v>
      </c>
      <c r="G99" s="10" t="s">
        <v>1731</v>
      </c>
      <c r="H99" s="10" t="s">
        <v>118</v>
      </c>
      <c r="I99" s="15">
        <v>2001</v>
      </c>
      <c r="J99" s="16" t="s">
        <v>226</v>
      </c>
      <c r="K99" s="10" t="s">
        <v>1640</v>
      </c>
      <c r="L99" s="17">
        <v>1</v>
      </c>
      <c r="M99" s="10" t="s">
        <v>4</v>
      </c>
      <c r="N99" s="10" t="s">
        <v>4</v>
      </c>
      <c r="O99" s="10" t="s">
        <v>5</v>
      </c>
      <c r="P99" s="10" t="s">
        <v>5</v>
      </c>
      <c r="Q99" s="10" t="s">
        <v>6</v>
      </c>
      <c r="R99" s="10" t="s">
        <v>82</v>
      </c>
      <c r="S99" s="10" t="s">
        <v>54</v>
      </c>
      <c r="T99" s="10" t="s">
        <v>1658</v>
      </c>
      <c r="U99" s="10" t="s">
        <v>60</v>
      </c>
      <c r="V99" s="10" t="s">
        <v>60</v>
      </c>
      <c r="W99" s="4"/>
      <c r="AB99" s="10" t="s">
        <v>10</v>
      </c>
    </row>
    <row r="100" spans="1:28" x14ac:dyDescent="0.15">
      <c r="A100" s="18" t="s">
        <v>229</v>
      </c>
      <c r="B100" s="10" t="s">
        <v>1823</v>
      </c>
      <c r="C100" s="10">
        <v>390</v>
      </c>
      <c r="D100" s="10">
        <v>20.496760259179265</v>
      </c>
      <c r="E100" s="14">
        <v>7035</v>
      </c>
      <c r="F100" s="14">
        <v>355</v>
      </c>
      <c r="G100" s="10" t="s">
        <v>1731</v>
      </c>
      <c r="H100" s="10" t="s">
        <v>118</v>
      </c>
      <c r="I100" s="15">
        <v>2000</v>
      </c>
      <c r="J100" s="16" t="s">
        <v>228</v>
      </c>
      <c r="K100" s="10" t="s">
        <v>1640</v>
      </c>
      <c r="L100" s="17">
        <v>1</v>
      </c>
      <c r="M100" s="10" t="s">
        <v>3</v>
      </c>
      <c r="N100" s="10" t="s">
        <v>4</v>
      </c>
      <c r="O100" s="10" t="s">
        <v>5</v>
      </c>
      <c r="P100" s="10" t="s">
        <v>5</v>
      </c>
      <c r="Q100" s="10" t="s">
        <v>6</v>
      </c>
      <c r="R100" s="10" t="s">
        <v>15</v>
      </c>
      <c r="S100" s="10" t="s">
        <v>54</v>
      </c>
      <c r="T100" s="10" t="s">
        <v>1658</v>
      </c>
      <c r="U100" s="10" t="s">
        <v>9</v>
      </c>
      <c r="V100" s="10" t="s">
        <v>9</v>
      </c>
      <c r="W100" s="4"/>
      <c r="AB100" s="10" t="s">
        <v>25</v>
      </c>
    </row>
    <row r="101" spans="1:28" x14ac:dyDescent="0.15">
      <c r="A101" s="18" t="s">
        <v>231</v>
      </c>
      <c r="B101" s="10" t="s">
        <v>1823</v>
      </c>
      <c r="C101" s="10">
        <v>380</v>
      </c>
      <c r="D101" s="10">
        <v>19.480337078651687</v>
      </c>
      <c r="E101" s="14">
        <v>7210</v>
      </c>
      <c r="F101" s="14">
        <v>180</v>
      </c>
      <c r="G101" s="10" t="s">
        <v>1731</v>
      </c>
      <c r="H101" s="10" t="s">
        <v>118</v>
      </c>
      <c r="I101" s="15">
        <v>2000</v>
      </c>
      <c r="J101" s="16" t="s">
        <v>230</v>
      </c>
      <c r="K101" s="10" t="s">
        <v>1640</v>
      </c>
      <c r="L101" s="17">
        <v>1</v>
      </c>
      <c r="M101" s="10" t="s">
        <v>4</v>
      </c>
      <c r="N101" s="10" t="s">
        <v>4</v>
      </c>
      <c r="O101" s="10" t="s">
        <v>1763</v>
      </c>
      <c r="P101" s="10" t="s">
        <v>20</v>
      </c>
      <c r="Q101" s="10" t="s">
        <v>20</v>
      </c>
      <c r="R101" s="10" t="s">
        <v>82</v>
      </c>
      <c r="S101" s="10" t="s">
        <v>54</v>
      </c>
      <c r="T101" s="10" t="s">
        <v>1658</v>
      </c>
      <c r="U101" s="10" t="s">
        <v>60</v>
      </c>
      <c r="V101" s="10" t="s">
        <v>60</v>
      </c>
      <c r="W101" s="4"/>
      <c r="AB101" s="10" t="s">
        <v>25</v>
      </c>
    </row>
    <row r="102" spans="1:28" x14ac:dyDescent="0.15">
      <c r="A102" s="5" t="s">
        <v>234</v>
      </c>
      <c r="B102" s="10" t="s">
        <v>232</v>
      </c>
      <c r="C102" s="10">
        <v>5</v>
      </c>
      <c r="D102" s="10">
        <v>10.993975903614459</v>
      </c>
      <c r="E102" s="14">
        <v>256</v>
      </c>
      <c r="F102" s="14">
        <v>7134</v>
      </c>
      <c r="G102" s="10" t="s">
        <v>1731</v>
      </c>
      <c r="H102" s="10" t="s">
        <v>1</v>
      </c>
      <c r="I102" s="15">
        <v>2019</v>
      </c>
      <c r="J102" s="16" t="s">
        <v>233</v>
      </c>
      <c r="K102" s="10" t="s">
        <v>1641</v>
      </c>
      <c r="L102" s="17">
        <v>1</v>
      </c>
      <c r="M102" s="10" t="s">
        <v>4</v>
      </c>
      <c r="N102" s="10" t="s">
        <v>4</v>
      </c>
      <c r="O102" s="10" t="s">
        <v>5</v>
      </c>
      <c r="P102" s="10" t="s">
        <v>5</v>
      </c>
      <c r="Q102" s="10" t="s">
        <v>6</v>
      </c>
      <c r="R102" s="10" t="s">
        <v>15</v>
      </c>
      <c r="S102" s="10" t="s">
        <v>8</v>
      </c>
      <c r="T102" s="10" t="s">
        <v>8</v>
      </c>
      <c r="U102" s="10" t="s">
        <v>1663</v>
      </c>
      <c r="V102" s="10" t="s">
        <v>20</v>
      </c>
      <c r="W102" s="4" t="s">
        <v>1836</v>
      </c>
      <c r="AB102" s="10" t="s">
        <v>10</v>
      </c>
    </row>
    <row r="103" spans="1:28" x14ac:dyDescent="0.15">
      <c r="A103" s="5" t="s">
        <v>237</v>
      </c>
      <c r="B103" s="10" t="s">
        <v>232</v>
      </c>
      <c r="C103" s="10">
        <v>1</v>
      </c>
      <c r="D103" s="10">
        <v>2.2670807453416146</v>
      </c>
      <c r="E103" s="14">
        <v>251</v>
      </c>
      <c r="F103" s="14">
        <v>7139</v>
      </c>
      <c r="G103" s="10" t="s">
        <v>1731</v>
      </c>
      <c r="H103" s="10" t="s">
        <v>1</v>
      </c>
      <c r="I103" s="15">
        <v>2019</v>
      </c>
      <c r="J103" s="16" t="s">
        <v>235</v>
      </c>
      <c r="K103" s="10" t="s">
        <v>1641</v>
      </c>
      <c r="L103" s="17">
        <v>1</v>
      </c>
      <c r="M103" s="10" t="s">
        <v>4</v>
      </c>
      <c r="N103" s="10" t="s">
        <v>4</v>
      </c>
      <c r="O103" s="10" t="s">
        <v>5</v>
      </c>
      <c r="P103" s="10" t="s">
        <v>5</v>
      </c>
      <c r="Q103" s="10" t="s">
        <v>6</v>
      </c>
      <c r="R103" s="10" t="s">
        <v>15</v>
      </c>
      <c r="S103" s="10" t="s">
        <v>8</v>
      </c>
      <c r="T103" s="10" t="s">
        <v>8</v>
      </c>
      <c r="U103" s="10" t="s">
        <v>236</v>
      </c>
      <c r="V103" s="10" t="s">
        <v>236</v>
      </c>
      <c r="W103" s="4"/>
      <c r="AB103" s="10" t="s">
        <v>10</v>
      </c>
    </row>
    <row r="104" spans="1:28" x14ac:dyDescent="0.15">
      <c r="A104" s="5" t="s">
        <v>238</v>
      </c>
      <c r="B104" s="10" t="s">
        <v>232</v>
      </c>
      <c r="C104" s="10">
        <v>12</v>
      </c>
      <c r="D104" s="10">
        <v>23.174603174603174</v>
      </c>
      <c r="E104" s="14">
        <v>279</v>
      </c>
      <c r="F104" s="14">
        <v>7111</v>
      </c>
      <c r="G104" s="10" t="s">
        <v>1731</v>
      </c>
      <c r="H104" s="10" t="s">
        <v>1</v>
      </c>
      <c r="I104" s="15">
        <v>2019</v>
      </c>
      <c r="J104" s="16" t="s">
        <v>14</v>
      </c>
      <c r="K104" s="10" t="s">
        <v>1641</v>
      </c>
      <c r="L104" s="17">
        <v>3</v>
      </c>
      <c r="M104" s="10" t="s">
        <v>4</v>
      </c>
      <c r="N104" s="10" t="s">
        <v>4</v>
      </c>
      <c r="O104" s="10" t="s">
        <v>1764</v>
      </c>
      <c r="P104" s="10" t="s">
        <v>247</v>
      </c>
      <c r="Q104" s="10" t="s">
        <v>147</v>
      </c>
      <c r="R104" s="10" t="s">
        <v>15</v>
      </c>
      <c r="S104" s="10" t="s">
        <v>8</v>
      </c>
      <c r="T104" s="10" t="s">
        <v>8</v>
      </c>
      <c r="U104" s="10" t="s">
        <v>57</v>
      </c>
      <c r="V104" s="10" t="s">
        <v>57</v>
      </c>
      <c r="W104" s="4"/>
      <c r="AB104" s="10" t="s">
        <v>10</v>
      </c>
    </row>
    <row r="105" spans="1:28" x14ac:dyDescent="0.15">
      <c r="A105" s="5" t="s">
        <v>239</v>
      </c>
      <c r="B105" s="10" t="s">
        <v>232</v>
      </c>
      <c r="C105" s="10">
        <v>2</v>
      </c>
      <c r="D105" s="10">
        <v>3.8624338624338623</v>
      </c>
      <c r="E105" s="14">
        <v>279</v>
      </c>
      <c r="F105" s="14">
        <v>7111</v>
      </c>
      <c r="G105" s="10" t="s">
        <v>1731</v>
      </c>
      <c r="H105" s="10" t="s">
        <v>1</v>
      </c>
      <c r="I105" s="15">
        <v>2019</v>
      </c>
      <c r="J105" s="16" t="s">
        <v>14</v>
      </c>
      <c r="K105" s="10" t="s">
        <v>1641</v>
      </c>
      <c r="L105" s="17">
        <v>3</v>
      </c>
      <c r="M105" s="10" t="s">
        <v>4</v>
      </c>
      <c r="N105" s="10" t="s">
        <v>4</v>
      </c>
      <c r="O105" s="10" t="s">
        <v>1764</v>
      </c>
      <c r="P105" s="10" t="s">
        <v>247</v>
      </c>
      <c r="Q105" s="10" t="s">
        <v>147</v>
      </c>
      <c r="R105" s="10" t="s">
        <v>15</v>
      </c>
      <c r="S105" s="10" t="s">
        <v>8</v>
      </c>
      <c r="T105" s="10" t="s">
        <v>8</v>
      </c>
      <c r="U105" s="10" t="s">
        <v>57</v>
      </c>
      <c r="V105" s="10" t="s">
        <v>57</v>
      </c>
      <c r="W105" s="4"/>
      <c r="AB105" s="10" t="s">
        <v>10</v>
      </c>
    </row>
    <row r="106" spans="1:28" x14ac:dyDescent="0.15">
      <c r="A106" s="5" t="s">
        <v>241</v>
      </c>
      <c r="B106" s="10" t="s">
        <v>232</v>
      </c>
      <c r="C106" s="10">
        <v>5</v>
      </c>
      <c r="D106" s="10">
        <v>8.410138248847927</v>
      </c>
      <c r="E106" s="14">
        <v>307</v>
      </c>
      <c r="F106" s="14">
        <v>7083</v>
      </c>
      <c r="G106" s="10" t="s">
        <v>1731</v>
      </c>
      <c r="H106" s="10" t="s">
        <v>1</v>
      </c>
      <c r="I106" s="15">
        <v>2019</v>
      </c>
      <c r="J106" s="16" t="s">
        <v>240</v>
      </c>
      <c r="K106" s="10" t="s">
        <v>1641</v>
      </c>
      <c r="L106" s="17">
        <v>1</v>
      </c>
      <c r="M106" s="10" t="s">
        <v>4</v>
      </c>
      <c r="N106" s="10" t="s">
        <v>4</v>
      </c>
      <c r="O106" s="10" t="s">
        <v>5</v>
      </c>
      <c r="P106" s="10" t="s">
        <v>5</v>
      </c>
      <c r="Q106" s="10" t="s">
        <v>6</v>
      </c>
      <c r="R106" s="10" t="s">
        <v>15</v>
      </c>
      <c r="S106" s="10" t="s">
        <v>8</v>
      </c>
      <c r="T106" s="10" t="s">
        <v>8</v>
      </c>
      <c r="U106" s="10" t="s">
        <v>9</v>
      </c>
      <c r="V106" s="10" t="s">
        <v>9</v>
      </c>
      <c r="W106" s="4"/>
      <c r="AB106" s="10" t="s">
        <v>25</v>
      </c>
    </row>
    <row r="107" spans="1:28" x14ac:dyDescent="0.15">
      <c r="A107" s="5" t="s">
        <v>242</v>
      </c>
      <c r="B107" s="10" t="s">
        <v>232</v>
      </c>
      <c r="C107" s="10">
        <v>12</v>
      </c>
      <c r="D107" s="10">
        <v>23.174603174603174</v>
      </c>
      <c r="E107" s="14">
        <v>279</v>
      </c>
      <c r="F107" s="14">
        <v>7111</v>
      </c>
      <c r="G107" s="10" t="s">
        <v>1731</v>
      </c>
      <c r="H107" s="10" t="s">
        <v>1</v>
      </c>
      <c r="I107" s="15">
        <v>2019</v>
      </c>
      <c r="J107" s="16" t="s">
        <v>14</v>
      </c>
      <c r="K107" s="10" t="s">
        <v>1641</v>
      </c>
      <c r="L107" s="17">
        <v>1</v>
      </c>
      <c r="M107" s="10" t="s">
        <v>4</v>
      </c>
      <c r="N107" s="10" t="s">
        <v>4</v>
      </c>
      <c r="O107" s="10" t="s">
        <v>85</v>
      </c>
      <c r="P107" s="10" t="s">
        <v>85</v>
      </c>
      <c r="Q107" s="10" t="s">
        <v>6</v>
      </c>
      <c r="R107" s="10" t="s">
        <v>15</v>
      </c>
      <c r="S107" s="10" t="s">
        <v>8</v>
      </c>
      <c r="T107" s="10" t="s">
        <v>8</v>
      </c>
      <c r="U107" s="10" t="s">
        <v>9</v>
      </c>
      <c r="V107" s="10" t="s">
        <v>9</v>
      </c>
      <c r="W107" s="4"/>
      <c r="AB107" s="10" t="s">
        <v>25</v>
      </c>
    </row>
    <row r="108" spans="1:28" x14ac:dyDescent="0.15">
      <c r="A108" s="5" t="s">
        <v>245</v>
      </c>
      <c r="B108" s="10" t="s">
        <v>232</v>
      </c>
      <c r="C108" s="10">
        <v>72</v>
      </c>
      <c r="D108" s="10">
        <v>96.263736263736263</v>
      </c>
      <c r="E108" s="14">
        <v>363</v>
      </c>
      <c r="F108" s="14">
        <v>7027</v>
      </c>
      <c r="G108" s="10" t="s">
        <v>1731</v>
      </c>
      <c r="H108" s="10" t="s">
        <v>1</v>
      </c>
      <c r="I108" s="15">
        <v>2019</v>
      </c>
      <c r="J108" s="16" t="s">
        <v>243</v>
      </c>
      <c r="K108" s="10" t="s">
        <v>1641</v>
      </c>
      <c r="L108" s="17">
        <v>1</v>
      </c>
      <c r="M108" s="10" t="s">
        <v>4</v>
      </c>
      <c r="N108" s="10" t="s">
        <v>4</v>
      </c>
      <c r="O108" s="10" t="s">
        <v>244</v>
      </c>
      <c r="P108" s="10" t="s">
        <v>244</v>
      </c>
      <c r="Q108" s="10" t="s">
        <v>146</v>
      </c>
      <c r="R108" s="10" t="s">
        <v>15</v>
      </c>
      <c r="S108" s="10" t="s">
        <v>8</v>
      </c>
      <c r="T108" s="10" t="s">
        <v>8</v>
      </c>
      <c r="U108" s="10" t="s">
        <v>9</v>
      </c>
      <c r="V108" s="10" t="s">
        <v>9</v>
      </c>
      <c r="W108" s="4"/>
      <c r="AB108" s="10" t="s">
        <v>25</v>
      </c>
    </row>
    <row r="109" spans="1:28" x14ac:dyDescent="0.15">
      <c r="A109" s="5" t="s">
        <v>249</v>
      </c>
      <c r="B109" s="10" t="s">
        <v>232</v>
      </c>
      <c r="C109" s="10">
        <v>9</v>
      </c>
      <c r="D109" s="10">
        <v>9.3857142857142861</v>
      </c>
      <c r="E109" s="14">
        <v>440</v>
      </c>
      <c r="F109" s="14">
        <v>6950</v>
      </c>
      <c r="G109" s="10" t="s">
        <v>1731</v>
      </c>
      <c r="H109" s="10" t="s">
        <v>1</v>
      </c>
      <c r="I109" s="15">
        <v>2019</v>
      </c>
      <c r="J109" s="16" t="s">
        <v>246</v>
      </c>
      <c r="K109" s="10" t="s">
        <v>1641</v>
      </c>
      <c r="L109" s="17">
        <v>1</v>
      </c>
      <c r="M109" s="10" t="s">
        <v>34</v>
      </c>
      <c r="N109" s="10" t="s">
        <v>4</v>
      </c>
      <c r="O109" s="10" t="s">
        <v>247</v>
      </c>
      <c r="P109" s="10" t="s">
        <v>247</v>
      </c>
      <c r="Q109" s="10" t="s">
        <v>147</v>
      </c>
      <c r="R109" s="10" t="s">
        <v>15</v>
      </c>
      <c r="S109" s="10" t="s">
        <v>3</v>
      </c>
      <c r="T109" s="10" t="s">
        <v>3</v>
      </c>
      <c r="U109" s="10" t="s">
        <v>1665</v>
      </c>
      <c r="V109" s="10" t="s">
        <v>20</v>
      </c>
      <c r="W109" s="4"/>
      <c r="X109" s="10" t="s">
        <v>248</v>
      </c>
      <c r="AB109" s="10" t="s">
        <v>28</v>
      </c>
    </row>
    <row r="110" spans="1:28" x14ac:dyDescent="0.15">
      <c r="A110" s="5" t="s">
        <v>251</v>
      </c>
      <c r="B110" s="10" t="s">
        <v>232</v>
      </c>
      <c r="C110" s="10">
        <v>7</v>
      </c>
      <c r="D110" s="10">
        <v>9.125</v>
      </c>
      <c r="E110" s="14">
        <v>370</v>
      </c>
      <c r="F110" s="14">
        <v>7020</v>
      </c>
      <c r="G110" s="10" t="s">
        <v>1638</v>
      </c>
      <c r="H110" s="10" t="s">
        <v>1</v>
      </c>
      <c r="I110" s="15">
        <v>2019</v>
      </c>
      <c r="J110" s="16" t="s">
        <v>250</v>
      </c>
      <c r="K110" s="10" t="s">
        <v>1641</v>
      </c>
      <c r="L110" s="17">
        <v>3</v>
      </c>
      <c r="M110" s="10" t="s">
        <v>3</v>
      </c>
      <c r="N110" s="10" t="s">
        <v>4</v>
      </c>
      <c r="O110" s="10" t="s">
        <v>1765</v>
      </c>
      <c r="P110" s="10" t="s">
        <v>20</v>
      </c>
      <c r="Q110" s="10" t="s">
        <v>81</v>
      </c>
      <c r="R110" s="10" t="s">
        <v>15</v>
      </c>
      <c r="S110" s="10" t="s">
        <v>8</v>
      </c>
      <c r="T110" s="10" t="s">
        <v>8</v>
      </c>
      <c r="U110" s="10" t="s">
        <v>57</v>
      </c>
      <c r="V110" s="10" t="s">
        <v>57</v>
      </c>
      <c r="W110" s="4" t="s">
        <v>1837</v>
      </c>
      <c r="AB110" s="10" t="s">
        <v>10</v>
      </c>
    </row>
    <row r="111" spans="1:28" x14ac:dyDescent="0.15">
      <c r="A111" s="5" t="s">
        <v>253</v>
      </c>
      <c r="B111" s="10" t="s">
        <v>232</v>
      </c>
      <c r="C111" s="10">
        <v>8</v>
      </c>
      <c r="D111" s="10">
        <v>9.0683229813664585</v>
      </c>
      <c r="E111" s="14">
        <v>412</v>
      </c>
      <c r="F111" s="14">
        <v>6978</v>
      </c>
      <c r="G111" s="10" t="s">
        <v>1638</v>
      </c>
      <c r="H111" s="10" t="s">
        <v>1</v>
      </c>
      <c r="I111" s="15">
        <v>2019</v>
      </c>
      <c r="J111" s="16">
        <v>43504</v>
      </c>
      <c r="K111" s="10" t="s">
        <v>1641</v>
      </c>
      <c r="L111" s="17">
        <v>1</v>
      </c>
      <c r="M111" s="10" t="s">
        <v>4</v>
      </c>
      <c r="N111" s="10" t="s">
        <v>4</v>
      </c>
      <c r="O111" s="10" t="s">
        <v>132</v>
      </c>
      <c r="P111" s="10" t="s">
        <v>132</v>
      </c>
      <c r="Q111" s="10" t="s">
        <v>81</v>
      </c>
      <c r="R111" s="10" t="s">
        <v>15</v>
      </c>
      <c r="S111" s="10" t="s">
        <v>8</v>
      </c>
      <c r="T111" s="10" t="s">
        <v>8</v>
      </c>
      <c r="U111" s="10" t="s">
        <v>57</v>
      </c>
      <c r="V111" s="10" t="s">
        <v>57</v>
      </c>
      <c r="W111" s="4" t="s">
        <v>252</v>
      </c>
      <c r="AB111" s="10" t="s">
        <v>25</v>
      </c>
    </row>
    <row r="112" spans="1:28" x14ac:dyDescent="0.15">
      <c r="A112" s="5" t="s">
        <v>256</v>
      </c>
      <c r="B112" s="10" t="s">
        <v>232</v>
      </c>
      <c r="C112" s="10">
        <v>8</v>
      </c>
      <c r="D112" s="10">
        <v>13.904761904761907</v>
      </c>
      <c r="E112" s="14">
        <v>300</v>
      </c>
      <c r="F112" s="14">
        <v>7090</v>
      </c>
      <c r="G112" s="10" t="s">
        <v>1638</v>
      </c>
      <c r="H112" s="10" t="s">
        <v>1</v>
      </c>
      <c r="I112" s="15">
        <v>2019</v>
      </c>
      <c r="J112" s="16" t="s">
        <v>254</v>
      </c>
      <c r="K112" s="10" t="s">
        <v>1641</v>
      </c>
      <c r="L112" s="17">
        <v>1</v>
      </c>
      <c r="M112" s="10" t="s">
        <v>4</v>
      </c>
      <c r="N112" s="10" t="s">
        <v>4</v>
      </c>
      <c r="O112" s="10" t="s">
        <v>212</v>
      </c>
      <c r="P112" s="10" t="s">
        <v>212</v>
      </c>
      <c r="Q112" s="10" t="s">
        <v>147</v>
      </c>
      <c r="R112" s="10" t="s">
        <v>15</v>
      </c>
      <c r="S112" s="10" t="s">
        <v>8</v>
      </c>
      <c r="T112" s="10" t="s">
        <v>8</v>
      </c>
      <c r="U112" s="10" t="s">
        <v>57</v>
      </c>
      <c r="V112" s="10" t="s">
        <v>57</v>
      </c>
      <c r="W112" s="4" t="s">
        <v>255</v>
      </c>
      <c r="AB112" s="10" t="s">
        <v>10</v>
      </c>
    </row>
    <row r="113" spans="1:28" x14ac:dyDescent="0.15">
      <c r="A113" s="5" t="s">
        <v>258</v>
      </c>
      <c r="B113" s="10" t="s">
        <v>232</v>
      </c>
      <c r="C113" s="10">
        <v>12</v>
      </c>
      <c r="D113" s="10">
        <v>16.043956043956044</v>
      </c>
      <c r="E113" s="14">
        <v>363</v>
      </c>
      <c r="F113" s="14">
        <v>7027</v>
      </c>
      <c r="G113" s="10" t="s">
        <v>1638</v>
      </c>
      <c r="H113" s="10" t="s">
        <v>1</v>
      </c>
      <c r="I113" s="15">
        <v>2019</v>
      </c>
      <c r="J113" s="16" t="s">
        <v>243</v>
      </c>
      <c r="K113" s="10" t="s">
        <v>1641</v>
      </c>
      <c r="L113" s="17">
        <v>2</v>
      </c>
      <c r="M113" s="10" t="s">
        <v>4</v>
      </c>
      <c r="N113" s="10" t="s">
        <v>4</v>
      </c>
      <c r="O113" s="10" t="s">
        <v>1766</v>
      </c>
      <c r="P113" s="10" t="s">
        <v>80</v>
      </c>
      <c r="Q113" s="10" t="s">
        <v>81</v>
      </c>
      <c r="R113" s="10" t="s">
        <v>15</v>
      </c>
      <c r="S113" s="10" t="s">
        <v>8</v>
      </c>
      <c r="T113" s="10" t="s">
        <v>8</v>
      </c>
      <c r="U113" s="10" t="s">
        <v>1663</v>
      </c>
      <c r="V113" s="10" t="s">
        <v>20</v>
      </c>
      <c r="W113" s="4" t="s">
        <v>257</v>
      </c>
      <c r="AB113" s="10" t="s">
        <v>28</v>
      </c>
    </row>
    <row r="114" spans="1:28" x14ac:dyDescent="0.15">
      <c r="A114" s="5" t="s">
        <v>260</v>
      </c>
      <c r="B114" s="10" t="s">
        <v>232</v>
      </c>
      <c r="C114" s="10">
        <v>6</v>
      </c>
      <c r="D114" s="10">
        <v>8.4555984555984551</v>
      </c>
      <c r="E114" s="14">
        <v>349</v>
      </c>
      <c r="F114" s="14">
        <v>7041</v>
      </c>
      <c r="G114" s="10" t="s">
        <v>1731</v>
      </c>
      <c r="H114" s="10" t="s">
        <v>1</v>
      </c>
      <c r="I114" s="15">
        <v>2019</v>
      </c>
      <c r="J114" s="16" t="s">
        <v>259</v>
      </c>
      <c r="K114" s="10" t="s">
        <v>1641</v>
      </c>
      <c r="L114" s="17">
        <v>2</v>
      </c>
      <c r="M114" s="10" t="s">
        <v>4</v>
      </c>
      <c r="N114" s="10" t="s">
        <v>4</v>
      </c>
      <c r="O114" s="10" t="s">
        <v>1767</v>
      </c>
      <c r="P114" s="10" t="s">
        <v>5</v>
      </c>
      <c r="Q114" s="10" t="s">
        <v>6</v>
      </c>
      <c r="R114" s="10" t="s">
        <v>15</v>
      </c>
      <c r="S114" s="10" t="s">
        <v>8</v>
      </c>
      <c r="T114" s="10" t="s">
        <v>8</v>
      </c>
      <c r="U114" s="10" t="s">
        <v>57</v>
      </c>
      <c r="V114" s="10" t="s">
        <v>57</v>
      </c>
      <c r="W114" s="4" t="s">
        <v>255</v>
      </c>
      <c r="AB114" s="10" t="s">
        <v>25</v>
      </c>
    </row>
    <row r="115" spans="1:28" x14ac:dyDescent="0.15">
      <c r="A115" s="5" t="s">
        <v>261</v>
      </c>
      <c r="B115" s="10" t="s">
        <v>232</v>
      </c>
      <c r="C115" s="10">
        <v>24</v>
      </c>
      <c r="D115" s="10">
        <v>29.102990033222589</v>
      </c>
      <c r="E115" s="14">
        <v>391</v>
      </c>
      <c r="F115" s="14">
        <v>6999</v>
      </c>
      <c r="G115" s="10" t="s">
        <v>1731</v>
      </c>
      <c r="H115" s="10" t="s">
        <v>1</v>
      </c>
      <c r="I115" s="15">
        <v>2019</v>
      </c>
      <c r="J115" s="16">
        <v>43525</v>
      </c>
      <c r="K115" s="10" t="s">
        <v>1641</v>
      </c>
      <c r="L115" s="17">
        <v>1</v>
      </c>
      <c r="M115" s="10" t="s">
        <v>4</v>
      </c>
      <c r="N115" s="10" t="s">
        <v>4</v>
      </c>
      <c r="O115" s="10" t="s">
        <v>5</v>
      </c>
      <c r="P115" s="10" t="s">
        <v>5</v>
      </c>
      <c r="Q115" s="10" t="s">
        <v>6</v>
      </c>
      <c r="R115" s="10" t="s">
        <v>15</v>
      </c>
      <c r="S115" s="10" t="s">
        <v>8</v>
      </c>
      <c r="T115" s="10" t="s">
        <v>8</v>
      </c>
      <c r="U115" s="10" t="s">
        <v>1666</v>
      </c>
      <c r="V115" s="10" t="s">
        <v>20</v>
      </c>
      <c r="W115" s="4" t="s">
        <v>252</v>
      </c>
      <c r="AB115" s="10" t="s">
        <v>10</v>
      </c>
    </row>
    <row r="116" spans="1:28" x14ac:dyDescent="0.15">
      <c r="A116" s="5" t="s">
        <v>263</v>
      </c>
      <c r="B116" s="10" t="s">
        <v>232</v>
      </c>
      <c r="C116" s="10">
        <v>1</v>
      </c>
      <c r="D116" s="10">
        <v>1.2717770034843205</v>
      </c>
      <c r="E116" s="14">
        <v>377</v>
      </c>
      <c r="F116" s="14">
        <v>7013</v>
      </c>
      <c r="G116" s="10" t="s">
        <v>1731</v>
      </c>
      <c r="H116" s="10" t="s">
        <v>1</v>
      </c>
      <c r="I116" s="15">
        <v>2019</v>
      </c>
      <c r="J116" s="16" t="s">
        <v>262</v>
      </c>
      <c r="K116" s="10" t="s">
        <v>1641</v>
      </c>
      <c r="L116" s="17">
        <v>1</v>
      </c>
      <c r="M116" s="10" t="s">
        <v>4</v>
      </c>
      <c r="N116" s="10" t="s">
        <v>4</v>
      </c>
      <c r="O116" s="10" t="s">
        <v>191</v>
      </c>
      <c r="P116" s="10" t="s">
        <v>191</v>
      </c>
      <c r="Q116" s="10" t="s">
        <v>81</v>
      </c>
      <c r="R116" s="10" t="s">
        <v>15</v>
      </c>
      <c r="S116" s="10" t="s">
        <v>8</v>
      </c>
      <c r="T116" s="10" t="s">
        <v>8</v>
      </c>
      <c r="U116" s="10" t="s">
        <v>1667</v>
      </c>
      <c r="V116" s="10" t="s">
        <v>20</v>
      </c>
      <c r="W116" s="4"/>
      <c r="AB116" s="10" t="s">
        <v>25</v>
      </c>
    </row>
    <row r="117" spans="1:28" x14ac:dyDescent="0.15">
      <c r="A117" s="5" t="s">
        <v>264</v>
      </c>
      <c r="B117" s="10" t="s">
        <v>232</v>
      </c>
      <c r="C117" s="10">
        <v>12</v>
      </c>
      <c r="D117" s="10">
        <v>10.605326876513317</v>
      </c>
      <c r="E117" s="14">
        <v>503</v>
      </c>
      <c r="F117" s="14">
        <v>6887</v>
      </c>
      <c r="G117" s="10" t="s">
        <v>1638</v>
      </c>
      <c r="H117" s="10" t="s">
        <v>1</v>
      </c>
      <c r="I117" s="15">
        <v>2018</v>
      </c>
      <c r="J117" s="16">
        <v>43413</v>
      </c>
      <c r="K117" s="10" t="s">
        <v>1641</v>
      </c>
      <c r="L117" s="17">
        <v>2</v>
      </c>
      <c r="M117" s="10" t="s">
        <v>34</v>
      </c>
      <c r="N117" s="10" t="s">
        <v>4</v>
      </c>
      <c r="O117" s="10" t="s">
        <v>1869</v>
      </c>
      <c r="P117" s="10" t="s">
        <v>20</v>
      </c>
      <c r="Q117" s="10" t="s">
        <v>81</v>
      </c>
      <c r="R117" s="10" t="s">
        <v>15</v>
      </c>
      <c r="S117" s="10" t="s">
        <v>8</v>
      </c>
      <c r="T117" s="10" t="s">
        <v>8</v>
      </c>
      <c r="U117" s="10" t="s">
        <v>1668</v>
      </c>
      <c r="V117" s="10" t="s">
        <v>20</v>
      </c>
      <c r="W117" s="4" t="s">
        <v>255</v>
      </c>
      <c r="AB117" s="10" t="s">
        <v>10</v>
      </c>
    </row>
    <row r="118" spans="1:28" x14ac:dyDescent="0.15">
      <c r="A118" s="18" t="s">
        <v>267</v>
      </c>
      <c r="B118" s="10" t="s">
        <v>232</v>
      </c>
      <c r="C118" s="10">
        <v>28</v>
      </c>
      <c r="D118" s="10">
        <v>21.791044776119403</v>
      </c>
      <c r="E118" s="14">
        <v>559</v>
      </c>
      <c r="F118" s="14">
        <v>6831</v>
      </c>
      <c r="G118" s="10" t="s">
        <v>1731</v>
      </c>
      <c r="H118" s="10" t="s">
        <v>1</v>
      </c>
      <c r="I118" s="15">
        <v>2018</v>
      </c>
      <c r="J118" s="16" t="s">
        <v>265</v>
      </c>
      <c r="K118" s="10" t="s">
        <v>1641</v>
      </c>
      <c r="L118" s="17">
        <v>1</v>
      </c>
      <c r="M118" s="10" t="s">
        <v>4</v>
      </c>
      <c r="N118" s="10" t="s">
        <v>4</v>
      </c>
      <c r="O118" s="10" t="s">
        <v>200</v>
      </c>
      <c r="P118" s="10" t="s">
        <v>200</v>
      </c>
      <c r="Q118" s="10" t="s">
        <v>81</v>
      </c>
      <c r="R118" s="10" t="s">
        <v>82</v>
      </c>
      <c r="S118" s="10" t="s">
        <v>8</v>
      </c>
      <c r="T118" s="10" t="s">
        <v>8</v>
      </c>
      <c r="U118" s="10" t="s">
        <v>57</v>
      </c>
      <c r="V118" s="10" t="s">
        <v>57</v>
      </c>
      <c r="W118" s="4" t="s">
        <v>266</v>
      </c>
      <c r="AB118" s="10" t="s">
        <v>10</v>
      </c>
    </row>
    <row r="119" spans="1:28" x14ac:dyDescent="0.15">
      <c r="A119" s="5" t="s">
        <v>269</v>
      </c>
      <c r="B119" s="10" t="s">
        <v>232</v>
      </c>
      <c r="C119" s="10">
        <v>12</v>
      </c>
      <c r="D119" s="10">
        <v>12.769679300291546</v>
      </c>
      <c r="E119" s="14">
        <v>433</v>
      </c>
      <c r="F119" s="14">
        <v>6957</v>
      </c>
      <c r="G119" s="10" t="s">
        <v>1731</v>
      </c>
      <c r="H119" s="10" t="s">
        <v>1</v>
      </c>
      <c r="I119" s="15">
        <v>2019</v>
      </c>
      <c r="J119" s="16" t="s">
        <v>268</v>
      </c>
      <c r="K119" s="10" t="s">
        <v>1641</v>
      </c>
      <c r="L119" s="17">
        <v>1</v>
      </c>
      <c r="M119" s="10" t="s">
        <v>4</v>
      </c>
      <c r="N119" s="10" t="s">
        <v>4</v>
      </c>
      <c r="O119" s="10" t="s">
        <v>5</v>
      </c>
      <c r="P119" s="10" t="s">
        <v>5</v>
      </c>
      <c r="Q119" s="10" t="s">
        <v>6</v>
      </c>
      <c r="R119" s="10" t="s">
        <v>15</v>
      </c>
      <c r="S119" s="10" t="s">
        <v>8</v>
      </c>
      <c r="T119" s="10" t="s">
        <v>8</v>
      </c>
      <c r="U119" s="10" t="s">
        <v>57</v>
      </c>
      <c r="V119" s="10" t="s">
        <v>57</v>
      </c>
      <c r="W119" s="4" t="s">
        <v>255</v>
      </c>
      <c r="AB119" s="10" t="s">
        <v>10</v>
      </c>
    </row>
    <row r="120" spans="1:28" x14ac:dyDescent="0.15">
      <c r="A120" s="5" t="s">
        <v>272</v>
      </c>
      <c r="B120" s="10" t="s">
        <v>232</v>
      </c>
      <c r="C120" s="10">
        <v>20</v>
      </c>
      <c r="D120" s="10">
        <v>18.295739348370926</v>
      </c>
      <c r="E120" s="14">
        <v>489</v>
      </c>
      <c r="F120" s="14">
        <v>6901</v>
      </c>
      <c r="G120" s="10" t="s">
        <v>1731</v>
      </c>
      <c r="H120" s="10" t="s">
        <v>1</v>
      </c>
      <c r="I120" s="15">
        <v>2018</v>
      </c>
      <c r="J120" s="16" t="s">
        <v>270</v>
      </c>
      <c r="K120" s="10" t="s">
        <v>1641</v>
      </c>
      <c r="L120" s="17">
        <v>3</v>
      </c>
      <c r="M120" s="10" t="s">
        <v>4</v>
      </c>
      <c r="N120" s="10" t="s">
        <v>4</v>
      </c>
      <c r="O120" s="10" t="s">
        <v>1768</v>
      </c>
      <c r="P120" s="10" t="s">
        <v>20</v>
      </c>
      <c r="Q120" s="10" t="s">
        <v>81</v>
      </c>
      <c r="R120" s="10" t="s">
        <v>15</v>
      </c>
      <c r="S120" s="10" t="s">
        <v>8</v>
      </c>
      <c r="T120" s="10" t="s">
        <v>8</v>
      </c>
      <c r="U120" s="10" t="s">
        <v>57</v>
      </c>
      <c r="V120" s="10" t="s">
        <v>57</v>
      </c>
      <c r="W120" s="4" t="s">
        <v>271</v>
      </c>
      <c r="AB120" s="10" t="s">
        <v>25</v>
      </c>
    </row>
    <row r="121" spans="1:28" x14ac:dyDescent="0.15">
      <c r="A121" s="5" t="s">
        <v>274</v>
      </c>
      <c r="B121" s="10" t="s">
        <v>232</v>
      </c>
      <c r="C121" s="10">
        <v>8</v>
      </c>
      <c r="D121" s="10">
        <v>8.6904761904761898</v>
      </c>
      <c r="E121" s="14">
        <v>426</v>
      </c>
      <c r="F121" s="14">
        <v>6964</v>
      </c>
      <c r="G121" s="10" t="s">
        <v>1731</v>
      </c>
      <c r="H121" s="10" t="s">
        <v>1</v>
      </c>
      <c r="I121" s="15">
        <v>2019</v>
      </c>
      <c r="J121" s="16" t="s">
        <v>273</v>
      </c>
      <c r="K121" s="10" t="s">
        <v>1641</v>
      </c>
      <c r="L121" s="17">
        <v>1</v>
      </c>
      <c r="M121" s="10" t="s">
        <v>4</v>
      </c>
      <c r="N121" s="10" t="s">
        <v>4</v>
      </c>
      <c r="O121" s="10" t="s">
        <v>5</v>
      </c>
      <c r="P121" s="10" t="s">
        <v>5</v>
      </c>
      <c r="Q121" s="10" t="s">
        <v>6</v>
      </c>
      <c r="R121" s="10" t="s">
        <v>15</v>
      </c>
      <c r="S121" s="10" t="s">
        <v>8</v>
      </c>
      <c r="T121" s="10" t="s">
        <v>8</v>
      </c>
      <c r="U121" s="10" t="s">
        <v>9</v>
      </c>
      <c r="V121" s="10" t="s">
        <v>9</v>
      </c>
      <c r="W121" s="4"/>
      <c r="AB121" s="10" t="s">
        <v>10</v>
      </c>
    </row>
    <row r="122" spans="1:28" x14ac:dyDescent="0.15">
      <c r="A122" s="5" t="s">
        <v>276</v>
      </c>
      <c r="B122" s="10" t="s">
        <v>232</v>
      </c>
      <c r="C122" s="10">
        <v>4</v>
      </c>
      <c r="D122" s="10">
        <v>3.7244897959183669</v>
      </c>
      <c r="E122" s="14">
        <v>482</v>
      </c>
      <c r="F122" s="14">
        <v>6908</v>
      </c>
      <c r="G122" s="10" t="s">
        <v>1638</v>
      </c>
      <c r="H122" s="10" t="s">
        <v>1</v>
      </c>
      <c r="I122" s="15">
        <v>2018</v>
      </c>
      <c r="J122" s="16" t="s">
        <v>275</v>
      </c>
      <c r="K122" s="10" t="s">
        <v>1641</v>
      </c>
      <c r="L122" s="17">
        <v>1</v>
      </c>
      <c r="M122" s="10" t="s">
        <v>4</v>
      </c>
      <c r="N122" s="10" t="s">
        <v>4</v>
      </c>
      <c r="O122" s="10" t="s">
        <v>247</v>
      </c>
      <c r="P122" s="10" t="s">
        <v>247</v>
      </c>
      <c r="Q122" s="10" t="s">
        <v>147</v>
      </c>
      <c r="R122" s="10" t="s">
        <v>15</v>
      </c>
      <c r="S122" s="10" t="s">
        <v>8</v>
      </c>
      <c r="T122" s="10" t="s">
        <v>8</v>
      </c>
      <c r="U122" s="10" t="s">
        <v>9</v>
      </c>
      <c r="V122" s="10" t="s">
        <v>9</v>
      </c>
      <c r="W122" s="4"/>
      <c r="AB122" s="10" t="s">
        <v>28</v>
      </c>
    </row>
    <row r="123" spans="1:28" x14ac:dyDescent="0.15">
      <c r="A123" s="18" t="s">
        <v>278</v>
      </c>
      <c r="B123" s="10" t="s">
        <v>232</v>
      </c>
      <c r="C123" s="10">
        <v>37</v>
      </c>
      <c r="D123" s="10">
        <v>29.681318681318682</v>
      </c>
      <c r="E123" s="14">
        <v>545</v>
      </c>
      <c r="F123" s="14">
        <v>6845</v>
      </c>
      <c r="G123" s="10" t="s">
        <v>1638</v>
      </c>
      <c r="H123" s="10" t="s">
        <v>1</v>
      </c>
      <c r="I123" s="15">
        <v>2018</v>
      </c>
      <c r="J123" s="16" t="s">
        <v>277</v>
      </c>
      <c r="K123" s="10" t="s">
        <v>1641</v>
      </c>
      <c r="L123" s="17">
        <v>3</v>
      </c>
      <c r="M123" s="10" t="s">
        <v>4</v>
      </c>
      <c r="N123" s="10" t="s">
        <v>4</v>
      </c>
      <c r="O123" s="10" t="s">
        <v>1769</v>
      </c>
      <c r="P123" s="10" t="s">
        <v>20</v>
      </c>
      <c r="Q123" s="10" t="s">
        <v>81</v>
      </c>
      <c r="R123" s="10" t="s">
        <v>15</v>
      </c>
      <c r="S123" s="10" t="s">
        <v>8</v>
      </c>
      <c r="T123" s="10" t="s">
        <v>8</v>
      </c>
      <c r="U123" s="10" t="s">
        <v>9</v>
      </c>
      <c r="V123" s="10" t="s">
        <v>9</v>
      </c>
      <c r="W123" s="4"/>
      <c r="AB123" s="10" t="s">
        <v>28</v>
      </c>
    </row>
    <row r="124" spans="1:28" x14ac:dyDescent="0.15">
      <c r="A124" s="5" t="s">
        <v>280</v>
      </c>
      <c r="B124" s="10" t="s">
        <v>232</v>
      </c>
      <c r="C124" s="10">
        <v>23</v>
      </c>
      <c r="D124" s="10">
        <v>20.326876513317192</v>
      </c>
      <c r="E124" s="14">
        <v>503</v>
      </c>
      <c r="F124" s="14">
        <v>6887</v>
      </c>
      <c r="G124" s="10" t="s">
        <v>1638</v>
      </c>
      <c r="H124" s="10" t="s">
        <v>1</v>
      </c>
      <c r="I124" s="15">
        <v>2018</v>
      </c>
      <c r="J124" s="16">
        <v>43413</v>
      </c>
      <c r="K124" s="10" t="s">
        <v>1641</v>
      </c>
      <c r="L124" s="17">
        <v>1</v>
      </c>
      <c r="M124" s="10" t="s">
        <v>3</v>
      </c>
      <c r="N124" s="10" t="s">
        <v>4</v>
      </c>
      <c r="O124" s="10" t="s">
        <v>5</v>
      </c>
      <c r="P124" s="10" t="s">
        <v>5</v>
      </c>
      <c r="Q124" s="10" t="s">
        <v>6</v>
      </c>
      <c r="R124" s="10" t="s">
        <v>15</v>
      </c>
      <c r="S124" s="10" t="s">
        <v>8</v>
      </c>
      <c r="T124" s="10" t="s">
        <v>8</v>
      </c>
      <c r="U124" s="10" t="s">
        <v>57</v>
      </c>
      <c r="V124" s="10" t="s">
        <v>57</v>
      </c>
      <c r="W124" s="4" t="s">
        <v>279</v>
      </c>
      <c r="AB124" s="10" t="s">
        <v>25</v>
      </c>
    </row>
    <row r="125" spans="1:28" x14ac:dyDescent="0.15">
      <c r="A125" s="5" t="s">
        <v>281</v>
      </c>
      <c r="B125" s="10" t="s">
        <v>232</v>
      </c>
      <c r="C125" s="10">
        <v>22</v>
      </c>
      <c r="D125" s="10">
        <v>20.48469387755102</v>
      </c>
      <c r="E125" s="14">
        <v>482</v>
      </c>
      <c r="F125" s="14">
        <v>6908</v>
      </c>
      <c r="G125" s="10" t="s">
        <v>1638</v>
      </c>
      <c r="H125" s="10" t="s">
        <v>1</v>
      </c>
      <c r="I125" s="15">
        <v>2018</v>
      </c>
      <c r="J125" s="16" t="s">
        <v>275</v>
      </c>
      <c r="K125" s="10" t="s">
        <v>1641</v>
      </c>
      <c r="L125" s="17">
        <v>1</v>
      </c>
      <c r="M125" s="10" t="s">
        <v>3</v>
      </c>
      <c r="N125" s="10" t="s">
        <v>4</v>
      </c>
      <c r="O125" s="10" t="s">
        <v>191</v>
      </c>
      <c r="P125" s="10" t="s">
        <v>191</v>
      </c>
      <c r="Q125" s="10" t="s">
        <v>81</v>
      </c>
      <c r="R125" s="10" t="s">
        <v>15</v>
      </c>
      <c r="S125" s="10" t="s">
        <v>8</v>
      </c>
      <c r="T125" s="10" t="s">
        <v>8</v>
      </c>
      <c r="U125" s="10" t="s">
        <v>57</v>
      </c>
      <c r="V125" s="10" t="s">
        <v>57</v>
      </c>
      <c r="W125" s="4" t="s">
        <v>255</v>
      </c>
      <c r="AB125" s="10" t="s">
        <v>28</v>
      </c>
    </row>
    <row r="126" spans="1:28" x14ac:dyDescent="0.15">
      <c r="A126" s="18" t="s">
        <v>283</v>
      </c>
      <c r="B126" s="10" t="s">
        <v>232</v>
      </c>
      <c r="C126" s="10">
        <v>51</v>
      </c>
      <c r="D126" s="10">
        <v>38.540372670807457</v>
      </c>
      <c r="E126" s="14">
        <v>573</v>
      </c>
      <c r="F126" s="14">
        <v>6817</v>
      </c>
      <c r="G126" s="10" t="s">
        <v>1638</v>
      </c>
      <c r="H126" s="10" t="s">
        <v>1</v>
      </c>
      <c r="I126" s="15">
        <v>2018</v>
      </c>
      <c r="J126" s="16" t="s">
        <v>282</v>
      </c>
      <c r="K126" s="10" t="s">
        <v>1641</v>
      </c>
      <c r="L126" s="17">
        <v>1</v>
      </c>
      <c r="M126" s="10" t="s">
        <v>3</v>
      </c>
      <c r="N126" s="10" t="s">
        <v>4</v>
      </c>
      <c r="O126" s="10" t="s">
        <v>5</v>
      </c>
      <c r="P126" s="10" t="s">
        <v>5</v>
      </c>
      <c r="Q126" s="10" t="s">
        <v>6</v>
      </c>
      <c r="R126" s="10" t="s">
        <v>15</v>
      </c>
      <c r="S126" s="10" t="s">
        <v>8</v>
      </c>
      <c r="T126" s="10" t="s">
        <v>8</v>
      </c>
      <c r="U126" s="10" t="s">
        <v>9</v>
      </c>
      <c r="V126" s="10" t="s">
        <v>9</v>
      </c>
      <c r="W126" s="4"/>
      <c r="AB126" s="10" t="s">
        <v>10</v>
      </c>
    </row>
    <row r="127" spans="1:28" x14ac:dyDescent="0.15">
      <c r="A127" s="5" t="s">
        <v>285</v>
      </c>
      <c r="B127" s="10" t="s">
        <v>232</v>
      </c>
      <c r="C127" s="10">
        <v>114</v>
      </c>
      <c r="D127" s="10">
        <v>10.987589120675997</v>
      </c>
      <c r="E127" s="14">
        <v>3877</v>
      </c>
      <c r="F127" s="14">
        <v>3513</v>
      </c>
      <c r="G127" s="10" t="s">
        <v>1731</v>
      </c>
      <c r="H127" s="10" t="s">
        <v>1</v>
      </c>
      <c r="I127" s="15">
        <v>2009</v>
      </c>
      <c r="J127" s="16" t="s">
        <v>284</v>
      </c>
      <c r="K127" s="10" t="s">
        <v>1640</v>
      </c>
      <c r="L127" s="17">
        <v>1</v>
      </c>
      <c r="M127" s="10" t="s">
        <v>4</v>
      </c>
      <c r="N127" s="10" t="s">
        <v>4</v>
      </c>
      <c r="O127" s="10" t="s">
        <v>200</v>
      </c>
      <c r="P127" s="10" t="s">
        <v>200</v>
      </c>
      <c r="Q127" s="10" t="s">
        <v>81</v>
      </c>
      <c r="R127" s="10" t="s">
        <v>15</v>
      </c>
      <c r="S127" s="10" t="s">
        <v>54</v>
      </c>
      <c r="T127" s="10" t="s">
        <v>54</v>
      </c>
      <c r="U127" s="10" t="s">
        <v>60</v>
      </c>
      <c r="V127" s="10" t="s">
        <v>60</v>
      </c>
      <c r="W127" s="4"/>
      <c r="X127" s="10" t="s">
        <v>248</v>
      </c>
      <c r="AB127" s="10" t="s">
        <v>28</v>
      </c>
    </row>
    <row r="128" spans="1:28" x14ac:dyDescent="0.15">
      <c r="A128" s="5" t="s">
        <v>287</v>
      </c>
      <c r="B128" s="10" t="s">
        <v>232</v>
      </c>
      <c r="C128" s="10">
        <v>95</v>
      </c>
      <c r="D128" s="10">
        <v>8.8298955946014761</v>
      </c>
      <c r="E128" s="14">
        <v>4017</v>
      </c>
      <c r="F128" s="14">
        <v>3373</v>
      </c>
      <c r="G128" s="10" t="s">
        <v>1731</v>
      </c>
      <c r="H128" s="10" t="s">
        <v>1</v>
      </c>
      <c r="I128" s="15">
        <v>2009</v>
      </c>
      <c r="J128" s="16" t="s">
        <v>286</v>
      </c>
      <c r="K128" s="10" t="s">
        <v>1640</v>
      </c>
      <c r="L128" s="17">
        <v>1</v>
      </c>
      <c r="M128" s="10" t="s">
        <v>4</v>
      </c>
      <c r="N128" s="10" t="s">
        <v>4</v>
      </c>
      <c r="O128" s="10" t="s">
        <v>212</v>
      </c>
      <c r="P128" s="10" t="s">
        <v>212</v>
      </c>
      <c r="Q128" s="10" t="s">
        <v>147</v>
      </c>
      <c r="R128" s="10" t="s">
        <v>15</v>
      </c>
      <c r="S128" s="10" t="s">
        <v>8</v>
      </c>
      <c r="T128" s="10" t="s">
        <v>8</v>
      </c>
      <c r="U128" s="10" t="s">
        <v>9</v>
      </c>
      <c r="V128" s="10" t="s">
        <v>9</v>
      </c>
      <c r="W128" s="4"/>
      <c r="AB128" s="10" t="s">
        <v>25</v>
      </c>
    </row>
    <row r="129" spans="1:28" x14ac:dyDescent="0.15">
      <c r="A129" s="5" t="s">
        <v>289</v>
      </c>
      <c r="B129" s="10" t="s">
        <v>232</v>
      </c>
      <c r="C129" s="10">
        <v>830</v>
      </c>
      <c r="D129" s="10">
        <v>73.980463980463981</v>
      </c>
      <c r="E129" s="14">
        <v>4185</v>
      </c>
      <c r="F129" s="14">
        <v>3205</v>
      </c>
      <c r="G129" s="10" t="s">
        <v>1731</v>
      </c>
      <c r="H129" s="10" t="s">
        <v>1</v>
      </c>
      <c r="I129" s="15">
        <v>2008</v>
      </c>
      <c r="J129" s="16" t="s">
        <v>288</v>
      </c>
      <c r="K129" s="10" t="s">
        <v>1640</v>
      </c>
      <c r="L129" s="17">
        <v>1</v>
      </c>
      <c r="M129" s="10" t="s">
        <v>3</v>
      </c>
      <c r="N129" s="10" t="s">
        <v>4</v>
      </c>
      <c r="O129" s="10" t="s">
        <v>132</v>
      </c>
      <c r="P129" s="10" t="s">
        <v>132</v>
      </c>
      <c r="Q129" s="10" t="s">
        <v>81</v>
      </c>
      <c r="R129" s="10" t="s">
        <v>15</v>
      </c>
      <c r="S129" s="10" t="s">
        <v>8</v>
      </c>
      <c r="T129" s="10" t="s">
        <v>8</v>
      </c>
      <c r="U129" s="10" t="s">
        <v>236</v>
      </c>
      <c r="V129" s="10" t="s">
        <v>236</v>
      </c>
      <c r="W129" s="4"/>
      <c r="AB129" s="10" t="s">
        <v>10</v>
      </c>
    </row>
    <row r="130" spans="1:28" x14ac:dyDescent="0.15">
      <c r="A130" s="5" t="s">
        <v>291</v>
      </c>
      <c r="B130" s="10" t="s">
        <v>232</v>
      </c>
      <c r="C130" s="10">
        <v>521</v>
      </c>
      <c r="D130" s="10">
        <v>47.493756243756245</v>
      </c>
      <c r="E130" s="14">
        <v>4094</v>
      </c>
      <c r="F130" s="14">
        <v>3296</v>
      </c>
      <c r="G130" s="10" t="s">
        <v>1731</v>
      </c>
      <c r="H130" s="10" t="s">
        <v>1</v>
      </c>
      <c r="I130" s="15">
        <v>2009</v>
      </c>
      <c r="J130" s="16">
        <v>39822</v>
      </c>
      <c r="K130" s="10" t="s">
        <v>1640</v>
      </c>
      <c r="L130" s="17">
        <v>1</v>
      </c>
      <c r="M130" s="10" t="s">
        <v>4</v>
      </c>
      <c r="N130" s="10" t="s">
        <v>4</v>
      </c>
      <c r="O130" s="10" t="s">
        <v>5</v>
      </c>
      <c r="P130" s="10" t="s">
        <v>5</v>
      </c>
      <c r="Q130" s="10" t="s">
        <v>6</v>
      </c>
      <c r="R130" s="10" t="s">
        <v>15</v>
      </c>
      <c r="S130" s="10" t="s">
        <v>8</v>
      </c>
      <c r="T130" s="10" t="s">
        <v>8</v>
      </c>
      <c r="U130" s="10" t="s">
        <v>1663</v>
      </c>
      <c r="V130" s="10" t="s">
        <v>20</v>
      </c>
      <c r="W130" s="4" t="s">
        <v>290</v>
      </c>
      <c r="AB130" s="10" t="s">
        <v>25</v>
      </c>
    </row>
    <row r="131" spans="1:28" x14ac:dyDescent="0.15">
      <c r="A131" s="5" t="s">
        <v>292</v>
      </c>
      <c r="B131" s="10" t="s">
        <v>232</v>
      </c>
      <c r="C131" s="10">
        <v>573</v>
      </c>
      <c r="D131" s="10">
        <v>52.142857142857139</v>
      </c>
      <c r="E131" s="14">
        <v>4101</v>
      </c>
      <c r="F131" s="14">
        <v>3289</v>
      </c>
      <c r="G131" s="10" t="s">
        <v>1731</v>
      </c>
      <c r="H131" s="10" t="s">
        <v>1</v>
      </c>
      <c r="I131" s="15">
        <v>2009</v>
      </c>
      <c r="J131" s="16">
        <v>39815</v>
      </c>
      <c r="K131" s="10" t="s">
        <v>1640</v>
      </c>
      <c r="L131" s="17">
        <v>2</v>
      </c>
      <c r="M131" s="10" t="s">
        <v>4</v>
      </c>
      <c r="N131" s="10" t="s">
        <v>4</v>
      </c>
      <c r="O131" s="10" t="s">
        <v>1759</v>
      </c>
      <c r="P131" s="10" t="s">
        <v>20</v>
      </c>
      <c r="Q131" s="10" t="s">
        <v>81</v>
      </c>
      <c r="R131" s="10" t="s">
        <v>15</v>
      </c>
      <c r="S131" s="10" t="s">
        <v>54</v>
      </c>
      <c r="T131" s="10" t="s">
        <v>54</v>
      </c>
      <c r="U131" s="10" t="s">
        <v>60</v>
      </c>
      <c r="V131" s="10" t="s">
        <v>60</v>
      </c>
      <c r="W131" s="4"/>
      <c r="X131" s="10" t="s">
        <v>248</v>
      </c>
      <c r="AB131" s="10" t="s">
        <v>10</v>
      </c>
    </row>
    <row r="132" spans="1:28" x14ac:dyDescent="0.15">
      <c r="A132" s="5" t="s">
        <v>294</v>
      </c>
      <c r="B132" s="10" t="s">
        <v>232</v>
      </c>
      <c r="C132" s="10">
        <v>36</v>
      </c>
      <c r="D132" s="10">
        <v>3.2197990688556724</v>
      </c>
      <c r="E132" s="14">
        <v>4171</v>
      </c>
      <c r="F132" s="14">
        <v>3219</v>
      </c>
      <c r="G132" s="10" t="s">
        <v>1731</v>
      </c>
      <c r="H132" s="10" t="s">
        <v>1</v>
      </c>
      <c r="I132" s="15">
        <v>2008</v>
      </c>
      <c r="J132" s="16" t="s">
        <v>293</v>
      </c>
      <c r="K132" s="10" t="s">
        <v>1640</v>
      </c>
      <c r="L132" s="17">
        <v>1</v>
      </c>
      <c r="M132" s="10" t="s">
        <v>4</v>
      </c>
      <c r="N132" s="10" t="s">
        <v>4</v>
      </c>
      <c r="O132" s="10" t="s">
        <v>132</v>
      </c>
      <c r="P132" s="10" t="s">
        <v>132</v>
      </c>
      <c r="Q132" s="10" t="s">
        <v>81</v>
      </c>
      <c r="R132" s="10" t="s">
        <v>15</v>
      </c>
      <c r="S132" s="10" t="s">
        <v>8</v>
      </c>
      <c r="T132" s="10" t="s">
        <v>8</v>
      </c>
      <c r="U132" s="10" t="s">
        <v>9</v>
      </c>
      <c r="V132" s="10" t="s">
        <v>9</v>
      </c>
      <c r="W132" s="4"/>
      <c r="AB132" s="10" t="s">
        <v>25</v>
      </c>
    </row>
    <row r="133" spans="1:28" x14ac:dyDescent="0.15">
      <c r="A133" s="5" t="s">
        <v>296</v>
      </c>
      <c r="B133" s="10" t="s">
        <v>232</v>
      </c>
      <c r="C133" s="10">
        <v>157</v>
      </c>
      <c r="D133" s="10">
        <v>13.376517273576098</v>
      </c>
      <c r="E133" s="14">
        <v>4374</v>
      </c>
      <c r="F133" s="14">
        <v>3016</v>
      </c>
      <c r="G133" s="10" t="s">
        <v>1731</v>
      </c>
      <c r="H133" s="10" t="s">
        <v>1</v>
      </c>
      <c r="I133" s="15">
        <v>2008</v>
      </c>
      <c r="J133" s="16">
        <v>39542</v>
      </c>
      <c r="K133" s="10" t="s">
        <v>1640</v>
      </c>
      <c r="L133" s="17">
        <v>1</v>
      </c>
      <c r="M133" s="10" t="s">
        <v>4</v>
      </c>
      <c r="N133" s="10" t="s">
        <v>4</v>
      </c>
      <c r="O133" s="10" t="s">
        <v>295</v>
      </c>
      <c r="P133" s="10" t="s">
        <v>146</v>
      </c>
      <c r="Q133" s="10" t="s">
        <v>6</v>
      </c>
      <c r="R133" s="10" t="s">
        <v>15</v>
      </c>
      <c r="S133" s="10" t="s">
        <v>54</v>
      </c>
      <c r="T133" s="10" t="s">
        <v>54</v>
      </c>
      <c r="U133" s="10" t="s">
        <v>60</v>
      </c>
      <c r="V133" s="10" t="s">
        <v>60</v>
      </c>
      <c r="W133" s="4"/>
      <c r="X133" s="10" t="s">
        <v>248</v>
      </c>
      <c r="AB133" s="10" t="s">
        <v>28</v>
      </c>
    </row>
    <row r="134" spans="1:28" x14ac:dyDescent="0.15">
      <c r="A134" s="18" t="s">
        <v>297</v>
      </c>
      <c r="B134" s="10" t="s">
        <v>232</v>
      </c>
      <c r="C134" s="10">
        <v>139</v>
      </c>
      <c r="D134" s="10">
        <v>11.842903828197947</v>
      </c>
      <c r="E134" s="14">
        <v>4374</v>
      </c>
      <c r="F134" s="14">
        <v>3016</v>
      </c>
      <c r="G134" s="10" t="s">
        <v>1731</v>
      </c>
      <c r="H134" s="10" t="s">
        <v>1</v>
      </c>
      <c r="I134" s="15">
        <v>2008</v>
      </c>
      <c r="J134" s="16">
        <v>39542</v>
      </c>
      <c r="K134" s="10" t="s">
        <v>1640</v>
      </c>
      <c r="L134" s="17">
        <v>1</v>
      </c>
      <c r="M134" s="10" t="s">
        <v>4</v>
      </c>
      <c r="N134" s="10" t="s">
        <v>4</v>
      </c>
      <c r="O134" s="10" t="s">
        <v>5</v>
      </c>
      <c r="P134" s="10" t="s">
        <v>5</v>
      </c>
      <c r="Q134" s="10" t="s">
        <v>6</v>
      </c>
      <c r="R134" s="10" t="s">
        <v>15</v>
      </c>
      <c r="S134" s="10" t="s">
        <v>54</v>
      </c>
      <c r="T134" s="10" t="s">
        <v>54</v>
      </c>
      <c r="U134" s="10" t="s">
        <v>60</v>
      </c>
      <c r="V134" s="10" t="s">
        <v>60</v>
      </c>
      <c r="W134" s="4"/>
      <c r="X134" s="10" t="s">
        <v>248</v>
      </c>
      <c r="AB134" s="10" t="s">
        <v>28</v>
      </c>
    </row>
    <row r="135" spans="1:28" x14ac:dyDescent="0.15">
      <c r="A135" s="5" t="s">
        <v>299</v>
      </c>
      <c r="B135" s="10" t="s">
        <v>232</v>
      </c>
      <c r="C135" s="10">
        <v>33</v>
      </c>
      <c r="D135" s="10">
        <v>2.7979094076655051</v>
      </c>
      <c r="E135" s="14">
        <v>4395</v>
      </c>
      <c r="F135" s="14">
        <v>2995</v>
      </c>
      <c r="G135" s="10" t="s">
        <v>1731</v>
      </c>
      <c r="H135" s="10" t="s">
        <v>1</v>
      </c>
      <c r="I135" s="15">
        <v>2008</v>
      </c>
      <c r="J135" s="16" t="s">
        <v>298</v>
      </c>
      <c r="K135" s="10" t="s">
        <v>1640</v>
      </c>
      <c r="L135" s="17">
        <v>1</v>
      </c>
      <c r="M135" s="10" t="s">
        <v>4</v>
      </c>
      <c r="N135" s="10" t="s">
        <v>4</v>
      </c>
      <c r="O135" s="10" t="s">
        <v>5</v>
      </c>
      <c r="P135" s="10" t="s">
        <v>5</v>
      </c>
      <c r="Q135" s="10" t="s">
        <v>6</v>
      </c>
      <c r="R135" s="10" t="s">
        <v>15</v>
      </c>
      <c r="S135" s="10" t="s">
        <v>54</v>
      </c>
      <c r="T135" s="10" t="s">
        <v>54</v>
      </c>
      <c r="U135" s="10" t="s">
        <v>60</v>
      </c>
      <c r="V135" s="10" t="s">
        <v>60</v>
      </c>
      <c r="W135" s="4"/>
      <c r="X135" s="10" t="s">
        <v>248</v>
      </c>
      <c r="AB135" s="10" t="s">
        <v>28</v>
      </c>
    </row>
    <row r="136" spans="1:28" x14ac:dyDescent="0.15">
      <c r="A136" s="5" t="s">
        <v>300</v>
      </c>
      <c r="B136" s="10" t="s">
        <v>232</v>
      </c>
      <c r="C136" s="10">
        <v>65</v>
      </c>
      <c r="D136" s="10">
        <v>5.5020871985157704</v>
      </c>
      <c r="E136" s="14">
        <v>4402</v>
      </c>
      <c r="F136" s="14">
        <v>2988</v>
      </c>
      <c r="G136" s="10" t="s">
        <v>1731</v>
      </c>
      <c r="H136" s="10" t="s">
        <v>1</v>
      </c>
      <c r="I136" s="15">
        <v>2008</v>
      </c>
      <c r="J136" s="16">
        <v>39514</v>
      </c>
      <c r="K136" s="10" t="s">
        <v>1640</v>
      </c>
      <c r="L136" s="17">
        <v>1</v>
      </c>
      <c r="M136" s="10" t="s">
        <v>4</v>
      </c>
      <c r="N136" s="10" t="s">
        <v>4</v>
      </c>
      <c r="O136" s="10" t="s">
        <v>5</v>
      </c>
      <c r="P136" s="10" t="s">
        <v>5</v>
      </c>
      <c r="Q136" s="10" t="s">
        <v>6</v>
      </c>
      <c r="R136" s="10" t="s">
        <v>15</v>
      </c>
      <c r="S136" s="10" t="s">
        <v>54</v>
      </c>
      <c r="T136" s="10" t="s">
        <v>54</v>
      </c>
      <c r="U136" s="10" t="s">
        <v>60</v>
      </c>
      <c r="V136" s="10" t="s">
        <v>60</v>
      </c>
      <c r="W136" s="4"/>
      <c r="X136" s="10" t="s">
        <v>248</v>
      </c>
      <c r="AB136" s="10" t="s">
        <v>28</v>
      </c>
    </row>
    <row r="137" spans="1:28" x14ac:dyDescent="0.15">
      <c r="A137" s="5" t="s">
        <v>301</v>
      </c>
      <c r="B137" s="10" t="s">
        <v>232</v>
      </c>
      <c r="C137" s="10">
        <v>19</v>
      </c>
      <c r="D137" s="10">
        <v>1.5851428571428572</v>
      </c>
      <c r="E137" s="14">
        <v>4465</v>
      </c>
      <c r="F137" s="14">
        <v>2925</v>
      </c>
      <c r="G137" s="10" t="s">
        <v>1638</v>
      </c>
      <c r="H137" s="10" t="s">
        <v>1</v>
      </c>
      <c r="I137" s="15">
        <v>2008</v>
      </c>
      <c r="J137" s="16">
        <v>39451</v>
      </c>
      <c r="K137" s="10" t="s">
        <v>1640</v>
      </c>
      <c r="L137" s="17">
        <v>1</v>
      </c>
      <c r="M137" s="10" t="s">
        <v>4</v>
      </c>
      <c r="N137" s="10" t="s">
        <v>4</v>
      </c>
      <c r="O137" s="10" t="s">
        <v>5</v>
      </c>
      <c r="P137" s="10" t="s">
        <v>5</v>
      </c>
      <c r="Q137" s="10" t="s">
        <v>6</v>
      </c>
      <c r="R137" s="10" t="s">
        <v>15</v>
      </c>
      <c r="S137" s="10" t="s">
        <v>3</v>
      </c>
      <c r="T137" s="10" t="s">
        <v>3</v>
      </c>
      <c r="U137" s="10" t="s">
        <v>9</v>
      </c>
      <c r="V137" s="10" t="s">
        <v>9</v>
      </c>
      <c r="W137" s="4"/>
      <c r="X137" s="10" t="s">
        <v>248</v>
      </c>
      <c r="AB137" s="10" t="s">
        <v>25</v>
      </c>
    </row>
    <row r="138" spans="1:28" x14ac:dyDescent="0.15">
      <c r="A138" s="5" t="s">
        <v>303</v>
      </c>
      <c r="B138" s="10" t="s">
        <v>232</v>
      </c>
      <c r="C138" s="10">
        <v>26</v>
      </c>
      <c r="D138" s="10">
        <v>2.310689067445824</v>
      </c>
      <c r="E138" s="14">
        <v>4197</v>
      </c>
      <c r="F138" s="14">
        <v>3193</v>
      </c>
      <c r="G138" s="10" t="s">
        <v>1638</v>
      </c>
      <c r="H138" s="10" t="s">
        <v>1</v>
      </c>
      <c r="I138" s="15">
        <v>2008</v>
      </c>
      <c r="J138" s="16" t="s">
        <v>302</v>
      </c>
      <c r="K138" s="10" t="s">
        <v>1640</v>
      </c>
      <c r="L138" s="17">
        <v>1</v>
      </c>
      <c r="M138" s="10" t="s">
        <v>4</v>
      </c>
      <c r="N138" s="10" t="s">
        <v>4</v>
      </c>
      <c r="O138" s="10" t="s">
        <v>200</v>
      </c>
      <c r="P138" s="10" t="s">
        <v>200</v>
      </c>
      <c r="Q138" s="10" t="s">
        <v>81</v>
      </c>
      <c r="R138" s="10" t="s">
        <v>15</v>
      </c>
      <c r="S138" s="10" t="s">
        <v>54</v>
      </c>
      <c r="T138" s="10" t="s">
        <v>54</v>
      </c>
      <c r="U138" s="10" t="s">
        <v>60</v>
      </c>
      <c r="V138" s="10" t="s">
        <v>60</v>
      </c>
      <c r="W138" s="4"/>
      <c r="X138" s="10" t="s">
        <v>248</v>
      </c>
      <c r="AB138" s="10" t="s">
        <v>10</v>
      </c>
    </row>
    <row r="139" spans="1:28" x14ac:dyDescent="0.15">
      <c r="A139" s="5" t="s">
        <v>306</v>
      </c>
      <c r="B139" s="10" t="s">
        <v>232</v>
      </c>
      <c r="C139" s="10">
        <v>178</v>
      </c>
      <c r="D139" s="10">
        <v>13.957035445757249</v>
      </c>
      <c r="E139" s="14">
        <v>4745</v>
      </c>
      <c r="F139" s="14">
        <v>2645</v>
      </c>
      <c r="G139" s="10" t="s">
        <v>1731</v>
      </c>
      <c r="H139" s="10" t="s">
        <v>1</v>
      </c>
      <c r="I139" s="15">
        <v>2007</v>
      </c>
      <c r="J139" s="16" t="s">
        <v>304</v>
      </c>
      <c r="K139" s="10" t="s">
        <v>1640</v>
      </c>
      <c r="L139" s="17">
        <v>1</v>
      </c>
      <c r="M139" s="10" t="s">
        <v>4</v>
      </c>
      <c r="N139" s="10" t="s">
        <v>4</v>
      </c>
      <c r="O139" s="10" t="s">
        <v>305</v>
      </c>
      <c r="P139" s="10" t="s">
        <v>146</v>
      </c>
      <c r="Q139" s="10" t="s">
        <v>147</v>
      </c>
      <c r="R139" s="10" t="s">
        <v>15</v>
      </c>
      <c r="S139" s="10" t="s">
        <v>54</v>
      </c>
      <c r="T139" s="10" t="s">
        <v>54</v>
      </c>
      <c r="U139" s="10" t="s">
        <v>60</v>
      </c>
      <c r="V139" s="10" t="s">
        <v>60</v>
      </c>
      <c r="W139" s="4"/>
      <c r="X139" s="10" t="s">
        <v>248</v>
      </c>
      <c r="AB139" s="10" t="s">
        <v>28</v>
      </c>
    </row>
    <row r="140" spans="1:28" x14ac:dyDescent="0.15">
      <c r="A140" s="5" t="s">
        <v>308</v>
      </c>
      <c r="B140" s="10" t="s">
        <v>232</v>
      </c>
      <c r="C140" s="10">
        <v>158</v>
      </c>
      <c r="D140" s="10">
        <v>12.444971946482521</v>
      </c>
      <c r="E140" s="14">
        <v>4724</v>
      </c>
      <c r="F140" s="14">
        <v>2666</v>
      </c>
      <c r="G140" s="10" t="s">
        <v>1731</v>
      </c>
      <c r="H140" s="10" t="s">
        <v>1</v>
      </c>
      <c r="I140" s="15">
        <v>2007</v>
      </c>
      <c r="J140" s="16" t="s">
        <v>307</v>
      </c>
      <c r="K140" s="10" t="s">
        <v>1640</v>
      </c>
      <c r="L140" s="17">
        <v>1</v>
      </c>
      <c r="M140" s="10" t="s">
        <v>4</v>
      </c>
      <c r="N140" s="10" t="s">
        <v>4</v>
      </c>
      <c r="O140" s="10" t="s">
        <v>244</v>
      </c>
      <c r="P140" s="10" t="s">
        <v>244</v>
      </c>
      <c r="Q140" s="10" t="s">
        <v>146</v>
      </c>
      <c r="R140" s="10" t="s">
        <v>15</v>
      </c>
      <c r="S140" s="10" t="s">
        <v>8</v>
      </c>
      <c r="T140" s="10" t="s">
        <v>8</v>
      </c>
      <c r="U140" s="10" t="s">
        <v>9</v>
      </c>
      <c r="V140" s="10" t="s">
        <v>9</v>
      </c>
      <c r="W140" s="4"/>
      <c r="AB140" s="10" t="s">
        <v>25</v>
      </c>
    </row>
    <row r="141" spans="1:28" x14ac:dyDescent="0.15">
      <c r="A141" s="5" t="s">
        <v>312</v>
      </c>
      <c r="B141" s="10" t="s">
        <v>232</v>
      </c>
      <c r="C141" s="10">
        <v>269</v>
      </c>
      <c r="D141" s="10">
        <v>20.903768362784756</v>
      </c>
      <c r="E141" s="14">
        <v>4787</v>
      </c>
      <c r="F141" s="14">
        <v>2603</v>
      </c>
      <c r="G141" s="10" t="s">
        <v>1731</v>
      </c>
      <c r="H141" s="10" t="s">
        <v>1</v>
      </c>
      <c r="I141" s="15">
        <v>2007</v>
      </c>
      <c r="J141" s="16" t="s">
        <v>309</v>
      </c>
      <c r="K141" s="10" t="s">
        <v>1640</v>
      </c>
      <c r="L141" s="17">
        <v>1</v>
      </c>
      <c r="M141" s="10" t="s">
        <v>3</v>
      </c>
      <c r="N141" s="10" t="s">
        <v>4</v>
      </c>
      <c r="O141" s="10" t="s">
        <v>5</v>
      </c>
      <c r="P141" s="10" t="s">
        <v>5</v>
      </c>
      <c r="Q141" s="10" t="s">
        <v>6</v>
      </c>
      <c r="R141" s="10" t="s">
        <v>15</v>
      </c>
      <c r="S141" s="10" t="s">
        <v>54</v>
      </c>
      <c r="T141" s="10" t="s">
        <v>54</v>
      </c>
      <c r="U141" s="10" t="s">
        <v>60</v>
      </c>
      <c r="V141" s="10" t="s">
        <v>60</v>
      </c>
      <c r="W141" s="4"/>
      <c r="X141" s="10" t="s">
        <v>310</v>
      </c>
      <c r="Z141" s="10" t="s">
        <v>311</v>
      </c>
      <c r="AA141" s="10" t="s">
        <v>1711</v>
      </c>
      <c r="AB141" s="10" t="s">
        <v>28</v>
      </c>
    </row>
    <row r="142" spans="1:28" x14ac:dyDescent="0.15">
      <c r="A142" s="5" t="s">
        <v>314</v>
      </c>
      <c r="B142" s="10" t="s">
        <v>232</v>
      </c>
      <c r="C142" s="10">
        <v>99</v>
      </c>
      <c r="D142" s="10">
        <v>7.5469924812030067</v>
      </c>
      <c r="E142" s="14">
        <v>4878</v>
      </c>
      <c r="F142" s="14">
        <v>2512</v>
      </c>
      <c r="G142" s="10" t="s">
        <v>1731</v>
      </c>
      <c r="H142" s="10" t="s">
        <v>1</v>
      </c>
      <c r="I142" s="15">
        <v>2006</v>
      </c>
      <c r="J142" s="16" t="s">
        <v>313</v>
      </c>
      <c r="K142" s="10" t="s">
        <v>1640</v>
      </c>
      <c r="L142" s="17">
        <v>1</v>
      </c>
      <c r="M142" s="10" t="s">
        <v>3</v>
      </c>
      <c r="N142" s="10" t="s">
        <v>4</v>
      </c>
      <c r="O142" s="10" t="s">
        <v>5</v>
      </c>
      <c r="P142" s="10" t="s">
        <v>5</v>
      </c>
      <c r="Q142" s="10" t="s">
        <v>6</v>
      </c>
      <c r="R142" s="10" t="s">
        <v>15</v>
      </c>
      <c r="S142" s="10" t="s">
        <v>54</v>
      </c>
      <c r="T142" s="10" t="s">
        <v>54</v>
      </c>
      <c r="U142" s="10" t="s">
        <v>60</v>
      </c>
      <c r="V142" s="10" t="s">
        <v>60</v>
      </c>
      <c r="W142" s="4"/>
      <c r="X142" s="10" t="s">
        <v>248</v>
      </c>
      <c r="AB142" s="10" t="s">
        <v>28</v>
      </c>
    </row>
    <row r="143" spans="1:28" x14ac:dyDescent="0.15">
      <c r="A143" s="5" t="s">
        <v>316</v>
      </c>
      <c r="B143" s="10" t="s">
        <v>232</v>
      </c>
      <c r="C143" s="10">
        <v>97</v>
      </c>
      <c r="D143" s="10">
        <v>7.3837330552659015</v>
      </c>
      <c r="E143" s="14">
        <v>4885</v>
      </c>
      <c r="F143" s="14">
        <v>2505</v>
      </c>
      <c r="G143" s="10" t="s">
        <v>1731</v>
      </c>
      <c r="H143" s="10" t="s">
        <v>1</v>
      </c>
      <c r="I143" s="15">
        <v>2006</v>
      </c>
      <c r="J143" s="16" t="s">
        <v>315</v>
      </c>
      <c r="K143" s="10" t="s">
        <v>1640</v>
      </c>
      <c r="L143" s="17">
        <v>1</v>
      </c>
      <c r="M143" s="10" t="s">
        <v>4</v>
      </c>
      <c r="N143" s="10" t="s">
        <v>4</v>
      </c>
      <c r="O143" s="10" t="s">
        <v>85</v>
      </c>
      <c r="P143" s="10" t="s">
        <v>85</v>
      </c>
      <c r="Q143" s="10" t="s">
        <v>6</v>
      </c>
      <c r="R143" s="10" t="s">
        <v>15</v>
      </c>
      <c r="S143" s="10" t="s">
        <v>54</v>
      </c>
      <c r="T143" s="10" t="s">
        <v>54</v>
      </c>
      <c r="U143" s="10" t="s">
        <v>60</v>
      </c>
      <c r="V143" s="10" t="s">
        <v>60</v>
      </c>
      <c r="W143" s="4"/>
      <c r="X143" s="10" t="s">
        <v>248</v>
      </c>
      <c r="AB143" s="10" t="s">
        <v>28</v>
      </c>
    </row>
    <row r="144" spans="1:28" x14ac:dyDescent="0.15">
      <c r="A144" s="5" t="s">
        <v>318</v>
      </c>
      <c r="B144" s="10" t="s">
        <v>232</v>
      </c>
      <c r="C144" s="10">
        <v>1097</v>
      </c>
      <c r="D144" s="10">
        <v>80.113045218087237</v>
      </c>
      <c r="E144" s="14">
        <v>5088</v>
      </c>
      <c r="F144" s="14">
        <v>2302</v>
      </c>
      <c r="G144" s="10" t="s">
        <v>1638</v>
      </c>
      <c r="H144" s="10" t="s">
        <v>1</v>
      </c>
      <c r="I144" s="15">
        <v>2006</v>
      </c>
      <c r="J144" s="16" t="s">
        <v>317</v>
      </c>
      <c r="K144" s="10" t="s">
        <v>1640</v>
      </c>
      <c r="L144" s="17">
        <v>1</v>
      </c>
      <c r="M144" s="10" t="s">
        <v>34</v>
      </c>
      <c r="N144" s="10" t="s">
        <v>4</v>
      </c>
      <c r="O144" s="10" t="s">
        <v>161</v>
      </c>
      <c r="P144" s="10" t="s">
        <v>103</v>
      </c>
      <c r="Q144" s="10" t="s">
        <v>81</v>
      </c>
      <c r="R144" s="10" t="s">
        <v>15</v>
      </c>
      <c r="S144" s="10" t="s">
        <v>8</v>
      </c>
      <c r="T144" s="10" t="s">
        <v>8</v>
      </c>
      <c r="U144" s="10" t="s">
        <v>9</v>
      </c>
      <c r="V144" s="10" t="s">
        <v>9</v>
      </c>
      <c r="W144" s="4"/>
      <c r="AB144" s="10" t="s">
        <v>25</v>
      </c>
    </row>
    <row r="145" spans="1:28" x14ac:dyDescent="0.15">
      <c r="A145" s="5" t="s">
        <v>320</v>
      </c>
      <c r="B145" s="10" t="s">
        <v>232</v>
      </c>
      <c r="C145" s="10">
        <v>100</v>
      </c>
      <c r="D145" s="10">
        <v>6.9523809523809534</v>
      </c>
      <c r="E145" s="14">
        <v>5340</v>
      </c>
      <c r="F145" s="14">
        <v>2050</v>
      </c>
      <c r="G145" s="10" t="s">
        <v>1731</v>
      </c>
      <c r="H145" s="10" t="s">
        <v>1</v>
      </c>
      <c r="I145" s="15">
        <v>2005</v>
      </c>
      <c r="J145" s="16" t="s">
        <v>319</v>
      </c>
      <c r="K145" s="10" t="s">
        <v>1640</v>
      </c>
      <c r="L145" s="17">
        <v>1</v>
      </c>
      <c r="M145" s="10" t="s">
        <v>4</v>
      </c>
      <c r="N145" s="10" t="s">
        <v>4</v>
      </c>
      <c r="O145" s="10" t="s">
        <v>200</v>
      </c>
      <c r="P145" s="10" t="s">
        <v>200</v>
      </c>
      <c r="Q145" s="10" t="s">
        <v>81</v>
      </c>
      <c r="R145" s="10" t="s">
        <v>15</v>
      </c>
      <c r="S145" s="10" t="s">
        <v>54</v>
      </c>
      <c r="T145" s="10" t="s">
        <v>54</v>
      </c>
      <c r="U145" s="10" t="s">
        <v>60</v>
      </c>
      <c r="V145" s="10" t="s">
        <v>60</v>
      </c>
      <c r="W145" s="4"/>
      <c r="X145" s="10" t="s">
        <v>248</v>
      </c>
      <c r="AB145" s="10" t="s">
        <v>25</v>
      </c>
    </row>
    <row r="146" spans="1:28" x14ac:dyDescent="0.15">
      <c r="A146" s="5" t="s">
        <v>322</v>
      </c>
      <c r="B146" s="10" t="s">
        <v>232</v>
      </c>
      <c r="C146" s="10">
        <v>42</v>
      </c>
      <c r="D146" s="10">
        <v>2.9122340425531914</v>
      </c>
      <c r="E146" s="14">
        <v>5354</v>
      </c>
      <c r="F146" s="14">
        <v>2036</v>
      </c>
      <c r="G146" s="10" t="s">
        <v>1731</v>
      </c>
      <c r="H146" s="10" t="s">
        <v>1</v>
      </c>
      <c r="I146" s="15">
        <v>2005</v>
      </c>
      <c r="J146" s="16" t="s">
        <v>321</v>
      </c>
      <c r="K146" s="10" t="s">
        <v>1640</v>
      </c>
      <c r="L146" s="17">
        <v>1</v>
      </c>
      <c r="M146" s="10" t="s">
        <v>34</v>
      </c>
      <c r="N146" s="10" t="s">
        <v>4</v>
      </c>
      <c r="O146" s="10" t="s">
        <v>5</v>
      </c>
      <c r="P146" s="10" t="s">
        <v>5</v>
      </c>
      <c r="Q146" s="10" t="s">
        <v>6</v>
      </c>
      <c r="R146" s="10" t="s">
        <v>7</v>
      </c>
      <c r="S146" s="10" t="s">
        <v>8</v>
      </c>
      <c r="T146" s="10" t="s">
        <v>8</v>
      </c>
      <c r="U146" s="10" t="s">
        <v>9</v>
      </c>
      <c r="V146" s="10" t="s">
        <v>9</v>
      </c>
      <c r="W146" s="4"/>
      <c r="AB146" s="10" t="s">
        <v>25</v>
      </c>
    </row>
    <row r="147" spans="1:28" x14ac:dyDescent="0.15">
      <c r="A147" s="5" t="s">
        <v>325</v>
      </c>
      <c r="B147" s="10" t="s">
        <v>232</v>
      </c>
      <c r="C147" s="10">
        <v>152</v>
      </c>
      <c r="D147" s="10">
        <v>10.174216027874564</v>
      </c>
      <c r="E147" s="14">
        <v>5543</v>
      </c>
      <c r="F147" s="14">
        <v>1847</v>
      </c>
      <c r="G147" s="10" t="s">
        <v>1731</v>
      </c>
      <c r="H147" s="10" t="s">
        <v>1</v>
      </c>
      <c r="I147" s="15">
        <v>2005</v>
      </c>
      <c r="J147" s="16" t="s">
        <v>323</v>
      </c>
      <c r="K147" s="10" t="s">
        <v>1640</v>
      </c>
      <c r="L147" s="17">
        <v>1</v>
      </c>
      <c r="M147" s="10" t="s">
        <v>4</v>
      </c>
      <c r="N147" s="10" t="s">
        <v>4</v>
      </c>
      <c r="O147" s="10" t="s">
        <v>5</v>
      </c>
      <c r="P147" s="10" t="s">
        <v>5</v>
      </c>
      <c r="Q147" s="10" t="s">
        <v>6</v>
      </c>
      <c r="R147" s="10" t="s">
        <v>15</v>
      </c>
      <c r="S147" s="10" t="s">
        <v>54</v>
      </c>
      <c r="T147" s="10" t="s">
        <v>8</v>
      </c>
      <c r="U147" s="10" t="s">
        <v>60</v>
      </c>
      <c r="V147" s="10" t="s">
        <v>60</v>
      </c>
      <c r="W147" s="4"/>
      <c r="X147" s="10" t="s">
        <v>324</v>
      </c>
      <c r="Y147" s="10">
        <v>30</v>
      </c>
      <c r="Z147" s="10" t="s">
        <v>311</v>
      </c>
      <c r="AB147" s="10" t="s">
        <v>25</v>
      </c>
    </row>
    <row r="148" spans="1:28" x14ac:dyDescent="0.15">
      <c r="A148" s="5" t="s">
        <v>326</v>
      </c>
      <c r="B148" s="10" t="s">
        <v>232</v>
      </c>
      <c r="C148" s="10">
        <v>4</v>
      </c>
      <c r="D148" s="10">
        <v>0.26535805161759357</v>
      </c>
      <c r="E148" s="14">
        <v>5592</v>
      </c>
      <c r="F148" s="14">
        <v>1798</v>
      </c>
      <c r="G148" s="10" t="s">
        <v>1731</v>
      </c>
      <c r="H148" s="10" t="s">
        <v>1</v>
      </c>
      <c r="I148" s="15">
        <v>2004</v>
      </c>
      <c r="J148" s="16">
        <v>38324</v>
      </c>
      <c r="K148" s="10" t="s">
        <v>1640</v>
      </c>
      <c r="L148" s="17">
        <v>1</v>
      </c>
      <c r="M148" s="10" t="s">
        <v>4</v>
      </c>
      <c r="N148" s="10" t="s">
        <v>4</v>
      </c>
      <c r="O148" s="10" t="s">
        <v>5</v>
      </c>
      <c r="P148" s="10" t="s">
        <v>5</v>
      </c>
      <c r="Q148" s="10" t="s">
        <v>6</v>
      </c>
      <c r="R148" s="10" t="s">
        <v>15</v>
      </c>
      <c r="S148" s="10" t="s">
        <v>3</v>
      </c>
      <c r="T148" s="10" t="s">
        <v>8</v>
      </c>
      <c r="U148" s="10" t="s">
        <v>9</v>
      </c>
      <c r="V148" s="10" t="s">
        <v>9</v>
      </c>
      <c r="W148" s="4"/>
      <c r="X148" s="10" t="s">
        <v>324</v>
      </c>
      <c r="Y148" s="10">
        <v>20</v>
      </c>
      <c r="Z148" s="10" t="s">
        <v>54</v>
      </c>
      <c r="AB148" s="10" t="s">
        <v>28</v>
      </c>
    </row>
    <row r="149" spans="1:28" x14ac:dyDescent="0.15">
      <c r="A149" s="5" t="s">
        <v>328</v>
      </c>
      <c r="B149" s="10" t="s">
        <v>232</v>
      </c>
      <c r="C149" s="10">
        <v>167</v>
      </c>
      <c r="D149" s="10">
        <v>11.008668954307387</v>
      </c>
      <c r="E149" s="14">
        <v>5627</v>
      </c>
      <c r="F149" s="14">
        <v>1763</v>
      </c>
      <c r="G149" s="10" t="s">
        <v>1731</v>
      </c>
      <c r="H149" s="10" t="s">
        <v>1</v>
      </c>
      <c r="I149" s="15">
        <v>2004</v>
      </c>
      <c r="J149" s="16" t="s">
        <v>327</v>
      </c>
      <c r="K149" s="10" t="s">
        <v>1640</v>
      </c>
      <c r="L149" s="17">
        <v>1</v>
      </c>
      <c r="M149" s="10" t="s">
        <v>3</v>
      </c>
      <c r="N149" s="10" t="s">
        <v>4</v>
      </c>
      <c r="O149" s="10" t="s">
        <v>191</v>
      </c>
      <c r="P149" s="10" t="s">
        <v>191</v>
      </c>
      <c r="Q149" s="10" t="s">
        <v>81</v>
      </c>
      <c r="R149" s="10" t="s">
        <v>15</v>
      </c>
      <c r="S149" s="10" t="s">
        <v>54</v>
      </c>
      <c r="T149" s="10" t="s">
        <v>54</v>
      </c>
      <c r="U149" s="10" t="s">
        <v>60</v>
      </c>
      <c r="V149" s="10" t="s">
        <v>60</v>
      </c>
      <c r="W149" s="4"/>
      <c r="X149" s="10" t="s">
        <v>310</v>
      </c>
      <c r="Z149" s="10" t="s">
        <v>54</v>
      </c>
      <c r="AA149" s="10" t="s">
        <v>1697</v>
      </c>
      <c r="AB149" s="10" t="s">
        <v>28</v>
      </c>
    </row>
    <row r="150" spans="1:28" x14ac:dyDescent="0.15">
      <c r="A150" s="5" t="s">
        <v>330</v>
      </c>
      <c r="B150" s="10" t="s">
        <v>232</v>
      </c>
      <c r="C150" s="10">
        <v>228</v>
      </c>
      <c r="D150" s="10">
        <v>14.515960230245945</v>
      </c>
      <c r="E150" s="14">
        <v>5823</v>
      </c>
      <c r="F150" s="14">
        <v>1567</v>
      </c>
      <c r="G150" s="10" t="s">
        <v>1731</v>
      </c>
      <c r="H150" s="10" t="s">
        <v>1</v>
      </c>
      <c r="I150" s="15">
        <v>2004</v>
      </c>
      <c r="J150" s="16" t="s">
        <v>329</v>
      </c>
      <c r="K150" s="10" t="s">
        <v>1640</v>
      </c>
      <c r="L150" s="17">
        <v>1</v>
      </c>
      <c r="M150" s="10" t="s">
        <v>3</v>
      </c>
      <c r="N150" s="10" t="s">
        <v>4</v>
      </c>
      <c r="O150" s="10" t="s">
        <v>5</v>
      </c>
      <c r="P150" s="10" t="s">
        <v>5</v>
      </c>
      <c r="Q150" s="10" t="s">
        <v>6</v>
      </c>
      <c r="R150" s="10" t="s">
        <v>15</v>
      </c>
      <c r="S150" s="10" t="s">
        <v>8</v>
      </c>
      <c r="T150" s="10" t="s">
        <v>8</v>
      </c>
      <c r="U150" s="10" t="s">
        <v>9</v>
      </c>
      <c r="V150" s="10" t="s">
        <v>9</v>
      </c>
      <c r="W150" s="4"/>
      <c r="AB150" s="10" t="s">
        <v>25</v>
      </c>
    </row>
    <row r="151" spans="1:28" x14ac:dyDescent="0.15">
      <c r="A151" s="18" t="s">
        <v>332</v>
      </c>
      <c r="B151" s="10" t="s">
        <v>232</v>
      </c>
      <c r="C151" s="10">
        <v>2675</v>
      </c>
      <c r="D151" s="10">
        <v>169.8929876457282</v>
      </c>
      <c r="E151" s="14">
        <v>5837</v>
      </c>
      <c r="F151" s="14">
        <v>1553</v>
      </c>
      <c r="G151" s="10" t="s">
        <v>1731</v>
      </c>
      <c r="H151" s="10" t="s">
        <v>1</v>
      </c>
      <c r="I151" s="15">
        <v>2004</v>
      </c>
      <c r="J151" s="16" t="s">
        <v>331</v>
      </c>
      <c r="K151" s="10" t="s">
        <v>1640</v>
      </c>
      <c r="L151" s="17">
        <v>1</v>
      </c>
      <c r="M151" s="10" t="s">
        <v>3</v>
      </c>
      <c r="N151" s="10" t="s">
        <v>4</v>
      </c>
      <c r="O151" s="10" t="s">
        <v>5</v>
      </c>
      <c r="P151" s="10" t="s">
        <v>5</v>
      </c>
      <c r="Q151" s="10" t="s">
        <v>6</v>
      </c>
      <c r="R151" s="10" t="s">
        <v>15</v>
      </c>
      <c r="S151" s="10" t="s">
        <v>3</v>
      </c>
      <c r="T151" s="10" t="s">
        <v>3</v>
      </c>
      <c r="U151" s="10" t="s">
        <v>57</v>
      </c>
      <c r="V151" s="10" t="s">
        <v>57</v>
      </c>
      <c r="W151" s="4"/>
      <c r="AB151" s="10" t="s">
        <v>28</v>
      </c>
    </row>
    <row r="152" spans="1:28" x14ac:dyDescent="0.15">
      <c r="A152" s="6" t="s">
        <v>333</v>
      </c>
      <c r="B152" s="10" t="s">
        <v>232</v>
      </c>
      <c r="C152" s="10">
        <v>6</v>
      </c>
      <c r="D152" s="10">
        <v>30.845070422535212</v>
      </c>
      <c r="E152" s="14">
        <v>161</v>
      </c>
      <c r="F152" s="14">
        <v>7229</v>
      </c>
      <c r="G152" s="10" t="s">
        <v>1731</v>
      </c>
      <c r="H152" s="10" t="s">
        <v>118</v>
      </c>
      <c r="I152" s="15">
        <v>2019</v>
      </c>
      <c r="J152" s="16">
        <v>43755</v>
      </c>
      <c r="K152" s="10" t="s">
        <v>1641</v>
      </c>
      <c r="L152" s="17">
        <v>1</v>
      </c>
      <c r="M152" s="10" t="s">
        <v>4</v>
      </c>
      <c r="N152" s="10" t="s">
        <v>4</v>
      </c>
      <c r="O152" s="10" t="s">
        <v>5</v>
      </c>
      <c r="P152" s="10" t="s">
        <v>5</v>
      </c>
      <c r="Q152" s="10" t="s">
        <v>6</v>
      </c>
      <c r="R152" s="10" t="s">
        <v>15</v>
      </c>
      <c r="S152" s="10" t="s">
        <v>8</v>
      </c>
      <c r="T152" s="10" t="s">
        <v>8</v>
      </c>
      <c r="U152" s="10" t="s">
        <v>1666</v>
      </c>
      <c r="V152" s="10" t="s">
        <v>20</v>
      </c>
      <c r="W152" s="4" t="s">
        <v>252</v>
      </c>
      <c r="Y152" s="10">
        <v>107</v>
      </c>
      <c r="AB152" s="10" t="s">
        <v>25</v>
      </c>
    </row>
    <row r="153" spans="1:28" x14ac:dyDescent="0.15">
      <c r="A153" s="6" t="s">
        <v>335</v>
      </c>
      <c r="B153" s="10" t="s">
        <v>232</v>
      </c>
      <c r="C153" s="10">
        <v>2</v>
      </c>
      <c r="D153" s="10">
        <v>6.8224299065420553</v>
      </c>
      <c r="E153" s="14">
        <v>197</v>
      </c>
      <c r="F153" s="14">
        <v>7193</v>
      </c>
      <c r="G153" s="10" t="s">
        <v>1731</v>
      </c>
      <c r="H153" s="10" t="s">
        <v>118</v>
      </c>
      <c r="I153" s="15">
        <v>2019</v>
      </c>
      <c r="J153" s="16" t="s">
        <v>334</v>
      </c>
      <c r="K153" s="10" t="s">
        <v>1641</v>
      </c>
      <c r="L153" s="17">
        <v>2</v>
      </c>
      <c r="M153" s="10" t="s">
        <v>4</v>
      </c>
      <c r="N153" s="10" t="s">
        <v>4</v>
      </c>
      <c r="O153" s="10" t="s">
        <v>1770</v>
      </c>
      <c r="P153" s="10" t="s">
        <v>20</v>
      </c>
      <c r="Q153" s="10" t="s">
        <v>20</v>
      </c>
      <c r="R153" s="10" t="s">
        <v>15</v>
      </c>
      <c r="S153" s="10" t="s">
        <v>8</v>
      </c>
      <c r="T153" s="10" t="s">
        <v>8</v>
      </c>
      <c r="U153" s="10" t="s">
        <v>9</v>
      </c>
      <c r="V153" s="10" t="s">
        <v>9</v>
      </c>
      <c r="W153" s="4"/>
      <c r="AB153" s="10" t="s">
        <v>28</v>
      </c>
    </row>
    <row r="154" spans="1:28" x14ac:dyDescent="0.15">
      <c r="A154" s="5" t="s">
        <v>337</v>
      </c>
      <c r="B154" s="10" t="s">
        <v>232</v>
      </c>
      <c r="C154" s="10">
        <v>2</v>
      </c>
      <c r="D154" s="10">
        <v>6.0330578512396693</v>
      </c>
      <c r="E154" s="14">
        <v>211</v>
      </c>
      <c r="F154" s="14">
        <v>7179</v>
      </c>
      <c r="G154" s="10" t="s">
        <v>1731</v>
      </c>
      <c r="H154" s="10" t="s">
        <v>118</v>
      </c>
      <c r="I154" s="15">
        <v>2019</v>
      </c>
      <c r="J154" s="16" t="s">
        <v>119</v>
      </c>
      <c r="K154" s="10" t="s">
        <v>1641</v>
      </c>
      <c r="L154" s="17">
        <v>1</v>
      </c>
      <c r="M154" s="10" t="s">
        <v>4</v>
      </c>
      <c r="N154" s="10" t="s">
        <v>4</v>
      </c>
      <c r="O154" s="10" t="s">
        <v>80</v>
      </c>
      <c r="P154" s="10" t="s">
        <v>80</v>
      </c>
      <c r="Q154" s="10" t="s">
        <v>81</v>
      </c>
      <c r="R154" s="10" t="s">
        <v>15</v>
      </c>
      <c r="S154" s="10" t="s">
        <v>8</v>
      </c>
      <c r="T154" s="10" t="s">
        <v>8</v>
      </c>
      <c r="U154" s="10" t="s">
        <v>1663</v>
      </c>
      <c r="V154" s="10" t="s">
        <v>20</v>
      </c>
      <c r="W154" s="4" t="s">
        <v>336</v>
      </c>
      <c r="AB154" s="10" t="s">
        <v>10</v>
      </c>
    </row>
    <row r="155" spans="1:28" x14ac:dyDescent="0.15">
      <c r="A155" s="5" t="s">
        <v>339</v>
      </c>
      <c r="B155" s="10" t="s">
        <v>232</v>
      </c>
      <c r="C155" s="10">
        <v>0</v>
      </c>
      <c r="D155" s="10">
        <v>0</v>
      </c>
      <c r="E155" s="14">
        <v>224</v>
      </c>
      <c r="F155" s="14">
        <v>7166</v>
      </c>
      <c r="G155" s="10" t="s">
        <v>1638</v>
      </c>
      <c r="H155" s="10" t="s">
        <v>118</v>
      </c>
      <c r="I155" s="15">
        <v>2019</v>
      </c>
      <c r="J155" s="16" t="s">
        <v>338</v>
      </c>
      <c r="K155" s="10" t="s">
        <v>1641</v>
      </c>
      <c r="L155" s="17">
        <v>2</v>
      </c>
      <c r="M155" s="10" t="s">
        <v>3</v>
      </c>
      <c r="N155" s="10" t="s">
        <v>4</v>
      </c>
      <c r="O155" s="10" t="s">
        <v>1771</v>
      </c>
      <c r="P155" s="10" t="s">
        <v>200</v>
      </c>
      <c r="Q155" s="10" t="s">
        <v>81</v>
      </c>
      <c r="R155" s="10" t="s">
        <v>15</v>
      </c>
      <c r="S155" s="10" t="s">
        <v>3</v>
      </c>
      <c r="T155" s="10" t="s">
        <v>8</v>
      </c>
      <c r="U155" s="10" t="s">
        <v>1661</v>
      </c>
      <c r="V155" s="10" t="s">
        <v>1661</v>
      </c>
      <c r="W155" s="4"/>
      <c r="X155" s="10" t="s">
        <v>324</v>
      </c>
      <c r="Y155" s="10">
        <v>7</v>
      </c>
      <c r="Z155" s="10" t="s">
        <v>54</v>
      </c>
      <c r="AB155" s="10" t="s">
        <v>10</v>
      </c>
    </row>
    <row r="156" spans="1:28" x14ac:dyDescent="0.15">
      <c r="A156" s="5" t="s">
        <v>340</v>
      </c>
      <c r="B156" s="10" t="s">
        <v>232</v>
      </c>
      <c r="C156" s="10">
        <v>3</v>
      </c>
      <c r="D156" s="10">
        <v>7.711267605633803</v>
      </c>
      <c r="E156" s="14">
        <v>232</v>
      </c>
      <c r="F156" s="14">
        <v>7158</v>
      </c>
      <c r="G156" s="10" t="s">
        <v>1731</v>
      </c>
      <c r="H156" s="10" t="s">
        <v>118</v>
      </c>
      <c r="I156" s="15">
        <v>2019</v>
      </c>
      <c r="J156" s="16">
        <v>43684</v>
      </c>
      <c r="K156" s="10" t="s">
        <v>1641</v>
      </c>
      <c r="L156" s="17">
        <v>1</v>
      </c>
      <c r="M156" s="10" t="s">
        <v>3</v>
      </c>
      <c r="N156" s="10" t="s">
        <v>4</v>
      </c>
      <c r="O156" s="10" t="s">
        <v>1767</v>
      </c>
      <c r="P156" s="10" t="s">
        <v>5</v>
      </c>
      <c r="Q156" s="10" t="s">
        <v>6</v>
      </c>
      <c r="R156" s="10" t="s">
        <v>15</v>
      </c>
      <c r="S156" s="10" t="s">
        <v>8</v>
      </c>
      <c r="T156" s="10" t="s">
        <v>8</v>
      </c>
      <c r="U156" s="10" t="s">
        <v>9</v>
      </c>
      <c r="V156" s="10" t="s">
        <v>9</v>
      </c>
      <c r="W156" s="4"/>
      <c r="AB156" s="10" t="s">
        <v>25</v>
      </c>
    </row>
    <row r="157" spans="1:28" x14ac:dyDescent="0.15">
      <c r="A157" s="5" t="s">
        <v>342</v>
      </c>
      <c r="B157" s="10" t="s">
        <v>232</v>
      </c>
      <c r="C157" s="10">
        <v>36</v>
      </c>
      <c r="D157" s="10">
        <v>88.187919463087255</v>
      </c>
      <c r="E157" s="14">
        <v>239</v>
      </c>
      <c r="F157" s="14">
        <v>7151</v>
      </c>
      <c r="G157" s="10" t="s">
        <v>1638</v>
      </c>
      <c r="H157" s="10" t="s">
        <v>118</v>
      </c>
      <c r="I157" s="15">
        <v>2019</v>
      </c>
      <c r="J157" s="16" t="s">
        <v>341</v>
      </c>
      <c r="K157" s="10" t="s">
        <v>1641</v>
      </c>
      <c r="L157" s="17">
        <v>2</v>
      </c>
      <c r="M157" s="10" t="s">
        <v>4</v>
      </c>
      <c r="N157" s="10" t="s">
        <v>4</v>
      </c>
      <c r="O157" s="10" t="s">
        <v>1771</v>
      </c>
      <c r="P157" s="10" t="s">
        <v>200</v>
      </c>
      <c r="Q157" s="10" t="s">
        <v>81</v>
      </c>
      <c r="R157" s="10" t="s">
        <v>15</v>
      </c>
      <c r="S157" s="10" t="s">
        <v>8</v>
      </c>
      <c r="T157" s="10" t="s">
        <v>8</v>
      </c>
      <c r="U157" s="10" t="s">
        <v>9</v>
      </c>
      <c r="V157" s="10" t="s">
        <v>9</v>
      </c>
      <c r="W157" s="4"/>
      <c r="AB157" s="10" t="s">
        <v>10</v>
      </c>
    </row>
    <row r="158" spans="1:28" x14ac:dyDescent="0.15">
      <c r="A158" s="5" t="s">
        <v>344</v>
      </c>
      <c r="B158" s="10" t="s">
        <v>232</v>
      </c>
      <c r="C158" s="10">
        <v>9</v>
      </c>
      <c r="D158" s="10">
        <v>21.05769230769231</v>
      </c>
      <c r="E158" s="14">
        <v>246</v>
      </c>
      <c r="F158" s="14">
        <v>7144</v>
      </c>
      <c r="G158" s="10" t="s">
        <v>1638</v>
      </c>
      <c r="H158" s="10" t="s">
        <v>118</v>
      </c>
      <c r="I158" s="15">
        <v>2019</v>
      </c>
      <c r="J158" s="16" t="s">
        <v>343</v>
      </c>
      <c r="K158" s="10" t="s">
        <v>1641</v>
      </c>
      <c r="L158" s="17">
        <v>1</v>
      </c>
      <c r="M158" s="10" t="s">
        <v>4</v>
      </c>
      <c r="N158" s="10" t="s">
        <v>4</v>
      </c>
      <c r="O158" s="10" t="s">
        <v>200</v>
      </c>
      <c r="P158" s="10" t="s">
        <v>200</v>
      </c>
      <c r="Q158" s="10" t="s">
        <v>81</v>
      </c>
      <c r="R158" s="10" t="s">
        <v>15</v>
      </c>
      <c r="S158" s="10" t="s">
        <v>8</v>
      </c>
      <c r="T158" s="10" t="s">
        <v>8</v>
      </c>
      <c r="U158" s="10" t="s">
        <v>57</v>
      </c>
      <c r="V158" s="10" t="s">
        <v>57</v>
      </c>
      <c r="W158" s="4" t="s">
        <v>252</v>
      </c>
      <c r="AB158" s="10" t="s">
        <v>10</v>
      </c>
    </row>
    <row r="159" spans="1:28" x14ac:dyDescent="0.15">
      <c r="A159" s="5" t="s">
        <v>345</v>
      </c>
      <c r="B159" s="10" t="s">
        <v>232</v>
      </c>
      <c r="C159" s="10">
        <v>20</v>
      </c>
      <c r="D159" s="10">
        <v>46.794871794871788</v>
      </c>
      <c r="E159" s="14">
        <v>246</v>
      </c>
      <c r="F159" s="14">
        <v>7144</v>
      </c>
      <c r="G159" s="10" t="s">
        <v>1638</v>
      </c>
      <c r="H159" s="10" t="s">
        <v>118</v>
      </c>
      <c r="I159" s="15">
        <v>2019</v>
      </c>
      <c r="J159" s="16" t="s">
        <v>343</v>
      </c>
      <c r="K159" s="10" t="s">
        <v>1641</v>
      </c>
      <c r="L159" s="17">
        <v>2</v>
      </c>
      <c r="M159" s="10" t="s">
        <v>4</v>
      </c>
      <c r="N159" s="10" t="s">
        <v>4</v>
      </c>
      <c r="O159" s="10" t="s">
        <v>1772</v>
      </c>
      <c r="P159" s="10" t="s">
        <v>132</v>
      </c>
      <c r="Q159" s="10" t="s">
        <v>81</v>
      </c>
      <c r="R159" s="10" t="s">
        <v>15</v>
      </c>
      <c r="S159" s="10" t="s">
        <v>8</v>
      </c>
      <c r="T159" s="10" t="s">
        <v>8</v>
      </c>
      <c r="U159" s="10" t="s">
        <v>57</v>
      </c>
      <c r="V159" s="10" t="s">
        <v>57</v>
      </c>
      <c r="W159" s="4" t="s">
        <v>252</v>
      </c>
      <c r="AB159" s="10" t="s">
        <v>10</v>
      </c>
    </row>
    <row r="160" spans="1:28" x14ac:dyDescent="0.15">
      <c r="A160" s="5" t="s">
        <v>348</v>
      </c>
      <c r="B160" s="10" t="s">
        <v>232</v>
      </c>
      <c r="C160" s="10">
        <v>1</v>
      </c>
      <c r="D160" s="10">
        <v>2.2121212121212119</v>
      </c>
      <c r="E160" s="14">
        <v>255</v>
      </c>
      <c r="F160" s="14">
        <v>7135</v>
      </c>
      <c r="G160" s="10" t="s">
        <v>1731</v>
      </c>
      <c r="H160" s="10" t="s">
        <v>118</v>
      </c>
      <c r="I160" s="15">
        <v>2019</v>
      </c>
      <c r="J160" s="16" t="s">
        <v>346</v>
      </c>
      <c r="K160" s="10" t="s">
        <v>1641</v>
      </c>
      <c r="L160" s="17">
        <v>1</v>
      </c>
      <c r="M160" s="10" t="s">
        <v>4</v>
      </c>
      <c r="N160" s="10" t="s">
        <v>4</v>
      </c>
      <c r="O160" s="10" t="s">
        <v>244</v>
      </c>
      <c r="P160" s="10" t="s">
        <v>244</v>
      </c>
      <c r="Q160" s="10" t="s">
        <v>146</v>
      </c>
      <c r="R160" s="10" t="s">
        <v>15</v>
      </c>
      <c r="S160" s="10" t="s">
        <v>54</v>
      </c>
      <c r="T160" s="10" t="s">
        <v>54</v>
      </c>
      <c r="U160" s="10" t="s">
        <v>1660</v>
      </c>
      <c r="V160" s="10" t="s">
        <v>347</v>
      </c>
      <c r="W160" s="4"/>
      <c r="X160" s="10" t="s">
        <v>248</v>
      </c>
      <c r="AB160" s="10" t="s">
        <v>10</v>
      </c>
    </row>
    <row r="161" spans="1:28" x14ac:dyDescent="0.15">
      <c r="A161" s="5" t="s">
        <v>349</v>
      </c>
      <c r="B161" s="10" t="s">
        <v>232</v>
      </c>
      <c r="C161" s="10">
        <v>4</v>
      </c>
      <c r="D161" s="10">
        <v>9.0683229813664585</v>
      </c>
      <c r="E161" s="14">
        <v>251</v>
      </c>
      <c r="F161" s="14">
        <v>7139</v>
      </c>
      <c r="G161" s="10" t="s">
        <v>1731</v>
      </c>
      <c r="H161" s="10" t="s">
        <v>118</v>
      </c>
      <c r="I161" s="15">
        <v>2019</v>
      </c>
      <c r="J161" s="16" t="s">
        <v>235</v>
      </c>
      <c r="K161" s="10" t="s">
        <v>1641</v>
      </c>
      <c r="L161" s="17">
        <v>1</v>
      </c>
      <c r="M161" s="10" t="s">
        <v>4</v>
      </c>
      <c r="N161" s="10" t="s">
        <v>4</v>
      </c>
      <c r="O161" s="10" t="s">
        <v>191</v>
      </c>
      <c r="P161" s="10" t="s">
        <v>191</v>
      </c>
      <c r="Q161" s="10" t="s">
        <v>81</v>
      </c>
      <c r="R161" s="10" t="s">
        <v>15</v>
      </c>
      <c r="S161" s="10" t="s">
        <v>3</v>
      </c>
      <c r="T161" s="10" t="s">
        <v>8</v>
      </c>
      <c r="U161" s="10" t="s">
        <v>1665</v>
      </c>
      <c r="V161" s="10" t="s">
        <v>20</v>
      </c>
      <c r="W161" s="4"/>
      <c r="X161" s="10" t="s">
        <v>324</v>
      </c>
      <c r="Y161" s="10">
        <v>32</v>
      </c>
      <c r="Z161" s="10" t="s">
        <v>54</v>
      </c>
      <c r="AB161" s="10" t="s">
        <v>25</v>
      </c>
    </row>
    <row r="162" spans="1:28" x14ac:dyDescent="0.15">
      <c r="A162" s="5" t="s">
        <v>350</v>
      </c>
      <c r="B162" s="10" t="s">
        <v>232</v>
      </c>
      <c r="C162" s="10">
        <v>2</v>
      </c>
      <c r="D162" s="10">
        <v>4.5341614906832293</v>
      </c>
      <c r="E162" s="14">
        <v>251</v>
      </c>
      <c r="F162" s="14">
        <v>7139</v>
      </c>
      <c r="G162" s="10" t="s">
        <v>1638</v>
      </c>
      <c r="H162" s="10" t="s">
        <v>118</v>
      </c>
      <c r="I162" s="15">
        <v>2019</v>
      </c>
      <c r="J162" s="16" t="s">
        <v>235</v>
      </c>
      <c r="K162" s="10" t="s">
        <v>1641</v>
      </c>
      <c r="L162" s="17">
        <v>1</v>
      </c>
      <c r="M162" s="10" t="s">
        <v>3</v>
      </c>
      <c r="N162" s="10" t="s">
        <v>4</v>
      </c>
      <c r="O162" s="10" t="s">
        <v>200</v>
      </c>
      <c r="P162" s="10" t="s">
        <v>200</v>
      </c>
      <c r="Q162" s="10" t="s">
        <v>81</v>
      </c>
      <c r="R162" s="10" t="s">
        <v>15</v>
      </c>
      <c r="S162" s="10" t="s">
        <v>8</v>
      </c>
      <c r="T162" s="10" t="s">
        <v>8</v>
      </c>
      <c r="U162" s="10" t="s">
        <v>9</v>
      </c>
      <c r="V162" s="10" t="s">
        <v>9</v>
      </c>
      <c r="W162" s="4"/>
      <c r="AB162" s="10" t="s">
        <v>10</v>
      </c>
    </row>
    <row r="163" spans="1:28" x14ac:dyDescent="0.15">
      <c r="A163" s="5" t="s">
        <v>351</v>
      </c>
      <c r="B163" s="10" t="s">
        <v>232</v>
      </c>
      <c r="C163" s="10">
        <v>14</v>
      </c>
      <c r="D163" s="10">
        <v>30.416666666666664</v>
      </c>
      <c r="E163" s="14">
        <v>258</v>
      </c>
      <c r="F163" s="14">
        <v>7132</v>
      </c>
      <c r="G163" s="10" t="s">
        <v>1731</v>
      </c>
      <c r="H163" s="10" t="s">
        <v>118</v>
      </c>
      <c r="I163" s="15">
        <v>2019</v>
      </c>
      <c r="J163" s="16" t="s">
        <v>22</v>
      </c>
      <c r="K163" s="10" t="s">
        <v>1641</v>
      </c>
      <c r="L163" s="17">
        <v>1</v>
      </c>
      <c r="M163" s="10" t="s">
        <v>4</v>
      </c>
      <c r="N163" s="10" t="s">
        <v>4</v>
      </c>
      <c r="O163" s="10" t="s">
        <v>5</v>
      </c>
      <c r="P163" s="10" t="s">
        <v>5</v>
      </c>
      <c r="Q163" s="10" t="s">
        <v>6</v>
      </c>
      <c r="R163" s="10" t="s">
        <v>15</v>
      </c>
      <c r="S163" s="10" t="s">
        <v>8</v>
      </c>
      <c r="T163" s="10" t="s">
        <v>8</v>
      </c>
      <c r="U163" s="10" t="s">
        <v>57</v>
      </c>
      <c r="V163" s="10" t="s">
        <v>57</v>
      </c>
      <c r="W163" s="4" t="s">
        <v>252</v>
      </c>
      <c r="AB163" s="10" t="s">
        <v>10</v>
      </c>
    </row>
    <row r="164" spans="1:28" x14ac:dyDescent="0.15">
      <c r="A164" s="5" t="s">
        <v>352</v>
      </c>
      <c r="B164" s="10" t="s">
        <v>232</v>
      </c>
      <c r="C164" s="10">
        <v>9</v>
      </c>
      <c r="D164" s="10">
        <v>18.771428571428572</v>
      </c>
      <c r="E164" s="14">
        <v>265</v>
      </c>
      <c r="F164" s="14">
        <v>7125</v>
      </c>
      <c r="G164" s="10" t="s">
        <v>1731</v>
      </c>
      <c r="H164" s="10" t="s">
        <v>118</v>
      </c>
      <c r="I164" s="15">
        <v>2019</v>
      </c>
      <c r="J164" s="16">
        <v>43651</v>
      </c>
      <c r="K164" s="10" t="s">
        <v>1641</v>
      </c>
      <c r="L164" s="17">
        <v>1</v>
      </c>
      <c r="M164" s="10" t="s">
        <v>4</v>
      </c>
      <c r="N164" s="10" t="s">
        <v>4</v>
      </c>
      <c r="O164" s="10" t="s">
        <v>5</v>
      </c>
      <c r="P164" s="10" t="s">
        <v>5</v>
      </c>
      <c r="Q164" s="10" t="s">
        <v>6</v>
      </c>
      <c r="R164" s="10" t="s">
        <v>15</v>
      </c>
      <c r="S164" s="10" t="s">
        <v>8</v>
      </c>
      <c r="T164" s="10" t="s">
        <v>8</v>
      </c>
      <c r="U164" s="10" t="s">
        <v>57</v>
      </c>
      <c r="V164" s="10" t="s">
        <v>57</v>
      </c>
      <c r="W164" s="4" t="s">
        <v>1838</v>
      </c>
      <c r="AB164" s="10" t="s">
        <v>25</v>
      </c>
    </row>
    <row r="165" spans="1:28" x14ac:dyDescent="0.15">
      <c r="A165" s="5" t="s">
        <v>354</v>
      </c>
      <c r="B165" s="10" t="s">
        <v>232</v>
      </c>
      <c r="C165" s="10">
        <v>3</v>
      </c>
      <c r="D165" s="10">
        <v>5</v>
      </c>
      <c r="E165" s="14">
        <v>309</v>
      </c>
      <c r="F165" s="14">
        <v>7081</v>
      </c>
      <c r="G165" s="10" t="s">
        <v>1731</v>
      </c>
      <c r="H165" s="10" t="s">
        <v>118</v>
      </c>
      <c r="I165" s="15">
        <v>2019</v>
      </c>
      <c r="J165" s="16" t="s">
        <v>353</v>
      </c>
      <c r="K165" s="10" t="s">
        <v>1641</v>
      </c>
      <c r="L165" s="17">
        <v>1</v>
      </c>
      <c r="M165" s="10" t="s">
        <v>4</v>
      </c>
      <c r="N165" s="10" t="s">
        <v>4</v>
      </c>
      <c r="O165" s="10" t="s">
        <v>80</v>
      </c>
      <c r="P165" s="10" t="s">
        <v>80</v>
      </c>
      <c r="Q165" s="10" t="s">
        <v>81</v>
      </c>
      <c r="R165" s="10" t="s">
        <v>15</v>
      </c>
      <c r="S165" s="10" t="s">
        <v>8</v>
      </c>
      <c r="T165" s="10" t="s">
        <v>8</v>
      </c>
      <c r="U165" s="10" t="s">
        <v>57</v>
      </c>
      <c r="V165" s="10" t="s">
        <v>57</v>
      </c>
      <c r="W165" s="4" t="s">
        <v>1839</v>
      </c>
      <c r="AB165" s="10" t="s">
        <v>10</v>
      </c>
    </row>
    <row r="166" spans="1:28" x14ac:dyDescent="0.15">
      <c r="A166" s="5" t="s">
        <v>355</v>
      </c>
      <c r="B166" s="10" t="s">
        <v>232</v>
      </c>
      <c r="C166" s="10">
        <v>3</v>
      </c>
      <c r="D166" s="10">
        <v>4.6595744680851059</v>
      </c>
      <c r="E166" s="14">
        <v>325</v>
      </c>
      <c r="F166" s="14">
        <v>7065</v>
      </c>
      <c r="G166" s="10" t="s">
        <v>1731</v>
      </c>
      <c r="H166" s="10" t="s">
        <v>118</v>
      </c>
      <c r="I166" s="15">
        <v>2019</v>
      </c>
      <c r="J166" s="16">
        <v>43591</v>
      </c>
      <c r="K166" s="10" t="s">
        <v>1641</v>
      </c>
      <c r="L166" s="17">
        <v>1</v>
      </c>
      <c r="M166" s="10" t="s">
        <v>4</v>
      </c>
      <c r="N166" s="10" t="s">
        <v>4</v>
      </c>
      <c r="O166" s="10" t="s">
        <v>5</v>
      </c>
      <c r="P166" s="10" t="s">
        <v>5</v>
      </c>
      <c r="Q166" s="10" t="s">
        <v>6</v>
      </c>
      <c r="R166" s="10" t="s">
        <v>15</v>
      </c>
      <c r="S166" s="10" t="s">
        <v>8</v>
      </c>
      <c r="T166" s="10" t="s">
        <v>8</v>
      </c>
      <c r="U166" s="10" t="s">
        <v>1667</v>
      </c>
      <c r="V166" s="10" t="s">
        <v>20</v>
      </c>
      <c r="W166" s="4"/>
      <c r="AB166" s="10" t="s">
        <v>10</v>
      </c>
    </row>
    <row r="167" spans="1:28" x14ac:dyDescent="0.15">
      <c r="A167" s="5" t="s">
        <v>357</v>
      </c>
      <c r="B167" s="10" t="s">
        <v>232</v>
      </c>
      <c r="C167" s="10">
        <v>25</v>
      </c>
      <c r="D167" s="10">
        <v>36.943319838056681</v>
      </c>
      <c r="E167" s="14">
        <v>337</v>
      </c>
      <c r="F167" s="14">
        <v>7053</v>
      </c>
      <c r="G167" s="10" t="s">
        <v>1731</v>
      </c>
      <c r="H167" s="10" t="s">
        <v>118</v>
      </c>
      <c r="I167" s="15">
        <v>2019</v>
      </c>
      <c r="J167" s="16" t="s">
        <v>356</v>
      </c>
      <c r="K167" s="10" t="s">
        <v>1641</v>
      </c>
      <c r="L167" s="17">
        <v>1</v>
      </c>
      <c r="M167" s="10" t="s">
        <v>4</v>
      </c>
      <c r="N167" s="10" t="s">
        <v>4</v>
      </c>
      <c r="O167" s="10" t="s">
        <v>5</v>
      </c>
      <c r="P167" s="10" t="s">
        <v>5</v>
      </c>
      <c r="Q167" s="10" t="s">
        <v>6</v>
      </c>
      <c r="R167" s="10" t="s">
        <v>15</v>
      </c>
      <c r="S167" s="10" t="s">
        <v>8</v>
      </c>
      <c r="T167" s="10" t="s">
        <v>8</v>
      </c>
      <c r="U167" s="10" t="s">
        <v>57</v>
      </c>
      <c r="V167" s="10" t="s">
        <v>57</v>
      </c>
      <c r="W167" s="4" t="s">
        <v>279</v>
      </c>
      <c r="AB167" s="10" t="s">
        <v>25</v>
      </c>
    </row>
    <row r="168" spans="1:28" x14ac:dyDescent="0.15">
      <c r="A168" s="5" t="s">
        <v>359</v>
      </c>
      <c r="B168" s="10" t="s">
        <v>232</v>
      </c>
      <c r="C168" s="10">
        <v>13</v>
      </c>
      <c r="D168" s="10">
        <v>19.210526315789473</v>
      </c>
      <c r="E168" s="14">
        <v>337</v>
      </c>
      <c r="F168" s="14">
        <v>7053</v>
      </c>
      <c r="G168" s="10" t="s">
        <v>1731</v>
      </c>
      <c r="H168" s="10" t="s">
        <v>118</v>
      </c>
      <c r="I168" s="15">
        <v>2019</v>
      </c>
      <c r="J168" s="16" t="s">
        <v>356</v>
      </c>
      <c r="K168" s="10" t="s">
        <v>1641</v>
      </c>
      <c r="L168" s="17">
        <v>1</v>
      </c>
      <c r="M168" s="10" t="s">
        <v>4</v>
      </c>
      <c r="N168" s="10" t="s">
        <v>4</v>
      </c>
      <c r="O168" s="10" t="s">
        <v>5</v>
      </c>
      <c r="P168" s="10" t="s">
        <v>5</v>
      </c>
      <c r="Q168" s="10" t="s">
        <v>6</v>
      </c>
      <c r="R168" s="10" t="s">
        <v>15</v>
      </c>
      <c r="S168" s="10" t="s">
        <v>8</v>
      </c>
      <c r="T168" s="10" t="s">
        <v>8</v>
      </c>
      <c r="U168" s="10" t="s">
        <v>1663</v>
      </c>
      <c r="V168" s="10" t="s">
        <v>20</v>
      </c>
      <c r="W168" s="4" t="s">
        <v>358</v>
      </c>
      <c r="AB168" s="10" t="s">
        <v>25</v>
      </c>
    </row>
    <row r="169" spans="1:28" x14ac:dyDescent="0.15">
      <c r="A169" s="5" t="s">
        <v>361</v>
      </c>
      <c r="B169" s="10" t="s">
        <v>232</v>
      </c>
      <c r="C169" s="10">
        <v>22</v>
      </c>
      <c r="D169" s="10">
        <v>35.530973451327434</v>
      </c>
      <c r="E169" s="14">
        <v>316</v>
      </c>
      <c r="F169" s="14">
        <v>7074</v>
      </c>
      <c r="G169" s="10" t="s">
        <v>1638</v>
      </c>
      <c r="H169" s="10" t="s">
        <v>118</v>
      </c>
      <c r="I169" s="15">
        <v>2019</v>
      </c>
      <c r="J169" s="16" t="s">
        <v>360</v>
      </c>
      <c r="K169" s="10" t="s">
        <v>1641</v>
      </c>
      <c r="L169" s="17">
        <v>3</v>
      </c>
      <c r="M169" s="10" t="s">
        <v>4</v>
      </c>
      <c r="N169" s="10" t="s">
        <v>4</v>
      </c>
      <c r="O169" s="10" t="s">
        <v>1773</v>
      </c>
      <c r="P169" s="10" t="s">
        <v>20</v>
      </c>
      <c r="Q169" s="10" t="s">
        <v>20</v>
      </c>
      <c r="R169" s="10" t="s">
        <v>15</v>
      </c>
      <c r="S169" s="10" t="s">
        <v>3</v>
      </c>
      <c r="T169" s="10" t="s">
        <v>8</v>
      </c>
      <c r="U169" s="10" t="s">
        <v>1665</v>
      </c>
      <c r="V169" s="10" t="s">
        <v>20</v>
      </c>
      <c r="W169" s="4"/>
      <c r="X169" s="10" t="s">
        <v>324</v>
      </c>
      <c r="Y169" s="10">
        <v>3</v>
      </c>
      <c r="Z169" s="10" t="s">
        <v>54</v>
      </c>
      <c r="AB169" s="10" t="s">
        <v>10</v>
      </c>
    </row>
    <row r="170" spans="1:28" x14ac:dyDescent="0.15">
      <c r="A170" s="5" t="s">
        <v>362</v>
      </c>
      <c r="B170" s="10" t="s">
        <v>232</v>
      </c>
      <c r="C170" s="10">
        <v>55</v>
      </c>
      <c r="D170" s="10">
        <v>86.158798283261802</v>
      </c>
      <c r="E170" s="14">
        <v>323</v>
      </c>
      <c r="F170" s="14">
        <v>7067</v>
      </c>
      <c r="G170" s="10" t="s">
        <v>1731</v>
      </c>
      <c r="H170" s="10" t="s">
        <v>118</v>
      </c>
      <c r="I170" s="15">
        <v>2019</v>
      </c>
      <c r="J170" s="16">
        <v>43593</v>
      </c>
      <c r="K170" s="10" t="s">
        <v>1641</v>
      </c>
      <c r="L170" s="17">
        <v>2</v>
      </c>
      <c r="M170" s="10" t="s">
        <v>4</v>
      </c>
      <c r="N170" s="10" t="s">
        <v>4</v>
      </c>
      <c r="O170" s="10" t="s">
        <v>1774</v>
      </c>
      <c r="P170" s="10" t="s">
        <v>85</v>
      </c>
      <c r="Q170" s="10" t="s">
        <v>6</v>
      </c>
      <c r="R170" s="10" t="s">
        <v>15</v>
      </c>
      <c r="S170" s="10" t="s">
        <v>8</v>
      </c>
      <c r="T170" s="10" t="s">
        <v>8</v>
      </c>
      <c r="U170" s="10" t="s">
        <v>1666</v>
      </c>
      <c r="V170" s="10" t="s">
        <v>20</v>
      </c>
      <c r="W170" s="4" t="s">
        <v>336</v>
      </c>
      <c r="AB170" s="10" t="s">
        <v>25</v>
      </c>
    </row>
    <row r="171" spans="1:28" x14ac:dyDescent="0.15">
      <c r="A171" s="5" t="s">
        <v>363</v>
      </c>
      <c r="B171" s="10" t="s">
        <v>232</v>
      </c>
      <c r="C171" s="10">
        <v>31</v>
      </c>
      <c r="D171" s="10">
        <v>42.220149253731343</v>
      </c>
      <c r="E171" s="14">
        <v>358</v>
      </c>
      <c r="F171" s="14">
        <v>7032</v>
      </c>
      <c r="G171" s="10" t="s">
        <v>1731</v>
      </c>
      <c r="H171" s="10" t="s">
        <v>118</v>
      </c>
      <c r="I171" s="15">
        <v>2019</v>
      </c>
      <c r="J171" s="16">
        <v>43558</v>
      </c>
      <c r="K171" s="10" t="s">
        <v>1641</v>
      </c>
      <c r="L171" s="17">
        <v>1</v>
      </c>
      <c r="M171" s="10" t="s">
        <v>4</v>
      </c>
      <c r="N171" s="10" t="s">
        <v>4</v>
      </c>
      <c r="O171" s="10" t="s">
        <v>244</v>
      </c>
      <c r="P171" s="10" t="s">
        <v>244</v>
      </c>
      <c r="Q171" s="10" t="s">
        <v>146</v>
      </c>
      <c r="R171" s="10" t="s">
        <v>15</v>
      </c>
      <c r="S171" s="10" t="s">
        <v>8</v>
      </c>
      <c r="T171" s="10" t="s">
        <v>8</v>
      </c>
      <c r="U171" s="10" t="s">
        <v>57</v>
      </c>
      <c r="V171" s="10" t="s">
        <v>57</v>
      </c>
      <c r="W171" s="4" t="s">
        <v>1840</v>
      </c>
      <c r="AB171" s="10" t="s">
        <v>25</v>
      </c>
    </row>
    <row r="172" spans="1:28" x14ac:dyDescent="0.15">
      <c r="A172" s="5" t="s">
        <v>364</v>
      </c>
      <c r="B172" s="10" t="s">
        <v>232</v>
      </c>
      <c r="C172" s="10">
        <v>12</v>
      </c>
      <c r="D172" s="10">
        <v>16.343283582089551</v>
      </c>
      <c r="E172" s="14">
        <v>358</v>
      </c>
      <c r="F172" s="14">
        <v>7032</v>
      </c>
      <c r="G172" s="10" t="s">
        <v>1638</v>
      </c>
      <c r="H172" s="10" t="s">
        <v>118</v>
      </c>
      <c r="I172" s="15">
        <v>2019</v>
      </c>
      <c r="J172" s="16">
        <v>43558</v>
      </c>
      <c r="K172" s="10" t="s">
        <v>1641</v>
      </c>
      <c r="L172" s="17">
        <v>1</v>
      </c>
      <c r="M172" s="10" t="s">
        <v>4</v>
      </c>
      <c r="N172" s="10" t="s">
        <v>4</v>
      </c>
      <c r="O172" s="10" t="s">
        <v>191</v>
      </c>
      <c r="P172" s="10" t="s">
        <v>191</v>
      </c>
      <c r="Q172" s="10" t="s">
        <v>81</v>
      </c>
      <c r="R172" s="10" t="s">
        <v>15</v>
      </c>
      <c r="S172" s="10" t="s">
        <v>8</v>
      </c>
      <c r="T172" s="10" t="s">
        <v>8</v>
      </c>
      <c r="U172" s="10" t="s">
        <v>1667</v>
      </c>
      <c r="V172" s="10" t="s">
        <v>20</v>
      </c>
      <c r="W172" s="4"/>
      <c r="AB172" s="10" t="s">
        <v>10</v>
      </c>
    </row>
    <row r="173" spans="1:28" x14ac:dyDescent="0.15">
      <c r="A173" s="5" t="s">
        <v>365</v>
      </c>
      <c r="B173" s="10" t="s">
        <v>232</v>
      </c>
      <c r="C173" s="10">
        <v>14</v>
      </c>
      <c r="D173" s="10">
        <v>19.067164179104477</v>
      </c>
      <c r="E173" s="14">
        <v>358</v>
      </c>
      <c r="F173" s="14">
        <v>7032</v>
      </c>
      <c r="G173" s="10" t="s">
        <v>1731</v>
      </c>
      <c r="H173" s="10" t="s">
        <v>118</v>
      </c>
      <c r="I173" s="15">
        <v>2019</v>
      </c>
      <c r="J173" s="16">
        <v>43558</v>
      </c>
      <c r="K173" s="10" t="s">
        <v>1641</v>
      </c>
      <c r="L173" s="17">
        <v>1</v>
      </c>
      <c r="M173" s="10" t="s">
        <v>4</v>
      </c>
      <c r="N173" s="10" t="s">
        <v>4</v>
      </c>
      <c r="O173" s="10" t="s">
        <v>85</v>
      </c>
      <c r="P173" s="10" t="s">
        <v>85</v>
      </c>
      <c r="Q173" s="10" t="s">
        <v>6</v>
      </c>
      <c r="R173" s="10" t="s">
        <v>15</v>
      </c>
      <c r="S173" s="10" t="s">
        <v>8</v>
      </c>
      <c r="T173" s="10" t="s">
        <v>8</v>
      </c>
      <c r="U173" s="10" t="s">
        <v>57</v>
      </c>
      <c r="V173" s="10" t="s">
        <v>57</v>
      </c>
      <c r="W173" s="4"/>
      <c r="AB173" s="10" t="s">
        <v>10</v>
      </c>
    </row>
    <row r="174" spans="1:28" x14ac:dyDescent="0.15">
      <c r="A174" s="5" t="s">
        <v>367</v>
      </c>
      <c r="B174" s="10" t="s">
        <v>232</v>
      </c>
      <c r="C174" s="10">
        <v>23</v>
      </c>
      <c r="D174" s="10">
        <v>30.527272727272727</v>
      </c>
      <c r="E174" s="14">
        <v>365</v>
      </c>
      <c r="F174" s="14">
        <v>7025</v>
      </c>
      <c r="G174" s="10" t="s">
        <v>1731</v>
      </c>
      <c r="H174" s="10" t="s">
        <v>118</v>
      </c>
      <c r="I174" s="15">
        <v>2019</v>
      </c>
      <c r="J174" s="16" t="s">
        <v>366</v>
      </c>
      <c r="K174" s="10" t="s">
        <v>1641</v>
      </c>
      <c r="L174" s="17">
        <v>2</v>
      </c>
      <c r="M174" s="10" t="s">
        <v>4</v>
      </c>
      <c r="N174" s="10" t="s">
        <v>4</v>
      </c>
      <c r="O174" s="10" t="s">
        <v>1775</v>
      </c>
      <c r="P174" s="10" t="s">
        <v>146</v>
      </c>
      <c r="Q174" s="10" t="s">
        <v>147</v>
      </c>
      <c r="R174" s="10" t="s">
        <v>15</v>
      </c>
      <c r="S174" s="10" t="s">
        <v>8</v>
      </c>
      <c r="T174" s="10" t="s">
        <v>8</v>
      </c>
      <c r="U174" s="10" t="s">
        <v>57</v>
      </c>
      <c r="V174" s="10" t="s">
        <v>57</v>
      </c>
      <c r="W174" s="4"/>
      <c r="AB174" s="10" t="s">
        <v>10</v>
      </c>
    </row>
    <row r="175" spans="1:28" x14ac:dyDescent="0.15">
      <c r="A175" s="18" t="s">
        <v>369</v>
      </c>
      <c r="B175" s="10" t="s">
        <v>232</v>
      </c>
      <c r="C175" s="10">
        <v>40</v>
      </c>
      <c r="D175" s="10">
        <v>48.344370860927157</v>
      </c>
      <c r="E175" s="14">
        <v>392</v>
      </c>
      <c r="F175" s="14">
        <v>6998</v>
      </c>
      <c r="G175" s="10" t="s">
        <v>1731</v>
      </c>
      <c r="H175" s="10" t="s">
        <v>118</v>
      </c>
      <c r="I175" s="15">
        <v>2019</v>
      </c>
      <c r="J175" s="16" t="s">
        <v>368</v>
      </c>
      <c r="K175" s="10" t="s">
        <v>1641</v>
      </c>
      <c r="L175" s="17">
        <v>1</v>
      </c>
      <c r="M175" s="10" t="s">
        <v>4</v>
      </c>
      <c r="N175" s="10" t="s">
        <v>4</v>
      </c>
      <c r="O175" s="10" t="s">
        <v>247</v>
      </c>
      <c r="P175" s="10" t="s">
        <v>247</v>
      </c>
      <c r="Q175" s="10" t="s">
        <v>147</v>
      </c>
      <c r="R175" s="10" t="s">
        <v>15</v>
      </c>
      <c r="S175" s="10" t="s">
        <v>54</v>
      </c>
      <c r="T175" s="10" t="s">
        <v>3</v>
      </c>
      <c r="U175" s="10" t="s">
        <v>9</v>
      </c>
      <c r="V175" s="10" t="s">
        <v>9</v>
      </c>
      <c r="W175" s="4"/>
      <c r="X175" s="10" t="s">
        <v>324</v>
      </c>
      <c r="Y175" s="10">
        <v>0.13</v>
      </c>
      <c r="Z175" s="10" t="s">
        <v>54</v>
      </c>
      <c r="AB175" s="10" t="s">
        <v>28</v>
      </c>
    </row>
    <row r="176" spans="1:28" x14ac:dyDescent="0.15">
      <c r="A176" s="18" t="s">
        <v>371</v>
      </c>
      <c r="B176" s="10" t="s">
        <v>232</v>
      </c>
      <c r="C176" s="10">
        <v>19</v>
      </c>
      <c r="D176" s="10">
        <v>23.429054054054053</v>
      </c>
      <c r="E176" s="14">
        <v>386</v>
      </c>
      <c r="F176" s="14">
        <v>7004</v>
      </c>
      <c r="G176" s="10" t="s">
        <v>1731</v>
      </c>
      <c r="H176" s="10" t="s">
        <v>118</v>
      </c>
      <c r="I176" s="15">
        <v>2019</v>
      </c>
      <c r="J176" s="16" t="s">
        <v>370</v>
      </c>
      <c r="K176" s="10" t="s">
        <v>1641</v>
      </c>
      <c r="L176" s="17">
        <v>1</v>
      </c>
      <c r="M176" s="10" t="s">
        <v>4</v>
      </c>
      <c r="N176" s="10" t="s">
        <v>4</v>
      </c>
      <c r="O176" s="10" t="s">
        <v>244</v>
      </c>
      <c r="P176" s="10" t="s">
        <v>244</v>
      </c>
      <c r="Q176" s="10" t="s">
        <v>146</v>
      </c>
      <c r="R176" s="10" t="s">
        <v>15</v>
      </c>
      <c r="S176" s="10" t="s">
        <v>8</v>
      </c>
      <c r="T176" s="10" t="s">
        <v>8</v>
      </c>
      <c r="U176" s="10" t="s">
        <v>9</v>
      </c>
      <c r="V176" s="10" t="s">
        <v>9</v>
      </c>
      <c r="W176" s="4"/>
      <c r="AB176" s="10" t="s">
        <v>28</v>
      </c>
    </row>
    <row r="177" spans="1:28" x14ac:dyDescent="0.15">
      <c r="A177" s="5" t="s">
        <v>372</v>
      </c>
      <c r="B177" s="10" t="s">
        <v>232</v>
      </c>
      <c r="C177" s="10">
        <v>55</v>
      </c>
      <c r="D177" s="10">
        <v>5.4154302670623151</v>
      </c>
      <c r="E177" s="14">
        <v>3797</v>
      </c>
      <c r="F177" s="14">
        <v>3593</v>
      </c>
      <c r="G177" s="10" t="s">
        <v>1638</v>
      </c>
      <c r="H177" s="10" t="s">
        <v>118</v>
      </c>
      <c r="I177" s="15">
        <v>2009</v>
      </c>
      <c r="J177" s="16">
        <v>40119</v>
      </c>
      <c r="K177" s="10" t="s">
        <v>1640</v>
      </c>
      <c r="L177" s="17">
        <v>1</v>
      </c>
      <c r="M177" s="10" t="s">
        <v>3</v>
      </c>
      <c r="N177" s="10" t="s">
        <v>4</v>
      </c>
      <c r="O177" s="10" t="s">
        <v>5</v>
      </c>
      <c r="P177" s="10" t="s">
        <v>5</v>
      </c>
      <c r="Q177" s="10" t="s">
        <v>6</v>
      </c>
      <c r="R177" s="10" t="s">
        <v>15</v>
      </c>
      <c r="S177" s="10" t="s">
        <v>54</v>
      </c>
      <c r="T177" s="10" t="s">
        <v>54</v>
      </c>
      <c r="U177" s="10" t="s">
        <v>60</v>
      </c>
      <c r="V177" s="10" t="s">
        <v>60</v>
      </c>
      <c r="W177" s="4"/>
      <c r="X177" s="10" t="s">
        <v>248</v>
      </c>
      <c r="AB177" s="10" t="s">
        <v>28</v>
      </c>
    </row>
    <row r="178" spans="1:28" x14ac:dyDescent="0.15">
      <c r="A178" s="5" t="s">
        <v>374</v>
      </c>
      <c r="B178" s="10" t="s">
        <v>232</v>
      </c>
      <c r="C178" s="10">
        <v>82</v>
      </c>
      <c r="D178" s="10">
        <v>8.1575361133823936</v>
      </c>
      <c r="E178" s="14">
        <v>3759</v>
      </c>
      <c r="F178" s="14">
        <v>3631</v>
      </c>
      <c r="G178" s="10" t="s">
        <v>1731</v>
      </c>
      <c r="H178" s="10" t="s">
        <v>118</v>
      </c>
      <c r="I178" s="15">
        <v>2009</v>
      </c>
      <c r="J178" s="16" t="s">
        <v>373</v>
      </c>
      <c r="K178" s="10" t="s">
        <v>1640</v>
      </c>
      <c r="L178" s="17">
        <v>1</v>
      </c>
      <c r="M178" s="10" t="s">
        <v>34</v>
      </c>
      <c r="N178" s="10" t="s">
        <v>4</v>
      </c>
      <c r="O178" s="10" t="s">
        <v>5</v>
      </c>
      <c r="P178" s="10" t="s">
        <v>5</v>
      </c>
      <c r="Q178" s="10" t="s">
        <v>6</v>
      </c>
      <c r="R178" s="10" t="s">
        <v>15</v>
      </c>
      <c r="S178" s="10" t="s">
        <v>8</v>
      </c>
      <c r="T178" s="10" t="s">
        <v>8</v>
      </c>
      <c r="U178" s="10" t="s">
        <v>57</v>
      </c>
      <c r="V178" s="10" t="s">
        <v>57</v>
      </c>
      <c r="W178" s="4"/>
      <c r="AB178" s="10" t="s">
        <v>25</v>
      </c>
    </row>
    <row r="179" spans="1:28" x14ac:dyDescent="0.15">
      <c r="A179" s="5" t="s">
        <v>376</v>
      </c>
      <c r="B179" s="10" t="s">
        <v>232</v>
      </c>
      <c r="C179" s="10">
        <v>55</v>
      </c>
      <c r="D179" s="10">
        <v>5.4507195221286997</v>
      </c>
      <c r="E179" s="14">
        <v>3773</v>
      </c>
      <c r="F179" s="14">
        <v>3617</v>
      </c>
      <c r="G179" s="10" t="s">
        <v>1731</v>
      </c>
      <c r="H179" s="10" t="s">
        <v>118</v>
      </c>
      <c r="I179" s="15">
        <v>2009</v>
      </c>
      <c r="J179" s="16" t="s">
        <v>375</v>
      </c>
      <c r="K179" s="10" t="s">
        <v>1640</v>
      </c>
      <c r="L179" s="17">
        <v>1</v>
      </c>
      <c r="M179" s="10" t="s">
        <v>4</v>
      </c>
      <c r="N179" s="10" t="s">
        <v>4</v>
      </c>
      <c r="O179" s="10" t="s">
        <v>212</v>
      </c>
      <c r="P179" s="10" t="s">
        <v>212</v>
      </c>
      <c r="Q179" s="10" t="s">
        <v>147</v>
      </c>
      <c r="R179" s="10" t="s">
        <v>15</v>
      </c>
      <c r="S179" s="10" t="s">
        <v>8</v>
      </c>
      <c r="T179" s="10" t="s">
        <v>8</v>
      </c>
      <c r="U179" s="10" t="s">
        <v>57</v>
      </c>
      <c r="V179" s="10" t="s">
        <v>57</v>
      </c>
      <c r="W179" s="4"/>
      <c r="AB179" s="10" t="s">
        <v>25</v>
      </c>
    </row>
    <row r="180" spans="1:28" x14ac:dyDescent="0.15">
      <c r="A180" s="5" t="s">
        <v>377</v>
      </c>
      <c r="B180" s="10" t="s">
        <v>232</v>
      </c>
      <c r="C180" s="10">
        <v>338</v>
      </c>
      <c r="D180" s="10">
        <v>33.307235421166304</v>
      </c>
      <c r="E180" s="14">
        <v>3794</v>
      </c>
      <c r="F180" s="14">
        <v>3596</v>
      </c>
      <c r="G180" s="10" t="s">
        <v>1638</v>
      </c>
      <c r="H180" s="10" t="s">
        <v>118</v>
      </c>
      <c r="I180" s="15">
        <v>2009</v>
      </c>
      <c r="J180" s="16">
        <v>40122</v>
      </c>
      <c r="K180" s="10" t="s">
        <v>1640</v>
      </c>
      <c r="L180" s="17">
        <v>1</v>
      </c>
      <c r="M180" s="10" t="s">
        <v>4</v>
      </c>
      <c r="N180" s="10" t="s">
        <v>4</v>
      </c>
      <c r="O180" s="10" t="s">
        <v>1870</v>
      </c>
      <c r="P180" s="10" t="s">
        <v>146</v>
      </c>
      <c r="Q180" s="10" t="s">
        <v>146</v>
      </c>
      <c r="R180" s="10" t="s">
        <v>15</v>
      </c>
      <c r="S180" s="10" t="s">
        <v>54</v>
      </c>
      <c r="T180" s="10" t="s">
        <v>54</v>
      </c>
      <c r="U180" s="10" t="s">
        <v>60</v>
      </c>
      <c r="V180" s="10" t="s">
        <v>60</v>
      </c>
      <c r="W180" s="4"/>
      <c r="X180" s="10" t="s">
        <v>248</v>
      </c>
      <c r="AB180" s="10" t="s">
        <v>28</v>
      </c>
    </row>
    <row r="181" spans="1:28" x14ac:dyDescent="0.15">
      <c r="A181" s="5" t="s">
        <v>379</v>
      </c>
      <c r="B181" s="10" t="s">
        <v>232</v>
      </c>
      <c r="C181" s="10">
        <v>132</v>
      </c>
      <c r="D181" s="10">
        <v>12.95509545576768</v>
      </c>
      <c r="E181" s="14">
        <v>3809</v>
      </c>
      <c r="F181" s="14">
        <v>3581</v>
      </c>
      <c r="G181" s="10" t="s">
        <v>1638</v>
      </c>
      <c r="H181" s="10" t="s">
        <v>118</v>
      </c>
      <c r="I181" s="15">
        <v>2009</v>
      </c>
      <c r="J181" s="16" t="s">
        <v>378</v>
      </c>
      <c r="K181" s="10" t="s">
        <v>1640</v>
      </c>
      <c r="L181" s="17">
        <v>1</v>
      </c>
      <c r="M181" s="10" t="s">
        <v>3</v>
      </c>
      <c r="N181" s="10" t="s">
        <v>4</v>
      </c>
      <c r="O181" s="10" t="s">
        <v>5</v>
      </c>
      <c r="P181" s="10" t="s">
        <v>5</v>
      </c>
      <c r="Q181" s="10" t="s">
        <v>6</v>
      </c>
      <c r="R181" s="10" t="s">
        <v>15</v>
      </c>
      <c r="S181" s="10" t="s">
        <v>54</v>
      </c>
      <c r="T181" s="10" t="s">
        <v>8</v>
      </c>
      <c r="U181" s="10" t="s">
        <v>60</v>
      </c>
      <c r="V181" s="10" t="s">
        <v>60</v>
      </c>
      <c r="W181" s="4"/>
      <c r="X181" s="10" t="s">
        <v>324</v>
      </c>
      <c r="Y181" s="10">
        <v>7</v>
      </c>
      <c r="Z181" s="10" t="s">
        <v>54</v>
      </c>
      <c r="AB181" s="10" t="s">
        <v>25</v>
      </c>
    </row>
    <row r="182" spans="1:28" x14ac:dyDescent="0.15">
      <c r="A182" s="5" t="s">
        <v>381</v>
      </c>
      <c r="B182" s="10" t="s">
        <v>232</v>
      </c>
      <c r="C182" s="10">
        <v>707</v>
      </c>
      <c r="D182" s="10">
        <v>69.332348199892522</v>
      </c>
      <c r="E182" s="14">
        <v>3812</v>
      </c>
      <c r="F182" s="14">
        <v>3578</v>
      </c>
      <c r="G182" s="10" t="s">
        <v>1731</v>
      </c>
      <c r="H182" s="10" t="s">
        <v>118</v>
      </c>
      <c r="I182" s="15">
        <v>2009</v>
      </c>
      <c r="J182" s="16" t="s">
        <v>380</v>
      </c>
      <c r="K182" s="10" t="s">
        <v>1640</v>
      </c>
      <c r="L182" s="17">
        <v>2</v>
      </c>
      <c r="M182" s="10" t="s">
        <v>4</v>
      </c>
      <c r="N182" s="10" t="s">
        <v>4</v>
      </c>
      <c r="O182" s="10" t="s">
        <v>1747</v>
      </c>
      <c r="P182" s="10" t="s">
        <v>20</v>
      </c>
      <c r="Q182" s="10" t="s">
        <v>20</v>
      </c>
      <c r="R182" s="10" t="s">
        <v>15</v>
      </c>
      <c r="S182" s="10" t="s">
        <v>8</v>
      </c>
      <c r="T182" s="10" t="s">
        <v>8</v>
      </c>
      <c r="U182" s="10" t="s">
        <v>9</v>
      </c>
      <c r="V182" s="10" t="s">
        <v>9</v>
      </c>
      <c r="W182" s="4"/>
      <c r="AB182" s="10" t="s">
        <v>10</v>
      </c>
    </row>
    <row r="183" spans="1:28" x14ac:dyDescent="0.15">
      <c r="A183" s="5" t="s">
        <v>384</v>
      </c>
      <c r="B183" s="10" t="s">
        <v>232</v>
      </c>
      <c r="C183" s="10">
        <v>198</v>
      </c>
      <c r="D183" s="10">
        <v>19.308041677798556</v>
      </c>
      <c r="E183" s="14">
        <v>3833</v>
      </c>
      <c r="F183" s="14">
        <v>3557</v>
      </c>
      <c r="G183" s="10" t="s">
        <v>1638</v>
      </c>
      <c r="H183" s="10" t="s">
        <v>118</v>
      </c>
      <c r="I183" s="15">
        <v>2009</v>
      </c>
      <c r="J183" s="16" t="s">
        <v>382</v>
      </c>
      <c r="K183" s="10" t="s">
        <v>1640</v>
      </c>
      <c r="L183" s="17">
        <v>1</v>
      </c>
      <c r="M183" s="10" t="s">
        <v>4</v>
      </c>
      <c r="N183" s="10" t="s">
        <v>4</v>
      </c>
      <c r="O183" s="10" t="s">
        <v>5</v>
      </c>
      <c r="P183" s="10" t="s">
        <v>5</v>
      </c>
      <c r="Q183" s="10" t="s">
        <v>6</v>
      </c>
      <c r="R183" s="10" t="s">
        <v>15</v>
      </c>
      <c r="S183" s="10" t="s">
        <v>8</v>
      </c>
      <c r="T183" s="10" t="s">
        <v>8</v>
      </c>
      <c r="U183" s="10" t="s">
        <v>57</v>
      </c>
      <c r="V183" s="10" t="s">
        <v>57</v>
      </c>
      <c r="W183" s="4" t="s">
        <v>383</v>
      </c>
      <c r="AB183" s="10" t="s">
        <v>10</v>
      </c>
    </row>
    <row r="184" spans="1:28" x14ac:dyDescent="0.15">
      <c r="A184" s="5" t="s">
        <v>385</v>
      </c>
      <c r="B184" s="10" t="s">
        <v>232</v>
      </c>
      <c r="C184" s="10">
        <v>78</v>
      </c>
      <c r="D184" s="10">
        <v>7.6573426573426575</v>
      </c>
      <c r="E184" s="14">
        <v>3808</v>
      </c>
      <c r="F184" s="14">
        <v>3582</v>
      </c>
      <c r="G184" s="10" t="s">
        <v>1731</v>
      </c>
      <c r="H184" s="10" t="s">
        <v>118</v>
      </c>
      <c r="I184" s="15">
        <v>2009</v>
      </c>
      <c r="J184" s="16" t="s">
        <v>186</v>
      </c>
      <c r="K184" s="10" t="s">
        <v>1640</v>
      </c>
      <c r="L184" s="17">
        <v>1</v>
      </c>
      <c r="M184" s="10" t="s">
        <v>4</v>
      </c>
      <c r="N184" s="10" t="s">
        <v>4</v>
      </c>
      <c r="O184" s="10" t="s">
        <v>5</v>
      </c>
      <c r="P184" s="10" t="s">
        <v>5</v>
      </c>
      <c r="Q184" s="10" t="s">
        <v>6</v>
      </c>
      <c r="R184" s="10" t="s">
        <v>15</v>
      </c>
      <c r="S184" s="10" t="s">
        <v>8</v>
      </c>
      <c r="T184" s="10" t="s">
        <v>8</v>
      </c>
      <c r="U184" s="10" t="s">
        <v>9</v>
      </c>
      <c r="V184" s="10" t="s">
        <v>9</v>
      </c>
      <c r="W184" s="4"/>
      <c r="AB184" s="10" t="s">
        <v>25</v>
      </c>
    </row>
    <row r="185" spans="1:28" x14ac:dyDescent="0.15">
      <c r="A185" s="5" t="s">
        <v>387</v>
      </c>
      <c r="B185" s="10" t="s">
        <v>232</v>
      </c>
      <c r="C185" s="10">
        <v>43</v>
      </c>
      <c r="D185" s="10">
        <v>4.1819877431388219</v>
      </c>
      <c r="E185" s="14">
        <v>3843</v>
      </c>
      <c r="F185" s="14">
        <v>3547</v>
      </c>
      <c r="G185" s="10" t="s">
        <v>1731</v>
      </c>
      <c r="H185" s="10" t="s">
        <v>118</v>
      </c>
      <c r="I185" s="15">
        <v>2009</v>
      </c>
      <c r="J185" s="16" t="s">
        <v>386</v>
      </c>
      <c r="K185" s="10" t="s">
        <v>1640</v>
      </c>
      <c r="L185" s="17">
        <v>2</v>
      </c>
      <c r="M185" s="10" t="s">
        <v>4</v>
      </c>
      <c r="N185" s="10" t="s">
        <v>4</v>
      </c>
      <c r="O185" s="10" t="s">
        <v>1760</v>
      </c>
      <c r="P185" s="10" t="s">
        <v>20</v>
      </c>
      <c r="Q185" s="10" t="s">
        <v>20</v>
      </c>
      <c r="R185" s="10" t="s">
        <v>15</v>
      </c>
      <c r="S185" s="10" t="s">
        <v>8</v>
      </c>
      <c r="T185" s="10" t="s">
        <v>8</v>
      </c>
      <c r="U185" s="10" t="s">
        <v>9</v>
      </c>
      <c r="V185" s="10" t="s">
        <v>9</v>
      </c>
      <c r="W185" s="4"/>
      <c r="AB185" s="10" t="s">
        <v>25</v>
      </c>
    </row>
    <row r="186" spans="1:28" x14ac:dyDescent="0.15">
      <c r="A186" s="5" t="s">
        <v>389</v>
      </c>
      <c r="B186" s="10" t="s">
        <v>232</v>
      </c>
      <c r="C186" s="10">
        <v>114</v>
      </c>
      <c r="D186" s="10">
        <v>11.022516556291391</v>
      </c>
      <c r="E186" s="14">
        <v>3865</v>
      </c>
      <c r="F186" s="14">
        <v>3525</v>
      </c>
      <c r="G186" s="10" t="s">
        <v>1731</v>
      </c>
      <c r="H186" s="10" t="s">
        <v>118</v>
      </c>
      <c r="I186" s="15">
        <v>2009</v>
      </c>
      <c r="J186" s="16" t="s">
        <v>388</v>
      </c>
      <c r="K186" s="10" t="s">
        <v>1640</v>
      </c>
      <c r="L186" s="17">
        <v>1</v>
      </c>
      <c r="M186" s="10" t="s">
        <v>4</v>
      </c>
      <c r="N186" s="10" t="s">
        <v>4</v>
      </c>
      <c r="O186" s="10" t="s">
        <v>5</v>
      </c>
      <c r="P186" s="10" t="s">
        <v>5</v>
      </c>
      <c r="Q186" s="10" t="s">
        <v>6</v>
      </c>
      <c r="R186" s="10" t="s">
        <v>15</v>
      </c>
      <c r="S186" s="10" t="s">
        <v>54</v>
      </c>
      <c r="T186" s="10" t="s">
        <v>8</v>
      </c>
      <c r="U186" s="10" t="s">
        <v>60</v>
      </c>
      <c r="V186" s="10" t="s">
        <v>60</v>
      </c>
      <c r="W186" s="4"/>
      <c r="X186" s="10" t="s">
        <v>324</v>
      </c>
      <c r="Y186" s="10">
        <v>48</v>
      </c>
      <c r="Z186" s="10" t="s">
        <v>54</v>
      </c>
      <c r="AB186" s="10" t="s">
        <v>10</v>
      </c>
    </row>
    <row r="187" spans="1:28" x14ac:dyDescent="0.15">
      <c r="A187" s="5" t="s">
        <v>391</v>
      </c>
      <c r="B187" s="10" t="s">
        <v>232</v>
      </c>
      <c r="C187" s="10">
        <v>340</v>
      </c>
      <c r="D187" s="10">
        <v>32.752705199261023</v>
      </c>
      <c r="E187" s="14">
        <v>3879</v>
      </c>
      <c r="F187" s="14">
        <v>3511</v>
      </c>
      <c r="G187" s="10" t="s">
        <v>1731</v>
      </c>
      <c r="H187" s="10" t="s">
        <v>118</v>
      </c>
      <c r="I187" s="15">
        <v>2009</v>
      </c>
      <c r="J187" s="16" t="s">
        <v>390</v>
      </c>
      <c r="K187" s="10" t="s">
        <v>1640</v>
      </c>
      <c r="L187" s="17">
        <v>2</v>
      </c>
      <c r="M187" s="10" t="s">
        <v>4</v>
      </c>
      <c r="N187" s="10" t="s">
        <v>4</v>
      </c>
      <c r="O187" s="10" t="s">
        <v>1767</v>
      </c>
      <c r="P187" s="10" t="s">
        <v>5</v>
      </c>
      <c r="Q187" s="10" t="s">
        <v>6</v>
      </c>
      <c r="R187" s="10" t="s">
        <v>15</v>
      </c>
      <c r="S187" s="10" t="s">
        <v>54</v>
      </c>
      <c r="T187" s="10" t="s">
        <v>54</v>
      </c>
      <c r="U187" s="10" t="s">
        <v>60</v>
      </c>
      <c r="V187" s="10" t="s">
        <v>60</v>
      </c>
      <c r="W187" s="4"/>
      <c r="X187" s="10" t="s">
        <v>248</v>
      </c>
      <c r="AB187" s="10" t="s">
        <v>10</v>
      </c>
    </row>
    <row r="188" spans="1:28" x14ac:dyDescent="0.15">
      <c r="A188" s="5" t="s">
        <v>393</v>
      </c>
      <c r="B188" s="10" t="s">
        <v>232</v>
      </c>
      <c r="C188" s="10">
        <v>392</v>
      </c>
      <c r="D188" s="10">
        <v>37.563665003938041</v>
      </c>
      <c r="E188" s="14">
        <v>3899</v>
      </c>
      <c r="F188" s="14">
        <v>3491</v>
      </c>
      <c r="G188" s="10" t="s">
        <v>1731</v>
      </c>
      <c r="H188" s="10" t="s">
        <v>118</v>
      </c>
      <c r="I188" s="15">
        <v>2009</v>
      </c>
      <c r="J188" s="16" t="s">
        <v>392</v>
      </c>
      <c r="K188" s="10" t="s">
        <v>1640</v>
      </c>
      <c r="L188" s="17">
        <v>1</v>
      </c>
      <c r="M188" s="10" t="s">
        <v>4</v>
      </c>
      <c r="N188" s="10" t="s">
        <v>4</v>
      </c>
      <c r="O188" s="10" t="s">
        <v>110</v>
      </c>
      <c r="P188" s="10" t="s">
        <v>103</v>
      </c>
      <c r="Q188" s="10" t="s">
        <v>81</v>
      </c>
      <c r="R188" s="10" t="s">
        <v>15</v>
      </c>
      <c r="S188" s="10" t="s">
        <v>8</v>
      </c>
      <c r="T188" s="10" t="s">
        <v>8</v>
      </c>
      <c r="U188" s="10" t="s">
        <v>9</v>
      </c>
      <c r="V188" s="10" t="s">
        <v>9</v>
      </c>
      <c r="W188" s="4"/>
      <c r="AB188" s="10" t="s">
        <v>25</v>
      </c>
    </row>
    <row r="189" spans="1:28" x14ac:dyDescent="0.15">
      <c r="A189" s="5" t="s">
        <v>395</v>
      </c>
      <c r="B189" s="10" t="s">
        <v>232</v>
      </c>
      <c r="C189" s="10">
        <v>53</v>
      </c>
      <c r="D189" s="10">
        <v>5.04038561750912</v>
      </c>
      <c r="E189" s="14">
        <v>3928</v>
      </c>
      <c r="F189" s="14">
        <v>3462</v>
      </c>
      <c r="G189" s="10" t="s">
        <v>1731</v>
      </c>
      <c r="H189" s="10" t="s">
        <v>118</v>
      </c>
      <c r="I189" s="15">
        <v>2009</v>
      </c>
      <c r="J189" s="16" t="s">
        <v>394</v>
      </c>
      <c r="K189" s="10" t="s">
        <v>1640</v>
      </c>
      <c r="L189" s="17">
        <v>1</v>
      </c>
      <c r="M189" s="10" t="s">
        <v>4</v>
      </c>
      <c r="N189" s="10" t="s">
        <v>4</v>
      </c>
      <c r="O189" s="10" t="s">
        <v>5</v>
      </c>
      <c r="P189" s="10" t="s">
        <v>5</v>
      </c>
      <c r="Q189" s="10" t="s">
        <v>6</v>
      </c>
      <c r="R189" s="10" t="s">
        <v>15</v>
      </c>
      <c r="S189" s="10" t="s">
        <v>8</v>
      </c>
      <c r="T189" s="10" t="s">
        <v>8</v>
      </c>
      <c r="U189" s="10" t="s">
        <v>1663</v>
      </c>
      <c r="V189" s="10" t="s">
        <v>20</v>
      </c>
      <c r="W189" s="4"/>
      <c r="AB189" s="10" t="s">
        <v>10</v>
      </c>
    </row>
    <row r="190" spans="1:28" x14ac:dyDescent="0.15">
      <c r="A190" s="5" t="s">
        <v>396</v>
      </c>
      <c r="B190" s="10" t="s">
        <v>232</v>
      </c>
      <c r="C190" s="10">
        <v>229</v>
      </c>
      <c r="D190" s="10">
        <v>21.311830698623151</v>
      </c>
      <c r="E190" s="14">
        <v>4012</v>
      </c>
      <c r="F190" s="14">
        <v>3378</v>
      </c>
      <c r="G190" s="10" t="s">
        <v>1731</v>
      </c>
      <c r="H190" s="10" t="s">
        <v>118</v>
      </c>
      <c r="I190" s="15">
        <v>2009</v>
      </c>
      <c r="J190" s="16">
        <v>39904</v>
      </c>
      <c r="K190" s="10" t="s">
        <v>1640</v>
      </c>
      <c r="L190" s="17">
        <v>1</v>
      </c>
      <c r="M190" s="10" t="s">
        <v>4</v>
      </c>
      <c r="N190" s="10" t="s">
        <v>4</v>
      </c>
      <c r="O190" s="10" t="s">
        <v>5</v>
      </c>
      <c r="P190" s="10" t="s">
        <v>5</v>
      </c>
      <c r="Q190" s="10" t="s">
        <v>6</v>
      </c>
      <c r="R190" s="10" t="s">
        <v>15</v>
      </c>
      <c r="S190" s="10" t="s">
        <v>54</v>
      </c>
      <c r="T190" s="10" t="s">
        <v>54</v>
      </c>
      <c r="U190" s="10" t="s">
        <v>60</v>
      </c>
      <c r="V190" s="10" t="s">
        <v>60</v>
      </c>
      <c r="W190" s="4"/>
      <c r="X190" s="10" t="s">
        <v>248</v>
      </c>
      <c r="AB190" s="10" t="s">
        <v>25</v>
      </c>
    </row>
    <row r="191" spans="1:28" x14ac:dyDescent="0.15">
      <c r="A191" s="5" t="s">
        <v>398</v>
      </c>
      <c r="B191" s="10" t="s">
        <v>232</v>
      </c>
      <c r="C191" s="10">
        <v>263</v>
      </c>
      <c r="D191" s="10">
        <v>24.614102564102566</v>
      </c>
      <c r="E191" s="14">
        <v>3990</v>
      </c>
      <c r="F191" s="14">
        <v>3400</v>
      </c>
      <c r="G191" s="10" t="s">
        <v>1638</v>
      </c>
      <c r="H191" s="10" t="s">
        <v>118</v>
      </c>
      <c r="I191" s="15">
        <v>2009</v>
      </c>
      <c r="J191" s="16" t="s">
        <v>397</v>
      </c>
      <c r="K191" s="10" t="s">
        <v>1640</v>
      </c>
      <c r="L191" s="17">
        <v>2</v>
      </c>
      <c r="M191" s="10" t="s">
        <v>4</v>
      </c>
      <c r="N191" s="10" t="s">
        <v>4</v>
      </c>
      <c r="O191" s="10" t="s">
        <v>1767</v>
      </c>
      <c r="P191" s="10" t="s">
        <v>5</v>
      </c>
      <c r="Q191" s="10" t="s">
        <v>6</v>
      </c>
      <c r="R191" s="10" t="s">
        <v>15</v>
      </c>
      <c r="S191" s="10" t="s">
        <v>8</v>
      </c>
      <c r="T191" s="10" t="s">
        <v>8</v>
      </c>
      <c r="U191" s="10" t="s">
        <v>57</v>
      </c>
      <c r="V191" s="10" t="s">
        <v>57</v>
      </c>
      <c r="W191" s="4"/>
      <c r="AB191" s="10" t="s">
        <v>10</v>
      </c>
    </row>
    <row r="192" spans="1:28" x14ac:dyDescent="0.15">
      <c r="A192" s="5" t="s">
        <v>399</v>
      </c>
      <c r="B192" s="10" t="s">
        <v>232</v>
      </c>
      <c r="C192" s="10">
        <v>401</v>
      </c>
      <c r="D192" s="10">
        <v>37.063813623702202</v>
      </c>
      <c r="E192" s="14">
        <v>4039</v>
      </c>
      <c r="F192" s="14">
        <v>3351</v>
      </c>
      <c r="G192" s="10" t="s">
        <v>1731</v>
      </c>
      <c r="H192" s="10" t="s">
        <v>118</v>
      </c>
      <c r="I192" s="15">
        <v>2009</v>
      </c>
      <c r="J192" s="16">
        <v>39877</v>
      </c>
      <c r="K192" s="10" t="s">
        <v>1640</v>
      </c>
      <c r="L192" s="17">
        <v>1</v>
      </c>
      <c r="M192" s="10" t="s">
        <v>4</v>
      </c>
      <c r="N192" s="10" t="s">
        <v>4</v>
      </c>
      <c r="O192" s="10" t="s">
        <v>5</v>
      </c>
      <c r="P192" s="10" t="s">
        <v>5</v>
      </c>
      <c r="Q192" s="10" t="s">
        <v>6</v>
      </c>
      <c r="R192" s="10" t="s">
        <v>15</v>
      </c>
      <c r="S192" s="10" t="s">
        <v>54</v>
      </c>
      <c r="T192" s="10" t="s">
        <v>54</v>
      </c>
      <c r="U192" s="10" t="s">
        <v>60</v>
      </c>
      <c r="V192" s="10" t="s">
        <v>60</v>
      </c>
      <c r="W192" s="4"/>
      <c r="X192" s="10" t="s">
        <v>248</v>
      </c>
      <c r="AB192" s="10" t="s">
        <v>25</v>
      </c>
    </row>
    <row r="193" spans="1:28" x14ac:dyDescent="0.15">
      <c r="A193" s="5" t="s">
        <v>401</v>
      </c>
      <c r="B193" s="10" t="s">
        <v>232</v>
      </c>
      <c r="C193" s="10">
        <v>104</v>
      </c>
      <c r="D193" s="10">
        <v>9.4193548387096779</v>
      </c>
      <c r="E193" s="14">
        <v>4120</v>
      </c>
      <c r="F193" s="14">
        <v>3270</v>
      </c>
      <c r="G193" s="10" t="s">
        <v>1638</v>
      </c>
      <c r="H193" s="10" t="s">
        <v>118</v>
      </c>
      <c r="I193" s="15">
        <v>2008</v>
      </c>
      <c r="J193" s="16" t="s">
        <v>400</v>
      </c>
      <c r="K193" s="10" t="s">
        <v>1640</v>
      </c>
      <c r="L193" s="17">
        <v>1</v>
      </c>
      <c r="M193" s="10" t="s">
        <v>3</v>
      </c>
      <c r="N193" s="10" t="s">
        <v>4</v>
      </c>
      <c r="O193" s="10" t="s">
        <v>5</v>
      </c>
      <c r="P193" s="10" t="s">
        <v>5</v>
      </c>
      <c r="Q193" s="10" t="s">
        <v>6</v>
      </c>
      <c r="R193" s="10" t="s">
        <v>15</v>
      </c>
      <c r="S193" s="10" t="s">
        <v>54</v>
      </c>
      <c r="T193" s="10" t="s">
        <v>54</v>
      </c>
      <c r="U193" s="10" t="s">
        <v>60</v>
      </c>
      <c r="V193" s="10" t="s">
        <v>60</v>
      </c>
      <c r="W193" s="4"/>
      <c r="X193" s="10" t="s">
        <v>310</v>
      </c>
      <c r="Z193" s="10" t="s">
        <v>311</v>
      </c>
      <c r="AA193" s="10" t="s">
        <v>311</v>
      </c>
      <c r="AB193" s="10" t="s">
        <v>25</v>
      </c>
    </row>
    <row r="194" spans="1:28" x14ac:dyDescent="0.15">
      <c r="A194" s="5" t="s">
        <v>403</v>
      </c>
      <c r="B194" s="10" t="s">
        <v>232</v>
      </c>
      <c r="C194" s="10">
        <v>147</v>
      </c>
      <c r="D194" s="10">
        <v>13.235076467686236</v>
      </c>
      <c r="E194" s="14">
        <v>4144</v>
      </c>
      <c r="F194" s="14">
        <v>3246</v>
      </c>
      <c r="G194" s="10" t="s">
        <v>1638</v>
      </c>
      <c r="H194" s="10" t="s">
        <v>118</v>
      </c>
      <c r="I194" s="15">
        <v>2008</v>
      </c>
      <c r="J194" s="16" t="s">
        <v>402</v>
      </c>
      <c r="K194" s="10" t="s">
        <v>1640</v>
      </c>
      <c r="L194" s="17">
        <v>2</v>
      </c>
      <c r="M194" s="10" t="s">
        <v>4</v>
      </c>
      <c r="N194" s="10" t="s">
        <v>4</v>
      </c>
      <c r="O194" s="10" t="s">
        <v>1766</v>
      </c>
      <c r="P194" s="10" t="s">
        <v>80</v>
      </c>
      <c r="Q194" s="10" t="s">
        <v>81</v>
      </c>
      <c r="R194" s="10" t="s">
        <v>15</v>
      </c>
      <c r="S194" s="10" t="s">
        <v>8</v>
      </c>
      <c r="T194" s="10" t="s">
        <v>8</v>
      </c>
      <c r="U194" s="10" t="s">
        <v>1663</v>
      </c>
      <c r="V194" s="10" t="s">
        <v>20</v>
      </c>
      <c r="W194" s="4"/>
      <c r="AB194" s="10" t="s">
        <v>25</v>
      </c>
    </row>
    <row r="195" spans="1:28" x14ac:dyDescent="0.15">
      <c r="A195" s="5" t="s">
        <v>405</v>
      </c>
      <c r="B195" s="10" t="s">
        <v>232</v>
      </c>
      <c r="C195" s="10">
        <v>163</v>
      </c>
      <c r="D195" s="10">
        <v>14.672009864364981</v>
      </c>
      <c r="E195" s="14">
        <v>4145</v>
      </c>
      <c r="F195" s="14">
        <v>3245</v>
      </c>
      <c r="G195" s="10" t="s">
        <v>1731</v>
      </c>
      <c r="H195" s="10" t="s">
        <v>118</v>
      </c>
      <c r="I195" s="15">
        <v>2008</v>
      </c>
      <c r="J195" s="16" t="s">
        <v>404</v>
      </c>
      <c r="K195" s="10" t="s">
        <v>1640</v>
      </c>
      <c r="L195" s="17">
        <v>1</v>
      </c>
      <c r="M195" s="10" t="s">
        <v>4</v>
      </c>
      <c r="N195" s="10" t="s">
        <v>4</v>
      </c>
      <c r="O195" s="10" t="s">
        <v>161</v>
      </c>
      <c r="P195" s="10" t="s">
        <v>103</v>
      </c>
      <c r="Q195" s="10" t="s">
        <v>81</v>
      </c>
      <c r="R195" s="10" t="s">
        <v>15</v>
      </c>
      <c r="S195" s="10" t="s">
        <v>54</v>
      </c>
      <c r="T195" s="10" t="s">
        <v>8</v>
      </c>
      <c r="U195" s="10" t="s">
        <v>60</v>
      </c>
      <c r="V195" s="10" t="s">
        <v>60</v>
      </c>
      <c r="W195" s="4"/>
      <c r="X195" s="10" t="s">
        <v>324</v>
      </c>
      <c r="Y195" s="10">
        <v>15</v>
      </c>
      <c r="Z195" s="10" t="s">
        <v>54</v>
      </c>
      <c r="AB195" s="10" t="s">
        <v>28</v>
      </c>
    </row>
    <row r="196" spans="1:28" x14ac:dyDescent="0.15">
      <c r="A196" s="5" t="s">
        <v>407</v>
      </c>
      <c r="B196" s="10" t="s">
        <v>232</v>
      </c>
      <c r="C196" s="10">
        <v>250</v>
      </c>
      <c r="D196" s="10">
        <v>22.42565740968297</v>
      </c>
      <c r="E196" s="14">
        <v>4159</v>
      </c>
      <c r="F196" s="14">
        <v>3231</v>
      </c>
      <c r="G196" s="10" t="s">
        <v>1731</v>
      </c>
      <c r="H196" s="10" t="s">
        <v>118</v>
      </c>
      <c r="I196" s="15">
        <v>2008</v>
      </c>
      <c r="J196" s="16">
        <v>39757</v>
      </c>
      <c r="K196" s="10" t="s">
        <v>1640</v>
      </c>
      <c r="L196" s="17">
        <v>1</v>
      </c>
      <c r="M196" s="10" t="s">
        <v>3</v>
      </c>
      <c r="N196" s="10" t="s">
        <v>4</v>
      </c>
      <c r="O196" s="10" t="s">
        <v>406</v>
      </c>
      <c r="P196" s="10" t="s">
        <v>103</v>
      </c>
      <c r="Q196" s="10" t="s">
        <v>81</v>
      </c>
      <c r="R196" s="10" t="s">
        <v>15</v>
      </c>
      <c r="S196" s="10" t="s">
        <v>54</v>
      </c>
      <c r="T196" s="10" t="s">
        <v>8</v>
      </c>
      <c r="U196" s="10" t="s">
        <v>60</v>
      </c>
      <c r="V196" s="10" t="s">
        <v>60</v>
      </c>
      <c r="W196" s="4"/>
      <c r="X196" s="10" t="s">
        <v>324</v>
      </c>
      <c r="Y196" s="10">
        <v>3</v>
      </c>
      <c r="Z196" s="10" t="s">
        <v>54</v>
      </c>
      <c r="AB196" s="10" t="s">
        <v>10</v>
      </c>
    </row>
    <row r="197" spans="1:28" x14ac:dyDescent="0.15">
      <c r="A197" s="5" t="s">
        <v>408</v>
      </c>
      <c r="B197" s="10" t="s">
        <v>232</v>
      </c>
      <c r="C197" s="10">
        <v>642</v>
      </c>
      <c r="D197" s="10">
        <v>57.111869363880089</v>
      </c>
      <c r="E197" s="14">
        <v>4193</v>
      </c>
      <c r="F197" s="14">
        <v>3197</v>
      </c>
      <c r="G197" s="10" t="s">
        <v>1731</v>
      </c>
      <c r="H197" s="10" t="s">
        <v>118</v>
      </c>
      <c r="I197" s="15">
        <v>2008</v>
      </c>
      <c r="J197" s="16">
        <v>39723</v>
      </c>
      <c r="K197" s="10" t="s">
        <v>1640</v>
      </c>
      <c r="L197" s="17">
        <v>2</v>
      </c>
      <c r="M197" s="10" t="s">
        <v>4</v>
      </c>
      <c r="N197" s="10" t="s">
        <v>4</v>
      </c>
      <c r="O197" s="10" t="s">
        <v>1776</v>
      </c>
      <c r="P197" s="10" t="s">
        <v>20</v>
      </c>
      <c r="Q197" s="10" t="s">
        <v>20</v>
      </c>
      <c r="R197" s="10" t="s">
        <v>15</v>
      </c>
      <c r="S197" s="10" t="s">
        <v>8</v>
      </c>
      <c r="T197" s="10" t="s">
        <v>8</v>
      </c>
      <c r="U197" s="10" t="s">
        <v>9</v>
      </c>
      <c r="V197" s="10" t="s">
        <v>9</v>
      </c>
      <c r="W197" s="4"/>
      <c r="AB197" s="10" t="s">
        <v>28</v>
      </c>
    </row>
    <row r="198" spans="1:28" x14ac:dyDescent="0.15">
      <c r="A198" s="18" t="s">
        <v>410</v>
      </c>
      <c r="B198" s="10" t="s">
        <v>232</v>
      </c>
      <c r="C198" s="10">
        <v>207</v>
      </c>
      <c r="D198" s="10">
        <v>18.258820686321894</v>
      </c>
      <c r="E198" s="14">
        <v>4228</v>
      </c>
      <c r="F198" s="14">
        <v>3162</v>
      </c>
      <c r="G198" s="10" t="s">
        <v>1731</v>
      </c>
      <c r="H198" s="10" t="s">
        <v>118</v>
      </c>
      <c r="I198" s="15">
        <v>2008</v>
      </c>
      <c r="J198" s="16" t="s">
        <v>409</v>
      </c>
      <c r="K198" s="10" t="s">
        <v>1640</v>
      </c>
      <c r="L198" s="17">
        <v>1</v>
      </c>
      <c r="M198" s="10" t="s">
        <v>4</v>
      </c>
      <c r="N198" s="10" t="s">
        <v>4</v>
      </c>
      <c r="O198" s="10" t="s">
        <v>102</v>
      </c>
      <c r="P198" s="10" t="s">
        <v>103</v>
      </c>
      <c r="Q198" s="10" t="s">
        <v>81</v>
      </c>
      <c r="R198" s="10" t="s">
        <v>15</v>
      </c>
      <c r="S198" s="10" t="s">
        <v>3</v>
      </c>
      <c r="T198" s="10" t="s">
        <v>3</v>
      </c>
      <c r="U198" s="10" t="s">
        <v>9</v>
      </c>
      <c r="V198" s="10" t="s">
        <v>9</v>
      </c>
      <c r="W198" s="4"/>
      <c r="X198" s="10" t="s">
        <v>310</v>
      </c>
      <c r="Z198" s="10" t="s">
        <v>311</v>
      </c>
      <c r="AA198" s="10" t="s">
        <v>1697</v>
      </c>
      <c r="AB198" s="10" t="s">
        <v>25</v>
      </c>
    </row>
    <row r="199" spans="1:28" x14ac:dyDescent="0.15">
      <c r="A199" s="5" t="s">
        <v>412</v>
      </c>
      <c r="B199" s="10" t="s">
        <v>232</v>
      </c>
      <c r="C199" s="10">
        <v>79</v>
      </c>
      <c r="D199" s="10">
        <v>7.0518464172169235</v>
      </c>
      <c r="E199" s="14">
        <v>4179</v>
      </c>
      <c r="F199" s="14">
        <v>3211</v>
      </c>
      <c r="G199" s="10" t="s">
        <v>1731</v>
      </c>
      <c r="H199" s="10" t="s">
        <v>118</v>
      </c>
      <c r="I199" s="15">
        <v>2008</v>
      </c>
      <c r="J199" s="16" t="s">
        <v>411</v>
      </c>
      <c r="K199" s="10" t="s">
        <v>1640</v>
      </c>
      <c r="L199" s="17">
        <v>1</v>
      </c>
      <c r="M199" s="10" t="s">
        <v>4</v>
      </c>
      <c r="N199" s="10" t="s">
        <v>4</v>
      </c>
      <c r="O199" s="10" t="s">
        <v>132</v>
      </c>
      <c r="P199" s="10" t="s">
        <v>132</v>
      </c>
      <c r="Q199" s="10" t="s">
        <v>81</v>
      </c>
      <c r="R199" s="10" t="s">
        <v>15</v>
      </c>
      <c r="S199" s="10" t="s">
        <v>54</v>
      </c>
      <c r="T199" s="10" t="s">
        <v>54</v>
      </c>
      <c r="U199" s="10" t="s">
        <v>60</v>
      </c>
      <c r="V199" s="10" t="s">
        <v>60</v>
      </c>
      <c r="W199" s="4"/>
      <c r="X199" s="10" t="s">
        <v>248</v>
      </c>
      <c r="AB199" s="10" t="s">
        <v>28</v>
      </c>
    </row>
    <row r="200" spans="1:28" x14ac:dyDescent="0.15">
      <c r="A200" s="5" t="s">
        <v>413</v>
      </c>
      <c r="B200" s="10" t="s">
        <v>232</v>
      </c>
      <c r="C200" s="10">
        <v>64</v>
      </c>
      <c r="D200" s="10">
        <v>5.6548051319293151</v>
      </c>
      <c r="E200" s="14">
        <v>4221</v>
      </c>
      <c r="F200" s="14">
        <v>3169</v>
      </c>
      <c r="G200" s="10" t="s">
        <v>1731</v>
      </c>
      <c r="H200" s="10" t="s">
        <v>118</v>
      </c>
      <c r="I200" s="15">
        <v>2008</v>
      </c>
      <c r="J200" s="16">
        <v>39695</v>
      </c>
      <c r="K200" s="10" t="s">
        <v>1640</v>
      </c>
      <c r="L200" s="17">
        <v>2</v>
      </c>
      <c r="M200" s="10" t="s">
        <v>3</v>
      </c>
      <c r="N200" s="10" t="s">
        <v>4</v>
      </c>
      <c r="O200" s="10" t="s">
        <v>1777</v>
      </c>
      <c r="P200" s="10" t="s">
        <v>20</v>
      </c>
      <c r="Q200" s="10" t="s">
        <v>20</v>
      </c>
      <c r="R200" s="10" t="s">
        <v>15</v>
      </c>
      <c r="S200" s="10" t="s">
        <v>8</v>
      </c>
      <c r="T200" s="10" t="s">
        <v>8</v>
      </c>
      <c r="U200" s="10" t="s">
        <v>57</v>
      </c>
      <c r="V200" s="10" t="s">
        <v>57</v>
      </c>
      <c r="W200" s="4"/>
      <c r="AB200" s="10" t="s">
        <v>10</v>
      </c>
    </row>
    <row r="201" spans="1:28" x14ac:dyDescent="0.15">
      <c r="A201" s="5" t="s">
        <v>415</v>
      </c>
      <c r="B201" s="10" t="s">
        <v>232</v>
      </c>
      <c r="C201" s="10">
        <v>310</v>
      </c>
      <c r="D201" s="10">
        <v>27.114785526000482</v>
      </c>
      <c r="E201" s="14">
        <v>4263</v>
      </c>
      <c r="F201" s="14">
        <v>3127</v>
      </c>
      <c r="G201" s="10" t="s">
        <v>1731</v>
      </c>
      <c r="H201" s="10" t="s">
        <v>118</v>
      </c>
      <c r="I201" s="15">
        <v>2008</v>
      </c>
      <c r="J201" s="16" t="s">
        <v>414</v>
      </c>
      <c r="K201" s="10" t="s">
        <v>1640</v>
      </c>
      <c r="L201" s="17">
        <v>1</v>
      </c>
      <c r="M201" s="10" t="s">
        <v>3</v>
      </c>
      <c r="N201" s="10" t="s">
        <v>4</v>
      </c>
      <c r="O201" s="10" t="s">
        <v>5</v>
      </c>
      <c r="P201" s="10" t="s">
        <v>5</v>
      </c>
      <c r="Q201" s="10" t="s">
        <v>6</v>
      </c>
      <c r="R201" s="10" t="s">
        <v>15</v>
      </c>
      <c r="S201" s="10" t="s">
        <v>8</v>
      </c>
      <c r="T201" s="10" t="s">
        <v>8</v>
      </c>
      <c r="U201" s="10" t="s">
        <v>9</v>
      </c>
      <c r="V201" s="10" t="s">
        <v>9</v>
      </c>
      <c r="W201" s="4"/>
      <c r="AB201" s="10" t="s">
        <v>28</v>
      </c>
    </row>
    <row r="202" spans="1:28" x14ac:dyDescent="0.15">
      <c r="A202" s="5" t="s">
        <v>418</v>
      </c>
      <c r="B202" s="10" t="s">
        <v>416</v>
      </c>
      <c r="C202" s="10">
        <v>60</v>
      </c>
      <c r="D202" s="10">
        <v>125.14285714285714</v>
      </c>
      <c r="E202" s="14">
        <v>265</v>
      </c>
      <c r="F202" s="14">
        <v>7125</v>
      </c>
      <c r="G202" s="10" t="s">
        <v>1731</v>
      </c>
      <c r="H202" s="10" t="s">
        <v>1</v>
      </c>
      <c r="I202" s="15">
        <v>2019</v>
      </c>
      <c r="J202" s="16" t="s">
        <v>417</v>
      </c>
      <c r="K202" s="10" t="s">
        <v>1641</v>
      </c>
      <c r="L202" s="17">
        <v>1</v>
      </c>
      <c r="M202" s="10" t="s">
        <v>4</v>
      </c>
      <c r="N202" s="10" t="s">
        <v>4</v>
      </c>
      <c r="O202" s="10" t="s">
        <v>132</v>
      </c>
      <c r="P202" s="10" t="s">
        <v>132</v>
      </c>
      <c r="Q202" s="10" t="s">
        <v>81</v>
      </c>
      <c r="R202" s="10" t="s">
        <v>15</v>
      </c>
      <c r="S202" s="10" t="s">
        <v>8</v>
      </c>
      <c r="T202" s="10" t="s">
        <v>8</v>
      </c>
      <c r="U202" s="10" t="s">
        <v>9</v>
      </c>
      <c r="V202" s="10" t="s">
        <v>9</v>
      </c>
      <c r="W202" s="4"/>
      <c r="AB202" s="10" t="s">
        <v>10</v>
      </c>
    </row>
    <row r="203" spans="1:28" x14ac:dyDescent="0.15">
      <c r="A203" s="5" t="s">
        <v>419</v>
      </c>
      <c r="B203" s="10" t="s">
        <v>416</v>
      </c>
      <c r="C203" s="10">
        <v>24</v>
      </c>
      <c r="D203" s="10">
        <v>35.755102040816325</v>
      </c>
      <c r="E203" s="14">
        <v>335</v>
      </c>
      <c r="F203" s="14">
        <v>7055</v>
      </c>
      <c r="G203" s="10" t="s">
        <v>1638</v>
      </c>
      <c r="H203" s="10" t="s">
        <v>1</v>
      </c>
      <c r="I203" s="15">
        <v>2019</v>
      </c>
      <c r="J203" s="16" t="s">
        <v>49</v>
      </c>
      <c r="K203" s="10" t="s">
        <v>1641</v>
      </c>
      <c r="L203" s="17">
        <v>2</v>
      </c>
      <c r="M203" s="10" t="s">
        <v>4</v>
      </c>
      <c r="N203" s="10" t="s">
        <v>4</v>
      </c>
      <c r="O203" s="10" t="s">
        <v>80</v>
      </c>
      <c r="P203" s="10" t="s">
        <v>80</v>
      </c>
      <c r="Q203" s="10" t="s">
        <v>81</v>
      </c>
      <c r="R203" s="10" t="s">
        <v>7</v>
      </c>
      <c r="S203" s="10" t="s">
        <v>3</v>
      </c>
      <c r="T203" s="10" t="s">
        <v>3</v>
      </c>
      <c r="U203" s="10" t="s">
        <v>1661</v>
      </c>
      <c r="V203" s="10" t="s">
        <v>1661</v>
      </c>
      <c r="W203" s="4"/>
      <c r="X203" s="10" t="s">
        <v>248</v>
      </c>
      <c r="AB203" s="10" t="s">
        <v>28</v>
      </c>
    </row>
    <row r="204" spans="1:28" x14ac:dyDescent="0.15">
      <c r="A204" s="5" t="s">
        <v>420</v>
      </c>
      <c r="B204" s="10" t="s">
        <v>416</v>
      </c>
      <c r="C204" s="10">
        <v>12</v>
      </c>
      <c r="D204" s="10">
        <v>16.043956043956044</v>
      </c>
      <c r="E204" s="14">
        <v>363</v>
      </c>
      <c r="F204" s="14">
        <v>7027</v>
      </c>
      <c r="G204" s="10" t="s">
        <v>1638</v>
      </c>
      <c r="H204" s="10" t="s">
        <v>1</v>
      </c>
      <c r="I204" s="15">
        <v>2019</v>
      </c>
      <c r="J204" s="16" t="s">
        <v>243</v>
      </c>
      <c r="K204" s="10" t="s">
        <v>1641</v>
      </c>
      <c r="L204" s="17">
        <v>1</v>
      </c>
      <c r="M204" s="10" t="s">
        <v>4</v>
      </c>
      <c r="N204" s="10" t="s">
        <v>4</v>
      </c>
      <c r="O204" s="10" t="s">
        <v>161</v>
      </c>
      <c r="P204" s="10" t="s">
        <v>103</v>
      </c>
      <c r="Q204" s="10" t="s">
        <v>81</v>
      </c>
      <c r="R204" s="10" t="s">
        <v>15</v>
      </c>
      <c r="S204" s="10" t="s">
        <v>8</v>
      </c>
      <c r="T204" s="10" t="s">
        <v>8</v>
      </c>
      <c r="U204" s="10" t="s">
        <v>57</v>
      </c>
      <c r="V204" s="10" t="s">
        <v>57</v>
      </c>
      <c r="W204" s="4" t="s">
        <v>1841</v>
      </c>
      <c r="AB204" s="10" t="s">
        <v>10</v>
      </c>
    </row>
    <row r="205" spans="1:28" x14ac:dyDescent="0.15">
      <c r="A205" s="5" t="s">
        <v>421</v>
      </c>
      <c r="B205" s="10" t="s">
        <v>416</v>
      </c>
      <c r="C205" s="10">
        <v>12</v>
      </c>
      <c r="D205" s="10">
        <v>12.514285714285714</v>
      </c>
      <c r="E205" s="14">
        <v>440</v>
      </c>
      <c r="F205" s="14">
        <v>6950</v>
      </c>
      <c r="G205" s="10" t="s">
        <v>1731</v>
      </c>
      <c r="H205" s="10" t="s">
        <v>1</v>
      </c>
      <c r="I205" s="15">
        <v>2019</v>
      </c>
      <c r="J205" s="16" t="s">
        <v>246</v>
      </c>
      <c r="K205" s="10" t="s">
        <v>1641</v>
      </c>
      <c r="L205" s="17">
        <v>1</v>
      </c>
      <c r="M205" s="10" t="s">
        <v>4</v>
      </c>
      <c r="N205" s="10" t="s">
        <v>4</v>
      </c>
      <c r="O205" s="10" t="s">
        <v>200</v>
      </c>
      <c r="P205" s="10" t="s">
        <v>200</v>
      </c>
      <c r="Q205" s="10" t="s">
        <v>81</v>
      </c>
      <c r="R205" s="10" t="s">
        <v>15</v>
      </c>
      <c r="S205" s="10" t="s">
        <v>8</v>
      </c>
      <c r="T205" s="10" t="s">
        <v>8</v>
      </c>
      <c r="U205" s="10" t="s">
        <v>57</v>
      </c>
      <c r="V205" s="10" t="s">
        <v>57</v>
      </c>
      <c r="W205" s="4" t="s">
        <v>1842</v>
      </c>
      <c r="AB205" s="10" t="s">
        <v>10</v>
      </c>
    </row>
    <row r="206" spans="1:28" x14ac:dyDescent="0.15">
      <c r="A206" s="5" t="s">
        <v>422</v>
      </c>
      <c r="B206" s="10" t="s">
        <v>416</v>
      </c>
      <c r="C206" s="10">
        <v>6</v>
      </c>
      <c r="D206" s="10">
        <v>7.6306620209059242</v>
      </c>
      <c r="E206" s="14">
        <v>377</v>
      </c>
      <c r="F206" s="14">
        <v>7013</v>
      </c>
      <c r="G206" s="10" t="s">
        <v>1731</v>
      </c>
      <c r="H206" s="10" t="s">
        <v>1</v>
      </c>
      <c r="I206" s="15">
        <v>2019</v>
      </c>
      <c r="J206" s="16" t="s">
        <v>262</v>
      </c>
      <c r="K206" s="10" t="s">
        <v>1641</v>
      </c>
      <c r="L206" s="17">
        <v>1</v>
      </c>
      <c r="M206" s="10" t="s">
        <v>4</v>
      </c>
      <c r="N206" s="10" t="s">
        <v>4</v>
      </c>
      <c r="O206" s="10" t="s">
        <v>5</v>
      </c>
      <c r="P206" s="10" t="s">
        <v>5</v>
      </c>
      <c r="Q206" s="10" t="s">
        <v>6</v>
      </c>
      <c r="R206" s="10" t="s">
        <v>15</v>
      </c>
      <c r="S206" s="10" t="s">
        <v>8</v>
      </c>
      <c r="T206" s="10" t="s">
        <v>8</v>
      </c>
      <c r="U206" s="10" t="s">
        <v>57</v>
      </c>
      <c r="V206" s="10" t="s">
        <v>57</v>
      </c>
      <c r="W206" s="4" t="s">
        <v>1843</v>
      </c>
      <c r="AB206" s="10" t="s">
        <v>25</v>
      </c>
    </row>
    <row r="207" spans="1:28" x14ac:dyDescent="0.15">
      <c r="A207" s="5" t="s">
        <v>424</v>
      </c>
      <c r="B207" s="10" t="s">
        <v>416</v>
      </c>
      <c r="C207" s="10">
        <v>52</v>
      </c>
      <c r="D207" s="10">
        <v>43.732718894009217</v>
      </c>
      <c r="E207" s="14">
        <v>524</v>
      </c>
      <c r="F207" s="14">
        <v>6866</v>
      </c>
      <c r="G207" s="10" t="s">
        <v>1638</v>
      </c>
      <c r="H207" s="10" t="s">
        <v>1</v>
      </c>
      <c r="I207" s="15">
        <v>2018</v>
      </c>
      <c r="J207" s="16" t="s">
        <v>423</v>
      </c>
      <c r="K207" s="10" t="s">
        <v>1641</v>
      </c>
      <c r="L207" s="17">
        <v>1</v>
      </c>
      <c r="M207" s="10" t="s">
        <v>4</v>
      </c>
      <c r="N207" s="10" t="s">
        <v>4</v>
      </c>
      <c r="O207" s="10" t="s">
        <v>5</v>
      </c>
      <c r="P207" s="10" t="s">
        <v>5</v>
      </c>
      <c r="Q207" s="10" t="s">
        <v>6</v>
      </c>
      <c r="R207" s="10" t="s">
        <v>7</v>
      </c>
      <c r="S207" s="10" t="s">
        <v>3</v>
      </c>
      <c r="T207" s="10" t="s">
        <v>3</v>
      </c>
      <c r="U207" s="10" t="s">
        <v>1665</v>
      </c>
      <c r="V207" s="10" t="s">
        <v>20</v>
      </c>
      <c r="W207" s="4"/>
      <c r="X207" s="10" t="s">
        <v>248</v>
      </c>
      <c r="AB207" s="10" t="s">
        <v>25</v>
      </c>
    </row>
    <row r="208" spans="1:28" x14ac:dyDescent="0.15">
      <c r="A208" s="5" t="s">
        <v>425</v>
      </c>
      <c r="B208" s="10" t="s">
        <v>416</v>
      </c>
      <c r="C208" s="10">
        <v>103</v>
      </c>
      <c r="D208" s="10">
        <v>79.819532908704886</v>
      </c>
      <c r="E208" s="14">
        <v>561</v>
      </c>
      <c r="F208" s="14">
        <v>6829</v>
      </c>
      <c r="G208" s="10" t="s">
        <v>1731</v>
      </c>
      <c r="H208" s="10" t="s">
        <v>1</v>
      </c>
      <c r="I208" s="15">
        <v>2018</v>
      </c>
      <c r="J208" s="16" t="s">
        <v>131</v>
      </c>
      <c r="K208" s="10" t="s">
        <v>1641</v>
      </c>
      <c r="L208" s="17">
        <v>1</v>
      </c>
      <c r="M208" s="10" t="s">
        <v>4</v>
      </c>
      <c r="N208" s="10" t="s">
        <v>4</v>
      </c>
      <c r="O208" s="10" t="s">
        <v>5</v>
      </c>
      <c r="P208" s="10" t="s">
        <v>5</v>
      </c>
      <c r="Q208" s="10" t="s">
        <v>6</v>
      </c>
      <c r="R208" s="10" t="s">
        <v>15</v>
      </c>
      <c r="S208" s="10" t="s">
        <v>8</v>
      </c>
      <c r="T208" s="10" t="s">
        <v>8</v>
      </c>
      <c r="U208" s="10" t="s">
        <v>9</v>
      </c>
      <c r="V208" s="10" t="s">
        <v>9</v>
      </c>
      <c r="W208" s="4"/>
      <c r="AB208" s="10" t="s">
        <v>25</v>
      </c>
    </row>
    <row r="209" spans="1:28" x14ac:dyDescent="0.15">
      <c r="A209" s="5" t="s">
        <v>427</v>
      </c>
      <c r="B209" s="10" t="s">
        <v>416</v>
      </c>
      <c r="C209" s="10">
        <v>64</v>
      </c>
      <c r="D209" s="10">
        <v>51.911111111111111</v>
      </c>
      <c r="E209" s="14">
        <v>540</v>
      </c>
      <c r="F209" s="14">
        <v>6850</v>
      </c>
      <c r="G209" s="10" t="s">
        <v>1638</v>
      </c>
      <c r="H209" s="10" t="s">
        <v>1</v>
      </c>
      <c r="I209" s="15">
        <v>2018</v>
      </c>
      <c r="J209" s="16" t="s">
        <v>426</v>
      </c>
      <c r="K209" s="10" t="s">
        <v>1641</v>
      </c>
      <c r="L209" s="17">
        <v>4</v>
      </c>
      <c r="M209" s="10" t="s">
        <v>4</v>
      </c>
      <c r="N209" s="10" t="s">
        <v>4</v>
      </c>
      <c r="O209" s="10" t="s">
        <v>1778</v>
      </c>
      <c r="P209" s="10" t="s">
        <v>20</v>
      </c>
      <c r="Q209" s="10" t="s">
        <v>20</v>
      </c>
      <c r="R209" s="10" t="s">
        <v>15</v>
      </c>
      <c r="S209" s="10" t="s">
        <v>8</v>
      </c>
      <c r="T209" s="10" t="s">
        <v>8</v>
      </c>
      <c r="U209" s="10" t="s">
        <v>57</v>
      </c>
      <c r="V209" s="10" t="s">
        <v>57</v>
      </c>
      <c r="W209" s="4" t="s">
        <v>255</v>
      </c>
      <c r="AB209" s="10" t="s">
        <v>28</v>
      </c>
    </row>
    <row r="210" spans="1:28" x14ac:dyDescent="0.15">
      <c r="A210" s="5" t="s">
        <v>429</v>
      </c>
      <c r="B210" s="10" t="s">
        <v>416</v>
      </c>
      <c r="C210" s="10">
        <v>96</v>
      </c>
      <c r="D210" s="10">
        <v>43.152709359605907</v>
      </c>
      <c r="E210" s="14">
        <v>902</v>
      </c>
      <c r="F210" s="14">
        <v>6488</v>
      </c>
      <c r="G210" s="10" t="s">
        <v>1638</v>
      </c>
      <c r="H210" s="10" t="s">
        <v>1</v>
      </c>
      <c r="I210" s="15">
        <v>2017</v>
      </c>
      <c r="J210" s="16" t="s">
        <v>428</v>
      </c>
      <c r="K210" s="10" t="s">
        <v>1641</v>
      </c>
      <c r="L210" s="17">
        <v>1</v>
      </c>
      <c r="M210" s="10" t="s">
        <v>3</v>
      </c>
      <c r="N210" s="10" t="s">
        <v>4</v>
      </c>
      <c r="O210" s="10" t="s">
        <v>5</v>
      </c>
      <c r="P210" s="10" t="s">
        <v>5</v>
      </c>
      <c r="Q210" s="10" t="s">
        <v>6</v>
      </c>
      <c r="R210" s="10" t="s">
        <v>15</v>
      </c>
      <c r="S210" s="10" t="s">
        <v>8</v>
      </c>
      <c r="T210" s="10" t="s">
        <v>8</v>
      </c>
      <c r="U210" s="10" t="s">
        <v>57</v>
      </c>
      <c r="V210" s="10" t="s">
        <v>57</v>
      </c>
      <c r="W210" s="4" t="s">
        <v>1844</v>
      </c>
      <c r="AB210" s="10" t="s">
        <v>28</v>
      </c>
    </row>
    <row r="211" spans="1:28" x14ac:dyDescent="0.15">
      <c r="A211" s="5" t="s">
        <v>431</v>
      </c>
      <c r="B211" s="10" t="s">
        <v>416</v>
      </c>
      <c r="C211" s="10">
        <v>77</v>
      </c>
      <c r="D211" s="10">
        <v>30.816885964912281</v>
      </c>
      <c r="E211" s="14">
        <v>1002</v>
      </c>
      <c r="F211" s="14">
        <v>6388</v>
      </c>
      <c r="G211" s="10" t="s">
        <v>1638</v>
      </c>
      <c r="H211" s="10" t="s">
        <v>1</v>
      </c>
      <c r="I211" s="15">
        <v>2017</v>
      </c>
      <c r="J211" s="16" t="s">
        <v>430</v>
      </c>
      <c r="K211" s="10" t="s">
        <v>1641</v>
      </c>
      <c r="L211" s="17">
        <v>1</v>
      </c>
      <c r="M211" s="10" t="s">
        <v>4</v>
      </c>
      <c r="N211" s="10" t="s">
        <v>4</v>
      </c>
      <c r="O211" s="10" t="s">
        <v>5</v>
      </c>
      <c r="P211" s="10" t="s">
        <v>5</v>
      </c>
      <c r="Q211" s="10" t="s">
        <v>6</v>
      </c>
      <c r="R211" s="10" t="s">
        <v>15</v>
      </c>
      <c r="S211" s="10" t="s">
        <v>8</v>
      </c>
      <c r="T211" s="10" t="s">
        <v>8</v>
      </c>
      <c r="U211" s="10" t="s">
        <v>57</v>
      </c>
      <c r="V211" s="10" t="s">
        <v>57</v>
      </c>
      <c r="W211" s="4" t="s">
        <v>1845</v>
      </c>
      <c r="AB211" s="10" t="s">
        <v>25</v>
      </c>
    </row>
    <row r="212" spans="1:28" x14ac:dyDescent="0.15">
      <c r="A212" s="5" t="s">
        <v>433</v>
      </c>
      <c r="B212" s="10" t="s">
        <v>416</v>
      </c>
      <c r="C212" s="10">
        <v>70</v>
      </c>
      <c r="D212" s="10">
        <v>26.071428571428569</v>
      </c>
      <c r="E212" s="14">
        <v>1070</v>
      </c>
      <c r="F212" s="14">
        <v>6320</v>
      </c>
      <c r="G212" s="10" t="s">
        <v>1731</v>
      </c>
      <c r="H212" s="10" t="s">
        <v>1</v>
      </c>
      <c r="I212" s="15">
        <v>2017</v>
      </c>
      <c r="J212" s="16" t="s">
        <v>432</v>
      </c>
      <c r="K212" s="10" t="s">
        <v>1641</v>
      </c>
      <c r="L212" s="17">
        <v>1</v>
      </c>
      <c r="M212" s="10" t="s">
        <v>4</v>
      </c>
      <c r="N212" s="10" t="s">
        <v>4</v>
      </c>
      <c r="O212" s="10" t="s">
        <v>5</v>
      </c>
      <c r="P212" s="10" t="s">
        <v>5</v>
      </c>
      <c r="Q212" s="10" t="s">
        <v>6</v>
      </c>
      <c r="R212" s="10" t="s">
        <v>7</v>
      </c>
      <c r="S212" s="10" t="s">
        <v>3</v>
      </c>
      <c r="T212" s="10" t="s">
        <v>3</v>
      </c>
      <c r="U212" s="10" t="s">
        <v>1669</v>
      </c>
      <c r="V212" s="10" t="s">
        <v>20</v>
      </c>
      <c r="W212" s="4"/>
      <c r="X212" s="10" t="s">
        <v>248</v>
      </c>
      <c r="AB212" s="10" t="s">
        <v>28</v>
      </c>
    </row>
    <row r="213" spans="1:28" x14ac:dyDescent="0.15">
      <c r="A213" s="5" t="s">
        <v>435</v>
      </c>
      <c r="B213" s="10" t="s">
        <v>416</v>
      </c>
      <c r="C213" s="10">
        <v>288</v>
      </c>
      <c r="D213" s="10">
        <v>89.769427839453456</v>
      </c>
      <c r="E213" s="14">
        <v>1261</v>
      </c>
      <c r="F213" s="14">
        <v>6129</v>
      </c>
      <c r="G213" s="10" t="s">
        <v>1638</v>
      </c>
      <c r="H213" s="10" t="s">
        <v>1</v>
      </c>
      <c r="I213" s="15">
        <v>2016</v>
      </c>
      <c r="J213" s="16" t="s">
        <v>434</v>
      </c>
      <c r="K213" s="10" t="s">
        <v>1641</v>
      </c>
      <c r="L213" s="17">
        <v>1</v>
      </c>
      <c r="M213" s="10" t="s">
        <v>4</v>
      </c>
      <c r="N213" s="10" t="s">
        <v>4</v>
      </c>
      <c r="O213" s="10" t="s">
        <v>5</v>
      </c>
      <c r="P213" s="10" t="s">
        <v>5</v>
      </c>
      <c r="Q213" s="10" t="s">
        <v>6</v>
      </c>
      <c r="R213" s="10" t="s">
        <v>15</v>
      </c>
      <c r="S213" s="10" t="s">
        <v>54</v>
      </c>
      <c r="T213" s="10" t="s">
        <v>8</v>
      </c>
      <c r="U213" s="10" t="s">
        <v>1670</v>
      </c>
      <c r="V213" s="10" t="s">
        <v>20</v>
      </c>
      <c r="W213" s="4" t="s">
        <v>1846</v>
      </c>
      <c r="X213" s="10" t="s">
        <v>324</v>
      </c>
      <c r="Y213" s="10">
        <v>0.28999999999999998</v>
      </c>
      <c r="Z213" s="10" t="s">
        <v>54</v>
      </c>
      <c r="AB213" s="10" t="s">
        <v>25</v>
      </c>
    </row>
    <row r="214" spans="1:28" x14ac:dyDescent="0.15">
      <c r="A214" s="5" t="s">
        <v>438</v>
      </c>
      <c r="B214" s="10" t="s">
        <v>416</v>
      </c>
      <c r="C214" s="10">
        <v>163</v>
      </c>
      <c r="D214" s="10">
        <v>49.995798319327733</v>
      </c>
      <c r="E214" s="14">
        <v>1280</v>
      </c>
      <c r="F214" s="14">
        <v>6110</v>
      </c>
      <c r="G214" s="10" t="s">
        <v>1638</v>
      </c>
      <c r="H214" s="10" t="s">
        <v>1</v>
      </c>
      <c r="I214" s="15">
        <v>2016</v>
      </c>
      <c r="J214" s="16" t="s">
        <v>436</v>
      </c>
      <c r="K214" s="10" t="s">
        <v>1641</v>
      </c>
      <c r="L214" s="17">
        <v>1</v>
      </c>
      <c r="M214" s="10" t="s">
        <v>4</v>
      </c>
      <c r="N214" s="10" t="s">
        <v>4</v>
      </c>
      <c r="O214" s="10" t="s">
        <v>200</v>
      </c>
      <c r="P214" s="10" t="s">
        <v>200</v>
      </c>
      <c r="Q214" s="10" t="s">
        <v>81</v>
      </c>
      <c r="R214" s="10" t="s">
        <v>15</v>
      </c>
      <c r="S214" s="10" t="s">
        <v>8</v>
      </c>
      <c r="T214" s="10" t="s">
        <v>8</v>
      </c>
      <c r="U214" s="10" t="s">
        <v>1671</v>
      </c>
      <c r="V214" s="10" t="s">
        <v>20</v>
      </c>
      <c r="W214" s="4" t="s">
        <v>437</v>
      </c>
      <c r="AB214" s="10" t="s">
        <v>25</v>
      </c>
    </row>
    <row r="215" spans="1:28" x14ac:dyDescent="0.15">
      <c r="A215" s="5" t="s">
        <v>440</v>
      </c>
      <c r="B215" s="10" t="s">
        <v>416</v>
      </c>
      <c r="C215" s="10">
        <v>42</v>
      </c>
      <c r="D215" s="10">
        <v>11.883720930232558</v>
      </c>
      <c r="E215" s="14">
        <v>1380</v>
      </c>
      <c r="F215" s="14">
        <v>6010</v>
      </c>
      <c r="G215" s="10" t="s">
        <v>1731</v>
      </c>
      <c r="H215" s="10" t="s">
        <v>1</v>
      </c>
      <c r="I215" s="15">
        <v>2016</v>
      </c>
      <c r="J215" s="16" t="s">
        <v>439</v>
      </c>
      <c r="K215" s="10" t="s">
        <v>1641</v>
      </c>
      <c r="L215" s="17">
        <v>1</v>
      </c>
      <c r="M215" s="10" t="s">
        <v>3</v>
      </c>
      <c r="N215" s="10" t="s">
        <v>4</v>
      </c>
      <c r="O215" s="10" t="s">
        <v>85</v>
      </c>
      <c r="P215" s="10" t="s">
        <v>85</v>
      </c>
      <c r="Q215" s="10" t="s">
        <v>6</v>
      </c>
      <c r="R215" s="10" t="s">
        <v>15</v>
      </c>
      <c r="S215" s="10" t="s">
        <v>8</v>
      </c>
      <c r="T215" s="10" t="s">
        <v>8</v>
      </c>
      <c r="U215" s="10" t="s">
        <v>57</v>
      </c>
      <c r="V215" s="10" t="s">
        <v>57</v>
      </c>
      <c r="W215" s="4" t="s">
        <v>255</v>
      </c>
      <c r="AB215" s="10" t="s">
        <v>10</v>
      </c>
    </row>
    <row r="216" spans="1:28" x14ac:dyDescent="0.15">
      <c r="A216" s="5" t="s">
        <v>442</v>
      </c>
      <c r="B216" s="10" t="s">
        <v>416</v>
      </c>
      <c r="C216" s="10">
        <v>136</v>
      </c>
      <c r="D216" s="10">
        <v>35.457142857142856</v>
      </c>
      <c r="E216" s="14">
        <v>1490</v>
      </c>
      <c r="F216" s="14">
        <v>5900</v>
      </c>
      <c r="G216" s="10" t="s">
        <v>1638</v>
      </c>
      <c r="H216" s="10" t="s">
        <v>1</v>
      </c>
      <c r="I216" s="15">
        <v>2016</v>
      </c>
      <c r="J216" s="16" t="s">
        <v>441</v>
      </c>
      <c r="K216" s="10" t="s">
        <v>1641</v>
      </c>
      <c r="L216" s="17">
        <v>2</v>
      </c>
      <c r="M216" s="10" t="s">
        <v>4</v>
      </c>
      <c r="N216" s="10" t="s">
        <v>4</v>
      </c>
      <c r="O216" s="10" t="s">
        <v>5</v>
      </c>
      <c r="P216" s="10" t="s">
        <v>5</v>
      </c>
      <c r="Q216" s="10" t="s">
        <v>6</v>
      </c>
      <c r="R216" s="10" t="s">
        <v>15</v>
      </c>
      <c r="S216" s="10" t="s">
        <v>8</v>
      </c>
      <c r="T216" s="10" t="s">
        <v>8</v>
      </c>
      <c r="U216" s="10" t="s">
        <v>57</v>
      </c>
      <c r="V216" s="10" t="s">
        <v>57</v>
      </c>
      <c r="W216" s="4" t="s">
        <v>255</v>
      </c>
      <c r="AB216" s="10" t="s">
        <v>25</v>
      </c>
    </row>
    <row r="217" spans="1:28" x14ac:dyDescent="0.15">
      <c r="A217" s="5" t="s">
        <v>444</v>
      </c>
      <c r="B217" s="10" t="s">
        <v>416</v>
      </c>
      <c r="C217" s="10">
        <v>173</v>
      </c>
      <c r="D217" s="10">
        <v>61.068665377176011</v>
      </c>
      <c r="E217" s="14">
        <v>1124</v>
      </c>
      <c r="F217" s="14">
        <v>6266</v>
      </c>
      <c r="G217" s="10" t="s">
        <v>1731</v>
      </c>
      <c r="H217" s="10" t="s">
        <v>1</v>
      </c>
      <c r="I217" s="15">
        <v>2017</v>
      </c>
      <c r="J217" s="16" t="s">
        <v>443</v>
      </c>
      <c r="K217" s="10" t="s">
        <v>1641</v>
      </c>
      <c r="L217" s="17">
        <v>1</v>
      </c>
      <c r="M217" s="10" t="s">
        <v>4</v>
      </c>
      <c r="N217" s="10" t="s">
        <v>4</v>
      </c>
      <c r="O217" s="10" t="s">
        <v>102</v>
      </c>
      <c r="P217" s="10" t="s">
        <v>103</v>
      </c>
      <c r="Q217" s="10" t="s">
        <v>81</v>
      </c>
      <c r="R217" s="10" t="s">
        <v>15</v>
      </c>
      <c r="S217" s="10" t="s">
        <v>8</v>
      </c>
      <c r="T217" s="10" t="s">
        <v>8</v>
      </c>
      <c r="U217" s="10" t="s">
        <v>1663</v>
      </c>
      <c r="V217" s="10" t="s">
        <v>20</v>
      </c>
      <c r="W217" s="4"/>
      <c r="AB217" s="10" t="s">
        <v>25</v>
      </c>
    </row>
    <row r="218" spans="1:28" x14ac:dyDescent="0.15">
      <c r="A218" s="5" t="s">
        <v>447</v>
      </c>
      <c r="B218" s="10" t="s">
        <v>416</v>
      </c>
      <c r="C218" s="10">
        <v>268</v>
      </c>
      <c r="D218" s="10">
        <v>61.483343808925206</v>
      </c>
      <c r="E218" s="14">
        <v>1681</v>
      </c>
      <c r="F218" s="14">
        <v>5709</v>
      </c>
      <c r="G218" s="10" t="s">
        <v>1638</v>
      </c>
      <c r="H218" s="10" t="s">
        <v>1</v>
      </c>
      <c r="I218" s="15">
        <v>2015</v>
      </c>
      <c r="J218" s="16" t="s">
        <v>445</v>
      </c>
      <c r="K218" s="10" t="s">
        <v>1641</v>
      </c>
      <c r="L218" s="17">
        <v>1</v>
      </c>
      <c r="M218" s="10" t="s">
        <v>3</v>
      </c>
      <c r="N218" s="10" t="s">
        <v>4</v>
      </c>
      <c r="O218" s="10" t="s">
        <v>80</v>
      </c>
      <c r="P218" s="10" t="s">
        <v>80</v>
      </c>
      <c r="Q218" s="10" t="s">
        <v>81</v>
      </c>
      <c r="R218" s="10" t="s">
        <v>7</v>
      </c>
      <c r="S218" s="10" t="s">
        <v>54</v>
      </c>
      <c r="T218" s="10" t="s">
        <v>8</v>
      </c>
      <c r="U218" s="10" t="s">
        <v>1670</v>
      </c>
      <c r="V218" s="10" t="s">
        <v>20</v>
      </c>
      <c r="W218" s="4" t="s">
        <v>446</v>
      </c>
      <c r="X218" s="10" t="s">
        <v>324</v>
      </c>
      <c r="Y218" s="10">
        <v>4</v>
      </c>
      <c r="Z218" s="10" t="s">
        <v>54</v>
      </c>
      <c r="AB218" s="10" t="s">
        <v>25</v>
      </c>
    </row>
    <row r="219" spans="1:28" x14ac:dyDescent="0.15">
      <c r="A219" s="5" t="s">
        <v>449</v>
      </c>
      <c r="B219" s="10" t="s">
        <v>416</v>
      </c>
      <c r="C219" s="10">
        <v>159</v>
      </c>
      <c r="D219" s="10">
        <v>36.522970421648836</v>
      </c>
      <c r="E219" s="14">
        <v>1679</v>
      </c>
      <c r="F219" s="14">
        <v>5711</v>
      </c>
      <c r="G219" s="10" t="s">
        <v>1731</v>
      </c>
      <c r="H219" s="10" t="s">
        <v>1</v>
      </c>
      <c r="I219" s="15">
        <v>2015</v>
      </c>
      <c r="J219" s="16" t="s">
        <v>448</v>
      </c>
      <c r="K219" s="10" t="s">
        <v>1641</v>
      </c>
      <c r="L219" s="17">
        <v>1</v>
      </c>
      <c r="M219" s="10" t="s">
        <v>4</v>
      </c>
      <c r="N219" s="10" t="s">
        <v>4</v>
      </c>
      <c r="O219" s="10" t="s">
        <v>1871</v>
      </c>
      <c r="P219" s="10" t="s">
        <v>146</v>
      </c>
      <c r="Q219" s="10" t="s">
        <v>146</v>
      </c>
      <c r="R219" s="10" t="s">
        <v>7</v>
      </c>
      <c r="S219" s="10" t="s">
        <v>3</v>
      </c>
      <c r="T219" s="10" t="s">
        <v>3</v>
      </c>
      <c r="U219" s="10" t="s">
        <v>1661</v>
      </c>
      <c r="V219" s="10" t="s">
        <v>1661</v>
      </c>
      <c r="W219" s="4"/>
      <c r="X219" s="10" t="s">
        <v>248</v>
      </c>
      <c r="AB219" s="10" t="s">
        <v>25</v>
      </c>
    </row>
    <row r="220" spans="1:28" x14ac:dyDescent="0.15">
      <c r="A220" s="5" t="s">
        <v>450</v>
      </c>
      <c r="B220" s="10" t="s">
        <v>416</v>
      </c>
      <c r="C220" s="10">
        <v>288</v>
      </c>
      <c r="D220" s="10">
        <v>66.154814348646951</v>
      </c>
      <c r="E220" s="14">
        <v>1679</v>
      </c>
      <c r="F220" s="14">
        <v>5711</v>
      </c>
      <c r="G220" s="10" t="s">
        <v>1731</v>
      </c>
      <c r="H220" s="10" t="s">
        <v>1</v>
      </c>
      <c r="I220" s="15">
        <v>2015</v>
      </c>
      <c r="J220" s="16" t="s">
        <v>448</v>
      </c>
      <c r="K220" s="10" t="s">
        <v>1641</v>
      </c>
      <c r="L220" s="17">
        <v>1</v>
      </c>
      <c r="M220" s="10" t="s">
        <v>4</v>
      </c>
      <c r="N220" s="10" t="s">
        <v>4</v>
      </c>
      <c r="O220" s="10" t="s">
        <v>5</v>
      </c>
      <c r="P220" s="10" t="s">
        <v>5</v>
      </c>
      <c r="Q220" s="10" t="s">
        <v>6</v>
      </c>
      <c r="R220" s="10" t="s">
        <v>7</v>
      </c>
      <c r="S220" s="10" t="s">
        <v>3</v>
      </c>
      <c r="T220" s="10" t="s">
        <v>3</v>
      </c>
      <c r="U220" s="10" t="s">
        <v>1661</v>
      </c>
      <c r="V220" s="10" t="s">
        <v>1661</v>
      </c>
      <c r="W220" s="4"/>
      <c r="X220" s="10" t="s">
        <v>248</v>
      </c>
      <c r="AB220" s="10" t="s">
        <v>25</v>
      </c>
    </row>
    <row r="221" spans="1:28" x14ac:dyDescent="0.15">
      <c r="A221" s="5" t="s">
        <v>451</v>
      </c>
      <c r="B221" s="10" t="s">
        <v>416</v>
      </c>
      <c r="C221" s="10">
        <v>197</v>
      </c>
      <c r="D221" s="10">
        <v>45.251730648206419</v>
      </c>
      <c r="E221" s="14">
        <v>1679</v>
      </c>
      <c r="F221" s="14">
        <v>5711</v>
      </c>
      <c r="G221" s="10" t="s">
        <v>1638</v>
      </c>
      <c r="H221" s="10" t="s">
        <v>1</v>
      </c>
      <c r="I221" s="15">
        <v>2015</v>
      </c>
      <c r="J221" s="16" t="s">
        <v>448</v>
      </c>
      <c r="K221" s="10" t="s">
        <v>1641</v>
      </c>
      <c r="L221" s="17">
        <v>1</v>
      </c>
      <c r="M221" s="10" t="s">
        <v>4</v>
      </c>
      <c r="N221" s="10" t="s">
        <v>4</v>
      </c>
      <c r="O221" s="10" t="s">
        <v>200</v>
      </c>
      <c r="P221" s="10" t="s">
        <v>200</v>
      </c>
      <c r="Q221" s="10" t="s">
        <v>81</v>
      </c>
      <c r="R221" s="10" t="s">
        <v>15</v>
      </c>
      <c r="S221" s="10" t="s">
        <v>8</v>
      </c>
      <c r="T221" s="10" t="s">
        <v>8</v>
      </c>
      <c r="U221" s="10" t="s">
        <v>1671</v>
      </c>
      <c r="V221" s="10" t="s">
        <v>20</v>
      </c>
      <c r="W221" s="4" t="s">
        <v>1847</v>
      </c>
      <c r="AB221" s="10" t="s">
        <v>25</v>
      </c>
    </row>
    <row r="222" spans="1:28" x14ac:dyDescent="0.15">
      <c r="A222" s="5" t="s">
        <v>453</v>
      </c>
      <c r="B222" s="10" t="s">
        <v>416</v>
      </c>
      <c r="C222" s="10">
        <v>238</v>
      </c>
      <c r="D222" s="10">
        <v>54.600879949717161</v>
      </c>
      <c r="E222" s="14">
        <v>1681</v>
      </c>
      <c r="F222" s="14">
        <v>5709</v>
      </c>
      <c r="G222" s="10" t="s">
        <v>1731</v>
      </c>
      <c r="H222" s="10" t="s">
        <v>1</v>
      </c>
      <c r="I222" s="15">
        <v>2015</v>
      </c>
      <c r="J222" s="16" t="s">
        <v>445</v>
      </c>
      <c r="K222" s="10" t="s">
        <v>1641</v>
      </c>
      <c r="L222" s="17">
        <v>1</v>
      </c>
      <c r="M222" s="10" t="s">
        <v>3</v>
      </c>
      <c r="N222" s="10" t="s">
        <v>452</v>
      </c>
      <c r="O222" s="10" t="s">
        <v>85</v>
      </c>
      <c r="P222" s="10" t="s">
        <v>85</v>
      </c>
      <c r="Q222" s="10" t="s">
        <v>6</v>
      </c>
      <c r="R222" s="10" t="s">
        <v>15</v>
      </c>
      <c r="S222" s="10" t="s">
        <v>3</v>
      </c>
      <c r="T222" s="10" t="s">
        <v>8</v>
      </c>
      <c r="U222" s="10" t="s">
        <v>1660</v>
      </c>
      <c r="V222" s="10" t="s">
        <v>347</v>
      </c>
      <c r="W222" s="4"/>
      <c r="X222" s="10" t="s">
        <v>324</v>
      </c>
      <c r="Y222" s="10">
        <v>5</v>
      </c>
      <c r="Z222" s="10" t="s">
        <v>54</v>
      </c>
      <c r="AB222" s="10" t="s">
        <v>25</v>
      </c>
    </row>
    <row r="223" spans="1:28" x14ac:dyDescent="0.15">
      <c r="A223" s="5" t="s">
        <v>456</v>
      </c>
      <c r="B223" s="10" t="s">
        <v>416</v>
      </c>
      <c r="C223" s="10">
        <v>677</v>
      </c>
      <c r="D223" s="10">
        <v>34.54081632653061</v>
      </c>
      <c r="E223" s="14">
        <v>7244</v>
      </c>
      <c r="F223" s="14">
        <v>146</v>
      </c>
      <c r="G223" s="10" t="s">
        <v>1638</v>
      </c>
      <c r="H223" s="10" t="s">
        <v>1</v>
      </c>
      <c r="I223" s="15">
        <v>2000</v>
      </c>
      <c r="J223" s="16" t="s">
        <v>454</v>
      </c>
      <c r="K223" s="10" t="s">
        <v>1640</v>
      </c>
      <c r="L223" s="17">
        <v>1</v>
      </c>
      <c r="M223" s="10" t="s">
        <v>4</v>
      </c>
      <c r="N223" s="10" t="s">
        <v>4</v>
      </c>
      <c r="O223" s="10" t="s">
        <v>5</v>
      </c>
      <c r="P223" s="10" t="s">
        <v>5</v>
      </c>
      <c r="Q223" s="10" t="s">
        <v>6</v>
      </c>
      <c r="R223" s="10" t="s">
        <v>15</v>
      </c>
      <c r="S223" s="10" t="s">
        <v>54</v>
      </c>
      <c r="T223" s="10" t="s">
        <v>8</v>
      </c>
      <c r="U223" s="10" t="s">
        <v>1670</v>
      </c>
      <c r="V223" s="10" t="s">
        <v>20</v>
      </c>
      <c r="W223" s="4" t="s">
        <v>455</v>
      </c>
      <c r="X223" s="10" t="s">
        <v>324</v>
      </c>
      <c r="Y223" s="10">
        <v>0.42</v>
      </c>
      <c r="Z223" s="10" t="s">
        <v>54</v>
      </c>
      <c r="AB223" s="10" t="s">
        <v>28</v>
      </c>
    </row>
    <row r="224" spans="1:28" x14ac:dyDescent="0.15">
      <c r="A224" s="5" t="s">
        <v>458</v>
      </c>
      <c r="B224" s="10" t="s">
        <v>416</v>
      </c>
      <c r="C224" s="10">
        <v>382</v>
      </c>
      <c r="D224" s="10">
        <v>68.684729064039416</v>
      </c>
      <c r="E224" s="14">
        <v>2120</v>
      </c>
      <c r="F224" s="14">
        <v>5270</v>
      </c>
      <c r="G224" s="10" t="s">
        <v>1731</v>
      </c>
      <c r="H224" s="10" t="s">
        <v>1</v>
      </c>
      <c r="I224" s="15">
        <v>2014</v>
      </c>
      <c r="J224" s="16" t="s">
        <v>457</v>
      </c>
      <c r="K224" s="10" t="s">
        <v>1641</v>
      </c>
      <c r="L224" s="17">
        <v>1</v>
      </c>
      <c r="M224" s="10" t="s">
        <v>4</v>
      </c>
      <c r="N224" s="10" t="s">
        <v>4</v>
      </c>
      <c r="O224" s="10" t="s">
        <v>5</v>
      </c>
      <c r="P224" s="10" t="s">
        <v>5</v>
      </c>
      <c r="Q224" s="10" t="s">
        <v>6</v>
      </c>
      <c r="R224" s="10" t="s">
        <v>15</v>
      </c>
      <c r="S224" s="10" t="s">
        <v>8</v>
      </c>
      <c r="T224" s="10" t="s">
        <v>8</v>
      </c>
      <c r="U224" s="10" t="s">
        <v>1672</v>
      </c>
      <c r="V224" s="10" t="s">
        <v>20</v>
      </c>
      <c r="W224" s="4"/>
      <c r="AB224" s="10" t="s">
        <v>25</v>
      </c>
    </row>
    <row r="225" spans="1:28" x14ac:dyDescent="0.15">
      <c r="A225" s="5" t="s">
        <v>460</v>
      </c>
      <c r="B225" s="10" t="s">
        <v>416</v>
      </c>
      <c r="C225" s="10">
        <v>472</v>
      </c>
      <c r="D225" s="10">
        <v>76.129032258064527</v>
      </c>
      <c r="E225" s="14">
        <v>2353</v>
      </c>
      <c r="F225" s="14">
        <v>5037</v>
      </c>
      <c r="G225" s="10" t="s">
        <v>1731</v>
      </c>
      <c r="H225" s="10" t="s">
        <v>1</v>
      </c>
      <c r="I225" s="15">
        <v>2013</v>
      </c>
      <c r="J225" s="16" t="s">
        <v>459</v>
      </c>
      <c r="K225" s="10" t="s">
        <v>1641</v>
      </c>
      <c r="L225" s="17">
        <v>1</v>
      </c>
      <c r="M225" s="10" t="s">
        <v>4</v>
      </c>
      <c r="N225" s="10" t="s">
        <v>4</v>
      </c>
      <c r="O225" s="10" t="s">
        <v>161</v>
      </c>
      <c r="P225" s="10" t="s">
        <v>103</v>
      </c>
      <c r="Q225" s="10" t="s">
        <v>81</v>
      </c>
      <c r="R225" s="10" t="s">
        <v>15</v>
      </c>
      <c r="S225" s="10" t="s">
        <v>8</v>
      </c>
      <c r="T225" s="10" t="s">
        <v>8</v>
      </c>
      <c r="U225" s="10" t="s">
        <v>9</v>
      </c>
      <c r="V225" s="10" t="s">
        <v>9</v>
      </c>
      <c r="W225" s="4"/>
      <c r="AB225" s="10" t="s">
        <v>25</v>
      </c>
    </row>
    <row r="226" spans="1:28" x14ac:dyDescent="0.15">
      <c r="A226" s="5" t="s">
        <v>463</v>
      </c>
      <c r="B226" s="10" t="s">
        <v>416</v>
      </c>
      <c r="C226" s="10">
        <v>189</v>
      </c>
      <c r="D226" s="10">
        <v>30.893416927899686</v>
      </c>
      <c r="E226" s="14">
        <v>2323</v>
      </c>
      <c r="F226" s="14">
        <v>5067</v>
      </c>
      <c r="G226" s="10" t="s">
        <v>1731</v>
      </c>
      <c r="H226" s="10" t="s">
        <v>1</v>
      </c>
      <c r="I226" s="15">
        <v>2013</v>
      </c>
      <c r="J226" s="16" t="s">
        <v>461</v>
      </c>
      <c r="K226" s="10" t="s">
        <v>1641</v>
      </c>
      <c r="L226" s="17">
        <v>1</v>
      </c>
      <c r="M226" s="10" t="s">
        <v>4</v>
      </c>
      <c r="N226" s="10" t="s">
        <v>4</v>
      </c>
      <c r="O226" s="10" t="s">
        <v>200</v>
      </c>
      <c r="P226" s="10" t="s">
        <v>200</v>
      </c>
      <c r="Q226" s="10" t="s">
        <v>81</v>
      </c>
      <c r="R226" s="10" t="s">
        <v>15</v>
      </c>
      <c r="S226" s="10" t="s">
        <v>3</v>
      </c>
      <c r="T226" s="10" t="s">
        <v>3</v>
      </c>
      <c r="U226" s="10" t="s">
        <v>1672</v>
      </c>
      <c r="V226" s="10" t="s">
        <v>20</v>
      </c>
      <c r="W226" s="4" t="s">
        <v>462</v>
      </c>
      <c r="X226" s="10" t="s">
        <v>248</v>
      </c>
      <c r="AB226" s="10" t="s">
        <v>28</v>
      </c>
    </row>
    <row r="227" spans="1:28" x14ac:dyDescent="0.15">
      <c r="A227" s="5" t="s">
        <v>465</v>
      </c>
      <c r="B227" s="10" t="s">
        <v>416</v>
      </c>
      <c r="C227" s="10">
        <v>2707</v>
      </c>
      <c r="D227" s="10">
        <v>323.74017038007867</v>
      </c>
      <c r="E227" s="14">
        <v>3142</v>
      </c>
      <c r="F227" s="14">
        <v>4248</v>
      </c>
      <c r="G227" s="10" t="s">
        <v>1731</v>
      </c>
      <c r="H227" s="10" t="s">
        <v>1</v>
      </c>
      <c r="I227" s="15">
        <v>2011</v>
      </c>
      <c r="J227" s="16" t="s">
        <v>464</v>
      </c>
      <c r="K227" s="10" t="s">
        <v>1641</v>
      </c>
      <c r="L227" s="17">
        <v>1</v>
      </c>
      <c r="M227" s="10" t="s">
        <v>3</v>
      </c>
      <c r="N227" s="10" t="s">
        <v>4</v>
      </c>
      <c r="O227" s="10" t="s">
        <v>5</v>
      </c>
      <c r="P227" s="10" t="s">
        <v>5</v>
      </c>
      <c r="Q227" s="10" t="s">
        <v>6</v>
      </c>
      <c r="R227" s="10" t="s">
        <v>15</v>
      </c>
      <c r="S227" s="10" t="s">
        <v>3</v>
      </c>
      <c r="T227" s="10" t="s">
        <v>8</v>
      </c>
      <c r="U227" s="10" t="s">
        <v>1665</v>
      </c>
      <c r="V227" s="10" t="s">
        <v>20</v>
      </c>
      <c r="W227" s="4"/>
      <c r="X227" s="10" t="s">
        <v>324</v>
      </c>
      <c r="Y227" s="10">
        <v>0.33</v>
      </c>
      <c r="Z227" s="10" t="s">
        <v>54</v>
      </c>
      <c r="AB227" s="10" t="s">
        <v>25</v>
      </c>
    </row>
    <row r="228" spans="1:28" x14ac:dyDescent="0.15">
      <c r="A228" s="5" t="s">
        <v>466</v>
      </c>
      <c r="B228" s="10" t="s">
        <v>416</v>
      </c>
      <c r="C228" s="10">
        <v>14</v>
      </c>
      <c r="D228" s="10">
        <v>1.3345521023765996</v>
      </c>
      <c r="E228" s="14">
        <v>3919</v>
      </c>
      <c r="F228" s="14">
        <v>3471</v>
      </c>
      <c r="G228" s="10" t="s">
        <v>1731</v>
      </c>
      <c r="H228" s="10" t="s">
        <v>1</v>
      </c>
      <c r="I228" s="15">
        <v>2009</v>
      </c>
      <c r="J228" s="16">
        <v>39997</v>
      </c>
      <c r="K228" s="10" t="s">
        <v>1640</v>
      </c>
      <c r="L228" s="17">
        <v>1</v>
      </c>
      <c r="M228" s="10" t="s">
        <v>3</v>
      </c>
      <c r="N228" s="10" t="s">
        <v>4</v>
      </c>
      <c r="O228" s="10" t="s">
        <v>85</v>
      </c>
      <c r="P228" s="10" t="s">
        <v>85</v>
      </c>
      <c r="Q228" s="10" t="s">
        <v>6</v>
      </c>
      <c r="R228" s="10" t="s">
        <v>15</v>
      </c>
      <c r="S228" s="10" t="s">
        <v>54</v>
      </c>
      <c r="T228" s="10" t="s">
        <v>54</v>
      </c>
      <c r="U228" s="10" t="s">
        <v>60</v>
      </c>
      <c r="V228" s="10" t="s">
        <v>60</v>
      </c>
      <c r="W228" s="4"/>
      <c r="X228" s="10" t="s">
        <v>248</v>
      </c>
      <c r="AB228" s="10" t="s">
        <v>25</v>
      </c>
    </row>
    <row r="229" spans="1:28" x14ac:dyDescent="0.15">
      <c r="A229" s="5" t="s">
        <v>468</v>
      </c>
      <c r="B229" s="10" t="s">
        <v>416</v>
      </c>
      <c r="C229" s="10">
        <v>966</v>
      </c>
      <c r="D229" s="10">
        <v>88.368421052631575</v>
      </c>
      <c r="E229" s="14">
        <v>4080</v>
      </c>
      <c r="F229" s="14">
        <v>3310</v>
      </c>
      <c r="G229" s="10" t="s">
        <v>1731</v>
      </c>
      <c r="H229" s="10" t="s">
        <v>1</v>
      </c>
      <c r="I229" s="15">
        <v>2009</v>
      </c>
      <c r="J229" s="16" t="s">
        <v>467</v>
      </c>
      <c r="K229" s="10" t="s">
        <v>1640</v>
      </c>
      <c r="L229" s="17">
        <v>2</v>
      </c>
      <c r="M229" s="10" t="s">
        <v>4</v>
      </c>
      <c r="N229" s="10" t="s">
        <v>4</v>
      </c>
      <c r="O229" s="10" t="s">
        <v>5</v>
      </c>
      <c r="P229" s="10" t="s">
        <v>5</v>
      </c>
      <c r="Q229" s="10" t="s">
        <v>6</v>
      </c>
      <c r="R229" s="10" t="s">
        <v>15</v>
      </c>
      <c r="S229" s="10" t="s">
        <v>3</v>
      </c>
      <c r="T229" s="10" t="s">
        <v>3</v>
      </c>
      <c r="U229" s="10" t="s">
        <v>1665</v>
      </c>
      <c r="V229" s="10" t="s">
        <v>20</v>
      </c>
      <c r="W229" s="4"/>
      <c r="X229" s="10" t="s">
        <v>248</v>
      </c>
      <c r="AB229" s="10" t="s">
        <v>25</v>
      </c>
    </row>
    <row r="230" spans="1:28" x14ac:dyDescent="0.15">
      <c r="A230" s="5" t="s">
        <v>471</v>
      </c>
      <c r="B230" s="10" t="s">
        <v>416</v>
      </c>
      <c r="C230" s="10">
        <v>926</v>
      </c>
      <c r="D230" s="10">
        <v>85.610435663627158</v>
      </c>
      <c r="E230" s="14">
        <v>4038</v>
      </c>
      <c r="F230" s="14">
        <v>3352</v>
      </c>
      <c r="G230" s="10" t="s">
        <v>1638</v>
      </c>
      <c r="H230" s="10" t="s">
        <v>1</v>
      </c>
      <c r="I230" s="15">
        <v>2009</v>
      </c>
      <c r="J230" s="16" t="s">
        <v>469</v>
      </c>
      <c r="K230" s="10" t="s">
        <v>1640</v>
      </c>
      <c r="L230" s="17">
        <v>1</v>
      </c>
      <c r="M230" s="10" t="s">
        <v>4</v>
      </c>
      <c r="N230" s="10" t="s">
        <v>4</v>
      </c>
      <c r="O230" s="10" t="s">
        <v>200</v>
      </c>
      <c r="P230" s="10" t="s">
        <v>200</v>
      </c>
      <c r="Q230" s="10" t="s">
        <v>81</v>
      </c>
      <c r="R230" s="10" t="s">
        <v>15</v>
      </c>
      <c r="S230" s="10" t="s">
        <v>8</v>
      </c>
      <c r="T230" s="10" t="s">
        <v>8</v>
      </c>
      <c r="U230" s="10" t="s">
        <v>1663</v>
      </c>
      <c r="V230" s="10" t="s">
        <v>20</v>
      </c>
      <c r="W230" s="4" t="s">
        <v>470</v>
      </c>
      <c r="AB230" s="10" t="s">
        <v>25</v>
      </c>
    </row>
    <row r="231" spans="1:28" x14ac:dyDescent="0.15">
      <c r="A231" s="5" t="s">
        <v>473</v>
      </c>
      <c r="B231" s="10" t="s">
        <v>416</v>
      </c>
      <c r="C231" s="10">
        <v>1270</v>
      </c>
      <c r="D231" s="10">
        <v>119.04211607601438</v>
      </c>
      <c r="E231" s="14">
        <v>3984</v>
      </c>
      <c r="F231" s="14">
        <v>3406</v>
      </c>
      <c r="G231" s="10" t="s">
        <v>1731</v>
      </c>
      <c r="H231" s="10" t="s">
        <v>1</v>
      </c>
      <c r="I231" s="15">
        <v>2009</v>
      </c>
      <c r="J231" s="16" t="s">
        <v>472</v>
      </c>
      <c r="K231" s="10" t="s">
        <v>1640</v>
      </c>
      <c r="L231" s="17">
        <v>1</v>
      </c>
      <c r="M231" s="10" t="s">
        <v>34</v>
      </c>
      <c r="N231" s="10" t="s">
        <v>4</v>
      </c>
      <c r="O231" s="10" t="s">
        <v>5</v>
      </c>
      <c r="P231" s="10" t="s">
        <v>5</v>
      </c>
      <c r="Q231" s="10" t="s">
        <v>6</v>
      </c>
      <c r="R231" s="10" t="s">
        <v>7</v>
      </c>
      <c r="S231" s="10" t="s">
        <v>3</v>
      </c>
      <c r="T231" s="10" t="s">
        <v>3</v>
      </c>
      <c r="U231" s="10" t="s">
        <v>1665</v>
      </c>
      <c r="V231" s="10" t="s">
        <v>20</v>
      </c>
      <c r="W231" s="4"/>
      <c r="X231" s="10" t="s">
        <v>248</v>
      </c>
      <c r="AB231" s="10" t="s">
        <v>25</v>
      </c>
    </row>
    <row r="232" spans="1:28" x14ac:dyDescent="0.15">
      <c r="A232" s="5" t="s">
        <v>474</v>
      </c>
      <c r="B232" s="10" t="s">
        <v>416</v>
      </c>
      <c r="C232" s="10">
        <v>267</v>
      </c>
      <c r="D232" s="10">
        <v>23.126483151400095</v>
      </c>
      <c r="E232" s="14">
        <v>4304</v>
      </c>
      <c r="F232" s="14">
        <v>3086</v>
      </c>
      <c r="G232" s="10" t="s">
        <v>1731</v>
      </c>
      <c r="H232" s="10" t="s">
        <v>1</v>
      </c>
      <c r="I232" s="15">
        <v>2008</v>
      </c>
      <c r="J232" s="16" t="s">
        <v>84</v>
      </c>
      <c r="K232" s="10" t="s">
        <v>1640</v>
      </c>
      <c r="L232" s="17">
        <v>2</v>
      </c>
      <c r="M232" s="10" t="s">
        <v>4</v>
      </c>
      <c r="N232" s="10" t="s">
        <v>4</v>
      </c>
      <c r="O232" s="10" t="s">
        <v>200</v>
      </c>
      <c r="P232" s="10" t="s">
        <v>200</v>
      </c>
      <c r="Q232" s="10" t="s">
        <v>81</v>
      </c>
      <c r="R232" s="10" t="s">
        <v>7</v>
      </c>
      <c r="S232" s="10" t="s">
        <v>3</v>
      </c>
      <c r="T232" s="10" t="s">
        <v>3</v>
      </c>
      <c r="U232" s="10" t="s">
        <v>1669</v>
      </c>
      <c r="V232" s="10" t="s">
        <v>20</v>
      </c>
      <c r="W232" s="4"/>
      <c r="X232" s="10" t="s">
        <v>248</v>
      </c>
      <c r="AB232" s="10" t="s">
        <v>28</v>
      </c>
    </row>
    <row r="233" spans="1:28" x14ac:dyDescent="0.15">
      <c r="A233" s="5" t="s">
        <v>475</v>
      </c>
      <c r="B233" s="10" t="s">
        <v>416</v>
      </c>
      <c r="C233" s="10">
        <v>2465</v>
      </c>
      <c r="D233" s="10">
        <v>213.50854295206454</v>
      </c>
      <c r="E233" s="14">
        <v>4304</v>
      </c>
      <c r="F233" s="14">
        <v>3086</v>
      </c>
      <c r="G233" s="10" t="s">
        <v>1731</v>
      </c>
      <c r="H233" s="10" t="s">
        <v>1</v>
      </c>
      <c r="I233" s="15">
        <v>2008</v>
      </c>
      <c r="J233" s="16" t="s">
        <v>84</v>
      </c>
      <c r="K233" s="10" t="s">
        <v>1640</v>
      </c>
      <c r="L233" s="17">
        <v>1</v>
      </c>
      <c r="M233" s="10" t="s">
        <v>3</v>
      </c>
      <c r="N233" s="10" t="s">
        <v>4</v>
      </c>
      <c r="O233" s="10" t="s">
        <v>5</v>
      </c>
      <c r="P233" s="10" t="s">
        <v>5</v>
      </c>
      <c r="Q233" s="10" t="s">
        <v>6</v>
      </c>
      <c r="R233" s="10" t="s">
        <v>15</v>
      </c>
      <c r="S233" s="10" t="s">
        <v>3</v>
      </c>
      <c r="T233" s="10" t="s">
        <v>8</v>
      </c>
      <c r="U233" s="10" t="s">
        <v>1669</v>
      </c>
      <c r="V233" s="10" t="s">
        <v>20</v>
      </c>
      <c r="W233" s="4"/>
      <c r="X233" s="10" t="s">
        <v>324</v>
      </c>
      <c r="Y233" s="10">
        <v>12</v>
      </c>
      <c r="Z233" s="10" t="s">
        <v>54</v>
      </c>
      <c r="AB233" s="10" t="s">
        <v>25</v>
      </c>
    </row>
    <row r="234" spans="1:28" x14ac:dyDescent="0.15">
      <c r="A234" s="5" t="s">
        <v>477</v>
      </c>
      <c r="B234" s="10" t="s">
        <v>416</v>
      </c>
      <c r="C234" s="10">
        <v>498</v>
      </c>
      <c r="D234" s="10">
        <v>39.826906222611747</v>
      </c>
      <c r="E234" s="14">
        <v>4654</v>
      </c>
      <c r="F234" s="14">
        <v>2736</v>
      </c>
      <c r="G234" s="10" t="s">
        <v>1731</v>
      </c>
      <c r="H234" s="10" t="s">
        <v>1</v>
      </c>
      <c r="I234" s="15">
        <v>2007</v>
      </c>
      <c r="J234" s="16" t="s">
        <v>476</v>
      </c>
      <c r="K234" s="10" t="s">
        <v>1640</v>
      </c>
      <c r="L234" s="17">
        <v>1</v>
      </c>
      <c r="M234" s="10" t="s">
        <v>4</v>
      </c>
      <c r="N234" s="10" t="s">
        <v>4</v>
      </c>
      <c r="O234" s="10" t="s">
        <v>5</v>
      </c>
      <c r="P234" s="10" t="s">
        <v>5</v>
      </c>
      <c r="Q234" s="10" t="s">
        <v>6</v>
      </c>
      <c r="R234" s="10" t="s">
        <v>7</v>
      </c>
      <c r="S234" s="10" t="s">
        <v>8</v>
      </c>
      <c r="T234" s="10" t="s">
        <v>8</v>
      </c>
      <c r="U234" s="10" t="s">
        <v>1673</v>
      </c>
      <c r="V234" s="10" t="s">
        <v>20</v>
      </c>
      <c r="W234" s="4"/>
      <c r="AB234" s="10" t="s">
        <v>25</v>
      </c>
    </row>
    <row r="235" spans="1:28" x14ac:dyDescent="0.15">
      <c r="A235" s="5" t="s">
        <v>479</v>
      </c>
      <c r="B235" s="10" t="s">
        <v>416</v>
      </c>
      <c r="C235" s="10">
        <v>3107</v>
      </c>
      <c r="D235" s="10">
        <v>233.77757163471446</v>
      </c>
      <c r="E235" s="14">
        <v>4941</v>
      </c>
      <c r="F235" s="14">
        <v>2449</v>
      </c>
      <c r="G235" s="10" t="s">
        <v>1731</v>
      </c>
      <c r="H235" s="10" t="s">
        <v>1</v>
      </c>
      <c r="I235" s="15">
        <v>2006</v>
      </c>
      <c r="J235" s="16" t="s">
        <v>478</v>
      </c>
      <c r="K235" s="10" t="s">
        <v>1640</v>
      </c>
      <c r="L235" s="17">
        <v>1</v>
      </c>
      <c r="M235" s="10" t="s">
        <v>4</v>
      </c>
      <c r="N235" s="10" t="s">
        <v>4</v>
      </c>
      <c r="O235" s="10" t="s">
        <v>5</v>
      </c>
      <c r="P235" s="10" t="s">
        <v>5</v>
      </c>
      <c r="Q235" s="10" t="s">
        <v>6</v>
      </c>
      <c r="R235" s="10" t="s">
        <v>15</v>
      </c>
      <c r="S235" s="10" t="s">
        <v>8</v>
      </c>
      <c r="T235" s="10" t="s">
        <v>8</v>
      </c>
      <c r="U235" s="10" t="s">
        <v>1663</v>
      </c>
      <c r="V235" s="10" t="s">
        <v>20</v>
      </c>
      <c r="W235" s="4"/>
      <c r="AB235" s="10" t="s">
        <v>25</v>
      </c>
    </row>
    <row r="236" spans="1:28" x14ac:dyDescent="0.15">
      <c r="A236" s="5" t="s">
        <v>481</v>
      </c>
      <c r="B236" s="10" t="s">
        <v>416</v>
      </c>
      <c r="C236" s="10">
        <v>195</v>
      </c>
      <c r="D236" s="10">
        <v>14.546290619251993</v>
      </c>
      <c r="E236" s="14">
        <v>4983</v>
      </c>
      <c r="F236" s="14">
        <v>2407</v>
      </c>
      <c r="G236" s="10" t="s">
        <v>1731</v>
      </c>
      <c r="H236" s="10" t="s">
        <v>1</v>
      </c>
      <c r="I236" s="15">
        <v>2006</v>
      </c>
      <c r="J236" s="16" t="s">
        <v>480</v>
      </c>
      <c r="K236" s="10" t="s">
        <v>1640</v>
      </c>
      <c r="L236" s="17">
        <v>1</v>
      </c>
      <c r="M236" s="10" t="s">
        <v>3</v>
      </c>
      <c r="N236" s="10" t="s">
        <v>4</v>
      </c>
      <c r="O236" s="10" t="s">
        <v>305</v>
      </c>
      <c r="P236" s="10" t="s">
        <v>146</v>
      </c>
      <c r="Q236" s="10" t="s">
        <v>147</v>
      </c>
      <c r="R236" s="10" t="s">
        <v>15</v>
      </c>
      <c r="S236" s="10" t="s">
        <v>8</v>
      </c>
      <c r="T236" s="10" t="s">
        <v>8</v>
      </c>
      <c r="U236" s="10" t="s">
        <v>9</v>
      </c>
      <c r="V236" s="10" t="s">
        <v>9</v>
      </c>
      <c r="W236" s="4"/>
      <c r="AB236" s="10" t="s">
        <v>25</v>
      </c>
    </row>
    <row r="237" spans="1:28" x14ac:dyDescent="0.15">
      <c r="A237" s="5" t="s">
        <v>483</v>
      </c>
      <c r="B237" s="10" t="s">
        <v>416</v>
      </c>
      <c r="C237" s="10">
        <v>184</v>
      </c>
      <c r="D237" s="10">
        <v>13.197091766555314</v>
      </c>
      <c r="E237" s="14">
        <v>5179</v>
      </c>
      <c r="F237" s="14">
        <v>2211</v>
      </c>
      <c r="G237" s="10" t="s">
        <v>1731</v>
      </c>
      <c r="H237" s="10" t="s">
        <v>1</v>
      </c>
      <c r="I237" s="15">
        <v>2006</v>
      </c>
      <c r="J237" s="16" t="s">
        <v>482</v>
      </c>
      <c r="K237" s="10" t="s">
        <v>1640</v>
      </c>
      <c r="L237" s="17">
        <v>1</v>
      </c>
      <c r="M237" s="10" t="s">
        <v>34</v>
      </c>
      <c r="N237" s="10" t="s">
        <v>4</v>
      </c>
      <c r="O237" s="10" t="s">
        <v>5</v>
      </c>
      <c r="P237" s="10" t="s">
        <v>5</v>
      </c>
      <c r="Q237" s="10" t="s">
        <v>6</v>
      </c>
      <c r="R237" s="10" t="s">
        <v>15</v>
      </c>
      <c r="S237" s="10" t="s">
        <v>54</v>
      </c>
      <c r="T237" s="10" t="s">
        <v>54</v>
      </c>
      <c r="U237" s="10" t="s">
        <v>1660</v>
      </c>
      <c r="V237" s="10" t="s">
        <v>347</v>
      </c>
      <c r="W237" s="4"/>
      <c r="X237" s="10" t="s">
        <v>248</v>
      </c>
      <c r="AB237" s="10" t="s">
        <v>28</v>
      </c>
    </row>
    <row r="238" spans="1:28" x14ac:dyDescent="0.15">
      <c r="A238" s="5" t="s">
        <v>485</v>
      </c>
      <c r="B238" s="10" t="s">
        <v>416</v>
      </c>
      <c r="C238" s="10">
        <v>166</v>
      </c>
      <c r="D238" s="10">
        <v>11.938916256157635</v>
      </c>
      <c r="E238" s="14">
        <v>5165</v>
      </c>
      <c r="F238" s="14">
        <v>2225</v>
      </c>
      <c r="G238" s="10" t="s">
        <v>1731</v>
      </c>
      <c r="H238" s="10" t="s">
        <v>1</v>
      </c>
      <c r="I238" s="15">
        <v>2006</v>
      </c>
      <c r="J238" s="16" t="s">
        <v>484</v>
      </c>
      <c r="K238" s="10" t="s">
        <v>1640</v>
      </c>
      <c r="L238" s="17">
        <v>1</v>
      </c>
      <c r="M238" s="10" t="s">
        <v>3</v>
      </c>
      <c r="N238" s="10" t="s">
        <v>4</v>
      </c>
      <c r="O238" s="10" t="s">
        <v>200</v>
      </c>
      <c r="P238" s="10" t="s">
        <v>200</v>
      </c>
      <c r="Q238" s="10" t="s">
        <v>81</v>
      </c>
      <c r="R238" s="10" t="s">
        <v>15</v>
      </c>
      <c r="S238" s="10" t="s">
        <v>54</v>
      </c>
      <c r="T238" s="10" t="s">
        <v>54</v>
      </c>
      <c r="U238" s="10" t="s">
        <v>1660</v>
      </c>
      <c r="V238" s="10" t="s">
        <v>347</v>
      </c>
      <c r="W238" s="4"/>
      <c r="X238" s="10" t="s">
        <v>310</v>
      </c>
      <c r="Z238" s="10" t="s">
        <v>54</v>
      </c>
      <c r="AA238" s="10" t="s">
        <v>1698</v>
      </c>
      <c r="AB238" s="10" t="s">
        <v>28</v>
      </c>
    </row>
    <row r="239" spans="1:28" x14ac:dyDescent="0.15">
      <c r="A239" s="5" t="s">
        <v>488</v>
      </c>
      <c r="B239" s="10" t="s">
        <v>416</v>
      </c>
      <c r="C239" s="10">
        <v>430</v>
      </c>
      <c r="D239" s="10">
        <v>30.340228107481149</v>
      </c>
      <c r="E239" s="14">
        <v>5263</v>
      </c>
      <c r="F239" s="14">
        <v>2127</v>
      </c>
      <c r="G239" s="10" t="s">
        <v>1731</v>
      </c>
      <c r="H239" s="10" t="s">
        <v>1</v>
      </c>
      <c r="I239" s="15">
        <v>2005</v>
      </c>
      <c r="J239" s="16" t="s">
        <v>486</v>
      </c>
      <c r="K239" s="10" t="s">
        <v>1640</v>
      </c>
      <c r="L239" s="17">
        <v>1</v>
      </c>
      <c r="M239" s="10" t="s">
        <v>4</v>
      </c>
      <c r="N239" s="10" t="s">
        <v>4</v>
      </c>
      <c r="O239" s="10" t="s">
        <v>487</v>
      </c>
      <c r="P239" s="10" t="s">
        <v>103</v>
      </c>
      <c r="Q239" s="10" t="s">
        <v>81</v>
      </c>
      <c r="R239" s="10" t="s">
        <v>7</v>
      </c>
      <c r="S239" s="10" t="s">
        <v>8</v>
      </c>
      <c r="T239" s="10" t="s">
        <v>8</v>
      </c>
      <c r="U239" s="10" t="s">
        <v>9</v>
      </c>
      <c r="V239" s="10" t="s">
        <v>9</v>
      </c>
      <c r="W239" s="4"/>
      <c r="AB239" s="10" t="s">
        <v>28</v>
      </c>
    </row>
    <row r="240" spans="1:28" x14ac:dyDescent="0.15">
      <c r="A240" s="5" t="s">
        <v>490</v>
      </c>
      <c r="B240" s="10" t="s">
        <v>416</v>
      </c>
      <c r="C240" s="10">
        <v>554</v>
      </c>
      <c r="D240" s="10">
        <v>39.036679536679536</v>
      </c>
      <c r="E240" s="14">
        <v>5270</v>
      </c>
      <c r="F240" s="14">
        <v>2120</v>
      </c>
      <c r="G240" s="10" t="s">
        <v>1731</v>
      </c>
      <c r="H240" s="10" t="s">
        <v>1</v>
      </c>
      <c r="I240" s="15">
        <v>2005</v>
      </c>
      <c r="J240" s="16" t="s">
        <v>489</v>
      </c>
      <c r="K240" s="10" t="s">
        <v>1640</v>
      </c>
      <c r="L240" s="17">
        <v>1</v>
      </c>
      <c r="M240" s="10" t="s">
        <v>4</v>
      </c>
      <c r="N240" s="10" t="s">
        <v>4</v>
      </c>
      <c r="O240" s="10" t="s">
        <v>5</v>
      </c>
      <c r="P240" s="10" t="s">
        <v>5</v>
      </c>
      <c r="Q240" s="10" t="s">
        <v>6</v>
      </c>
      <c r="R240" s="10" t="s">
        <v>7</v>
      </c>
      <c r="S240" s="10" t="s">
        <v>3</v>
      </c>
      <c r="T240" s="10" t="s">
        <v>3</v>
      </c>
      <c r="U240" s="10" t="s">
        <v>1665</v>
      </c>
      <c r="V240" s="10" t="s">
        <v>20</v>
      </c>
      <c r="W240" s="4"/>
      <c r="X240" s="10" t="s">
        <v>248</v>
      </c>
      <c r="AB240" s="10" t="s">
        <v>25</v>
      </c>
    </row>
    <row r="241" spans="1:28" x14ac:dyDescent="0.15">
      <c r="A241" s="5" t="s">
        <v>492</v>
      </c>
      <c r="B241" s="10" t="s">
        <v>416</v>
      </c>
      <c r="C241" s="10">
        <v>123</v>
      </c>
      <c r="D241" s="10">
        <v>8.834120425029516</v>
      </c>
      <c r="E241" s="14">
        <v>5172</v>
      </c>
      <c r="F241" s="14">
        <v>2218</v>
      </c>
      <c r="G241" s="10" t="s">
        <v>1731</v>
      </c>
      <c r="H241" s="10" t="s">
        <v>1</v>
      </c>
      <c r="I241" s="15">
        <v>2006</v>
      </c>
      <c r="J241" s="16" t="s">
        <v>491</v>
      </c>
      <c r="K241" s="10" t="s">
        <v>1640</v>
      </c>
      <c r="L241" s="17">
        <v>1</v>
      </c>
      <c r="M241" s="10" t="s">
        <v>4</v>
      </c>
      <c r="N241" s="10" t="s">
        <v>4</v>
      </c>
      <c r="O241" s="10" t="s">
        <v>5</v>
      </c>
      <c r="P241" s="10" t="s">
        <v>5</v>
      </c>
      <c r="Q241" s="10" t="s">
        <v>6</v>
      </c>
      <c r="R241" s="10" t="s">
        <v>15</v>
      </c>
      <c r="S241" s="10" t="s">
        <v>3</v>
      </c>
      <c r="T241" s="10" t="s">
        <v>8</v>
      </c>
      <c r="U241" s="10" t="s">
        <v>1663</v>
      </c>
      <c r="V241" s="10" t="s">
        <v>20</v>
      </c>
      <c r="W241" s="4" t="s">
        <v>1845</v>
      </c>
      <c r="X241" s="10" t="s">
        <v>324</v>
      </c>
      <c r="Y241" s="10">
        <v>25</v>
      </c>
      <c r="Z241" s="10" t="s">
        <v>54</v>
      </c>
      <c r="AB241" s="10" t="s">
        <v>25</v>
      </c>
    </row>
    <row r="242" spans="1:28" x14ac:dyDescent="0.15">
      <c r="A242" s="5" t="s">
        <v>494</v>
      </c>
      <c r="B242" s="10" t="s">
        <v>416</v>
      </c>
      <c r="C242" s="10">
        <v>367</v>
      </c>
      <c r="D242" s="10">
        <v>25.58346065699007</v>
      </c>
      <c r="E242" s="14">
        <v>5326</v>
      </c>
      <c r="F242" s="14">
        <v>2064</v>
      </c>
      <c r="G242" s="10" t="s">
        <v>1731</v>
      </c>
      <c r="H242" s="10" t="s">
        <v>1</v>
      </c>
      <c r="I242" s="15">
        <v>2005</v>
      </c>
      <c r="J242" s="16" t="s">
        <v>493</v>
      </c>
      <c r="K242" s="10" t="s">
        <v>1640</v>
      </c>
      <c r="L242" s="17">
        <v>1</v>
      </c>
      <c r="M242" s="10" t="s">
        <v>3</v>
      </c>
      <c r="N242" s="10" t="s">
        <v>4</v>
      </c>
      <c r="O242" s="10" t="s">
        <v>132</v>
      </c>
      <c r="P242" s="10" t="s">
        <v>132</v>
      </c>
      <c r="Q242" s="10" t="s">
        <v>81</v>
      </c>
      <c r="R242" s="10" t="s">
        <v>15</v>
      </c>
      <c r="S242" s="10" t="s">
        <v>54</v>
      </c>
      <c r="T242" s="10" t="s">
        <v>8</v>
      </c>
      <c r="U242" s="10" t="s">
        <v>1660</v>
      </c>
      <c r="V242" s="10" t="s">
        <v>347</v>
      </c>
      <c r="W242" s="4"/>
      <c r="X242" s="10" t="s">
        <v>324</v>
      </c>
      <c r="Y242" s="10">
        <v>28</v>
      </c>
      <c r="Z242" s="10" t="s">
        <v>54</v>
      </c>
      <c r="AB242" s="10" t="s">
        <v>28</v>
      </c>
    </row>
    <row r="243" spans="1:28" x14ac:dyDescent="0.15">
      <c r="A243" s="5" t="s">
        <v>496</v>
      </c>
      <c r="B243" s="10" t="s">
        <v>416</v>
      </c>
      <c r="C243" s="10">
        <v>737</v>
      </c>
      <c r="D243" s="10">
        <v>49.223238792314731</v>
      </c>
      <c r="E243" s="14">
        <v>5555</v>
      </c>
      <c r="F243" s="14">
        <v>1835</v>
      </c>
      <c r="G243" s="10" t="s">
        <v>1731</v>
      </c>
      <c r="H243" s="10" t="s">
        <v>1</v>
      </c>
      <c r="I243" s="15">
        <v>2005</v>
      </c>
      <c r="J243" s="16" t="s">
        <v>495</v>
      </c>
      <c r="K243" s="10" t="s">
        <v>1640</v>
      </c>
      <c r="L243" s="17">
        <v>1</v>
      </c>
      <c r="M243" s="10" t="s">
        <v>4</v>
      </c>
      <c r="N243" s="10" t="s">
        <v>4</v>
      </c>
      <c r="O243" s="10" t="s">
        <v>244</v>
      </c>
      <c r="P243" s="10" t="s">
        <v>244</v>
      </c>
      <c r="Q243" s="10" t="s">
        <v>146</v>
      </c>
      <c r="R243" s="10" t="s">
        <v>7</v>
      </c>
      <c r="S243" s="10" t="s">
        <v>3</v>
      </c>
      <c r="T243" s="10" t="s">
        <v>3</v>
      </c>
      <c r="U243" s="10" t="s">
        <v>1665</v>
      </c>
      <c r="V243" s="10" t="s">
        <v>20</v>
      </c>
      <c r="W243" s="4"/>
      <c r="X243" s="10" t="s">
        <v>248</v>
      </c>
      <c r="AB243" s="10" t="s">
        <v>25</v>
      </c>
    </row>
    <row r="244" spans="1:28" x14ac:dyDescent="0.15">
      <c r="A244" s="5" t="s">
        <v>498</v>
      </c>
      <c r="B244" s="10" t="s">
        <v>416</v>
      </c>
      <c r="C244" s="10">
        <v>5731</v>
      </c>
      <c r="D244" s="10">
        <v>396.85353822804018</v>
      </c>
      <c r="E244" s="14">
        <v>5361</v>
      </c>
      <c r="F244" s="14">
        <v>2029</v>
      </c>
      <c r="G244" s="10" t="s">
        <v>1731</v>
      </c>
      <c r="H244" s="10" t="s">
        <v>1</v>
      </c>
      <c r="I244" s="15">
        <v>2005</v>
      </c>
      <c r="J244" s="16" t="s">
        <v>497</v>
      </c>
      <c r="K244" s="10" t="s">
        <v>1640</v>
      </c>
      <c r="L244" s="17">
        <v>1</v>
      </c>
      <c r="M244" s="10" t="s">
        <v>4</v>
      </c>
      <c r="N244" s="10" t="s">
        <v>4</v>
      </c>
      <c r="O244" s="10" t="s">
        <v>5</v>
      </c>
      <c r="P244" s="10" t="s">
        <v>5</v>
      </c>
      <c r="Q244" s="10" t="s">
        <v>6</v>
      </c>
      <c r="R244" s="10" t="s">
        <v>7</v>
      </c>
      <c r="S244" s="10" t="s">
        <v>8</v>
      </c>
      <c r="T244" s="10" t="s">
        <v>8</v>
      </c>
      <c r="U244" s="10" t="s">
        <v>1672</v>
      </c>
      <c r="V244" s="10" t="s">
        <v>20</v>
      </c>
      <c r="W244" s="4"/>
      <c r="AB244" s="10" t="s">
        <v>25</v>
      </c>
    </row>
    <row r="245" spans="1:28" x14ac:dyDescent="0.15">
      <c r="A245" s="5" t="s">
        <v>500</v>
      </c>
      <c r="B245" s="10" t="s">
        <v>416</v>
      </c>
      <c r="C245" s="10">
        <v>104</v>
      </c>
      <c r="D245" s="10">
        <v>7.2692454998085028</v>
      </c>
      <c r="E245" s="14">
        <v>5312</v>
      </c>
      <c r="F245" s="14">
        <v>2078</v>
      </c>
      <c r="G245" s="10" t="s">
        <v>1731</v>
      </c>
      <c r="H245" s="10" t="s">
        <v>1</v>
      </c>
      <c r="I245" s="15">
        <v>2005</v>
      </c>
      <c r="J245" s="16" t="s">
        <v>499</v>
      </c>
      <c r="K245" s="10" t="s">
        <v>1640</v>
      </c>
      <c r="L245" s="17">
        <v>1</v>
      </c>
      <c r="M245" s="10" t="s">
        <v>3</v>
      </c>
      <c r="N245" s="10" t="s">
        <v>4</v>
      </c>
      <c r="O245" s="10" t="s">
        <v>200</v>
      </c>
      <c r="P245" s="10" t="s">
        <v>200</v>
      </c>
      <c r="Q245" s="10" t="s">
        <v>81</v>
      </c>
      <c r="R245" s="10" t="s">
        <v>15</v>
      </c>
      <c r="S245" s="10" t="s">
        <v>3</v>
      </c>
      <c r="T245" s="10" t="s">
        <v>8</v>
      </c>
      <c r="U245" s="10" t="s">
        <v>1665</v>
      </c>
      <c r="V245" s="10" t="s">
        <v>20</v>
      </c>
      <c r="W245" s="4"/>
      <c r="X245" s="10" t="s">
        <v>324</v>
      </c>
      <c r="Y245" s="10">
        <v>28</v>
      </c>
      <c r="Z245" s="10" t="s">
        <v>54</v>
      </c>
      <c r="AB245" s="10" t="s">
        <v>28</v>
      </c>
    </row>
    <row r="246" spans="1:28" x14ac:dyDescent="0.15">
      <c r="A246" s="5" t="s">
        <v>502</v>
      </c>
      <c r="B246" s="10" t="s">
        <v>416</v>
      </c>
      <c r="C246" s="10">
        <v>265</v>
      </c>
      <c r="D246" s="10">
        <v>16.912921839482429</v>
      </c>
      <c r="E246" s="14">
        <v>5809</v>
      </c>
      <c r="F246" s="14">
        <v>1581</v>
      </c>
      <c r="G246" s="10" t="s">
        <v>1731</v>
      </c>
      <c r="H246" s="10" t="s">
        <v>1</v>
      </c>
      <c r="I246" s="15">
        <v>2004</v>
      </c>
      <c r="J246" s="16" t="s">
        <v>501</v>
      </c>
      <c r="K246" s="10" t="s">
        <v>1640</v>
      </c>
      <c r="L246" s="17">
        <v>1</v>
      </c>
      <c r="M246" s="10" t="s">
        <v>3</v>
      </c>
      <c r="N246" s="10" t="s">
        <v>4</v>
      </c>
      <c r="O246" s="10" t="s">
        <v>5</v>
      </c>
      <c r="P246" s="10" t="s">
        <v>5</v>
      </c>
      <c r="Q246" s="10" t="s">
        <v>6</v>
      </c>
      <c r="R246" s="10" t="s">
        <v>15</v>
      </c>
      <c r="S246" s="10" t="s">
        <v>54</v>
      </c>
      <c r="T246" s="10" t="s">
        <v>54</v>
      </c>
      <c r="U246" s="10" t="s">
        <v>1660</v>
      </c>
      <c r="V246" s="10" t="s">
        <v>347</v>
      </c>
      <c r="W246" s="4"/>
      <c r="X246" s="10" t="s">
        <v>248</v>
      </c>
      <c r="AB246" s="10" t="s">
        <v>28</v>
      </c>
    </row>
    <row r="247" spans="1:28" x14ac:dyDescent="0.15">
      <c r="A247" s="5" t="s">
        <v>504</v>
      </c>
      <c r="B247" s="10" t="s">
        <v>416</v>
      </c>
      <c r="C247" s="10">
        <v>452</v>
      </c>
      <c r="D247" s="10">
        <v>28.464458247066943</v>
      </c>
      <c r="E247" s="14">
        <v>5886</v>
      </c>
      <c r="F247" s="14">
        <v>1504</v>
      </c>
      <c r="G247" s="10" t="s">
        <v>1731</v>
      </c>
      <c r="H247" s="10" t="s">
        <v>1</v>
      </c>
      <c r="I247" s="15">
        <v>2004</v>
      </c>
      <c r="J247" s="16" t="s">
        <v>503</v>
      </c>
      <c r="K247" s="10" t="s">
        <v>1640</v>
      </c>
      <c r="L247" s="17">
        <v>1</v>
      </c>
      <c r="M247" s="10" t="s">
        <v>4</v>
      </c>
      <c r="N247" s="10" t="s">
        <v>4</v>
      </c>
      <c r="O247" s="10" t="s">
        <v>5</v>
      </c>
      <c r="P247" s="10" t="s">
        <v>5</v>
      </c>
      <c r="Q247" s="10" t="s">
        <v>6</v>
      </c>
      <c r="R247" s="10" t="s">
        <v>15</v>
      </c>
      <c r="S247" s="10" t="s">
        <v>3</v>
      </c>
      <c r="T247" s="10" t="s">
        <v>3</v>
      </c>
      <c r="U247" s="10" t="s">
        <v>1665</v>
      </c>
      <c r="V247" s="10" t="s">
        <v>20</v>
      </c>
      <c r="W247" s="4"/>
      <c r="X247" s="10" t="s">
        <v>248</v>
      </c>
      <c r="AB247" s="10" t="s">
        <v>25</v>
      </c>
    </row>
    <row r="248" spans="1:28" x14ac:dyDescent="0.15">
      <c r="A248" s="5" t="s">
        <v>505</v>
      </c>
      <c r="B248" s="10" t="s">
        <v>416</v>
      </c>
      <c r="C248" s="10">
        <v>456</v>
      </c>
      <c r="D248" s="10">
        <v>28.339860378001024</v>
      </c>
      <c r="E248" s="14">
        <v>5963</v>
      </c>
      <c r="F248" s="14">
        <v>1427</v>
      </c>
      <c r="G248" s="10" t="s">
        <v>1731</v>
      </c>
      <c r="H248" s="10" t="s">
        <v>1</v>
      </c>
      <c r="I248" s="15">
        <v>2003</v>
      </c>
      <c r="J248" s="16" t="s">
        <v>91</v>
      </c>
      <c r="K248" s="10" t="s">
        <v>1640</v>
      </c>
      <c r="L248" s="17">
        <v>1</v>
      </c>
      <c r="M248" s="10" t="s">
        <v>3</v>
      </c>
      <c r="N248" s="10" t="s">
        <v>4</v>
      </c>
      <c r="O248" s="10" t="s">
        <v>5</v>
      </c>
      <c r="P248" s="10" t="s">
        <v>5</v>
      </c>
      <c r="Q248" s="10" t="s">
        <v>6</v>
      </c>
      <c r="R248" s="10" t="s">
        <v>15</v>
      </c>
      <c r="S248" s="10" t="s">
        <v>3</v>
      </c>
      <c r="T248" s="10" t="s">
        <v>3</v>
      </c>
      <c r="U248" s="10" t="s">
        <v>1665</v>
      </c>
      <c r="V248" s="10" t="s">
        <v>20</v>
      </c>
      <c r="W248" s="4"/>
      <c r="X248" s="10" t="s">
        <v>248</v>
      </c>
      <c r="AB248" s="10" t="s">
        <v>28</v>
      </c>
    </row>
    <row r="249" spans="1:28" x14ac:dyDescent="0.15">
      <c r="A249" s="5" t="s">
        <v>507</v>
      </c>
      <c r="B249" s="10" t="s">
        <v>416</v>
      </c>
      <c r="C249" s="10">
        <v>350</v>
      </c>
      <c r="D249" s="10">
        <v>21.726190476190474</v>
      </c>
      <c r="E249" s="14">
        <v>5970</v>
      </c>
      <c r="F249" s="14">
        <v>1420</v>
      </c>
      <c r="G249" s="10" t="s">
        <v>1731</v>
      </c>
      <c r="H249" s="10" t="s">
        <v>1</v>
      </c>
      <c r="I249" s="15">
        <v>2003</v>
      </c>
      <c r="J249" s="16" t="s">
        <v>506</v>
      </c>
      <c r="K249" s="10" t="s">
        <v>1640</v>
      </c>
      <c r="L249" s="17">
        <v>1</v>
      </c>
      <c r="M249" s="10" t="s">
        <v>4</v>
      </c>
      <c r="N249" s="10" t="s">
        <v>4</v>
      </c>
      <c r="O249" s="10" t="s">
        <v>5</v>
      </c>
      <c r="P249" s="10" t="s">
        <v>5</v>
      </c>
      <c r="Q249" s="10" t="s">
        <v>6</v>
      </c>
      <c r="R249" s="10" t="s">
        <v>15</v>
      </c>
      <c r="S249" s="10" t="s">
        <v>54</v>
      </c>
      <c r="T249" s="10" t="s">
        <v>54</v>
      </c>
      <c r="U249" s="10" t="s">
        <v>1660</v>
      </c>
      <c r="V249" s="10" t="s">
        <v>347</v>
      </c>
      <c r="W249" s="4"/>
      <c r="X249" s="10" t="s">
        <v>248</v>
      </c>
      <c r="AB249" s="10" t="s">
        <v>28</v>
      </c>
    </row>
    <row r="250" spans="1:28" x14ac:dyDescent="0.15">
      <c r="A250" s="18" t="s">
        <v>510</v>
      </c>
      <c r="B250" s="10" t="s">
        <v>416</v>
      </c>
      <c r="C250" s="10">
        <v>467</v>
      </c>
      <c r="D250" s="10">
        <v>28.183697089947088</v>
      </c>
      <c r="E250" s="14">
        <v>6138</v>
      </c>
      <c r="F250" s="14">
        <v>1252</v>
      </c>
      <c r="G250" s="10" t="s">
        <v>1731</v>
      </c>
      <c r="H250" s="10" t="s">
        <v>1</v>
      </c>
      <c r="I250" s="15">
        <v>2003</v>
      </c>
      <c r="J250" s="16" t="s">
        <v>508</v>
      </c>
      <c r="K250" s="10" t="s">
        <v>1640</v>
      </c>
      <c r="L250" s="17">
        <v>1</v>
      </c>
      <c r="M250" s="10" t="s">
        <v>4</v>
      </c>
      <c r="N250" s="10" t="s">
        <v>4</v>
      </c>
      <c r="O250" s="10" t="s">
        <v>509</v>
      </c>
      <c r="P250" s="10" t="s">
        <v>103</v>
      </c>
      <c r="Q250" s="10" t="s">
        <v>81</v>
      </c>
      <c r="R250" s="10" t="s">
        <v>15</v>
      </c>
      <c r="S250" s="10" t="s">
        <v>54</v>
      </c>
      <c r="T250" s="10" t="s">
        <v>54</v>
      </c>
      <c r="U250" s="10" t="s">
        <v>1660</v>
      </c>
      <c r="V250" s="10" t="s">
        <v>347</v>
      </c>
      <c r="W250" s="4"/>
      <c r="X250" s="10" t="s">
        <v>248</v>
      </c>
      <c r="AB250" s="10" t="s">
        <v>28</v>
      </c>
    </row>
    <row r="251" spans="1:28" x14ac:dyDescent="0.15">
      <c r="A251" s="5" t="s">
        <v>512</v>
      </c>
      <c r="B251" s="10" t="s">
        <v>416</v>
      </c>
      <c r="C251" s="10">
        <v>138</v>
      </c>
      <c r="D251" s="10">
        <v>7.3640350877192979</v>
      </c>
      <c r="E251" s="14">
        <v>6930</v>
      </c>
      <c r="F251" s="14">
        <v>460</v>
      </c>
      <c r="G251" s="10" t="s">
        <v>1731</v>
      </c>
      <c r="H251" s="10" t="s">
        <v>1</v>
      </c>
      <c r="I251" s="15">
        <v>2001</v>
      </c>
      <c r="J251" s="16" t="s">
        <v>511</v>
      </c>
      <c r="K251" s="10" t="s">
        <v>1640</v>
      </c>
      <c r="L251" s="17">
        <v>1</v>
      </c>
      <c r="M251" s="10" t="s">
        <v>4</v>
      </c>
      <c r="N251" s="10" t="s">
        <v>4</v>
      </c>
      <c r="O251" s="10" t="s">
        <v>5</v>
      </c>
      <c r="P251" s="10" t="s">
        <v>5</v>
      </c>
      <c r="Q251" s="10" t="s">
        <v>6</v>
      </c>
      <c r="R251" s="10" t="s">
        <v>15</v>
      </c>
      <c r="S251" s="10" t="s">
        <v>54</v>
      </c>
      <c r="T251" s="10" t="s">
        <v>8</v>
      </c>
      <c r="U251" s="10" t="s">
        <v>1660</v>
      </c>
      <c r="V251" s="10" t="s">
        <v>347</v>
      </c>
      <c r="W251" s="4"/>
      <c r="X251" s="10" t="s">
        <v>324</v>
      </c>
      <c r="Y251" s="10">
        <v>4</v>
      </c>
      <c r="Z251" s="10" t="s">
        <v>54</v>
      </c>
      <c r="AB251" s="10" t="s">
        <v>28</v>
      </c>
    </row>
    <row r="252" spans="1:28" x14ac:dyDescent="0.15">
      <c r="A252" s="5" t="s">
        <v>514</v>
      </c>
      <c r="B252" s="10" t="s">
        <v>416</v>
      </c>
      <c r="C252" s="10">
        <v>4</v>
      </c>
      <c r="D252" s="10">
        <v>11.40625</v>
      </c>
      <c r="E252" s="14">
        <v>218</v>
      </c>
      <c r="F252" s="14">
        <v>7172</v>
      </c>
      <c r="G252" s="10" t="s">
        <v>1731</v>
      </c>
      <c r="H252" s="10" t="s">
        <v>118</v>
      </c>
      <c r="I252" s="15">
        <v>2019</v>
      </c>
      <c r="J252" s="16" t="s">
        <v>513</v>
      </c>
      <c r="K252" s="10" t="s">
        <v>1641</v>
      </c>
      <c r="L252" s="17">
        <v>1</v>
      </c>
      <c r="M252" s="10" t="s">
        <v>4</v>
      </c>
      <c r="N252" s="10" t="s">
        <v>4</v>
      </c>
      <c r="O252" s="10" t="s">
        <v>5</v>
      </c>
      <c r="P252" s="10" t="s">
        <v>5</v>
      </c>
      <c r="Q252" s="10" t="s">
        <v>6</v>
      </c>
      <c r="R252" s="10" t="s">
        <v>15</v>
      </c>
      <c r="S252" s="10" t="s">
        <v>8</v>
      </c>
      <c r="T252" s="10" t="s">
        <v>8</v>
      </c>
      <c r="U252" s="10" t="s">
        <v>236</v>
      </c>
      <c r="V252" s="10" t="s">
        <v>236</v>
      </c>
      <c r="W252" s="4"/>
      <c r="AB252" s="10" t="s">
        <v>10</v>
      </c>
    </row>
    <row r="253" spans="1:28" x14ac:dyDescent="0.15">
      <c r="A253" s="5" t="s">
        <v>516</v>
      </c>
      <c r="B253" s="10" t="s">
        <v>416</v>
      </c>
      <c r="C253" s="10">
        <v>10</v>
      </c>
      <c r="D253" s="10">
        <v>18.911917098445596</v>
      </c>
      <c r="E253" s="14">
        <v>283</v>
      </c>
      <c r="F253" s="14">
        <v>7107</v>
      </c>
      <c r="G253" s="10" t="s">
        <v>1731</v>
      </c>
      <c r="H253" s="10" t="s">
        <v>118</v>
      </c>
      <c r="I253" s="15">
        <v>2019</v>
      </c>
      <c r="J253" s="16" t="s">
        <v>515</v>
      </c>
      <c r="K253" s="10" t="s">
        <v>1641</v>
      </c>
      <c r="L253" s="17">
        <v>1</v>
      </c>
      <c r="M253" s="10" t="s">
        <v>3</v>
      </c>
      <c r="N253" s="10" t="s">
        <v>4</v>
      </c>
      <c r="O253" s="10" t="s">
        <v>161</v>
      </c>
      <c r="P253" s="10" t="s">
        <v>103</v>
      </c>
      <c r="Q253" s="10" t="s">
        <v>81</v>
      </c>
      <c r="R253" s="10" t="s">
        <v>15</v>
      </c>
      <c r="S253" s="10" t="s">
        <v>8</v>
      </c>
      <c r="T253" s="10" t="s">
        <v>8</v>
      </c>
      <c r="U253" s="10" t="s">
        <v>1663</v>
      </c>
      <c r="V253" s="10" t="s">
        <v>20</v>
      </c>
      <c r="W253" s="4" t="s">
        <v>336</v>
      </c>
      <c r="AB253" s="10" t="s">
        <v>28</v>
      </c>
    </row>
    <row r="254" spans="1:28" x14ac:dyDescent="0.15">
      <c r="A254" s="5" t="s">
        <v>517</v>
      </c>
      <c r="B254" s="10" t="s">
        <v>416</v>
      </c>
      <c r="C254" s="10">
        <v>21</v>
      </c>
      <c r="D254" s="10">
        <v>27.872727272727275</v>
      </c>
      <c r="E254" s="14">
        <v>365</v>
      </c>
      <c r="F254" s="14">
        <v>7025</v>
      </c>
      <c r="G254" s="10" t="s">
        <v>1731</v>
      </c>
      <c r="H254" s="10" t="s">
        <v>118</v>
      </c>
      <c r="I254" s="15">
        <v>2019</v>
      </c>
      <c r="J254" s="16" t="s">
        <v>366</v>
      </c>
      <c r="K254" s="10" t="s">
        <v>1641</v>
      </c>
      <c r="L254" s="17">
        <v>1</v>
      </c>
      <c r="M254" s="10" t="s">
        <v>4</v>
      </c>
      <c r="N254" s="10" t="s">
        <v>4</v>
      </c>
      <c r="O254" s="10" t="s">
        <v>80</v>
      </c>
      <c r="P254" s="10" t="s">
        <v>80</v>
      </c>
      <c r="Q254" s="10" t="s">
        <v>81</v>
      </c>
      <c r="R254" s="10" t="s">
        <v>15</v>
      </c>
      <c r="S254" s="10" t="s">
        <v>3</v>
      </c>
      <c r="T254" s="10" t="s">
        <v>3</v>
      </c>
      <c r="U254" s="10" t="s">
        <v>1674</v>
      </c>
      <c r="V254" s="10" t="s">
        <v>20</v>
      </c>
      <c r="W254" s="4"/>
      <c r="X254" s="10" t="s">
        <v>310</v>
      </c>
      <c r="Z254" s="10" t="s">
        <v>54</v>
      </c>
      <c r="AA254" s="10" t="s">
        <v>1699</v>
      </c>
      <c r="AB254" s="10" t="s">
        <v>10</v>
      </c>
    </row>
    <row r="255" spans="1:28" x14ac:dyDescent="0.15">
      <c r="A255" s="5" t="s">
        <v>519</v>
      </c>
      <c r="B255" s="10" t="s">
        <v>416</v>
      </c>
      <c r="C255" s="10">
        <v>18</v>
      </c>
      <c r="D255" s="10">
        <v>14.830699774266366</v>
      </c>
      <c r="E255" s="14">
        <v>533</v>
      </c>
      <c r="F255" s="14">
        <v>6857</v>
      </c>
      <c r="G255" s="10" t="s">
        <v>1638</v>
      </c>
      <c r="H255" s="10" t="s">
        <v>118</v>
      </c>
      <c r="I255" s="15">
        <v>2018</v>
      </c>
      <c r="J255" s="16" t="s">
        <v>518</v>
      </c>
      <c r="K255" s="10" t="s">
        <v>1641</v>
      </c>
      <c r="L255" s="17">
        <v>1</v>
      </c>
      <c r="M255" s="10" t="s">
        <v>3</v>
      </c>
      <c r="N255" s="10" t="s">
        <v>4</v>
      </c>
      <c r="O255" s="10" t="s">
        <v>161</v>
      </c>
      <c r="P255" s="10" t="s">
        <v>103</v>
      </c>
      <c r="Q255" s="10" t="s">
        <v>81</v>
      </c>
      <c r="R255" s="10" t="s">
        <v>15</v>
      </c>
      <c r="S255" s="10" t="s">
        <v>3</v>
      </c>
      <c r="T255" s="10" t="s">
        <v>8</v>
      </c>
      <c r="U255" s="10" t="s">
        <v>1665</v>
      </c>
      <c r="V255" s="10" t="s">
        <v>20</v>
      </c>
      <c r="W255" s="4"/>
      <c r="X255" s="10" t="s">
        <v>324</v>
      </c>
      <c r="Y255" s="10">
        <v>17</v>
      </c>
      <c r="Z255" s="10" t="s">
        <v>54</v>
      </c>
      <c r="AB255" s="10" t="s">
        <v>10</v>
      </c>
    </row>
    <row r="256" spans="1:28" x14ac:dyDescent="0.15">
      <c r="A256" s="5" t="s">
        <v>522</v>
      </c>
      <c r="B256" s="10" t="s">
        <v>416</v>
      </c>
      <c r="C256" s="10">
        <v>41</v>
      </c>
      <c r="D256" s="10">
        <v>32.252155172413794</v>
      </c>
      <c r="E256" s="14">
        <v>554</v>
      </c>
      <c r="F256" s="14">
        <v>6836</v>
      </c>
      <c r="G256" s="10" t="s">
        <v>1638</v>
      </c>
      <c r="H256" s="10" t="s">
        <v>118</v>
      </c>
      <c r="I256" s="15">
        <v>2018</v>
      </c>
      <c r="J256" s="16" t="s">
        <v>520</v>
      </c>
      <c r="K256" s="10" t="s">
        <v>1641</v>
      </c>
      <c r="L256" s="17">
        <v>1</v>
      </c>
      <c r="M256" s="10" t="s">
        <v>4</v>
      </c>
      <c r="N256" s="10" t="s">
        <v>4</v>
      </c>
      <c r="O256" s="10" t="s">
        <v>5</v>
      </c>
      <c r="P256" s="10" t="s">
        <v>5</v>
      </c>
      <c r="Q256" s="10" t="s">
        <v>6</v>
      </c>
      <c r="R256" s="10" t="s">
        <v>15</v>
      </c>
      <c r="S256" s="10" t="s">
        <v>8</v>
      </c>
      <c r="T256" s="10" t="s">
        <v>8</v>
      </c>
      <c r="U256" s="10" t="s">
        <v>1663</v>
      </c>
      <c r="V256" s="10" t="s">
        <v>20</v>
      </c>
      <c r="W256" s="4" t="s">
        <v>521</v>
      </c>
      <c r="AB256" s="10" t="s">
        <v>25</v>
      </c>
    </row>
    <row r="257" spans="1:28" x14ac:dyDescent="0.15">
      <c r="A257" s="5" t="s">
        <v>524</v>
      </c>
      <c r="B257" s="10" t="s">
        <v>416</v>
      </c>
      <c r="C257" s="10">
        <v>44</v>
      </c>
      <c r="D257" s="10">
        <v>30.074906367041194</v>
      </c>
      <c r="E257" s="14">
        <v>624</v>
      </c>
      <c r="F257" s="14">
        <v>6766</v>
      </c>
      <c r="G257" s="10" t="s">
        <v>1731</v>
      </c>
      <c r="H257" s="10" t="s">
        <v>118</v>
      </c>
      <c r="I257" s="15">
        <v>2018</v>
      </c>
      <c r="J257" s="16" t="s">
        <v>523</v>
      </c>
      <c r="K257" s="10" t="s">
        <v>1641</v>
      </c>
      <c r="L257" s="17">
        <v>1</v>
      </c>
      <c r="M257" s="10" t="s">
        <v>4</v>
      </c>
      <c r="N257" s="10" t="s">
        <v>4</v>
      </c>
      <c r="O257" s="10" t="s">
        <v>191</v>
      </c>
      <c r="P257" s="10" t="s">
        <v>191</v>
      </c>
      <c r="Q257" s="10" t="s">
        <v>81</v>
      </c>
      <c r="R257" s="10" t="s">
        <v>15</v>
      </c>
      <c r="S257" s="10" t="s">
        <v>3</v>
      </c>
      <c r="T257" s="10" t="s">
        <v>3</v>
      </c>
      <c r="U257" s="10" t="s">
        <v>9</v>
      </c>
      <c r="V257" s="10" t="s">
        <v>9</v>
      </c>
      <c r="W257" s="4"/>
      <c r="X257" s="10" t="s">
        <v>248</v>
      </c>
      <c r="AB257" s="10" t="s">
        <v>28</v>
      </c>
    </row>
    <row r="258" spans="1:28" x14ac:dyDescent="0.15">
      <c r="A258" s="5" t="s">
        <v>526</v>
      </c>
      <c r="B258" s="10" t="s">
        <v>416</v>
      </c>
      <c r="C258" s="10">
        <v>48</v>
      </c>
      <c r="D258" s="10">
        <v>30.790861159929701</v>
      </c>
      <c r="E258" s="14">
        <v>659</v>
      </c>
      <c r="F258" s="14">
        <v>6731</v>
      </c>
      <c r="G258" s="10" t="s">
        <v>1638</v>
      </c>
      <c r="H258" s="10" t="s">
        <v>118</v>
      </c>
      <c r="I258" s="15">
        <v>2018</v>
      </c>
      <c r="J258" s="16" t="s">
        <v>525</v>
      </c>
      <c r="K258" s="10" t="s">
        <v>1641</v>
      </c>
      <c r="L258" s="17">
        <v>1</v>
      </c>
      <c r="M258" s="10" t="s">
        <v>34</v>
      </c>
      <c r="N258" s="10" t="s">
        <v>452</v>
      </c>
      <c r="O258" s="10" t="s">
        <v>200</v>
      </c>
      <c r="P258" s="10" t="s">
        <v>200</v>
      </c>
      <c r="Q258" s="10" t="s">
        <v>81</v>
      </c>
      <c r="R258" s="10" t="s">
        <v>15</v>
      </c>
      <c r="S258" s="10" t="s">
        <v>54</v>
      </c>
      <c r="T258" s="10" t="s">
        <v>54</v>
      </c>
      <c r="U258" s="10" t="s">
        <v>57</v>
      </c>
      <c r="V258" s="10" t="s">
        <v>57</v>
      </c>
      <c r="W258" s="4" t="s">
        <v>255</v>
      </c>
      <c r="X258" s="10" t="s">
        <v>310</v>
      </c>
      <c r="Z258" s="10" t="s">
        <v>54</v>
      </c>
      <c r="AA258" s="10" t="s">
        <v>1712</v>
      </c>
      <c r="AB258" s="10" t="s">
        <v>25</v>
      </c>
    </row>
    <row r="259" spans="1:28" x14ac:dyDescent="0.15">
      <c r="A259" s="5" t="s">
        <v>528</v>
      </c>
      <c r="B259" s="10" t="s">
        <v>416</v>
      </c>
      <c r="C259" s="10">
        <v>22</v>
      </c>
      <c r="D259" s="10">
        <v>12.430340557275541</v>
      </c>
      <c r="E259" s="14">
        <v>736</v>
      </c>
      <c r="F259" s="14">
        <v>6654</v>
      </c>
      <c r="G259" s="10" t="s">
        <v>1638</v>
      </c>
      <c r="H259" s="10" t="s">
        <v>118</v>
      </c>
      <c r="I259" s="15">
        <v>2018</v>
      </c>
      <c r="J259" s="16" t="s">
        <v>527</v>
      </c>
      <c r="K259" s="10" t="s">
        <v>1641</v>
      </c>
      <c r="L259" s="17">
        <v>2</v>
      </c>
      <c r="M259" s="10" t="s">
        <v>4</v>
      </c>
      <c r="N259" s="10" t="s">
        <v>4</v>
      </c>
      <c r="O259" s="10" t="s">
        <v>5</v>
      </c>
      <c r="P259" s="10" t="s">
        <v>5</v>
      </c>
      <c r="Q259" s="10" t="s">
        <v>6</v>
      </c>
      <c r="R259" s="10" t="s">
        <v>15</v>
      </c>
      <c r="S259" s="10" t="s">
        <v>8</v>
      </c>
      <c r="T259" s="10" t="s">
        <v>8</v>
      </c>
      <c r="U259" s="10" t="s">
        <v>1673</v>
      </c>
      <c r="V259" s="10" t="s">
        <v>20</v>
      </c>
      <c r="W259" s="4"/>
      <c r="AB259" s="10" t="s">
        <v>25</v>
      </c>
    </row>
    <row r="260" spans="1:28" x14ac:dyDescent="0.15">
      <c r="A260" s="5" t="s">
        <v>531</v>
      </c>
      <c r="B260" s="10" t="s">
        <v>416</v>
      </c>
      <c r="C260" s="10">
        <v>77</v>
      </c>
      <c r="D260" s="10">
        <v>38.134328358208954</v>
      </c>
      <c r="E260" s="14">
        <v>827</v>
      </c>
      <c r="F260" s="14">
        <v>6563</v>
      </c>
      <c r="G260" s="10" t="s">
        <v>1638</v>
      </c>
      <c r="H260" s="10" t="s">
        <v>118</v>
      </c>
      <c r="I260" s="15">
        <v>2017</v>
      </c>
      <c r="J260" s="16" t="s">
        <v>529</v>
      </c>
      <c r="K260" s="10" t="s">
        <v>1641</v>
      </c>
      <c r="L260" s="17">
        <v>1</v>
      </c>
      <c r="M260" s="10" t="s">
        <v>3</v>
      </c>
      <c r="N260" s="10" t="s">
        <v>4</v>
      </c>
      <c r="O260" s="10" t="s">
        <v>530</v>
      </c>
      <c r="P260" s="10" t="s">
        <v>103</v>
      </c>
      <c r="Q260" s="10" t="s">
        <v>81</v>
      </c>
      <c r="R260" s="10" t="s">
        <v>15</v>
      </c>
      <c r="S260" s="10" t="s">
        <v>8</v>
      </c>
      <c r="T260" s="10" t="s">
        <v>8</v>
      </c>
      <c r="U260" s="10" t="s">
        <v>9</v>
      </c>
      <c r="V260" s="10" t="s">
        <v>9</v>
      </c>
      <c r="W260" s="4"/>
      <c r="AB260" s="10" t="s">
        <v>10</v>
      </c>
    </row>
    <row r="261" spans="1:28" x14ac:dyDescent="0.15">
      <c r="A261" s="5" t="s">
        <v>533</v>
      </c>
      <c r="B261" s="10" t="s">
        <v>416</v>
      </c>
      <c r="C261" s="10">
        <v>36</v>
      </c>
      <c r="D261" s="10">
        <v>17.45019920318725</v>
      </c>
      <c r="E261" s="14">
        <v>843</v>
      </c>
      <c r="F261" s="14">
        <v>6547</v>
      </c>
      <c r="G261" s="10" t="s">
        <v>1638</v>
      </c>
      <c r="H261" s="10" t="s">
        <v>118</v>
      </c>
      <c r="I261" s="15">
        <v>2017</v>
      </c>
      <c r="J261" s="16" t="s">
        <v>532</v>
      </c>
      <c r="K261" s="10" t="s">
        <v>1641</v>
      </c>
      <c r="L261" s="17">
        <v>1</v>
      </c>
      <c r="M261" s="10" t="s">
        <v>4</v>
      </c>
      <c r="N261" s="10" t="s">
        <v>4</v>
      </c>
      <c r="O261" s="10" t="s">
        <v>200</v>
      </c>
      <c r="P261" s="10" t="s">
        <v>200</v>
      </c>
      <c r="Q261" s="10" t="s">
        <v>81</v>
      </c>
      <c r="R261" s="10" t="s">
        <v>15</v>
      </c>
      <c r="S261" s="10" t="s">
        <v>3</v>
      </c>
      <c r="T261" s="10" t="s">
        <v>3</v>
      </c>
      <c r="U261" s="10" t="s">
        <v>1675</v>
      </c>
      <c r="V261" s="10" t="s">
        <v>20</v>
      </c>
      <c r="W261" s="4"/>
      <c r="X261" s="10" t="s">
        <v>248</v>
      </c>
      <c r="AB261" s="10" t="s">
        <v>25</v>
      </c>
    </row>
    <row r="262" spans="1:28" x14ac:dyDescent="0.15">
      <c r="A262" s="5" t="s">
        <v>535</v>
      </c>
      <c r="B262" s="10" t="s">
        <v>416</v>
      </c>
      <c r="C262" s="10">
        <v>86</v>
      </c>
      <c r="D262" s="10">
        <v>39.936386768447839</v>
      </c>
      <c r="E262" s="14">
        <v>876</v>
      </c>
      <c r="F262" s="14">
        <v>6514</v>
      </c>
      <c r="G262" s="10" t="s">
        <v>1638</v>
      </c>
      <c r="H262" s="10" t="s">
        <v>118</v>
      </c>
      <c r="I262" s="15">
        <v>2017</v>
      </c>
      <c r="J262" s="16" t="s">
        <v>534</v>
      </c>
      <c r="K262" s="10" t="s">
        <v>1641</v>
      </c>
      <c r="L262" s="17">
        <v>1</v>
      </c>
      <c r="M262" s="10" t="s">
        <v>4</v>
      </c>
      <c r="N262" s="10" t="s">
        <v>4</v>
      </c>
      <c r="O262" s="10" t="s">
        <v>200</v>
      </c>
      <c r="P262" s="10" t="s">
        <v>200</v>
      </c>
      <c r="Q262" s="10" t="s">
        <v>81</v>
      </c>
      <c r="R262" s="10" t="s">
        <v>15</v>
      </c>
      <c r="S262" s="10" t="s">
        <v>8</v>
      </c>
      <c r="T262" s="10" t="s">
        <v>8</v>
      </c>
      <c r="U262" s="10" t="s">
        <v>1663</v>
      </c>
      <c r="V262" s="10" t="s">
        <v>20</v>
      </c>
      <c r="W262" s="4" t="s">
        <v>1688</v>
      </c>
      <c r="AB262" s="10" t="s">
        <v>25</v>
      </c>
    </row>
    <row r="263" spans="1:28" x14ac:dyDescent="0.15">
      <c r="A263" s="5" t="s">
        <v>537</v>
      </c>
      <c r="B263" s="10" t="s">
        <v>416</v>
      </c>
      <c r="C263" s="10">
        <v>76</v>
      </c>
      <c r="D263" s="10">
        <v>31.133557800224466</v>
      </c>
      <c r="E263" s="14">
        <v>981</v>
      </c>
      <c r="F263" s="14">
        <v>6409</v>
      </c>
      <c r="G263" s="10" t="s">
        <v>1731</v>
      </c>
      <c r="H263" s="10" t="s">
        <v>118</v>
      </c>
      <c r="I263" s="15">
        <v>2017</v>
      </c>
      <c r="J263" s="16" t="s">
        <v>536</v>
      </c>
      <c r="K263" s="10" t="s">
        <v>1641</v>
      </c>
      <c r="L263" s="17">
        <v>2</v>
      </c>
      <c r="M263" s="10" t="s">
        <v>4</v>
      </c>
      <c r="N263" s="10" t="s">
        <v>4</v>
      </c>
      <c r="O263" s="10" t="s">
        <v>5</v>
      </c>
      <c r="P263" s="10" t="s">
        <v>5</v>
      </c>
      <c r="Q263" s="10" t="s">
        <v>6</v>
      </c>
      <c r="R263" s="10" t="s">
        <v>15</v>
      </c>
      <c r="S263" s="10" t="s">
        <v>8</v>
      </c>
      <c r="T263" s="10" t="s">
        <v>8</v>
      </c>
      <c r="U263" s="10" t="s">
        <v>1663</v>
      </c>
      <c r="V263" s="10" t="s">
        <v>20</v>
      </c>
      <c r="W263" s="4" t="s">
        <v>336</v>
      </c>
      <c r="AB263" s="10" t="s">
        <v>25</v>
      </c>
    </row>
    <row r="264" spans="1:28" x14ac:dyDescent="0.15">
      <c r="A264" s="5" t="s">
        <v>539</v>
      </c>
      <c r="B264" s="10" t="s">
        <v>416</v>
      </c>
      <c r="C264" s="10">
        <v>73</v>
      </c>
      <c r="D264" s="10">
        <v>26.941354903943378</v>
      </c>
      <c r="E264" s="14">
        <v>1079</v>
      </c>
      <c r="F264" s="14">
        <v>6311</v>
      </c>
      <c r="G264" s="10" t="s">
        <v>1731</v>
      </c>
      <c r="H264" s="10" t="s">
        <v>118</v>
      </c>
      <c r="I264" s="15">
        <v>2017</v>
      </c>
      <c r="J264" s="16" t="s">
        <v>538</v>
      </c>
      <c r="K264" s="10" t="s">
        <v>1641</v>
      </c>
      <c r="L264" s="17">
        <v>1</v>
      </c>
      <c r="M264" s="10" t="s">
        <v>4</v>
      </c>
      <c r="N264" s="10" t="s">
        <v>4</v>
      </c>
      <c r="O264" s="10" t="s">
        <v>244</v>
      </c>
      <c r="P264" s="10" t="s">
        <v>244</v>
      </c>
      <c r="Q264" s="10" t="s">
        <v>146</v>
      </c>
      <c r="R264" s="10" t="s">
        <v>15</v>
      </c>
      <c r="S264" s="10" t="s">
        <v>8</v>
      </c>
      <c r="T264" s="10" t="s">
        <v>8</v>
      </c>
      <c r="U264" s="10" t="s">
        <v>1663</v>
      </c>
      <c r="V264" s="10" t="s">
        <v>20</v>
      </c>
      <c r="W264" s="4" t="s">
        <v>1848</v>
      </c>
      <c r="AB264" s="10" t="s">
        <v>25</v>
      </c>
    </row>
    <row r="265" spans="1:28" x14ac:dyDescent="0.15">
      <c r="A265" s="5" t="s">
        <v>541</v>
      </c>
      <c r="B265" s="10" t="s">
        <v>416</v>
      </c>
      <c r="C265" s="10">
        <v>218</v>
      </c>
      <c r="D265" s="10">
        <v>62.358934169278996</v>
      </c>
      <c r="E265" s="14">
        <v>1366</v>
      </c>
      <c r="F265" s="14">
        <v>6024</v>
      </c>
      <c r="G265" s="10" t="s">
        <v>1638</v>
      </c>
      <c r="H265" s="10" t="s">
        <v>118</v>
      </c>
      <c r="I265" s="15">
        <v>2016</v>
      </c>
      <c r="J265" s="16" t="s">
        <v>540</v>
      </c>
      <c r="K265" s="10" t="s">
        <v>1641</v>
      </c>
      <c r="L265" s="17">
        <v>1</v>
      </c>
      <c r="M265" s="10" t="s">
        <v>4</v>
      </c>
      <c r="N265" s="10" t="s">
        <v>4</v>
      </c>
      <c r="O265" s="10" t="s">
        <v>200</v>
      </c>
      <c r="P265" s="10" t="s">
        <v>200</v>
      </c>
      <c r="Q265" s="10" t="s">
        <v>81</v>
      </c>
      <c r="R265" s="10" t="s">
        <v>15</v>
      </c>
      <c r="S265" s="10" t="s">
        <v>3</v>
      </c>
      <c r="T265" s="10" t="s">
        <v>3</v>
      </c>
      <c r="U265" s="10" t="s">
        <v>9</v>
      </c>
      <c r="V265" s="10" t="s">
        <v>9</v>
      </c>
      <c r="W265" s="4"/>
      <c r="X265" s="10" t="s">
        <v>248</v>
      </c>
      <c r="AB265" s="10" t="s">
        <v>25</v>
      </c>
    </row>
    <row r="266" spans="1:28" x14ac:dyDescent="0.15">
      <c r="A266" s="5" t="s">
        <v>543</v>
      </c>
      <c r="B266" s="10" t="s">
        <v>416</v>
      </c>
      <c r="C266" s="10">
        <v>283</v>
      </c>
      <c r="D266" s="10">
        <v>72.58959943780745</v>
      </c>
      <c r="E266" s="14">
        <v>1513</v>
      </c>
      <c r="F266" s="14">
        <v>5877</v>
      </c>
      <c r="G266" s="10" t="s">
        <v>1731</v>
      </c>
      <c r="H266" s="10" t="s">
        <v>118</v>
      </c>
      <c r="I266" s="15">
        <v>2016</v>
      </c>
      <c r="J266" s="16" t="s">
        <v>542</v>
      </c>
      <c r="K266" s="10" t="s">
        <v>1641</v>
      </c>
      <c r="L266" s="17">
        <v>1</v>
      </c>
      <c r="M266" s="10" t="s">
        <v>4</v>
      </c>
      <c r="N266" s="10" t="s">
        <v>4</v>
      </c>
      <c r="O266" s="10" t="s">
        <v>161</v>
      </c>
      <c r="P266" s="10" t="s">
        <v>103</v>
      </c>
      <c r="Q266" s="10" t="s">
        <v>81</v>
      </c>
      <c r="R266" s="10" t="s">
        <v>15</v>
      </c>
      <c r="S266" s="10" t="s">
        <v>8</v>
      </c>
      <c r="T266" s="10" t="s">
        <v>8</v>
      </c>
      <c r="U266" s="10" t="s">
        <v>1663</v>
      </c>
      <c r="V266" s="10" t="s">
        <v>20</v>
      </c>
      <c r="W266" s="4" t="s">
        <v>255</v>
      </c>
      <c r="AB266" s="10" t="s">
        <v>25</v>
      </c>
    </row>
    <row r="267" spans="1:28" x14ac:dyDescent="0.15">
      <c r="A267" s="5" t="s">
        <v>545</v>
      </c>
      <c r="B267" s="10" t="s">
        <v>416</v>
      </c>
      <c r="C267" s="10">
        <v>197</v>
      </c>
      <c r="D267" s="10">
        <v>45.596068484464169</v>
      </c>
      <c r="E267" s="14">
        <v>1667</v>
      </c>
      <c r="F267" s="14">
        <v>5723</v>
      </c>
      <c r="G267" s="10" t="s">
        <v>1731</v>
      </c>
      <c r="H267" s="10" t="s">
        <v>118</v>
      </c>
      <c r="I267" s="15">
        <v>2015</v>
      </c>
      <c r="J267" s="16" t="s">
        <v>544</v>
      </c>
      <c r="K267" s="10" t="s">
        <v>1641</v>
      </c>
      <c r="L267" s="17">
        <v>1</v>
      </c>
      <c r="M267" s="10" t="s">
        <v>3</v>
      </c>
      <c r="N267" s="10" t="s">
        <v>4</v>
      </c>
      <c r="O267" s="10" t="s">
        <v>5</v>
      </c>
      <c r="P267" s="10" t="s">
        <v>5</v>
      </c>
      <c r="Q267" s="10" t="s">
        <v>6</v>
      </c>
      <c r="R267" s="10" t="s">
        <v>15</v>
      </c>
      <c r="S267" s="10" t="s">
        <v>3</v>
      </c>
      <c r="T267" s="10" t="s">
        <v>8</v>
      </c>
      <c r="U267" s="10" t="s">
        <v>1665</v>
      </c>
      <c r="V267" s="10" t="s">
        <v>20</v>
      </c>
      <c r="W267" s="4" t="s">
        <v>1846</v>
      </c>
      <c r="X267" s="10" t="s">
        <v>324</v>
      </c>
      <c r="Y267" s="10">
        <v>3</v>
      </c>
      <c r="Z267" s="10" t="s">
        <v>54</v>
      </c>
      <c r="AB267" s="10" t="s">
        <v>25</v>
      </c>
    </row>
    <row r="268" spans="1:28" x14ac:dyDescent="0.15">
      <c r="A268" s="5" t="s">
        <v>547</v>
      </c>
      <c r="B268" s="10" t="s">
        <v>416</v>
      </c>
      <c r="C268" s="10">
        <v>249</v>
      </c>
      <c r="D268" s="10">
        <v>47.335937500000007</v>
      </c>
      <c r="E268" s="14">
        <v>2010</v>
      </c>
      <c r="F268" s="14">
        <v>5380</v>
      </c>
      <c r="G268" s="10" t="s">
        <v>1638</v>
      </c>
      <c r="H268" s="10" t="s">
        <v>118</v>
      </c>
      <c r="I268" s="15">
        <v>2014</v>
      </c>
      <c r="J268" s="16" t="s">
        <v>546</v>
      </c>
      <c r="K268" s="10" t="s">
        <v>1641</v>
      </c>
      <c r="L268" s="17">
        <v>1</v>
      </c>
      <c r="M268" s="10" t="s">
        <v>3</v>
      </c>
      <c r="N268" s="10" t="s">
        <v>4</v>
      </c>
      <c r="O268" s="10" t="s">
        <v>80</v>
      </c>
      <c r="P268" s="10" t="s">
        <v>80</v>
      </c>
      <c r="Q268" s="10" t="s">
        <v>81</v>
      </c>
      <c r="R268" s="10" t="s">
        <v>15</v>
      </c>
      <c r="S268" s="10" t="s">
        <v>8</v>
      </c>
      <c r="T268" s="10" t="s">
        <v>8</v>
      </c>
      <c r="U268" s="10" t="s">
        <v>1663</v>
      </c>
      <c r="V268" s="10" t="s">
        <v>20</v>
      </c>
      <c r="W268" s="4" t="s">
        <v>1849</v>
      </c>
      <c r="AB268" s="10" t="s">
        <v>25</v>
      </c>
    </row>
    <row r="269" spans="1:28" x14ac:dyDescent="0.15">
      <c r="A269" s="5" t="s">
        <v>550</v>
      </c>
      <c r="B269" s="10" t="s">
        <v>416</v>
      </c>
      <c r="C269" s="10">
        <v>244</v>
      </c>
      <c r="D269" s="10">
        <v>45.883565172591446</v>
      </c>
      <c r="E269" s="14">
        <v>2031</v>
      </c>
      <c r="F269" s="14">
        <v>5359</v>
      </c>
      <c r="G269" s="10" t="s">
        <v>1731</v>
      </c>
      <c r="H269" s="10" t="s">
        <v>118</v>
      </c>
      <c r="I269" s="15">
        <v>2014</v>
      </c>
      <c r="J269" s="16" t="s">
        <v>169</v>
      </c>
      <c r="K269" s="10" t="s">
        <v>1641</v>
      </c>
      <c r="L269" s="17">
        <v>1</v>
      </c>
      <c r="M269" s="10" t="s">
        <v>34</v>
      </c>
      <c r="N269" s="10" t="s">
        <v>548</v>
      </c>
      <c r="O269" s="10" t="s">
        <v>549</v>
      </c>
      <c r="P269" s="10" t="s">
        <v>103</v>
      </c>
      <c r="Q269" s="10" t="s">
        <v>81</v>
      </c>
      <c r="R269" s="10" t="s">
        <v>15</v>
      </c>
      <c r="S269" s="10" t="s">
        <v>3</v>
      </c>
      <c r="T269" s="10" t="s">
        <v>8</v>
      </c>
      <c r="U269" s="10" t="s">
        <v>1665</v>
      </c>
      <c r="V269" s="10" t="s">
        <v>20</v>
      </c>
      <c r="W269" s="4"/>
      <c r="X269" s="10" t="s">
        <v>324</v>
      </c>
      <c r="Y269" s="10">
        <v>26</v>
      </c>
      <c r="Z269" s="10" t="s">
        <v>54</v>
      </c>
      <c r="AB269" s="10" t="s">
        <v>28</v>
      </c>
    </row>
    <row r="270" spans="1:28" x14ac:dyDescent="0.15">
      <c r="A270" s="5" t="s">
        <v>552</v>
      </c>
      <c r="B270" s="10" t="s">
        <v>416</v>
      </c>
      <c r="C270" s="10">
        <v>161</v>
      </c>
      <c r="D270" s="10">
        <v>28.238827486785198</v>
      </c>
      <c r="E270" s="14">
        <v>2171</v>
      </c>
      <c r="F270" s="14">
        <v>5219</v>
      </c>
      <c r="G270" s="10" t="s">
        <v>1731</v>
      </c>
      <c r="H270" s="10" t="s">
        <v>118</v>
      </c>
      <c r="I270" s="15">
        <v>2014</v>
      </c>
      <c r="J270" s="16" t="s">
        <v>551</v>
      </c>
      <c r="K270" s="10" t="s">
        <v>1641</v>
      </c>
      <c r="L270" s="17">
        <v>1</v>
      </c>
      <c r="M270" s="10" t="s">
        <v>4</v>
      </c>
      <c r="N270" s="10" t="s">
        <v>4</v>
      </c>
      <c r="O270" s="10" t="s">
        <v>5</v>
      </c>
      <c r="P270" s="10" t="s">
        <v>5</v>
      </c>
      <c r="Q270" s="10" t="s">
        <v>6</v>
      </c>
      <c r="R270" s="10" t="s">
        <v>15</v>
      </c>
      <c r="S270" s="10" t="s">
        <v>8</v>
      </c>
      <c r="T270" s="10" t="s">
        <v>8</v>
      </c>
      <c r="U270" s="10" t="s">
        <v>9</v>
      </c>
      <c r="V270" s="10" t="s">
        <v>9</v>
      </c>
      <c r="W270" s="4"/>
      <c r="AB270" s="10" t="s">
        <v>28</v>
      </c>
    </row>
    <row r="271" spans="1:28" x14ac:dyDescent="0.15">
      <c r="A271" s="5" t="s">
        <v>554</v>
      </c>
      <c r="B271" s="10" t="s">
        <v>416</v>
      </c>
      <c r="C271" s="10">
        <v>339</v>
      </c>
      <c r="D271" s="10">
        <v>56.968232044198892</v>
      </c>
      <c r="E271" s="14">
        <v>2262</v>
      </c>
      <c r="F271" s="14">
        <v>5128</v>
      </c>
      <c r="G271" s="10" t="s">
        <v>1731</v>
      </c>
      <c r="H271" s="10" t="s">
        <v>118</v>
      </c>
      <c r="I271" s="15">
        <v>2014</v>
      </c>
      <c r="J271" s="16" t="s">
        <v>553</v>
      </c>
      <c r="K271" s="10" t="s">
        <v>1641</v>
      </c>
      <c r="L271" s="17">
        <v>1</v>
      </c>
      <c r="M271" s="10" t="s">
        <v>4</v>
      </c>
      <c r="N271" s="10" t="s">
        <v>4</v>
      </c>
      <c r="O271" s="10" t="s">
        <v>5</v>
      </c>
      <c r="P271" s="10" t="s">
        <v>5</v>
      </c>
      <c r="Q271" s="10" t="s">
        <v>6</v>
      </c>
      <c r="R271" s="10" t="s">
        <v>15</v>
      </c>
      <c r="S271" s="10" t="s">
        <v>8</v>
      </c>
      <c r="T271" s="10" t="s">
        <v>8</v>
      </c>
      <c r="U271" s="10" t="s">
        <v>1663</v>
      </c>
      <c r="V271" s="10" t="s">
        <v>20</v>
      </c>
      <c r="W271" s="4" t="s">
        <v>1850</v>
      </c>
      <c r="AB271" s="10" t="s">
        <v>25</v>
      </c>
    </row>
    <row r="272" spans="1:28" x14ac:dyDescent="0.15">
      <c r="A272" s="5" t="s">
        <v>556</v>
      </c>
      <c r="B272" s="10" t="s">
        <v>416</v>
      </c>
      <c r="C272" s="10">
        <v>134</v>
      </c>
      <c r="D272" s="10">
        <v>21.320836965998257</v>
      </c>
      <c r="E272" s="14">
        <v>2384</v>
      </c>
      <c r="F272" s="14">
        <v>5006</v>
      </c>
      <c r="G272" s="10" t="s">
        <v>1731</v>
      </c>
      <c r="H272" s="10" t="s">
        <v>118</v>
      </c>
      <c r="I272" s="15">
        <v>2013</v>
      </c>
      <c r="J272" s="16" t="s">
        <v>555</v>
      </c>
      <c r="K272" s="10" t="s">
        <v>1641</v>
      </c>
      <c r="L272" s="17">
        <v>1</v>
      </c>
      <c r="M272" s="10" t="s">
        <v>4</v>
      </c>
      <c r="N272" s="10" t="s">
        <v>4</v>
      </c>
      <c r="O272" s="10" t="s">
        <v>5</v>
      </c>
      <c r="P272" s="10" t="s">
        <v>5</v>
      </c>
      <c r="Q272" s="10" t="s">
        <v>6</v>
      </c>
      <c r="R272" s="10" t="s">
        <v>15</v>
      </c>
      <c r="S272" s="10" t="s">
        <v>8</v>
      </c>
      <c r="T272" s="10" t="s">
        <v>8</v>
      </c>
      <c r="U272" s="10" t="s">
        <v>9</v>
      </c>
      <c r="V272" s="10" t="s">
        <v>9</v>
      </c>
      <c r="W272" s="4"/>
      <c r="AB272" s="10" t="s">
        <v>25</v>
      </c>
    </row>
    <row r="273" spans="1:28" x14ac:dyDescent="0.15">
      <c r="A273" s="5" t="s">
        <v>558</v>
      </c>
      <c r="B273" s="10" t="s">
        <v>416</v>
      </c>
      <c r="C273" s="10">
        <v>482</v>
      </c>
      <c r="D273" s="10">
        <v>74.515036001694199</v>
      </c>
      <c r="E273" s="14">
        <v>2451</v>
      </c>
      <c r="F273" s="14">
        <v>4939</v>
      </c>
      <c r="G273" s="10" t="s">
        <v>1731</v>
      </c>
      <c r="H273" s="10" t="s">
        <v>118</v>
      </c>
      <c r="I273" s="15">
        <v>2013</v>
      </c>
      <c r="J273" s="16" t="s">
        <v>557</v>
      </c>
      <c r="K273" s="10" t="s">
        <v>1641</v>
      </c>
      <c r="L273" s="17">
        <v>2</v>
      </c>
      <c r="M273" s="10" t="s">
        <v>4</v>
      </c>
      <c r="N273" s="10" t="s">
        <v>4</v>
      </c>
      <c r="O273" s="10" t="s">
        <v>5</v>
      </c>
      <c r="P273" s="10" t="s">
        <v>5</v>
      </c>
      <c r="Q273" s="10" t="s">
        <v>6</v>
      </c>
      <c r="R273" s="10" t="s">
        <v>15</v>
      </c>
      <c r="S273" s="10" t="s">
        <v>8</v>
      </c>
      <c r="T273" s="10" t="s">
        <v>8</v>
      </c>
      <c r="U273" s="10" t="s">
        <v>9</v>
      </c>
      <c r="V273" s="10" t="s">
        <v>9</v>
      </c>
      <c r="W273" s="4"/>
      <c r="AB273" s="10" t="s">
        <v>28</v>
      </c>
    </row>
    <row r="274" spans="1:28" x14ac:dyDescent="0.15">
      <c r="A274" s="5" t="s">
        <v>560</v>
      </c>
      <c r="B274" s="10" t="s">
        <v>416</v>
      </c>
      <c r="C274" s="10">
        <v>485</v>
      </c>
      <c r="D274" s="10">
        <v>65.29878273699741</v>
      </c>
      <c r="E274" s="14">
        <v>2801</v>
      </c>
      <c r="F274" s="14">
        <v>4589</v>
      </c>
      <c r="G274" s="10" t="s">
        <v>1638</v>
      </c>
      <c r="H274" s="10" t="s">
        <v>118</v>
      </c>
      <c r="I274" s="15">
        <v>2012</v>
      </c>
      <c r="J274" s="16" t="s">
        <v>559</v>
      </c>
      <c r="K274" s="10" t="s">
        <v>1641</v>
      </c>
      <c r="L274" s="17">
        <v>1</v>
      </c>
      <c r="M274" s="10" t="s">
        <v>4</v>
      </c>
      <c r="N274" s="10" t="s">
        <v>4</v>
      </c>
      <c r="O274" s="10" t="s">
        <v>244</v>
      </c>
      <c r="P274" s="10" t="s">
        <v>244</v>
      </c>
      <c r="Q274" s="10" t="s">
        <v>146</v>
      </c>
      <c r="R274" s="10" t="s">
        <v>15</v>
      </c>
      <c r="S274" s="10" t="s">
        <v>3</v>
      </c>
      <c r="T274" s="10" t="s">
        <v>3</v>
      </c>
      <c r="U274" s="10" t="s">
        <v>1665</v>
      </c>
      <c r="V274" s="10" t="s">
        <v>20</v>
      </c>
      <c r="W274" s="4"/>
      <c r="X274" s="10" t="s">
        <v>248</v>
      </c>
      <c r="AB274" s="10" t="s">
        <v>25</v>
      </c>
    </row>
    <row r="275" spans="1:28" x14ac:dyDescent="0.15">
      <c r="A275" s="5" t="s">
        <v>562</v>
      </c>
      <c r="B275" s="10" t="s">
        <v>416</v>
      </c>
      <c r="C275" s="10">
        <v>254</v>
      </c>
      <c r="D275" s="10">
        <v>31.289233884576444</v>
      </c>
      <c r="E275" s="14">
        <v>3053</v>
      </c>
      <c r="F275" s="14">
        <v>4337</v>
      </c>
      <c r="G275" s="10" t="s">
        <v>1638</v>
      </c>
      <c r="H275" s="10" t="s">
        <v>118</v>
      </c>
      <c r="I275" s="15">
        <v>2011</v>
      </c>
      <c r="J275" s="16" t="s">
        <v>561</v>
      </c>
      <c r="K275" s="10" t="s">
        <v>1641</v>
      </c>
      <c r="L275" s="17">
        <v>1</v>
      </c>
      <c r="M275" s="10" t="s">
        <v>4</v>
      </c>
      <c r="N275" s="10" t="s">
        <v>4</v>
      </c>
      <c r="O275" s="10" t="s">
        <v>5</v>
      </c>
      <c r="P275" s="10" t="s">
        <v>5</v>
      </c>
      <c r="Q275" s="10" t="s">
        <v>6</v>
      </c>
      <c r="R275" s="10" t="s">
        <v>15</v>
      </c>
      <c r="S275" s="10" t="s">
        <v>3</v>
      </c>
      <c r="T275" s="10" t="s">
        <v>3</v>
      </c>
      <c r="U275" s="10" t="s">
        <v>1665</v>
      </c>
      <c r="V275" s="10" t="s">
        <v>20</v>
      </c>
      <c r="W275" s="4"/>
      <c r="X275" s="10" t="s">
        <v>310</v>
      </c>
      <c r="AA275" s="10" t="s">
        <v>1700</v>
      </c>
      <c r="AB275" s="10" t="s">
        <v>28</v>
      </c>
    </row>
    <row r="276" spans="1:28" x14ac:dyDescent="0.15">
      <c r="A276" s="5" t="s">
        <v>564</v>
      </c>
      <c r="B276" s="10" t="s">
        <v>416</v>
      </c>
      <c r="C276" s="10">
        <v>883</v>
      </c>
      <c r="D276" s="10">
        <v>106.50859220092532</v>
      </c>
      <c r="E276" s="14">
        <v>3116</v>
      </c>
      <c r="F276" s="14">
        <v>4274</v>
      </c>
      <c r="G276" s="10" t="s">
        <v>1731</v>
      </c>
      <c r="H276" s="10" t="s">
        <v>118</v>
      </c>
      <c r="I276" s="15">
        <v>2011</v>
      </c>
      <c r="J276" s="16" t="s">
        <v>563</v>
      </c>
      <c r="K276" s="10" t="s">
        <v>1641</v>
      </c>
      <c r="L276" s="17">
        <v>2</v>
      </c>
      <c r="M276" s="10" t="s">
        <v>4</v>
      </c>
      <c r="N276" s="10" t="s">
        <v>4</v>
      </c>
      <c r="O276" s="10" t="s">
        <v>1779</v>
      </c>
      <c r="P276" s="10" t="s">
        <v>20</v>
      </c>
      <c r="Q276" s="10" t="s">
        <v>20</v>
      </c>
      <c r="R276" s="10" t="s">
        <v>15</v>
      </c>
      <c r="S276" s="10" t="s">
        <v>8</v>
      </c>
      <c r="T276" s="10" t="s">
        <v>8</v>
      </c>
      <c r="U276" s="10" t="s">
        <v>9</v>
      </c>
      <c r="V276" s="10" t="s">
        <v>9</v>
      </c>
      <c r="W276" s="4"/>
      <c r="AB276" s="10" t="s">
        <v>25</v>
      </c>
    </row>
    <row r="277" spans="1:28" x14ac:dyDescent="0.15">
      <c r="A277" s="5" t="s">
        <v>566</v>
      </c>
      <c r="B277" s="10" t="s">
        <v>416</v>
      </c>
      <c r="C277" s="10">
        <v>562</v>
      </c>
      <c r="D277" s="10">
        <v>51.540201005025132</v>
      </c>
      <c r="E277" s="14">
        <v>4070</v>
      </c>
      <c r="F277" s="14">
        <v>3320</v>
      </c>
      <c r="G277" s="10" t="s">
        <v>1731</v>
      </c>
      <c r="H277" s="10" t="s">
        <v>118</v>
      </c>
      <c r="I277" s="15">
        <v>2009</v>
      </c>
      <c r="J277" s="16" t="s">
        <v>565</v>
      </c>
      <c r="K277" s="10" t="s">
        <v>1640</v>
      </c>
      <c r="L277" s="17">
        <v>1</v>
      </c>
      <c r="M277" s="10" t="s">
        <v>4</v>
      </c>
      <c r="N277" s="10" t="s">
        <v>4</v>
      </c>
      <c r="O277" s="10" t="s">
        <v>200</v>
      </c>
      <c r="P277" s="10" t="s">
        <v>200</v>
      </c>
      <c r="Q277" s="10" t="s">
        <v>81</v>
      </c>
      <c r="R277" s="10" t="s">
        <v>15</v>
      </c>
      <c r="S277" s="10" t="s">
        <v>3</v>
      </c>
      <c r="T277" s="10" t="s">
        <v>3</v>
      </c>
      <c r="U277" s="10" t="s">
        <v>1665</v>
      </c>
      <c r="V277" s="10" t="s">
        <v>20</v>
      </c>
      <c r="W277" s="4"/>
      <c r="X277" s="10" t="s">
        <v>310</v>
      </c>
      <c r="Z277" s="10" t="s">
        <v>54</v>
      </c>
      <c r="AA277" s="10" t="s">
        <v>1697</v>
      </c>
      <c r="AB277" s="10" t="s">
        <v>28</v>
      </c>
    </row>
    <row r="278" spans="1:28" x14ac:dyDescent="0.15">
      <c r="A278" s="5" t="s">
        <v>568</v>
      </c>
      <c r="B278" s="10" t="s">
        <v>416</v>
      </c>
      <c r="C278" s="10">
        <v>807</v>
      </c>
      <c r="D278" s="10">
        <v>71.424587778855482</v>
      </c>
      <c r="E278" s="14">
        <v>4214</v>
      </c>
      <c r="F278" s="14">
        <v>3176</v>
      </c>
      <c r="G278" s="10" t="s">
        <v>1731</v>
      </c>
      <c r="H278" s="10" t="s">
        <v>118</v>
      </c>
      <c r="I278" s="15">
        <v>2008</v>
      </c>
      <c r="J278" s="16" t="s">
        <v>567</v>
      </c>
      <c r="K278" s="10" t="s">
        <v>1640</v>
      </c>
      <c r="L278" s="17">
        <v>1</v>
      </c>
      <c r="M278" s="10" t="s">
        <v>4</v>
      </c>
      <c r="N278" s="10" t="s">
        <v>4</v>
      </c>
      <c r="O278" s="10" t="s">
        <v>509</v>
      </c>
      <c r="P278" s="10" t="s">
        <v>103</v>
      </c>
      <c r="Q278" s="10" t="s">
        <v>81</v>
      </c>
      <c r="R278" s="10" t="s">
        <v>15</v>
      </c>
      <c r="S278" s="10" t="s">
        <v>54</v>
      </c>
      <c r="T278" s="10" t="s">
        <v>8</v>
      </c>
      <c r="U278" s="10" t="s">
        <v>1660</v>
      </c>
      <c r="V278" s="10" t="s">
        <v>347</v>
      </c>
      <c r="W278" s="4"/>
      <c r="X278" s="10" t="s">
        <v>324</v>
      </c>
      <c r="Y278" s="10">
        <v>7</v>
      </c>
      <c r="Z278" s="10" t="s">
        <v>54</v>
      </c>
      <c r="AB278" s="10" t="s">
        <v>25</v>
      </c>
    </row>
    <row r="279" spans="1:28" x14ac:dyDescent="0.15">
      <c r="A279" s="5" t="s">
        <v>570</v>
      </c>
      <c r="B279" s="10" t="s">
        <v>416</v>
      </c>
      <c r="C279" s="10">
        <v>1186</v>
      </c>
      <c r="D279" s="10">
        <v>104.16025024061598</v>
      </c>
      <c r="E279" s="14">
        <v>4246</v>
      </c>
      <c r="F279" s="14">
        <v>3144</v>
      </c>
      <c r="G279" s="10" t="s">
        <v>1731</v>
      </c>
      <c r="H279" s="10" t="s">
        <v>118</v>
      </c>
      <c r="I279" s="15">
        <v>2008</v>
      </c>
      <c r="J279" s="16" t="s">
        <v>569</v>
      </c>
      <c r="K279" s="10" t="s">
        <v>1640</v>
      </c>
      <c r="L279" s="17">
        <v>2</v>
      </c>
      <c r="M279" s="10" t="s">
        <v>4</v>
      </c>
      <c r="N279" s="10" t="s">
        <v>4</v>
      </c>
      <c r="O279" s="10" t="s">
        <v>191</v>
      </c>
      <c r="P279" s="10" t="s">
        <v>191</v>
      </c>
      <c r="Q279" s="10" t="s">
        <v>81</v>
      </c>
      <c r="R279" s="10" t="s">
        <v>15</v>
      </c>
      <c r="S279" s="10" t="s">
        <v>3</v>
      </c>
      <c r="T279" s="10" t="s">
        <v>3</v>
      </c>
      <c r="U279" s="10" t="s">
        <v>1665</v>
      </c>
      <c r="V279" s="10" t="s">
        <v>20</v>
      </c>
      <c r="W279" s="4"/>
      <c r="X279" s="10" t="s">
        <v>248</v>
      </c>
      <c r="AB279" s="10" t="s">
        <v>28</v>
      </c>
    </row>
    <row r="280" spans="1:28" x14ac:dyDescent="0.15">
      <c r="A280" s="5" t="s">
        <v>572</v>
      </c>
      <c r="B280" s="10" t="s">
        <v>416</v>
      </c>
      <c r="C280" s="10">
        <v>759</v>
      </c>
      <c r="D280" s="10">
        <v>65.292246052321474</v>
      </c>
      <c r="E280" s="14">
        <v>4333</v>
      </c>
      <c r="F280" s="14">
        <v>3057</v>
      </c>
      <c r="G280" s="10" t="s">
        <v>1731</v>
      </c>
      <c r="H280" s="10" t="s">
        <v>118</v>
      </c>
      <c r="I280" s="15">
        <v>2008</v>
      </c>
      <c r="J280" s="16" t="s">
        <v>571</v>
      </c>
      <c r="K280" s="10" t="s">
        <v>1640</v>
      </c>
      <c r="L280" s="17">
        <v>1</v>
      </c>
      <c r="M280" s="10" t="s">
        <v>4</v>
      </c>
      <c r="N280" s="10" t="s">
        <v>4</v>
      </c>
      <c r="O280" s="10" t="s">
        <v>5</v>
      </c>
      <c r="P280" s="10" t="s">
        <v>5</v>
      </c>
      <c r="Q280" s="10" t="s">
        <v>6</v>
      </c>
      <c r="R280" s="10" t="s">
        <v>15</v>
      </c>
      <c r="S280" s="10" t="s">
        <v>3</v>
      </c>
      <c r="T280" s="10" t="s">
        <v>3</v>
      </c>
      <c r="U280" s="10" t="s">
        <v>1665</v>
      </c>
      <c r="V280" s="10" t="s">
        <v>20</v>
      </c>
      <c r="W280" s="4"/>
      <c r="X280" s="10" t="s">
        <v>248</v>
      </c>
      <c r="AB280" s="10" t="s">
        <v>25</v>
      </c>
    </row>
    <row r="281" spans="1:28" x14ac:dyDescent="0.15">
      <c r="A281" s="5" t="s">
        <v>575</v>
      </c>
      <c r="B281" s="10" t="s">
        <v>416</v>
      </c>
      <c r="C281" s="10">
        <v>1058</v>
      </c>
      <c r="D281" s="10">
        <v>90.565196998123824</v>
      </c>
      <c r="E281" s="14">
        <v>4354</v>
      </c>
      <c r="F281" s="14">
        <v>3036</v>
      </c>
      <c r="G281" s="10" t="s">
        <v>1731</v>
      </c>
      <c r="H281" s="10" t="s">
        <v>118</v>
      </c>
      <c r="I281" s="15">
        <v>2008</v>
      </c>
      <c r="J281" s="16" t="s">
        <v>573</v>
      </c>
      <c r="K281" s="10" t="s">
        <v>1640</v>
      </c>
      <c r="L281" s="17">
        <v>1</v>
      </c>
      <c r="M281" s="10" t="s">
        <v>3</v>
      </c>
      <c r="N281" s="10" t="s">
        <v>452</v>
      </c>
      <c r="O281" s="10" t="s">
        <v>85</v>
      </c>
      <c r="P281" s="10" t="s">
        <v>85</v>
      </c>
      <c r="Q281" s="10" t="s">
        <v>6</v>
      </c>
      <c r="R281" s="10" t="s">
        <v>15</v>
      </c>
      <c r="S281" s="10" t="s">
        <v>3</v>
      </c>
      <c r="T281" s="10" t="s">
        <v>3</v>
      </c>
      <c r="U281" s="10" t="s">
        <v>1665</v>
      </c>
      <c r="V281" s="10" t="s">
        <v>20</v>
      </c>
      <c r="W281" s="4"/>
      <c r="X281" s="10" t="s">
        <v>310</v>
      </c>
      <c r="Z281" s="10" t="s">
        <v>574</v>
      </c>
      <c r="AA281" s="10" t="s">
        <v>1713</v>
      </c>
      <c r="AB281" s="10" t="s">
        <v>25</v>
      </c>
    </row>
    <row r="282" spans="1:28" x14ac:dyDescent="0.15">
      <c r="A282" s="5" t="s">
        <v>577</v>
      </c>
      <c r="B282" s="10" t="s">
        <v>416</v>
      </c>
      <c r="C282" s="10">
        <v>975</v>
      </c>
      <c r="D282" s="10">
        <v>80.551154368492533</v>
      </c>
      <c r="E282" s="14">
        <v>4508</v>
      </c>
      <c r="F282" s="14">
        <v>2882</v>
      </c>
      <c r="G282" s="10" t="s">
        <v>1638</v>
      </c>
      <c r="H282" s="10" t="s">
        <v>118</v>
      </c>
      <c r="I282" s="15">
        <v>2007</v>
      </c>
      <c r="J282" s="16" t="s">
        <v>576</v>
      </c>
      <c r="K282" s="10" t="s">
        <v>1640</v>
      </c>
      <c r="L282" s="17">
        <v>1</v>
      </c>
      <c r="M282" s="10" t="s">
        <v>4</v>
      </c>
      <c r="N282" s="10" t="s">
        <v>4</v>
      </c>
      <c r="O282" s="10" t="s">
        <v>200</v>
      </c>
      <c r="P282" s="10" t="s">
        <v>200</v>
      </c>
      <c r="Q282" s="10" t="s">
        <v>81</v>
      </c>
      <c r="R282" s="10" t="s">
        <v>15</v>
      </c>
      <c r="S282" s="10" t="s">
        <v>54</v>
      </c>
      <c r="T282" s="10" t="s">
        <v>8</v>
      </c>
      <c r="U282" s="10" t="s">
        <v>1665</v>
      </c>
      <c r="V282" s="10" t="s">
        <v>20</v>
      </c>
      <c r="W282" s="4"/>
      <c r="X282" s="10" t="s">
        <v>324</v>
      </c>
      <c r="Y282" s="10">
        <v>34</v>
      </c>
      <c r="Z282" s="10" t="s">
        <v>54</v>
      </c>
      <c r="AB282" s="10" t="s">
        <v>28</v>
      </c>
    </row>
    <row r="283" spans="1:28" x14ac:dyDescent="0.15">
      <c r="A283" s="5" t="s">
        <v>579</v>
      </c>
      <c r="B283" s="10" t="s">
        <v>416</v>
      </c>
      <c r="C283" s="10">
        <v>690</v>
      </c>
      <c r="D283" s="10">
        <v>55.001091941471941</v>
      </c>
      <c r="E283" s="14">
        <v>4669</v>
      </c>
      <c r="F283" s="14">
        <v>2721</v>
      </c>
      <c r="G283" s="10" t="s">
        <v>1731</v>
      </c>
      <c r="H283" s="10" t="s">
        <v>118</v>
      </c>
      <c r="I283" s="15">
        <v>2007</v>
      </c>
      <c r="J283" s="16" t="s">
        <v>578</v>
      </c>
      <c r="K283" s="10" t="s">
        <v>1640</v>
      </c>
      <c r="L283" s="17">
        <v>1</v>
      </c>
      <c r="M283" s="10" t="s">
        <v>3</v>
      </c>
      <c r="N283" s="10" t="s">
        <v>4</v>
      </c>
      <c r="O283" s="10" t="s">
        <v>102</v>
      </c>
      <c r="P283" s="10" t="s">
        <v>103</v>
      </c>
      <c r="Q283" s="10" t="s">
        <v>81</v>
      </c>
      <c r="R283" s="10" t="s">
        <v>15</v>
      </c>
      <c r="S283" s="10" t="s">
        <v>3</v>
      </c>
      <c r="T283" s="10" t="s">
        <v>3</v>
      </c>
      <c r="U283" s="10" t="s">
        <v>1665</v>
      </c>
      <c r="V283" s="10" t="s">
        <v>20</v>
      </c>
      <c r="W283" s="4"/>
      <c r="X283" s="10" t="s">
        <v>248</v>
      </c>
      <c r="AB283" s="10" t="s">
        <v>25</v>
      </c>
    </row>
    <row r="284" spans="1:28" x14ac:dyDescent="0.15">
      <c r="A284" s="5" t="s">
        <v>581</v>
      </c>
      <c r="B284" s="10" t="s">
        <v>416</v>
      </c>
      <c r="C284" s="10">
        <v>416</v>
      </c>
      <c r="D284" s="10">
        <v>31.384869780901202</v>
      </c>
      <c r="E284" s="14">
        <v>4928</v>
      </c>
      <c r="F284" s="14">
        <v>2462</v>
      </c>
      <c r="G284" s="10" t="s">
        <v>1731</v>
      </c>
      <c r="H284" s="10" t="s">
        <v>118</v>
      </c>
      <c r="I284" s="15">
        <v>2006</v>
      </c>
      <c r="J284" s="16" t="s">
        <v>580</v>
      </c>
      <c r="K284" s="10" t="s">
        <v>1640</v>
      </c>
      <c r="L284" s="17">
        <v>1</v>
      </c>
      <c r="M284" s="10" t="s">
        <v>4</v>
      </c>
      <c r="N284" s="10" t="s">
        <v>452</v>
      </c>
      <c r="O284" s="10" t="s">
        <v>161</v>
      </c>
      <c r="P284" s="10" t="s">
        <v>103</v>
      </c>
      <c r="Q284" s="10" t="s">
        <v>81</v>
      </c>
      <c r="R284" s="10" t="s">
        <v>15</v>
      </c>
      <c r="S284" s="10" t="s">
        <v>54</v>
      </c>
      <c r="T284" s="10" t="s">
        <v>8</v>
      </c>
      <c r="U284" s="10" t="s">
        <v>1660</v>
      </c>
      <c r="V284" s="10" t="s">
        <v>347</v>
      </c>
      <c r="W284" s="4"/>
      <c r="X284" s="10" t="s">
        <v>324</v>
      </c>
      <c r="Y284" s="10">
        <v>8</v>
      </c>
      <c r="Z284" s="10" t="s">
        <v>54</v>
      </c>
      <c r="AB284" s="10" t="s">
        <v>28</v>
      </c>
    </row>
    <row r="285" spans="1:28" x14ac:dyDescent="0.15">
      <c r="A285" s="5" t="s">
        <v>584</v>
      </c>
      <c r="B285" s="10" t="s">
        <v>416</v>
      </c>
      <c r="C285" s="10">
        <v>97</v>
      </c>
      <c r="D285" s="10">
        <v>7.0429679729460908</v>
      </c>
      <c r="E285" s="14">
        <v>5117</v>
      </c>
      <c r="F285" s="14">
        <v>2273</v>
      </c>
      <c r="G285" s="10" t="s">
        <v>1638</v>
      </c>
      <c r="H285" s="10" t="s">
        <v>118</v>
      </c>
      <c r="I285" s="15">
        <v>2006</v>
      </c>
      <c r="J285" s="16" t="s">
        <v>582</v>
      </c>
      <c r="K285" s="10" t="s">
        <v>1640</v>
      </c>
      <c r="L285" s="17">
        <v>2</v>
      </c>
      <c r="M285" s="10" t="s">
        <v>4</v>
      </c>
      <c r="N285" s="10" t="s">
        <v>4</v>
      </c>
      <c r="O285" s="10" t="s">
        <v>1780</v>
      </c>
      <c r="P285" s="10" t="s">
        <v>20</v>
      </c>
      <c r="Q285" s="10" t="s">
        <v>20</v>
      </c>
      <c r="R285" s="10" t="s">
        <v>7</v>
      </c>
      <c r="S285" s="10" t="s">
        <v>8</v>
      </c>
      <c r="T285" s="10" t="s">
        <v>8</v>
      </c>
      <c r="U285" s="10" t="s">
        <v>1663</v>
      </c>
      <c r="V285" s="10" t="s">
        <v>20</v>
      </c>
      <c r="W285" s="4" t="s">
        <v>583</v>
      </c>
      <c r="AB285" s="10" t="s">
        <v>10</v>
      </c>
    </row>
    <row r="286" spans="1:28" x14ac:dyDescent="0.15">
      <c r="A286" s="5" t="s">
        <v>586</v>
      </c>
      <c r="B286" s="10" t="s">
        <v>416</v>
      </c>
      <c r="C286" s="10">
        <v>378</v>
      </c>
      <c r="D286" s="10">
        <v>27.407628128724671</v>
      </c>
      <c r="E286" s="14">
        <v>5124</v>
      </c>
      <c r="F286" s="14">
        <v>2266</v>
      </c>
      <c r="G286" s="10" t="s">
        <v>1731</v>
      </c>
      <c r="H286" s="10" t="s">
        <v>118</v>
      </c>
      <c r="I286" s="15">
        <v>2006</v>
      </c>
      <c r="J286" s="16" t="s">
        <v>585</v>
      </c>
      <c r="K286" s="10" t="s">
        <v>1640</v>
      </c>
      <c r="L286" s="17">
        <v>1</v>
      </c>
      <c r="M286" s="10" t="s">
        <v>4</v>
      </c>
      <c r="N286" s="10" t="s">
        <v>4</v>
      </c>
      <c r="O286" s="10" t="s">
        <v>244</v>
      </c>
      <c r="P286" s="10" t="s">
        <v>244</v>
      </c>
      <c r="Q286" s="10" t="s">
        <v>146</v>
      </c>
      <c r="R286" s="10" t="s">
        <v>15</v>
      </c>
      <c r="S286" s="10" t="s">
        <v>3</v>
      </c>
      <c r="T286" s="10" t="s">
        <v>3</v>
      </c>
      <c r="U286" s="10" t="s">
        <v>1665</v>
      </c>
      <c r="V286" s="10" t="s">
        <v>20</v>
      </c>
      <c r="W286" s="4"/>
      <c r="X286" s="10" t="s">
        <v>248</v>
      </c>
      <c r="AB286" s="10" t="s">
        <v>28</v>
      </c>
    </row>
    <row r="287" spans="1:28" x14ac:dyDescent="0.15">
      <c r="A287" s="5" t="s">
        <v>588</v>
      </c>
      <c r="B287" s="10" t="s">
        <v>416</v>
      </c>
      <c r="C287" s="10">
        <v>238</v>
      </c>
      <c r="D287" s="10">
        <v>16.051367331855136</v>
      </c>
      <c r="E287" s="14">
        <v>5502</v>
      </c>
      <c r="F287" s="14">
        <v>1888</v>
      </c>
      <c r="G287" s="10" t="s">
        <v>1731</v>
      </c>
      <c r="H287" s="10" t="s">
        <v>118</v>
      </c>
      <c r="I287" s="15">
        <v>2005</v>
      </c>
      <c r="J287" s="16" t="s">
        <v>587</v>
      </c>
      <c r="K287" s="10" t="s">
        <v>1640</v>
      </c>
      <c r="L287" s="17">
        <v>1</v>
      </c>
      <c r="M287" s="10" t="s">
        <v>4</v>
      </c>
      <c r="N287" s="10" t="s">
        <v>4</v>
      </c>
      <c r="O287" s="10" t="s">
        <v>1871</v>
      </c>
      <c r="P287" s="10" t="s">
        <v>146</v>
      </c>
      <c r="Q287" s="10" t="s">
        <v>146</v>
      </c>
      <c r="R287" s="10" t="s">
        <v>15</v>
      </c>
      <c r="S287" s="10" t="s">
        <v>54</v>
      </c>
      <c r="T287" s="10" t="s">
        <v>54</v>
      </c>
      <c r="U287" s="10" t="s">
        <v>1660</v>
      </c>
      <c r="V287" s="10" t="s">
        <v>347</v>
      </c>
      <c r="W287" s="4"/>
      <c r="X287" s="10" t="s">
        <v>248</v>
      </c>
      <c r="AB287" s="10" t="s">
        <v>28</v>
      </c>
    </row>
    <row r="288" spans="1:28" x14ac:dyDescent="0.15">
      <c r="A288" s="5" t="s">
        <v>590</v>
      </c>
      <c r="B288" s="10" t="s">
        <v>416</v>
      </c>
      <c r="C288" s="10">
        <v>187</v>
      </c>
      <c r="D288" s="10">
        <v>12.271664868752246</v>
      </c>
      <c r="E288" s="14">
        <v>5652</v>
      </c>
      <c r="F288" s="14">
        <v>1738</v>
      </c>
      <c r="G288" s="10" t="s">
        <v>1638</v>
      </c>
      <c r="H288" s="10" t="s">
        <v>118</v>
      </c>
      <c r="I288" s="15">
        <v>2004</v>
      </c>
      <c r="J288" s="16" t="s">
        <v>589</v>
      </c>
      <c r="K288" s="10" t="s">
        <v>1640</v>
      </c>
      <c r="L288" s="17">
        <v>1</v>
      </c>
      <c r="M288" s="10" t="s">
        <v>34</v>
      </c>
      <c r="N288" s="10" t="s">
        <v>4</v>
      </c>
      <c r="O288" s="10" t="s">
        <v>5</v>
      </c>
      <c r="P288" s="10" t="s">
        <v>5</v>
      </c>
      <c r="Q288" s="10" t="s">
        <v>6</v>
      </c>
      <c r="R288" s="10" t="s">
        <v>15</v>
      </c>
      <c r="S288" s="10" t="s">
        <v>3</v>
      </c>
      <c r="T288" s="10" t="s">
        <v>3</v>
      </c>
      <c r="U288" s="10" t="s">
        <v>1665</v>
      </c>
      <c r="V288" s="10" t="s">
        <v>20</v>
      </c>
      <c r="W288" s="4"/>
      <c r="X288" s="10" t="s">
        <v>248</v>
      </c>
      <c r="AB288" s="10" t="s">
        <v>25</v>
      </c>
    </row>
    <row r="289" spans="1:28" x14ac:dyDescent="0.15">
      <c r="A289" s="5" t="s">
        <v>592</v>
      </c>
      <c r="B289" s="10" t="s">
        <v>416</v>
      </c>
      <c r="C289" s="10">
        <v>4143</v>
      </c>
      <c r="D289" s="10">
        <v>264.04662126767943</v>
      </c>
      <c r="E289" s="14">
        <v>5817</v>
      </c>
      <c r="F289" s="14">
        <v>1573</v>
      </c>
      <c r="G289" s="10" t="s">
        <v>1638</v>
      </c>
      <c r="H289" s="10" t="s">
        <v>118</v>
      </c>
      <c r="I289" s="15">
        <v>2004</v>
      </c>
      <c r="J289" s="16" t="s">
        <v>591</v>
      </c>
      <c r="K289" s="10" t="s">
        <v>1640</v>
      </c>
      <c r="L289" s="17">
        <v>1</v>
      </c>
      <c r="M289" s="10" t="s">
        <v>4</v>
      </c>
      <c r="N289" s="10" t="s">
        <v>4</v>
      </c>
      <c r="O289" s="10" t="s">
        <v>244</v>
      </c>
      <c r="P289" s="10" t="s">
        <v>244</v>
      </c>
      <c r="Q289" s="10" t="s">
        <v>146</v>
      </c>
      <c r="R289" s="10" t="s">
        <v>15</v>
      </c>
      <c r="S289" s="10" t="s">
        <v>3</v>
      </c>
      <c r="T289" s="10" t="s">
        <v>3</v>
      </c>
      <c r="U289" s="10" t="s">
        <v>1665</v>
      </c>
      <c r="V289" s="10" t="s">
        <v>20</v>
      </c>
      <c r="W289" s="4"/>
      <c r="X289" s="10" t="s">
        <v>248</v>
      </c>
      <c r="AB289" s="10" t="s">
        <v>28</v>
      </c>
    </row>
    <row r="290" spans="1:28" x14ac:dyDescent="0.15">
      <c r="A290" s="5" t="s">
        <v>594</v>
      </c>
      <c r="B290" s="10" t="s">
        <v>416</v>
      </c>
      <c r="C290" s="10">
        <v>400</v>
      </c>
      <c r="D290" s="10">
        <v>24.333333333333332</v>
      </c>
      <c r="E290" s="14">
        <v>6090</v>
      </c>
      <c r="F290" s="14">
        <v>1300</v>
      </c>
      <c r="G290" s="10" t="s">
        <v>1731</v>
      </c>
      <c r="H290" s="10" t="s">
        <v>118</v>
      </c>
      <c r="I290" s="15">
        <v>2003</v>
      </c>
      <c r="J290" s="16" t="s">
        <v>593</v>
      </c>
      <c r="K290" s="10" t="s">
        <v>1640</v>
      </c>
      <c r="L290" s="17">
        <v>2</v>
      </c>
      <c r="M290" s="10" t="s">
        <v>4</v>
      </c>
      <c r="N290" s="10" t="s">
        <v>4</v>
      </c>
      <c r="O290" s="10" t="s">
        <v>1781</v>
      </c>
      <c r="P290" s="10" t="s">
        <v>20</v>
      </c>
      <c r="Q290" s="10" t="s">
        <v>147</v>
      </c>
      <c r="R290" s="10" t="s">
        <v>15</v>
      </c>
      <c r="S290" s="10" t="s">
        <v>54</v>
      </c>
      <c r="T290" s="10" t="s">
        <v>54</v>
      </c>
      <c r="U290" s="10" t="s">
        <v>1660</v>
      </c>
      <c r="V290" s="10" t="s">
        <v>347</v>
      </c>
      <c r="W290" s="4"/>
      <c r="X290" s="10" t="s">
        <v>248</v>
      </c>
      <c r="AB290" s="10" t="s">
        <v>28</v>
      </c>
    </row>
    <row r="291" spans="1:28" x14ac:dyDescent="0.15">
      <c r="A291" s="5" t="s">
        <v>596</v>
      </c>
      <c r="B291" s="10" t="s">
        <v>416</v>
      </c>
      <c r="C291" s="10">
        <v>233</v>
      </c>
      <c r="D291" s="10">
        <v>13.716935483870968</v>
      </c>
      <c r="E291" s="14">
        <v>6290</v>
      </c>
      <c r="F291" s="14">
        <v>1100</v>
      </c>
      <c r="G291" s="10" t="s">
        <v>1731</v>
      </c>
      <c r="H291" s="10" t="s">
        <v>118</v>
      </c>
      <c r="I291" s="15">
        <v>2003</v>
      </c>
      <c r="J291" s="16" t="s">
        <v>595</v>
      </c>
      <c r="K291" s="10" t="s">
        <v>1640</v>
      </c>
      <c r="L291" s="17">
        <v>1</v>
      </c>
      <c r="M291" s="10" t="s">
        <v>4</v>
      </c>
      <c r="N291" s="10" t="s">
        <v>4</v>
      </c>
      <c r="O291" s="10" t="s">
        <v>5</v>
      </c>
      <c r="P291" s="10" t="s">
        <v>5</v>
      </c>
      <c r="Q291" s="10" t="s">
        <v>6</v>
      </c>
      <c r="R291" s="10" t="s">
        <v>15</v>
      </c>
      <c r="S291" s="10" t="s">
        <v>54</v>
      </c>
      <c r="T291" s="10" t="s">
        <v>54</v>
      </c>
      <c r="U291" s="10" t="s">
        <v>1660</v>
      </c>
      <c r="V291" s="10" t="s">
        <v>347</v>
      </c>
      <c r="W291" s="4"/>
      <c r="X291" s="10" t="s">
        <v>248</v>
      </c>
      <c r="AB291" s="10" t="s">
        <v>28</v>
      </c>
    </row>
    <row r="292" spans="1:28" x14ac:dyDescent="0.15">
      <c r="A292" s="5" t="s">
        <v>598</v>
      </c>
      <c r="B292" s="10" t="s">
        <v>416</v>
      </c>
      <c r="C292" s="10">
        <v>322</v>
      </c>
      <c r="D292" s="10">
        <v>18.756782636450687</v>
      </c>
      <c r="E292" s="14">
        <v>6356</v>
      </c>
      <c r="F292" s="14">
        <v>1034</v>
      </c>
      <c r="G292" s="10" t="s">
        <v>1731</v>
      </c>
      <c r="H292" s="10" t="s">
        <v>118</v>
      </c>
      <c r="I292" s="15">
        <v>2002</v>
      </c>
      <c r="J292" s="16" t="s">
        <v>597</v>
      </c>
      <c r="K292" s="10" t="s">
        <v>1640</v>
      </c>
      <c r="L292" s="17">
        <v>1</v>
      </c>
      <c r="M292" s="10" t="s">
        <v>3</v>
      </c>
      <c r="N292" s="10" t="s">
        <v>4</v>
      </c>
      <c r="O292" s="10" t="s">
        <v>5</v>
      </c>
      <c r="P292" s="10" t="s">
        <v>5</v>
      </c>
      <c r="Q292" s="10" t="s">
        <v>6</v>
      </c>
      <c r="R292" s="10" t="s">
        <v>15</v>
      </c>
      <c r="S292" s="10" t="s">
        <v>54</v>
      </c>
      <c r="T292" s="10" t="s">
        <v>8</v>
      </c>
      <c r="U292" s="10" t="s">
        <v>1660</v>
      </c>
      <c r="V292" s="10" t="s">
        <v>347</v>
      </c>
      <c r="W292" s="4"/>
      <c r="X292" s="10" t="s">
        <v>324</v>
      </c>
      <c r="Y292" s="10">
        <v>12</v>
      </c>
      <c r="Z292" s="10" t="s">
        <v>54</v>
      </c>
      <c r="AB292" s="10" t="s">
        <v>28</v>
      </c>
    </row>
    <row r="293" spans="1:28" x14ac:dyDescent="0.15">
      <c r="A293" s="5" t="s">
        <v>600</v>
      </c>
      <c r="B293" s="10" t="s">
        <v>416</v>
      </c>
      <c r="C293" s="10">
        <v>97</v>
      </c>
      <c r="D293" s="10">
        <v>7.0415672235481308</v>
      </c>
      <c r="E293" s="14">
        <v>5118</v>
      </c>
      <c r="F293" s="14">
        <v>2272</v>
      </c>
      <c r="G293" s="10" t="s">
        <v>1731</v>
      </c>
      <c r="H293" s="10" t="s">
        <v>118</v>
      </c>
      <c r="I293" s="15">
        <v>2006</v>
      </c>
      <c r="J293" s="16" t="s">
        <v>599</v>
      </c>
      <c r="K293" s="10" t="s">
        <v>1640</v>
      </c>
      <c r="L293" s="17">
        <v>1</v>
      </c>
      <c r="M293" s="10" t="s">
        <v>34</v>
      </c>
      <c r="N293" s="10" t="s">
        <v>4</v>
      </c>
      <c r="O293" s="10" t="s">
        <v>102</v>
      </c>
      <c r="P293" s="10" t="s">
        <v>103</v>
      </c>
      <c r="Q293" s="10" t="s">
        <v>81</v>
      </c>
      <c r="R293" s="10" t="s">
        <v>15</v>
      </c>
      <c r="S293" s="10" t="s">
        <v>8</v>
      </c>
      <c r="T293" s="10" t="s">
        <v>8</v>
      </c>
      <c r="U293" s="10" t="s">
        <v>9</v>
      </c>
      <c r="V293" s="10" t="s">
        <v>9</v>
      </c>
      <c r="W293" s="4"/>
      <c r="AB293" s="10" t="s">
        <v>28</v>
      </c>
    </row>
    <row r="294" spans="1:28" x14ac:dyDescent="0.15">
      <c r="A294" s="5" t="s">
        <v>602</v>
      </c>
      <c r="B294" s="10" t="s">
        <v>416</v>
      </c>
      <c r="C294" s="10">
        <v>400</v>
      </c>
      <c r="D294" s="10">
        <v>22.09108791042518</v>
      </c>
      <c r="E294" s="14">
        <v>6699</v>
      </c>
      <c r="F294" s="14">
        <v>691</v>
      </c>
      <c r="G294" s="10" t="s">
        <v>1731</v>
      </c>
      <c r="H294" s="10" t="s">
        <v>118</v>
      </c>
      <c r="I294" s="15">
        <v>2001</v>
      </c>
      <c r="J294" s="16" t="s">
        <v>601</v>
      </c>
      <c r="K294" s="10" t="s">
        <v>1640</v>
      </c>
      <c r="L294" s="17">
        <v>1</v>
      </c>
      <c r="M294" s="10" t="s">
        <v>3</v>
      </c>
      <c r="N294" s="10" t="s">
        <v>4</v>
      </c>
      <c r="O294" s="10" t="s">
        <v>80</v>
      </c>
      <c r="P294" s="10" t="s">
        <v>80</v>
      </c>
      <c r="Q294" s="10" t="s">
        <v>81</v>
      </c>
      <c r="R294" s="10" t="s">
        <v>15</v>
      </c>
      <c r="S294" s="10" t="s">
        <v>54</v>
      </c>
      <c r="T294" s="10" t="s">
        <v>54</v>
      </c>
      <c r="U294" s="10" t="s">
        <v>1660</v>
      </c>
      <c r="V294" s="10" t="s">
        <v>347</v>
      </c>
      <c r="W294" s="4"/>
      <c r="X294" s="10" t="s">
        <v>248</v>
      </c>
      <c r="AB294" s="10" t="s">
        <v>28</v>
      </c>
    </row>
    <row r="295" spans="1:28" x14ac:dyDescent="0.15">
      <c r="A295" s="5" t="s">
        <v>604</v>
      </c>
      <c r="B295" s="10" t="s">
        <v>416</v>
      </c>
      <c r="C295" s="10">
        <v>431</v>
      </c>
      <c r="D295" s="10">
        <v>23.02283038196985</v>
      </c>
      <c r="E295" s="14">
        <v>6923</v>
      </c>
      <c r="F295" s="14">
        <v>467</v>
      </c>
      <c r="G295" s="10" t="s">
        <v>1638</v>
      </c>
      <c r="H295" s="10" t="s">
        <v>118</v>
      </c>
      <c r="I295" s="15">
        <v>2001</v>
      </c>
      <c r="J295" s="16" t="s">
        <v>603</v>
      </c>
      <c r="K295" s="10" t="s">
        <v>1640</v>
      </c>
      <c r="L295" s="17">
        <v>1</v>
      </c>
      <c r="M295" s="10" t="s">
        <v>3</v>
      </c>
      <c r="N295" s="10" t="s">
        <v>452</v>
      </c>
      <c r="O295" s="10" t="s">
        <v>5</v>
      </c>
      <c r="P295" s="10" t="s">
        <v>5</v>
      </c>
      <c r="Q295" s="10" t="s">
        <v>6</v>
      </c>
      <c r="R295" s="10" t="s">
        <v>15</v>
      </c>
      <c r="S295" s="10" t="s">
        <v>54</v>
      </c>
      <c r="T295" s="10" t="s">
        <v>54</v>
      </c>
      <c r="U295" s="10" t="s">
        <v>1660</v>
      </c>
      <c r="V295" s="10" t="s">
        <v>347</v>
      </c>
      <c r="W295" s="4"/>
      <c r="X295" s="10" t="s">
        <v>248</v>
      </c>
      <c r="AB295" s="10" t="s">
        <v>28</v>
      </c>
    </row>
    <row r="296" spans="1:28" x14ac:dyDescent="0.15">
      <c r="A296" s="5" t="s">
        <v>605</v>
      </c>
      <c r="B296" s="10" t="s">
        <v>416</v>
      </c>
      <c r="C296" s="10">
        <v>105</v>
      </c>
      <c r="D296" s="10">
        <v>5.6088101858627253</v>
      </c>
      <c r="E296" s="14">
        <v>6923</v>
      </c>
      <c r="F296" s="14">
        <v>467</v>
      </c>
      <c r="G296" s="10" t="s">
        <v>1731</v>
      </c>
      <c r="H296" s="10" t="s">
        <v>118</v>
      </c>
      <c r="I296" s="15">
        <v>2001</v>
      </c>
      <c r="J296" s="16" t="s">
        <v>603</v>
      </c>
      <c r="K296" s="10" t="s">
        <v>1640</v>
      </c>
      <c r="L296" s="17">
        <v>1</v>
      </c>
      <c r="M296" s="10" t="s">
        <v>4</v>
      </c>
      <c r="N296" s="10" t="s">
        <v>4</v>
      </c>
      <c r="O296" s="10" t="s">
        <v>5</v>
      </c>
      <c r="P296" s="10" t="s">
        <v>5</v>
      </c>
      <c r="Q296" s="10" t="s">
        <v>6</v>
      </c>
      <c r="R296" s="10" t="s">
        <v>15</v>
      </c>
      <c r="S296" s="10" t="s">
        <v>54</v>
      </c>
      <c r="T296" s="10" t="s">
        <v>54</v>
      </c>
      <c r="U296" s="10" t="s">
        <v>1660</v>
      </c>
      <c r="V296" s="10" t="s">
        <v>347</v>
      </c>
      <c r="W296" s="4"/>
      <c r="X296" s="10" t="s">
        <v>248</v>
      </c>
      <c r="AB296" s="10" t="s">
        <v>28</v>
      </c>
    </row>
    <row r="297" spans="1:28" x14ac:dyDescent="0.15">
      <c r="A297" s="5" t="s">
        <v>607</v>
      </c>
      <c r="B297" s="10" t="s">
        <v>416</v>
      </c>
      <c r="C297" s="10">
        <v>584</v>
      </c>
      <c r="D297" s="10">
        <v>30.373325733827301</v>
      </c>
      <c r="E297" s="14">
        <v>7108</v>
      </c>
      <c r="F297" s="14">
        <v>282</v>
      </c>
      <c r="G297" s="10" t="s">
        <v>1731</v>
      </c>
      <c r="H297" s="10" t="s">
        <v>118</v>
      </c>
      <c r="I297" s="15">
        <v>2000</v>
      </c>
      <c r="J297" s="16" t="s">
        <v>606</v>
      </c>
      <c r="K297" s="10" t="s">
        <v>1640</v>
      </c>
      <c r="L297" s="17">
        <v>1</v>
      </c>
      <c r="M297" s="10" t="s">
        <v>3</v>
      </c>
      <c r="N297" s="10" t="s">
        <v>4</v>
      </c>
      <c r="O297" s="10" t="s">
        <v>200</v>
      </c>
      <c r="P297" s="10" t="s">
        <v>200</v>
      </c>
      <c r="Q297" s="10" t="s">
        <v>81</v>
      </c>
      <c r="R297" s="10" t="s">
        <v>15</v>
      </c>
      <c r="S297" s="10" t="s">
        <v>54</v>
      </c>
      <c r="T297" s="10" t="s">
        <v>54</v>
      </c>
      <c r="U297" s="10" t="s">
        <v>1660</v>
      </c>
      <c r="V297" s="10" t="s">
        <v>347</v>
      </c>
      <c r="W297" s="4"/>
      <c r="X297" s="10" t="s">
        <v>248</v>
      </c>
      <c r="AB297" s="10" t="s">
        <v>25</v>
      </c>
    </row>
    <row r="298" spans="1:28" x14ac:dyDescent="0.15">
      <c r="A298" s="5" t="s">
        <v>609</v>
      </c>
      <c r="B298" s="10" t="s">
        <v>416</v>
      </c>
      <c r="C298" s="10">
        <v>114</v>
      </c>
      <c r="D298" s="10">
        <v>5.8498523829607763</v>
      </c>
      <c r="E298" s="14">
        <v>7203</v>
      </c>
      <c r="F298" s="14">
        <v>187</v>
      </c>
      <c r="G298" s="10" t="s">
        <v>1731</v>
      </c>
      <c r="H298" s="10" t="s">
        <v>118</v>
      </c>
      <c r="I298" s="15">
        <v>2000</v>
      </c>
      <c r="J298" s="16" t="s">
        <v>608</v>
      </c>
      <c r="K298" s="10" t="s">
        <v>1640</v>
      </c>
      <c r="L298" s="17">
        <v>1</v>
      </c>
      <c r="M298" s="10" t="s">
        <v>4</v>
      </c>
      <c r="N298" s="10" t="s">
        <v>4</v>
      </c>
      <c r="O298" s="10" t="s">
        <v>5</v>
      </c>
      <c r="P298" s="10" t="s">
        <v>5</v>
      </c>
      <c r="Q298" s="10" t="s">
        <v>6</v>
      </c>
      <c r="R298" s="10" t="s">
        <v>15</v>
      </c>
      <c r="S298" s="10" t="s">
        <v>8</v>
      </c>
      <c r="T298" s="10" t="s">
        <v>8</v>
      </c>
      <c r="U298" s="10" t="s">
        <v>9</v>
      </c>
      <c r="V298" s="10" t="s">
        <v>9</v>
      </c>
      <c r="W298" s="4"/>
      <c r="AB298" s="10" t="s">
        <v>28</v>
      </c>
    </row>
    <row r="299" spans="1:28" x14ac:dyDescent="0.15">
      <c r="A299" s="5" t="s">
        <v>611</v>
      </c>
      <c r="B299" s="10" t="s">
        <v>416</v>
      </c>
      <c r="C299" s="10">
        <v>1237</v>
      </c>
      <c r="D299" s="10">
        <v>62.796244784422811</v>
      </c>
      <c r="E299" s="14">
        <v>7280</v>
      </c>
      <c r="F299" s="14">
        <v>110</v>
      </c>
      <c r="G299" s="10" t="s">
        <v>1731</v>
      </c>
      <c r="H299" s="10" t="s">
        <v>118</v>
      </c>
      <c r="I299" s="15">
        <v>2000</v>
      </c>
      <c r="J299" s="16" t="s">
        <v>610</v>
      </c>
      <c r="K299" s="10" t="s">
        <v>1640</v>
      </c>
      <c r="L299" s="17">
        <v>1</v>
      </c>
      <c r="M299" s="10" t="s">
        <v>34</v>
      </c>
      <c r="N299" s="10" t="s">
        <v>4</v>
      </c>
      <c r="O299" s="10" t="s">
        <v>102</v>
      </c>
      <c r="P299" s="10" t="s">
        <v>103</v>
      </c>
      <c r="Q299" s="10" t="s">
        <v>81</v>
      </c>
      <c r="R299" s="10" t="s">
        <v>15</v>
      </c>
      <c r="S299" s="10" t="s">
        <v>54</v>
      </c>
      <c r="T299" s="10" t="s">
        <v>8</v>
      </c>
      <c r="U299" s="10" t="s">
        <v>1660</v>
      </c>
      <c r="V299" s="10" t="s">
        <v>347</v>
      </c>
      <c r="W299" s="4"/>
      <c r="X299" s="10" t="s">
        <v>324</v>
      </c>
      <c r="Y299" s="10">
        <v>48</v>
      </c>
      <c r="Z299" s="10" t="s">
        <v>54</v>
      </c>
      <c r="AB299" s="10" t="s">
        <v>28</v>
      </c>
    </row>
    <row r="300" spans="1:28" x14ac:dyDescent="0.15">
      <c r="A300" s="5" t="s">
        <v>612</v>
      </c>
      <c r="B300" s="10" t="s">
        <v>416</v>
      </c>
      <c r="C300" s="10">
        <v>728</v>
      </c>
      <c r="D300" s="10">
        <v>36.956884561891513</v>
      </c>
      <c r="E300" s="14">
        <v>7280</v>
      </c>
      <c r="F300" s="14">
        <v>110</v>
      </c>
      <c r="G300" s="10" t="s">
        <v>1731</v>
      </c>
      <c r="H300" s="10" t="s">
        <v>118</v>
      </c>
      <c r="I300" s="15">
        <v>2000</v>
      </c>
      <c r="J300" s="16" t="s">
        <v>610</v>
      </c>
      <c r="K300" s="10" t="s">
        <v>1640</v>
      </c>
      <c r="L300" s="17">
        <v>1</v>
      </c>
      <c r="M300" s="10" t="s">
        <v>3</v>
      </c>
      <c r="N300" s="10" t="s">
        <v>4</v>
      </c>
      <c r="O300" s="10" t="s">
        <v>5</v>
      </c>
      <c r="P300" s="10" t="s">
        <v>5</v>
      </c>
      <c r="Q300" s="10" t="s">
        <v>6</v>
      </c>
      <c r="R300" s="10" t="s">
        <v>15</v>
      </c>
      <c r="S300" s="10" t="s">
        <v>3</v>
      </c>
      <c r="T300" s="10" t="s">
        <v>3</v>
      </c>
      <c r="U300" s="10" t="s">
        <v>1665</v>
      </c>
      <c r="V300" s="10" t="s">
        <v>20</v>
      </c>
      <c r="W300" s="4"/>
      <c r="X300" s="10" t="s">
        <v>248</v>
      </c>
      <c r="AB300" s="10" t="s">
        <v>28</v>
      </c>
    </row>
    <row r="301" spans="1:28" x14ac:dyDescent="0.15">
      <c r="A301" s="23" t="s">
        <v>614</v>
      </c>
      <c r="B301" s="10" t="s">
        <v>416</v>
      </c>
      <c r="C301" s="10">
        <v>557</v>
      </c>
      <c r="D301" s="10">
        <v>27.922675456668038</v>
      </c>
      <c r="E301" s="14">
        <v>7371</v>
      </c>
      <c r="F301" s="14">
        <v>19</v>
      </c>
      <c r="G301" s="10" t="s">
        <v>1731</v>
      </c>
      <c r="H301" s="10" t="s">
        <v>118</v>
      </c>
      <c r="I301" s="15">
        <v>2000</v>
      </c>
      <c r="J301" s="16" t="s">
        <v>613</v>
      </c>
      <c r="K301" s="10" t="s">
        <v>1640</v>
      </c>
      <c r="L301" s="17">
        <v>1</v>
      </c>
      <c r="M301" s="10" t="s">
        <v>3</v>
      </c>
      <c r="N301" s="10" t="s">
        <v>4</v>
      </c>
      <c r="O301" s="10" t="s">
        <v>5</v>
      </c>
      <c r="P301" s="10" t="s">
        <v>5</v>
      </c>
      <c r="Q301" s="10" t="s">
        <v>6</v>
      </c>
      <c r="R301" s="10" t="s">
        <v>15</v>
      </c>
      <c r="S301" s="10" t="s">
        <v>54</v>
      </c>
      <c r="T301" s="10" t="s">
        <v>54</v>
      </c>
      <c r="U301" s="10" t="s">
        <v>1660</v>
      </c>
      <c r="V301" s="10" t="s">
        <v>347</v>
      </c>
      <c r="W301" s="4"/>
      <c r="X301" s="10" t="s">
        <v>248</v>
      </c>
      <c r="AB301" s="10" t="s">
        <v>25</v>
      </c>
    </row>
    <row r="302" spans="1:28" x14ac:dyDescent="0.15">
      <c r="A302" s="23" t="s">
        <v>617</v>
      </c>
      <c r="B302" s="10" t="s">
        <v>615</v>
      </c>
      <c r="C302" s="10">
        <v>1</v>
      </c>
      <c r="D302" s="10">
        <v>3.0672268907563023</v>
      </c>
      <c r="E302" s="14">
        <v>209</v>
      </c>
      <c r="F302" s="14">
        <v>7181</v>
      </c>
      <c r="G302" s="10" t="s">
        <v>1731</v>
      </c>
      <c r="H302" s="10" t="s">
        <v>1</v>
      </c>
      <c r="I302" s="15">
        <v>2019</v>
      </c>
      <c r="J302" s="16" t="s">
        <v>616</v>
      </c>
      <c r="K302" s="10" t="s">
        <v>1641</v>
      </c>
      <c r="L302" s="17">
        <v>1</v>
      </c>
      <c r="M302" s="10" t="s">
        <v>4</v>
      </c>
      <c r="N302" s="10" t="s">
        <v>4</v>
      </c>
      <c r="O302" s="10" t="s">
        <v>5</v>
      </c>
      <c r="P302" s="10" t="s">
        <v>5</v>
      </c>
      <c r="Q302" s="10" t="s">
        <v>6</v>
      </c>
      <c r="R302" s="10" t="s">
        <v>15</v>
      </c>
      <c r="S302" s="10" t="s">
        <v>8</v>
      </c>
      <c r="T302" s="10" t="s">
        <v>8</v>
      </c>
      <c r="U302" s="10" t="s">
        <v>9</v>
      </c>
      <c r="V302" s="10" t="s">
        <v>9</v>
      </c>
      <c r="W302" s="4"/>
      <c r="AB302" s="10" t="s">
        <v>28</v>
      </c>
    </row>
    <row r="303" spans="1:28" x14ac:dyDescent="0.15">
      <c r="A303" s="5" t="s">
        <v>619</v>
      </c>
      <c r="B303" s="10" t="s">
        <v>615</v>
      </c>
      <c r="C303" s="10">
        <v>9</v>
      </c>
      <c r="D303" s="10">
        <v>27.605042016806721</v>
      </c>
      <c r="E303" s="14">
        <v>209</v>
      </c>
      <c r="F303" s="14">
        <v>7181</v>
      </c>
      <c r="G303" s="10" t="s">
        <v>1638</v>
      </c>
      <c r="H303" s="10" t="s">
        <v>1</v>
      </c>
      <c r="I303" s="15">
        <v>2019</v>
      </c>
      <c r="J303" s="16" t="s">
        <v>616</v>
      </c>
      <c r="K303" s="10" t="s">
        <v>1641</v>
      </c>
      <c r="L303" s="17">
        <v>2</v>
      </c>
      <c r="M303" s="10" t="s">
        <v>4</v>
      </c>
      <c r="N303" s="10" t="s">
        <v>4</v>
      </c>
      <c r="O303" s="10" t="s">
        <v>1782</v>
      </c>
      <c r="P303" s="10" t="s">
        <v>20</v>
      </c>
      <c r="Q303" s="10" t="s">
        <v>20</v>
      </c>
      <c r="R303" s="10" t="s">
        <v>15</v>
      </c>
      <c r="S303" s="10" t="s">
        <v>8</v>
      </c>
      <c r="T303" s="10" t="s">
        <v>8</v>
      </c>
      <c r="U303" s="10" t="s">
        <v>1663</v>
      </c>
      <c r="V303" s="10" t="s">
        <v>20</v>
      </c>
      <c r="W303" s="4" t="s">
        <v>618</v>
      </c>
      <c r="AB303" s="10" t="s">
        <v>10</v>
      </c>
    </row>
    <row r="304" spans="1:28" x14ac:dyDescent="0.15">
      <c r="A304" s="5" t="s">
        <v>621</v>
      </c>
      <c r="B304" s="10" t="s">
        <v>615</v>
      </c>
      <c r="C304" s="10">
        <v>6</v>
      </c>
      <c r="D304" s="10">
        <v>15.642857142857142</v>
      </c>
      <c r="E304" s="14">
        <v>230</v>
      </c>
      <c r="F304" s="14">
        <v>7160</v>
      </c>
      <c r="G304" s="10" t="s">
        <v>1731</v>
      </c>
      <c r="H304" s="10" t="s">
        <v>1</v>
      </c>
      <c r="I304" s="15">
        <v>2019</v>
      </c>
      <c r="J304" s="16" t="s">
        <v>620</v>
      </c>
      <c r="K304" s="10" t="s">
        <v>1641</v>
      </c>
      <c r="L304" s="17">
        <v>3</v>
      </c>
      <c r="M304" s="10" t="s">
        <v>4</v>
      </c>
      <c r="N304" s="10" t="s">
        <v>4</v>
      </c>
      <c r="O304" s="10" t="s">
        <v>1783</v>
      </c>
      <c r="P304" s="10" t="s">
        <v>20</v>
      </c>
      <c r="Q304" s="10" t="s">
        <v>81</v>
      </c>
      <c r="R304" s="10" t="s">
        <v>15</v>
      </c>
      <c r="S304" s="10" t="s">
        <v>8</v>
      </c>
      <c r="T304" s="10" t="s">
        <v>8</v>
      </c>
      <c r="U304" s="10" t="s">
        <v>9</v>
      </c>
      <c r="V304" s="10" t="s">
        <v>9</v>
      </c>
      <c r="W304" s="4"/>
      <c r="AB304" s="10" t="s">
        <v>28</v>
      </c>
    </row>
    <row r="305" spans="1:28" x14ac:dyDescent="0.15">
      <c r="A305" s="5" t="s">
        <v>622</v>
      </c>
      <c r="B305" s="10" t="s">
        <v>615</v>
      </c>
      <c r="C305" s="10">
        <v>8</v>
      </c>
      <c r="D305" s="10">
        <v>16.685714285714287</v>
      </c>
      <c r="E305" s="14">
        <v>265</v>
      </c>
      <c r="F305" s="14">
        <v>7125</v>
      </c>
      <c r="G305" s="10" t="s">
        <v>1638</v>
      </c>
      <c r="H305" s="10" t="s">
        <v>1</v>
      </c>
      <c r="I305" s="15">
        <v>2019</v>
      </c>
      <c r="J305" s="16" t="s">
        <v>417</v>
      </c>
      <c r="K305" s="10" t="s">
        <v>1641</v>
      </c>
      <c r="L305" s="17">
        <v>4</v>
      </c>
      <c r="M305" s="10" t="s">
        <v>4</v>
      </c>
      <c r="N305" s="10" t="s">
        <v>4</v>
      </c>
      <c r="O305" s="10" t="s">
        <v>5</v>
      </c>
      <c r="P305" s="10" t="s">
        <v>5</v>
      </c>
      <c r="Q305" s="10" t="s">
        <v>6</v>
      </c>
      <c r="R305" s="10" t="s">
        <v>15</v>
      </c>
      <c r="S305" s="10" t="s">
        <v>8</v>
      </c>
      <c r="T305" s="10" t="s">
        <v>8</v>
      </c>
      <c r="U305" s="10" t="s">
        <v>9</v>
      </c>
      <c r="V305" s="10" t="s">
        <v>9</v>
      </c>
      <c r="W305" s="4"/>
      <c r="AB305" s="10" t="s">
        <v>10</v>
      </c>
    </row>
    <row r="306" spans="1:28" x14ac:dyDescent="0.15">
      <c r="A306" s="5" t="s">
        <v>623</v>
      </c>
      <c r="B306" s="10" t="s">
        <v>615</v>
      </c>
      <c r="C306" s="10">
        <v>24</v>
      </c>
      <c r="D306" s="10">
        <v>38.761061946902657</v>
      </c>
      <c r="E306" s="14">
        <v>316</v>
      </c>
      <c r="F306" s="14">
        <v>7074</v>
      </c>
      <c r="G306" s="10" t="s">
        <v>1638</v>
      </c>
      <c r="H306" s="10" t="s">
        <v>1</v>
      </c>
      <c r="I306" s="15">
        <v>2019</v>
      </c>
      <c r="J306" s="16">
        <v>43600</v>
      </c>
      <c r="K306" s="10" t="s">
        <v>1641</v>
      </c>
      <c r="L306" s="17">
        <v>3</v>
      </c>
      <c r="M306" s="10" t="s">
        <v>4</v>
      </c>
      <c r="N306" s="10" t="s">
        <v>4</v>
      </c>
      <c r="O306" s="10" t="s">
        <v>5</v>
      </c>
      <c r="P306" s="10" t="s">
        <v>5</v>
      </c>
      <c r="Q306" s="10" t="s">
        <v>6</v>
      </c>
      <c r="R306" s="10" t="s">
        <v>15</v>
      </c>
      <c r="S306" s="10" t="s">
        <v>8</v>
      </c>
      <c r="T306" s="10" t="s">
        <v>8</v>
      </c>
      <c r="U306" s="10" t="s">
        <v>9</v>
      </c>
      <c r="V306" s="10" t="s">
        <v>9</v>
      </c>
      <c r="W306" s="4"/>
      <c r="AB306" s="10" t="s">
        <v>10</v>
      </c>
    </row>
    <row r="307" spans="1:28" x14ac:dyDescent="0.15">
      <c r="A307" s="5" t="s">
        <v>625</v>
      </c>
      <c r="B307" s="10" t="s">
        <v>615</v>
      </c>
      <c r="C307" s="10">
        <v>39</v>
      </c>
      <c r="D307" s="10">
        <v>36.974025974025977</v>
      </c>
      <c r="E307" s="14">
        <v>475</v>
      </c>
      <c r="F307" s="14">
        <v>6915</v>
      </c>
      <c r="G307" s="10" t="s">
        <v>1638</v>
      </c>
      <c r="H307" s="10" t="s">
        <v>1</v>
      </c>
      <c r="I307" s="15">
        <v>2018</v>
      </c>
      <c r="J307" s="16" t="s">
        <v>624</v>
      </c>
      <c r="K307" s="10" t="s">
        <v>1641</v>
      </c>
      <c r="L307" s="17">
        <v>3</v>
      </c>
      <c r="M307" s="10" t="s">
        <v>4</v>
      </c>
      <c r="N307" s="10" t="s">
        <v>4</v>
      </c>
      <c r="O307" s="10" t="s">
        <v>1777</v>
      </c>
      <c r="P307" s="10" t="s">
        <v>20</v>
      </c>
      <c r="Q307" s="10" t="s">
        <v>20</v>
      </c>
      <c r="R307" s="10" t="s">
        <v>15</v>
      </c>
      <c r="S307" s="10" t="s">
        <v>8</v>
      </c>
      <c r="T307" s="10" t="s">
        <v>8</v>
      </c>
      <c r="U307" s="10" t="s">
        <v>1663</v>
      </c>
      <c r="V307" s="10" t="s">
        <v>20</v>
      </c>
      <c r="W307" s="4"/>
      <c r="AB307" s="10" t="s">
        <v>10</v>
      </c>
    </row>
    <row r="308" spans="1:28" x14ac:dyDescent="0.15">
      <c r="A308" s="5" t="s">
        <v>627</v>
      </c>
      <c r="B308" s="10" t="s">
        <v>615</v>
      </c>
      <c r="C308" s="10">
        <v>2</v>
      </c>
      <c r="D308" s="10">
        <v>4.3452380952380949</v>
      </c>
      <c r="E308" s="14">
        <v>258</v>
      </c>
      <c r="F308" s="14">
        <v>7132</v>
      </c>
      <c r="G308" s="10" t="s">
        <v>1731</v>
      </c>
      <c r="H308" s="10" t="s">
        <v>1</v>
      </c>
      <c r="I308" s="15">
        <v>2019</v>
      </c>
      <c r="J308" s="16" t="s">
        <v>22</v>
      </c>
      <c r="K308" s="10" t="s">
        <v>1641</v>
      </c>
      <c r="L308" s="17">
        <v>1</v>
      </c>
      <c r="M308" s="10" t="s">
        <v>4</v>
      </c>
      <c r="N308" s="10" t="s">
        <v>4</v>
      </c>
      <c r="O308" s="10" t="s">
        <v>626</v>
      </c>
      <c r="P308" s="10" t="s">
        <v>103</v>
      </c>
      <c r="Q308" s="10" t="s">
        <v>81</v>
      </c>
      <c r="R308" s="10" t="s">
        <v>15</v>
      </c>
      <c r="S308" s="10" t="s">
        <v>8</v>
      </c>
      <c r="T308" s="10" t="s">
        <v>8</v>
      </c>
      <c r="U308" s="10" t="s">
        <v>1668</v>
      </c>
      <c r="V308" s="10" t="s">
        <v>20</v>
      </c>
      <c r="W308" s="4" t="s">
        <v>279</v>
      </c>
      <c r="AB308" s="10" t="s">
        <v>10</v>
      </c>
    </row>
    <row r="309" spans="1:28" x14ac:dyDescent="0.15">
      <c r="A309" s="5" t="s">
        <v>629</v>
      </c>
      <c r="B309" s="10" t="s">
        <v>615</v>
      </c>
      <c r="C309" s="10">
        <v>13</v>
      </c>
      <c r="D309" s="10">
        <v>12.552910052910052</v>
      </c>
      <c r="E309" s="14">
        <v>468</v>
      </c>
      <c r="F309" s="14">
        <v>6922</v>
      </c>
      <c r="G309" s="10" t="s">
        <v>1638</v>
      </c>
      <c r="H309" s="10" t="s">
        <v>1</v>
      </c>
      <c r="I309" s="15">
        <v>2018</v>
      </c>
      <c r="J309" s="16" t="s">
        <v>628</v>
      </c>
      <c r="K309" s="10" t="s">
        <v>1641</v>
      </c>
      <c r="L309" s="17">
        <v>3</v>
      </c>
      <c r="M309" s="10" t="s">
        <v>4</v>
      </c>
      <c r="N309" s="10" t="s">
        <v>4</v>
      </c>
      <c r="O309" s="10" t="s">
        <v>1784</v>
      </c>
      <c r="P309" s="10" t="s">
        <v>20</v>
      </c>
      <c r="Q309" s="10" t="s">
        <v>20</v>
      </c>
      <c r="R309" s="10" t="s">
        <v>15</v>
      </c>
      <c r="S309" s="10" t="s">
        <v>8</v>
      </c>
      <c r="T309" s="10" t="s">
        <v>8</v>
      </c>
      <c r="U309" s="10" t="s">
        <v>1676</v>
      </c>
      <c r="V309" s="10" t="s">
        <v>20</v>
      </c>
      <c r="W309" s="4"/>
      <c r="AB309" s="10" t="s">
        <v>10</v>
      </c>
    </row>
    <row r="310" spans="1:28" x14ac:dyDescent="0.15">
      <c r="A310" s="5" t="s">
        <v>630</v>
      </c>
      <c r="B310" s="10" t="s">
        <v>615</v>
      </c>
      <c r="C310" s="10">
        <v>33</v>
      </c>
      <c r="D310" s="10">
        <v>26.472527472527474</v>
      </c>
      <c r="E310" s="14">
        <v>545</v>
      </c>
      <c r="F310" s="14">
        <v>6845</v>
      </c>
      <c r="G310" s="10" t="s">
        <v>1731</v>
      </c>
      <c r="H310" s="10" t="s">
        <v>1</v>
      </c>
      <c r="I310" s="15">
        <v>2018</v>
      </c>
      <c r="J310" s="16" t="s">
        <v>277</v>
      </c>
      <c r="K310" s="10" t="s">
        <v>1641</v>
      </c>
      <c r="L310" s="17">
        <v>3</v>
      </c>
      <c r="M310" s="10" t="s">
        <v>4</v>
      </c>
      <c r="N310" s="10" t="s">
        <v>4</v>
      </c>
      <c r="O310" s="10" t="s">
        <v>5</v>
      </c>
      <c r="P310" s="10" t="s">
        <v>5</v>
      </c>
      <c r="Q310" s="10" t="s">
        <v>6</v>
      </c>
      <c r="R310" s="10" t="s">
        <v>7</v>
      </c>
      <c r="S310" s="10" t="s">
        <v>8</v>
      </c>
      <c r="T310" s="10" t="s">
        <v>8</v>
      </c>
      <c r="U310" s="10" t="s">
        <v>1663</v>
      </c>
      <c r="V310" s="10" t="s">
        <v>20</v>
      </c>
      <c r="W310" s="4" t="s">
        <v>255</v>
      </c>
      <c r="AB310" s="10" t="s">
        <v>25</v>
      </c>
    </row>
    <row r="311" spans="1:28" x14ac:dyDescent="0.15">
      <c r="A311" s="5" t="s">
        <v>631</v>
      </c>
      <c r="B311" s="10" t="s">
        <v>615</v>
      </c>
      <c r="C311" s="10">
        <v>10</v>
      </c>
      <c r="D311" s="10">
        <v>9.6560846560846549</v>
      </c>
      <c r="E311" s="14">
        <v>468</v>
      </c>
      <c r="F311" s="14">
        <v>6922</v>
      </c>
      <c r="G311" s="10" t="s">
        <v>1638</v>
      </c>
      <c r="H311" s="10" t="s">
        <v>1</v>
      </c>
      <c r="I311" s="15">
        <v>2018</v>
      </c>
      <c r="J311" s="16" t="s">
        <v>628</v>
      </c>
      <c r="K311" s="10" t="s">
        <v>1641</v>
      </c>
      <c r="L311" s="17">
        <v>1</v>
      </c>
      <c r="M311" s="10" t="s">
        <v>4</v>
      </c>
      <c r="N311" s="10" t="s">
        <v>4</v>
      </c>
      <c r="O311" s="10" t="s">
        <v>128</v>
      </c>
      <c r="P311" s="10" t="s">
        <v>103</v>
      </c>
      <c r="Q311" s="10" t="s">
        <v>81</v>
      </c>
      <c r="R311" s="10" t="s">
        <v>15</v>
      </c>
      <c r="S311" s="10" t="s">
        <v>8</v>
      </c>
      <c r="T311" s="10" t="s">
        <v>8</v>
      </c>
      <c r="U311" s="10" t="s">
        <v>1665</v>
      </c>
      <c r="V311" s="10" t="s">
        <v>20</v>
      </c>
      <c r="W311" s="4"/>
      <c r="AB311" s="10" t="s">
        <v>28</v>
      </c>
    </row>
    <row r="312" spans="1:28" x14ac:dyDescent="0.15">
      <c r="A312" s="5" t="s">
        <v>632</v>
      </c>
      <c r="B312" s="10" t="s">
        <v>615</v>
      </c>
      <c r="C312" s="10">
        <v>25</v>
      </c>
      <c r="D312" s="10">
        <v>23.278061224489797</v>
      </c>
      <c r="E312" s="14">
        <v>482</v>
      </c>
      <c r="F312" s="14">
        <v>6908</v>
      </c>
      <c r="G312" s="10" t="s">
        <v>1638</v>
      </c>
      <c r="H312" s="10" t="s">
        <v>1</v>
      </c>
      <c r="I312" s="15">
        <v>2018</v>
      </c>
      <c r="J312" s="16" t="s">
        <v>275</v>
      </c>
      <c r="K312" s="10" t="s">
        <v>1641</v>
      </c>
      <c r="L312" s="17">
        <v>2</v>
      </c>
      <c r="M312" s="10" t="s">
        <v>4</v>
      </c>
      <c r="N312" s="10" t="s">
        <v>4</v>
      </c>
      <c r="O312" s="10" t="s">
        <v>247</v>
      </c>
      <c r="P312" s="10" t="s">
        <v>247</v>
      </c>
      <c r="Q312" s="10" t="s">
        <v>147</v>
      </c>
      <c r="R312" s="10" t="s">
        <v>15</v>
      </c>
      <c r="S312" s="10" t="s">
        <v>8</v>
      </c>
      <c r="T312" s="10" t="s">
        <v>8</v>
      </c>
      <c r="U312" s="10" t="s">
        <v>1676</v>
      </c>
      <c r="V312" s="10" t="s">
        <v>20</v>
      </c>
      <c r="W312" s="4"/>
      <c r="AB312" s="10" t="s">
        <v>28</v>
      </c>
    </row>
    <row r="313" spans="1:28" x14ac:dyDescent="0.15">
      <c r="A313" s="5" t="s">
        <v>635</v>
      </c>
      <c r="B313" s="10" t="s">
        <v>615</v>
      </c>
      <c r="C313" s="10">
        <v>27</v>
      </c>
      <c r="D313" s="10">
        <v>18.049450549450547</v>
      </c>
      <c r="E313" s="14">
        <v>636</v>
      </c>
      <c r="F313" s="14">
        <v>6754</v>
      </c>
      <c r="G313" s="10" t="s">
        <v>1638</v>
      </c>
      <c r="H313" s="10" t="s">
        <v>1</v>
      </c>
      <c r="I313" s="15">
        <v>2018</v>
      </c>
      <c r="J313" s="16" t="s">
        <v>633</v>
      </c>
      <c r="K313" s="10" t="s">
        <v>1641</v>
      </c>
      <c r="L313" s="17">
        <v>2</v>
      </c>
      <c r="M313" s="10" t="s">
        <v>4</v>
      </c>
      <c r="N313" s="10" t="s">
        <v>4</v>
      </c>
      <c r="O313" s="10" t="s">
        <v>1785</v>
      </c>
      <c r="P313" s="10" t="s">
        <v>20</v>
      </c>
      <c r="Q313" s="10" t="s">
        <v>81</v>
      </c>
      <c r="R313" s="10" t="s">
        <v>15</v>
      </c>
      <c r="S313" s="10" t="s">
        <v>8</v>
      </c>
      <c r="T313" s="10" t="s">
        <v>8</v>
      </c>
      <c r="U313" s="10" t="s">
        <v>1663</v>
      </c>
      <c r="V313" s="10" t="s">
        <v>20</v>
      </c>
      <c r="W313" s="4" t="s">
        <v>634</v>
      </c>
      <c r="AB313" s="10" t="s">
        <v>10</v>
      </c>
    </row>
    <row r="314" spans="1:28" x14ac:dyDescent="0.15">
      <c r="A314" s="5" t="s">
        <v>637</v>
      </c>
      <c r="B314" s="10" t="s">
        <v>615</v>
      </c>
      <c r="C314" s="10">
        <v>69</v>
      </c>
      <c r="D314" s="10">
        <v>26.261730969760166</v>
      </c>
      <c r="E314" s="14">
        <v>1049</v>
      </c>
      <c r="F314" s="14">
        <v>6341</v>
      </c>
      <c r="G314" s="10" t="s">
        <v>1638</v>
      </c>
      <c r="H314" s="10" t="s">
        <v>1</v>
      </c>
      <c r="I314" s="15">
        <v>2017</v>
      </c>
      <c r="J314" s="16" t="s">
        <v>636</v>
      </c>
      <c r="K314" s="10" t="s">
        <v>1641</v>
      </c>
      <c r="L314" s="17">
        <v>2</v>
      </c>
      <c r="M314" s="10" t="s">
        <v>4</v>
      </c>
      <c r="N314" s="10" t="s">
        <v>4</v>
      </c>
      <c r="O314" s="10" t="s">
        <v>80</v>
      </c>
      <c r="P314" s="10" t="s">
        <v>80</v>
      </c>
      <c r="Q314" s="10" t="s">
        <v>81</v>
      </c>
      <c r="R314" s="10" t="s">
        <v>15</v>
      </c>
      <c r="S314" s="10" t="s">
        <v>8</v>
      </c>
      <c r="T314" s="10" t="s">
        <v>8</v>
      </c>
      <c r="U314" s="10" t="s">
        <v>1663</v>
      </c>
      <c r="V314" s="10" t="s">
        <v>20</v>
      </c>
      <c r="W314" s="4" t="s">
        <v>255</v>
      </c>
      <c r="AB314" s="10" t="s">
        <v>10</v>
      </c>
    </row>
    <row r="315" spans="1:28" x14ac:dyDescent="0.15">
      <c r="A315" s="5" t="s">
        <v>639</v>
      </c>
      <c r="B315" s="10" t="s">
        <v>615</v>
      </c>
      <c r="C315" s="10">
        <v>147</v>
      </c>
      <c r="D315" s="10">
        <v>58.961538461538467</v>
      </c>
      <c r="E315" s="14">
        <v>1000</v>
      </c>
      <c r="F315" s="14">
        <v>6390</v>
      </c>
      <c r="G315" s="10" t="s">
        <v>1638</v>
      </c>
      <c r="H315" s="10" t="s">
        <v>1</v>
      </c>
      <c r="I315" s="15">
        <v>2017</v>
      </c>
      <c r="J315" s="16" t="s">
        <v>638</v>
      </c>
      <c r="K315" s="10" t="s">
        <v>1641</v>
      </c>
      <c r="L315" s="17">
        <v>1</v>
      </c>
      <c r="M315" s="10" t="s">
        <v>4</v>
      </c>
      <c r="N315" s="10" t="s">
        <v>4</v>
      </c>
      <c r="O315" s="10" t="s">
        <v>5</v>
      </c>
      <c r="P315" s="10" t="s">
        <v>5</v>
      </c>
      <c r="Q315" s="10" t="s">
        <v>6</v>
      </c>
      <c r="R315" s="10" t="s">
        <v>15</v>
      </c>
      <c r="S315" s="10" t="s">
        <v>8</v>
      </c>
      <c r="T315" s="10" t="s">
        <v>8</v>
      </c>
      <c r="U315" s="10" t="s">
        <v>1677</v>
      </c>
      <c r="V315" s="10" t="s">
        <v>20</v>
      </c>
      <c r="W315" s="4"/>
      <c r="AB315" s="10" t="s">
        <v>25</v>
      </c>
    </row>
    <row r="316" spans="1:28" x14ac:dyDescent="0.15">
      <c r="A316" s="5" t="s">
        <v>641</v>
      </c>
      <c r="B316" s="10" t="s">
        <v>615</v>
      </c>
      <c r="C316" s="10">
        <v>110</v>
      </c>
      <c r="D316" s="10">
        <v>39.018464528668609</v>
      </c>
      <c r="E316" s="14">
        <v>1119</v>
      </c>
      <c r="F316" s="14">
        <v>6271</v>
      </c>
      <c r="G316" s="10" t="s">
        <v>1638</v>
      </c>
      <c r="H316" s="10" t="s">
        <v>1</v>
      </c>
      <c r="I316" s="15">
        <v>2017</v>
      </c>
      <c r="J316" s="16" t="s">
        <v>640</v>
      </c>
      <c r="K316" s="10" t="s">
        <v>1641</v>
      </c>
      <c r="L316" s="17">
        <v>3</v>
      </c>
      <c r="M316" s="10" t="s">
        <v>4</v>
      </c>
      <c r="N316" s="10" t="s">
        <v>4</v>
      </c>
      <c r="O316" s="10" t="s">
        <v>1786</v>
      </c>
      <c r="P316" s="10" t="s">
        <v>20</v>
      </c>
      <c r="Q316" s="10" t="s">
        <v>20</v>
      </c>
      <c r="R316" s="10" t="s">
        <v>15</v>
      </c>
      <c r="S316" s="10" t="s">
        <v>8</v>
      </c>
      <c r="T316" s="10" t="s">
        <v>8</v>
      </c>
      <c r="U316" s="10" t="s">
        <v>1665</v>
      </c>
      <c r="V316" s="10" t="s">
        <v>20</v>
      </c>
      <c r="W316" s="4"/>
      <c r="AB316" s="10" t="s">
        <v>25</v>
      </c>
    </row>
    <row r="317" spans="1:28" x14ac:dyDescent="0.15">
      <c r="A317" s="5" t="s">
        <v>643</v>
      </c>
      <c r="B317" s="10" t="s">
        <v>615</v>
      </c>
      <c r="C317" s="10">
        <v>105</v>
      </c>
      <c r="D317" s="10">
        <v>23.908296943231441</v>
      </c>
      <c r="E317" s="14">
        <v>1693</v>
      </c>
      <c r="F317" s="14">
        <v>5697</v>
      </c>
      <c r="G317" s="10" t="s">
        <v>1731</v>
      </c>
      <c r="H317" s="10" t="s">
        <v>1</v>
      </c>
      <c r="I317" s="15">
        <v>2015</v>
      </c>
      <c r="J317" s="16" t="s">
        <v>642</v>
      </c>
      <c r="K317" s="10" t="s">
        <v>1641</v>
      </c>
      <c r="L317" s="17">
        <v>2</v>
      </c>
      <c r="M317" s="10" t="s">
        <v>4</v>
      </c>
      <c r="N317" s="10" t="s">
        <v>4</v>
      </c>
      <c r="O317" s="10" t="s">
        <v>244</v>
      </c>
      <c r="P317" s="10" t="s">
        <v>244</v>
      </c>
      <c r="Q317" s="10" t="s">
        <v>146</v>
      </c>
      <c r="R317" s="10" t="s">
        <v>15</v>
      </c>
      <c r="S317" s="10" t="s">
        <v>8</v>
      </c>
      <c r="T317" s="10" t="s">
        <v>8</v>
      </c>
      <c r="U317" s="10" t="s">
        <v>1673</v>
      </c>
      <c r="V317" s="10" t="s">
        <v>20</v>
      </c>
      <c r="W317" s="4" t="s">
        <v>1851</v>
      </c>
      <c r="AB317" s="10" t="s">
        <v>25</v>
      </c>
    </row>
    <row r="318" spans="1:28" x14ac:dyDescent="0.15">
      <c r="A318" s="5" t="s">
        <v>644</v>
      </c>
      <c r="B318" s="10" t="s">
        <v>615</v>
      </c>
      <c r="C318" s="10">
        <v>181</v>
      </c>
      <c r="D318" s="10">
        <v>41.576463184392701</v>
      </c>
      <c r="E318" s="14">
        <v>1679</v>
      </c>
      <c r="F318" s="14">
        <v>5711</v>
      </c>
      <c r="G318" s="10" t="s">
        <v>1638</v>
      </c>
      <c r="H318" s="10" t="s">
        <v>1</v>
      </c>
      <c r="I318" s="15">
        <v>2015</v>
      </c>
      <c r="J318" s="16" t="s">
        <v>448</v>
      </c>
      <c r="K318" s="10" t="s">
        <v>1641</v>
      </c>
      <c r="L318" s="17">
        <v>3</v>
      </c>
      <c r="M318" s="10" t="s">
        <v>4</v>
      </c>
      <c r="N318" s="10" t="s">
        <v>4</v>
      </c>
      <c r="O318" s="10" t="s">
        <v>1777</v>
      </c>
      <c r="P318" s="10" t="s">
        <v>20</v>
      </c>
      <c r="Q318" s="10" t="s">
        <v>20</v>
      </c>
      <c r="R318" s="10" t="s">
        <v>15</v>
      </c>
      <c r="S318" s="10" t="s">
        <v>8</v>
      </c>
      <c r="T318" s="10" t="s">
        <v>8</v>
      </c>
      <c r="U318" s="10" t="s">
        <v>1673</v>
      </c>
      <c r="V318" s="10" t="s">
        <v>20</v>
      </c>
      <c r="W318" s="4" t="s">
        <v>1691</v>
      </c>
      <c r="AB318" s="10" t="s">
        <v>10</v>
      </c>
    </row>
    <row r="319" spans="1:28" x14ac:dyDescent="0.15">
      <c r="A319" s="5" t="s">
        <v>647</v>
      </c>
      <c r="B319" s="10" t="s">
        <v>615</v>
      </c>
      <c r="C319" s="10">
        <v>386</v>
      </c>
      <c r="D319" s="10">
        <v>19.655412946428573</v>
      </c>
      <c r="E319" s="14">
        <v>7258</v>
      </c>
      <c r="F319" s="14">
        <v>132</v>
      </c>
      <c r="G319" s="10" t="s">
        <v>1731</v>
      </c>
      <c r="H319" s="10" t="s">
        <v>1</v>
      </c>
      <c r="I319" s="15">
        <v>2000</v>
      </c>
      <c r="J319" s="16" t="s">
        <v>645</v>
      </c>
      <c r="K319" s="10" t="s">
        <v>1640</v>
      </c>
      <c r="L319" s="17">
        <v>1</v>
      </c>
      <c r="M319" s="10" t="s">
        <v>4</v>
      </c>
      <c r="N319" s="10" t="s">
        <v>4</v>
      </c>
      <c r="O319" s="10" t="s">
        <v>646</v>
      </c>
      <c r="P319" s="10" t="s">
        <v>146</v>
      </c>
      <c r="Q319" s="10" t="s">
        <v>81</v>
      </c>
      <c r="R319" s="10" t="s">
        <v>7</v>
      </c>
      <c r="S319" s="10" t="s">
        <v>8</v>
      </c>
      <c r="T319" s="10" t="s">
        <v>8</v>
      </c>
      <c r="U319" s="10" t="s">
        <v>1661</v>
      </c>
      <c r="V319" s="10" t="s">
        <v>1661</v>
      </c>
      <c r="W319" s="4"/>
      <c r="AB319" s="10" t="s">
        <v>28</v>
      </c>
    </row>
    <row r="320" spans="1:28" x14ac:dyDescent="0.15">
      <c r="A320" s="5" t="s">
        <v>649</v>
      </c>
      <c r="B320" s="10" t="s">
        <v>615</v>
      </c>
      <c r="C320" s="10">
        <v>291</v>
      </c>
      <c r="D320" s="10">
        <v>14.674633876761538</v>
      </c>
      <c r="E320" s="14">
        <v>7328</v>
      </c>
      <c r="F320" s="14">
        <v>62</v>
      </c>
      <c r="G320" s="10" t="s">
        <v>1731</v>
      </c>
      <c r="H320" s="10" t="s">
        <v>1</v>
      </c>
      <c r="I320" s="15">
        <v>2000</v>
      </c>
      <c r="J320" s="16" t="s">
        <v>648</v>
      </c>
      <c r="K320" s="10" t="s">
        <v>1640</v>
      </c>
      <c r="L320" s="17">
        <v>1</v>
      </c>
      <c r="M320" s="10" t="s">
        <v>4</v>
      </c>
      <c r="N320" s="10" t="s">
        <v>4</v>
      </c>
      <c r="O320" s="10" t="s">
        <v>5</v>
      </c>
      <c r="P320" s="10" t="s">
        <v>5</v>
      </c>
      <c r="Q320" s="10" t="s">
        <v>6</v>
      </c>
      <c r="R320" s="10" t="s">
        <v>15</v>
      </c>
      <c r="S320" s="10" t="s">
        <v>8</v>
      </c>
      <c r="T320" s="10" t="s">
        <v>8</v>
      </c>
      <c r="U320" s="10" t="s">
        <v>1661</v>
      </c>
      <c r="V320" s="10" t="s">
        <v>1661</v>
      </c>
      <c r="W320" s="4"/>
      <c r="AB320" s="10" t="s">
        <v>28</v>
      </c>
    </row>
    <row r="321" spans="1:28" x14ac:dyDescent="0.15">
      <c r="A321" s="5" t="s">
        <v>651</v>
      </c>
      <c r="B321" s="10" t="s">
        <v>615</v>
      </c>
      <c r="C321" s="10">
        <v>147</v>
      </c>
      <c r="D321" s="10">
        <v>27.571942446043167</v>
      </c>
      <c r="E321" s="14">
        <v>2036</v>
      </c>
      <c r="F321" s="14">
        <v>5354</v>
      </c>
      <c r="G321" s="10" t="s">
        <v>1638</v>
      </c>
      <c r="H321" s="10" t="s">
        <v>1</v>
      </c>
      <c r="I321" s="15">
        <v>2014</v>
      </c>
      <c r="J321" s="16" t="s">
        <v>650</v>
      </c>
      <c r="K321" s="10" t="s">
        <v>1641</v>
      </c>
      <c r="L321" s="17">
        <v>1</v>
      </c>
      <c r="M321" s="10" t="s">
        <v>4</v>
      </c>
      <c r="N321" s="10" t="s">
        <v>4</v>
      </c>
      <c r="O321" s="10" t="s">
        <v>487</v>
      </c>
      <c r="P321" s="10" t="s">
        <v>103</v>
      </c>
      <c r="Q321" s="10" t="s">
        <v>81</v>
      </c>
      <c r="R321" s="10" t="s">
        <v>15</v>
      </c>
      <c r="S321" s="10" t="s">
        <v>3</v>
      </c>
      <c r="T321" s="10" t="s">
        <v>8</v>
      </c>
      <c r="U321" s="10" t="s">
        <v>1668</v>
      </c>
      <c r="V321" s="10" t="s">
        <v>20</v>
      </c>
      <c r="W321" s="4" t="s">
        <v>1691</v>
      </c>
      <c r="X321" s="10" t="s">
        <v>324</v>
      </c>
      <c r="Y321" s="10">
        <v>3</v>
      </c>
      <c r="Z321" s="10" t="s">
        <v>54</v>
      </c>
      <c r="AB321" s="10" t="s">
        <v>10</v>
      </c>
    </row>
    <row r="322" spans="1:28" x14ac:dyDescent="0.15">
      <c r="A322" s="5" t="s">
        <v>653</v>
      </c>
      <c r="B322" s="10" t="s">
        <v>615</v>
      </c>
      <c r="C322" s="10">
        <v>201</v>
      </c>
      <c r="D322" s="10">
        <v>36.94108761329305</v>
      </c>
      <c r="E322" s="14">
        <v>2076</v>
      </c>
      <c r="F322" s="14">
        <v>5314</v>
      </c>
      <c r="G322" s="10" t="s">
        <v>1731</v>
      </c>
      <c r="H322" s="10" t="s">
        <v>1</v>
      </c>
      <c r="I322" s="15">
        <v>2014</v>
      </c>
      <c r="J322" s="16" t="s">
        <v>652</v>
      </c>
      <c r="K322" s="10" t="s">
        <v>1641</v>
      </c>
      <c r="L322" s="17">
        <v>1</v>
      </c>
      <c r="M322" s="10" t="s">
        <v>4</v>
      </c>
      <c r="N322" s="10" t="s">
        <v>4</v>
      </c>
      <c r="O322" s="10" t="s">
        <v>128</v>
      </c>
      <c r="P322" s="10" t="s">
        <v>103</v>
      </c>
      <c r="Q322" s="10" t="s">
        <v>81</v>
      </c>
      <c r="R322" s="10" t="s">
        <v>7</v>
      </c>
      <c r="S322" s="10" t="s">
        <v>8</v>
      </c>
      <c r="T322" s="10" t="s">
        <v>8</v>
      </c>
      <c r="U322" s="10" t="s">
        <v>1672</v>
      </c>
      <c r="V322" s="10" t="s">
        <v>20</v>
      </c>
      <c r="W322" s="4"/>
      <c r="AB322" s="10" t="s">
        <v>28</v>
      </c>
    </row>
    <row r="323" spans="1:28" x14ac:dyDescent="0.15">
      <c r="A323" s="5" t="s">
        <v>655</v>
      </c>
      <c r="B323" s="10" t="s">
        <v>615</v>
      </c>
      <c r="C323" s="10">
        <v>264</v>
      </c>
      <c r="D323" s="10">
        <v>48.470824949698191</v>
      </c>
      <c r="E323" s="14">
        <v>2078</v>
      </c>
      <c r="F323" s="14">
        <v>5312</v>
      </c>
      <c r="G323" s="10" t="s">
        <v>1731</v>
      </c>
      <c r="H323" s="10" t="s">
        <v>1</v>
      </c>
      <c r="I323" s="15">
        <v>2014</v>
      </c>
      <c r="J323" s="16" t="s">
        <v>654</v>
      </c>
      <c r="K323" s="10" t="s">
        <v>1641</v>
      </c>
      <c r="L323" s="17">
        <v>1</v>
      </c>
      <c r="M323" s="10" t="s">
        <v>4</v>
      </c>
      <c r="N323" s="10" t="s">
        <v>4</v>
      </c>
      <c r="O323" s="10" t="s">
        <v>406</v>
      </c>
      <c r="P323" s="10" t="s">
        <v>103</v>
      </c>
      <c r="Q323" s="10" t="s">
        <v>81</v>
      </c>
      <c r="R323" s="10" t="s">
        <v>15</v>
      </c>
      <c r="S323" s="10" t="s">
        <v>8</v>
      </c>
      <c r="T323" s="10" t="s">
        <v>8</v>
      </c>
      <c r="U323" s="10" t="s">
        <v>1673</v>
      </c>
      <c r="V323" s="10" t="s">
        <v>20</v>
      </c>
      <c r="W323" s="4" t="s">
        <v>255</v>
      </c>
      <c r="AB323" s="10" t="s">
        <v>10</v>
      </c>
    </row>
    <row r="324" spans="1:28" x14ac:dyDescent="0.15">
      <c r="A324" s="5" t="s">
        <v>657</v>
      </c>
      <c r="B324" s="10" t="s">
        <v>615</v>
      </c>
      <c r="C324" s="10">
        <v>204</v>
      </c>
      <c r="D324" s="10">
        <v>32.932330827067666</v>
      </c>
      <c r="E324" s="14">
        <v>2351</v>
      </c>
      <c r="F324" s="14">
        <v>5039</v>
      </c>
      <c r="G324" s="10" t="s">
        <v>1731</v>
      </c>
      <c r="H324" s="10" t="s">
        <v>1</v>
      </c>
      <c r="I324" s="15">
        <v>2013</v>
      </c>
      <c r="J324" s="16" t="s">
        <v>656</v>
      </c>
      <c r="K324" s="10" t="s">
        <v>1641</v>
      </c>
      <c r="L324" s="17">
        <v>2</v>
      </c>
      <c r="M324" s="10" t="s">
        <v>4</v>
      </c>
      <c r="N324" s="10" t="s">
        <v>4</v>
      </c>
      <c r="O324" s="10" t="s">
        <v>1787</v>
      </c>
      <c r="P324" s="10" t="s">
        <v>20</v>
      </c>
      <c r="Q324" s="10" t="s">
        <v>81</v>
      </c>
      <c r="R324" s="10" t="s">
        <v>7</v>
      </c>
      <c r="S324" s="10" t="s">
        <v>8</v>
      </c>
      <c r="T324" s="10" t="s">
        <v>8</v>
      </c>
      <c r="U324" s="10" t="s">
        <v>1676</v>
      </c>
      <c r="V324" s="10" t="s">
        <v>20</v>
      </c>
      <c r="W324" s="4"/>
      <c r="AB324" s="10" t="s">
        <v>28</v>
      </c>
    </row>
    <row r="325" spans="1:28" x14ac:dyDescent="0.15">
      <c r="A325" s="5" t="s">
        <v>660</v>
      </c>
      <c r="B325" s="10" t="s">
        <v>615</v>
      </c>
      <c r="C325" s="10">
        <v>777</v>
      </c>
      <c r="D325" s="10">
        <v>107.7526595744681</v>
      </c>
      <c r="E325" s="14">
        <v>2722</v>
      </c>
      <c r="F325" s="14">
        <v>4668</v>
      </c>
      <c r="G325" s="10" t="s">
        <v>1638</v>
      </c>
      <c r="H325" s="10" t="s">
        <v>1</v>
      </c>
      <c r="I325" s="15">
        <v>2012</v>
      </c>
      <c r="J325" s="16" t="s">
        <v>658</v>
      </c>
      <c r="K325" s="10" t="s">
        <v>1641</v>
      </c>
      <c r="L325" s="17">
        <v>3</v>
      </c>
      <c r="M325" s="10" t="s">
        <v>4</v>
      </c>
      <c r="N325" s="10" t="s">
        <v>4</v>
      </c>
      <c r="O325" s="10" t="s">
        <v>1782</v>
      </c>
      <c r="P325" s="10" t="s">
        <v>20</v>
      </c>
      <c r="Q325" s="10" t="s">
        <v>20</v>
      </c>
      <c r="R325" s="10" t="s">
        <v>15</v>
      </c>
      <c r="S325" s="10" t="s">
        <v>8</v>
      </c>
      <c r="T325" s="10" t="s">
        <v>8</v>
      </c>
      <c r="U325" s="10" t="s">
        <v>1668</v>
      </c>
      <c r="V325" s="10" t="s">
        <v>20</v>
      </c>
      <c r="W325" s="4" t="s">
        <v>659</v>
      </c>
      <c r="AB325" s="10" t="s">
        <v>10</v>
      </c>
    </row>
    <row r="326" spans="1:28" x14ac:dyDescent="0.15">
      <c r="A326" s="5" t="s">
        <v>662</v>
      </c>
      <c r="B326" s="10" t="s">
        <v>615</v>
      </c>
      <c r="C326" s="10">
        <v>190</v>
      </c>
      <c r="D326" s="10">
        <v>25.209014903671392</v>
      </c>
      <c r="E326" s="14">
        <v>2841</v>
      </c>
      <c r="F326" s="14">
        <v>4549</v>
      </c>
      <c r="G326" s="10" t="s">
        <v>1731</v>
      </c>
      <c r="H326" s="10" t="s">
        <v>1</v>
      </c>
      <c r="I326" s="15">
        <v>2012</v>
      </c>
      <c r="J326" s="16" t="s">
        <v>661</v>
      </c>
      <c r="K326" s="10" t="s">
        <v>1641</v>
      </c>
      <c r="L326" s="17">
        <v>1</v>
      </c>
      <c r="M326" s="10" t="s">
        <v>4</v>
      </c>
      <c r="N326" s="10" t="s">
        <v>4</v>
      </c>
      <c r="O326" s="10" t="s">
        <v>200</v>
      </c>
      <c r="P326" s="10" t="s">
        <v>200</v>
      </c>
      <c r="Q326" s="10" t="s">
        <v>81</v>
      </c>
      <c r="R326" s="10" t="s">
        <v>15</v>
      </c>
      <c r="S326" s="10" t="s">
        <v>8</v>
      </c>
      <c r="T326" s="10" t="s">
        <v>8</v>
      </c>
      <c r="U326" s="10" t="s">
        <v>1672</v>
      </c>
      <c r="V326" s="10" t="s">
        <v>20</v>
      </c>
      <c r="W326" s="4"/>
      <c r="AB326" s="10" t="s">
        <v>28</v>
      </c>
    </row>
    <row r="327" spans="1:28" x14ac:dyDescent="0.15">
      <c r="A327" s="5" t="s">
        <v>664</v>
      </c>
      <c r="B327" s="10" t="s">
        <v>615</v>
      </c>
      <c r="C327" s="10">
        <v>973</v>
      </c>
      <c r="D327" s="10">
        <v>108.64025695931478</v>
      </c>
      <c r="E327" s="14">
        <v>3359</v>
      </c>
      <c r="F327" s="14">
        <v>4031</v>
      </c>
      <c r="G327" s="10" t="s">
        <v>1638</v>
      </c>
      <c r="H327" s="10" t="s">
        <v>1</v>
      </c>
      <c r="I327" s="15">
        <v>2011</v>
      </c>
      <c r="J327" s="16" t="s">
        <v>663</v>
      </c>
      <c r="K327" s="10" t="s">
        <v>1641</v>
      </c>
      <c r="L327" s="17">
        <v>2</v>
      </c>
      <c r="M327" s="10" t="s">
        <v>4</v>
      </c>
      <c r="N327" s="10" t="s">
        <v>4</v>
      </c>
      <c r="O327" s="10" t="s">
        <v>5</v>
      </c>
      <c r="P327" s="10" t="s">
        <v>5</v>
      </c>
      <c r="Q327" s="10" t="s">
        <v>6</v>
      </c>
      <c r="R327" s="10" t="s">
        <v>15</v>
      </c>
      <c r="S327" s="10" t="s">
        <v>8</v>
      </c>
      <c r="T327" s="10" t="s">
        <v>8</v>
      </c>
      <c r="U327" s="10" t="s">
        <v>1667</v>
      </c>
      <c r="V327" s="10" t="s">
        <v>20</v>
      </c>
      <c r="W327" s="4"/>
      <c r="AB327" s="10" t="s">
        <v>28</v>
      </c>
    </row>
    <row r="328" spans="1:28" x14ac:dyDescent="0.15">
      <c r="A328" s="5" t="s">
        <v>666</v>
      </c>
      <c r="B328" s="10" t="s">
        <v>615</v>
      </c>
      <c r="C328" s="10">
        <v>1755</v>
      </c>
      <c r="D328" s="10">
        <v>181.92984947458109</v>
      </c>
      <c r="E328" s="14">
        <v>3611</v>
      </c>
      <c r="F328" s="14">
        <v>3779</v>
      </c>
      <c r="G328" s="10" t="s">
        <v>1638</v>
      </c>
      <c r="H328" s="10" t="s">
        <v>1</v>
      </c>
      <c r="I328" s="15">
        <v>2010</v>
      </c>
      <c r="J328" s="16" t="s">
        <v>665</v>
      </c>
      <c r="K328" s="10" t="s">
        <v>1641</v>
      </c>
      <c r="L328" s="17">
        <v>3</v>
      </c>
      <c r="M328" s="10" t="s">
        <v>4</v>
      </c>
      <c r="N328" s="10" t="s">
        <v>4</v>
      </c>
      <c r="O328" s="10" t="s">
        <v>1782</v>
      </c>
      <c r="P328" s="10" t="s">
        <v>20</v>
      </c>
      <c r="Q328" s="10" t="s">
        <v>20</v>
      </c>
      <c r="R328" s="10" t="s">
        <v>15</v>
      </c>
      <c r="S328" s="10" t="s">
        <v>8</v>
      </c>
      <c r="T328" s="10" t="s">
        <v>8</v>
      </c>
      <c r="U328" s="10" t="s">
        <v>1663</v>
      </c>
      <c r="V328" s="10" t="s">
        <v>20</v>
      </c>
      <c r="W328" s="4" t="s">
        <v>991</v>
      </c>
      <c r="AB328" s="10" t="s">
        <v>10</v>
      </c>
    </row>
    <row r="329" spans="1:28" x14ac:dyDescent="0.15">
      <c r="A329" s="5" t="s">
        <v>668</v>
      </c>
      <c r="B329" s="10" t="s">
        <v>615</v>
      </c>
      <c r="C329" s="10">
        <v>134</v>
      </c>
      <c r="D329" s="10">
        <v>13.011439212556532</v>
      </c>
      <c r="E329" s="14">
        <v>3849</v>
      </c>
      <c r="F329" s="14">
        <v>3541</v>
      </c>
      <c r="G329" s="10" t="s">
        <v>1731</v>
      </c>
      <c r="H329" s="10" t="s">
        <v>1</v>
      </c>
      <c r="I329" s="15">
        <v>2009</v>
      </c>
      <c r="J329" s="16" t="s">
        <v>667</v>
      </c>
      <c r="K329" s="10" t="s">
        <v>1640</v>
      </c>
      <c r="L329" s="17">
        <v>1</v>
      </c>
      <c r="M329" s="10" t="s">
        <v>4</v>
      </c>
      <c r="N329" s="10" t="s">
        <v>4</v>
      </c>
      <c r="O329" s="10" t="s">
        <v>5</v>
      </c>
      <c r="P329" s="10" t="s">
        <v>5</v>
      </c>
      <c r="Q329" s="10" t="s">
        <v>6</v>
      </c>
      <c r="R329" s="10" t="s">
        <v>7</v>
      </c>
      <c r="S329" s="10" t="s">
        <v>8</v>
      </c>
      <c r="T329" s="10" t="s">
        <v>8</v>
      </c>
      <c r="U329" s="10" t="s">
        <v>9</v>
      </c>
      <c r="V329" s="10" t="s">
        <v>9</v>
      </c>
      <c r="W329" s="4"/>
      <c r="AB329" s="10" t="s">
        <v>28</v>
      </c>
    </row>
    <row r="330" spans="1:28" x14ac:dyDescent="0.15">
      <c r="A330" s="5" t="s">
        <v>670</v>
      </c>
      <c r="B330" s="10" t="s">
        <v>615</v>
      </c>
      <c r="C330" s="15">
        <v>12</v>
      </c>
      <c r="D330" s="10">
        <v>1.1523283346487767</v>
      </c>
      <c r="E330" s="14">
        <v>3891</v>
      </c>
      <c r="F330" s="14">
        <v>3499</v>
      </c>
      <c r="G330" s="15" t="s">
        <v>1731</v>
      </c>
      <c r="H330" s="4" t="s">
        <v>1</v>
      </c>
      <c r="I330" s="15">
        <v>2009</v>
      </c>
      <c r="J330" s="19" t="s">
        <v>669</v>
      </c>
      <c r="K330" s="10" t="s">
        <v>1640</v>
      </c>
      <c r="L330" s="17">
        <v>1</v>
      </c>
      <c r="M330" s="10" t="s">
        <v>4</v>
      </c>
      <c r="N330" s="4" t="s">
        <v>4</v>
      </c>
      <c r="O330" s="4" t="s">
        <v>102</v>
      </c>
      <c r="P330" s="10" t="s">
        <v>103</v>
      </c>
      <c r="Q330" s="10" t="s">
        <v>81</v>
      </c>
      <c r="R330" s="10" t="s">
        <v>7</v>
      </c>
      <c r="S330" s="10" t="s">
        <v>8</v>
      </c>
      <c r="T330" s="10" t="s">
        <v>8</v>
      </c>
      <c r="U330" s="10" t="s">
        <v>9</v>
      </c>
      <c r="V330" s="10" t="s">
        <v>9</v>
      </c>
      <c r="W330" s="4"/>
      <c r="X330" s="4"/>
      <c r="AB330" s="10" t="s">
        <v>28</v>
      </c>
    </row>
    <row r="331" spans="1:28" x14ac:dyDescent="0.15">
      <c r="A331" s="5" t="s">
        <v>672</v>
      </c>
      <c r="B331" s="10" t="s">
        <v>615</v>
      </c>
      <c r="C331" s="10">
        <v>156</v>
      </c>
      <c r="D331" s="10">
        <v>14.603744549884585</v>
      </c>
      <c r="E331" s="14">
        <v>3989</v>
      </c>
      <c r="F331" s="14">
        <v>3401</v>
      </c>
      <c r="G331" s="10" t="s">
        <v>1638</v>
      </c>
      <c r="H331" s="10" t="s">
        <v>1</v>
      </c>
      <c r="I331" s="15">
        <v>2009</v>
      </c>
      <c r="J331" s="16" t="s">
        <v>671</v>
      </c>
      <c r="K331" s="10" t="s">
        <v>1640</v>
      </c>
      <c r="L331" s="17">
        <v>2</v>
      </c>
      <c r="M331" s="10" t="s">
        <v>4</v>
      </c>
      <c r="N331" s="10" t="s">
        <v>4</v>
      </c>
      <c r="O331" s="10" t="s">
        <v>80</v>
      </c>
      <c r="P331" s="10" t="s">
        <v>80</v>
      </c>
      <c r="Q331" s="10" t="s">
        <v>81</v>
      </c>
      <c r="R331" s="10" t="s">
        <v>15</v>
      </c>
      <c r="S331" s="10" t="s">
        <v>8</v>
      </c>
      <c r="T331" s="10" t="s">
        <v>8</v>
      </c>
      <c r="U331" s="10" t="s">
        <v>9</v>
      </c>
      <c r="V331" s="10" t="s">
        <v>9</v>
      </c>
      <c r="W331" s="4"/>
      <c r="AB331" s="10" t="s">
        <v>25</v>
      </c>
    </row>
    <row r="332" spans="1:28" x14ac:dyDescent="0.15">
      <c r="A332" s="5" t="s">
        <v>674</v>
      </c>
      <c r="B332" s="10" t="s">
        <v>615</v>
      </c>
      <c r="C332" s="10">
        <v>817</v>
      </c>
      <c r="D332" s="10">
        <v>77.035649702919144</v>
      </c>
      <c r="E332" s="14">
        <v>3961</v>
      </c>
      <c r="F332" s="14">
        <v>3429</v>
      </c>
      <c r="G332" s="10" t="s">
        <v>1638</v>
      </c>
      <c r="H332" s="10" t="s">
        <v>1</v>
      </c>
      <c r="I332" s="15">
        <v>2009</v>
      </c>
      <c r="J332" s="16" t="s">
        <v>673</v>
      </c>
      <c r="K332" s="10" t="s">
        <v>1640</v>
      </c>
      <c r="L332" s="17">
        <v>1</v>
      </c>
      <c r="M332" s="10" t="s">
        <v>4</v>
      </c>
      <c r="N332" s="10" t="s">
        <v>4</v>
      </c>
      <c r="O332" s="10" t="s">
        <v>5</v>
      </c>
      <c r="P332" s="10" t="s">
        <v>5</v>
      </c>
      <c r="Q332" s="10" t="s">
        <v>6</v>
      </c>
      <c r="R332" s="10" t="s">
        <v>15</v>
      </c>
      <c r="S332" s="10" t="s">
        <v>8</v>
      </c>
      <c r="T332" s="10" t="s">
        <v>8</v>
      </c>
      <c r="U332" s="10" t="s">
        <v>1667</v>
      </c>
      <c r="V332" s="10" t="s">
        <v>20</v>
      </c>
      <c r="W332" s="4"/>
      <c r="AB332" s="10" t="s">
        <v>10</v>
      </c>
    </row>
    <row r="333" spans="1:28" x14ac:dyDescent="0.15">
      <c r="A333" s="5" t="s">
        <v>676</v>
      </c>
      <c r="B333" s="10" t="s">
        <v>615</v>
      </c>
      <c r="C333" s="10">
        <v>33</v>
      </c>
      <c r="D333" s="10">
        <v>3.1172360248447206</v>
      </c>
      <c r="E333" s="14">
        <v>3954</v>
      </c>
      <c r="F333" s="14">
        <v>3436</v>
      </c>
      <c r="G333" s="10" t="s">
        <v>1731</v>
      </c>
      <c r="H333" s="10" t="s">
        <v>1</v>
      </c>
      <c r="I333" s="15">
        <v>2009</v>
      </c>
      <c r="J333" s="16" t="s">
        <v>675</v>
      </c>
      <c r="K333" s="10" t="s">
        <v>1640</v>
      </c>
      <c r="L333" s="17">
        <v>1</v>
      </c>
      <c r="M333" s="10" t="s">
        <v>4</v>
      </c>
      <c r="N333" s="10" t="s">
        <v>4</v>
      </c>
      <c r="O333" s="10" t="s">
        <v>5</v>
      </c>
      <c r="P333" s="10" t="s">
        <v>5</v>
      </c>
      <c r="Q333" s="10" t="s">
        <v>6</v>
      </c>
      <c r="R333" s="10" t="s">
        <v>15</v>
      </c>
      <c r="S333" s="10" t="s">
        <v>3</v>
      </c>
      <c r="T333" s="10" t="s">
        <v>3</v>
      </c>
      <c r="U333" s="10" t="s">
        <v>9</v>
      </c>
      <c r="V333" s="10" t="s">
        <v>9</v>
      </c>
      <c r="W333" s="4"/>
      <c r="X333" s="10" t="s">
        <v>248</v>
      </c>
      <c r="AB333" s="10" t="s">
        <v>28</v>
      </c>
    </row>
    <row r="334" spans="1:28" x14ac:dyDescent="0.15">
      <c r="A334" s="5" t="s">
        <v>678</v>
      </c>
      <c r="B334" s="10" t="s">
        <v>615</v>
      </c>
      <c r="C334" s="15">
        <v>303</v>
      </c>
      <c r="D334" s="10">
        <v>28.673839771843401</v>
      </c>
      <c r="E334" s="14">
        <v>3947</v>
      </c>
      <c r="F334" s="14">
        <v>3443</v>
      </c>
      <c r="G334" s="15" t="s">
        <v>1731</v>
      </c>
      <c r="H334" s="4" t="s">
        <v>1</v>
      </c>
      <c r="I334" s="15">
        <v>2009</v>
      </c>
      <c r="J334" s="19" t="s">
        <v>677</v>
      </c>
      <c r="K334" s="10" t="s">
        <v>1640</v>
      </c>
      <c r="L334" s="17">
        <v>1</v>
      </c>
      <c r="M334" s="10" t="s">
        <v>4</v>
      </c>
      <c r="N334" s="4" t="s">
        <v>4</v>
      </c>
      <c r="O334" s="4" t="s">
        <v>5</v>
      </c>
      <c r="P334" s="10" t="s">
        <v>5</v>
      </c>
      <c r="Q334" s="10" t="s">
        <v>6</v>
      </c>
      <c r="R334" s="10" t="s">
        <v>15</v>
      </c>
      <c r="S334" s="10" t="s">
        <v>8</v>
      </c>
      <c r="T334" s="10" t="s">
        <v>8</v>
      </c>
      <c r="U334" s="10" t="s">
        <v>1672</v>
      </c>
      <c r="V334" s="10" t="s">
        <v>20</v>
      </c>
      <c r="W334" s="4"/>
      <c r="AB334" s="10" t="s">
        <v>28</v>
      </c>
    </row>
    <row r="335" spans="1:28" x14ac:dyDescent="0.15">
      <c r="A335" s="5" t="s">
        <v>679</v>
      </c>
      <c r="B335" s="10" t="s">
        <v>615</v>
      </c>
      <c r="C335" s="10">
        <v>104</v>
      </c>
      <c r="D335" s="10">
        <v>9.0080683436165163</v>
      </c>
      <c r="E335" s="14">
        <v>4304</v>
      </c>
      <c r="F335" s="14">
        <v>3086</v>
      </c>
      <c r="G335" s="10" t="s">
        <v>1731</v>
      </c>
      <c r="H335" s="10" t="s">
        <v>1</v>
      </c>
      <c r="I335" s="15">
        <v>2008</v>
      </c>
      <c r="J335" s="16" t="s">
        <v>84</v>
      </c>
      <c r="K335" s="10" t="s">
        <v>1640</v>
      </c>
      <c r="L335" s="17">
        <v>1</v>
      </c>
      <c r="M335" s="10" t="s">
        <v>4</v>
      </c>
      <c r="N335" s="10" t="s">
        <v>4</v>
      </c>
      <c r="O335" s="10" t="s">
        <v>305</v>
      </c>
      <c r="P335" s="10" t="s">
        <v>146</v>
      </c>
      <c r="Q335" s="10" t="s">
        <v>147</v>
      </c>
      <c r="R335" s="10" t="s">
        <v>15</v>
      </c>
      <c r="S335" s="10" t="s">
        <v>3</v>
      </c>
      <c r="T335" s="10" t="s">
        <v>8</v>
      </c>
      <c r="U335" s="10" t="s">
        <v>9</v>
      </c>
      <c r="V335" s="10" t="s">
        <v>9</v>
      </c>
      <c r="W335" s="4"/>
      <c r="X335" s="10" t="s">
        <v>324</v>
      </c>
      <c r="Y335" s="4">
        <v>40</v>
      </c>
      <c r="Z335" s="10" t="s">
        <v>20</v>
      </c>
      <c r="AB335" s="10" t="s">
        <v>25</v>
      </c>
    </row>
    <row r="336" spans="1:28" x14ac:dyDescent="0.15">
      <c r="A336" s="5" t="s">
        <v>681</v>
      </c>
      <c r="B336" s="10" t="s">
        <v>615</v>
      </c>
      <c r="C336" s="10">
        <v>31</v>
      </c>
      <c r="D336" s="10">
        <v>2.5138858031548548</v>
      </c>
      <c r="E336" s="14">
        <v>4591</v>
      </c>
      <c r="F336" s="14">
        <v>2799</v>
      </c>
      <c r="G336" s="10" t="s">
        <v>1731</v>
      </c>
      <c r="H336" s="10" t="s">
        <v>1</v>
      </c>
      <c r="I336" s="15">
        <v>2007</v>
      </c>
      <c r="J336" s="16" t="s">
        <v>680</v>
      </c>
      <c r="K336" s="10" t="s">
        <v>1640</v>
      </c>
      <c r="L336" s="17">
        <v>1</v>
      </c>
      <c r="M336" s="10" t="s">
        <v>4</v>
      </c>
      <c r="N336" s="10" t="s">
        <v>4</v>
      </c>
      <c r="O336" s="10" t="s">
        <v>5</v>
      </c>
      <c r="P336" s="10" t="s">
        <v>5</v>
      </c>
      <c r="Q336" s="10" t="s">
        <v>6</v>
      </c>
      <c r="R336" s="10" t="s">
        <v>7</v>
      </c>
      <c r="S336" s="10" t="s">
        <v>8</v>
      </c>
      <c r="T336" s="10" t="s">
        <v>8</v>
      </c>
      <c r="U336" s="10" t="s">
        <v>9</v>
      </c>
      <c r="V336" s="10" t="s">
        <v>9</v>
      </c>
      <c r="W336" s="4"/>
      <c r="AB336" s="10" t="s">
        <v>28</v>
      </c>
    </row>
    <row r="337" spans="1:28" x14ac:dyDescent="0.15">
      <c r="A337" s="5" t="s">
        <v>684</v>
      </c>
      <c r="B337" s="10" t="s">
        <v>615</v>
      </c>
      <c r="C337" s="10">
        <v>29</v>
      </c>
      <c r="D337" s="10">
        <v>2.2603032244287848</v>
      </c>
      <c r="E337" s="14">
        <v>4773</v>
      </c>
      <c r="F337" s="14">
        <v>2617</v>
      </c>
      <c r="G337" s="10" t="s">
        <v>1731</v>
      </c>
      <c r="H337" s="10" t="s">
        <v>1</v>
      </c>
      <c r="I337" s="15">
        <v>2007</v>
      </c>
      <c r="J337" s="16" t="s">
        <v>682</v>
      </c>
      <c r="K337" s="10" t="s">
        <v>1640</v>
      </c>
      <c r="L337" s="17">
        <v>1</v>
      </c>
      <c r="M337" s="10" t="s">
        <v>4</v>
      </c>
      <c r="N337" s="10" t="s">
        <v>4</v>
      </c>
      <c r="O337" s="10" t="s">
        <v>683</v>
      </c>
      <c r="P337" s="10" t="s">
        <v>146</v>
      </c>
      <c r="Q337" s="10" t="s">
        <v>146</v>
      </c>
      <c r="R337" s="10" t="s">
        <v>7</v>
      </c>
      <c r="S337" s="10" t="s">
        <v>8</v>
      </c>
      <c r="T337" s="10" t="s">
        <v>8</v>
      </c>
      <c r="U337" s="10" t="s">
        <v>9</v>
      </c>
      <c r="V337" s="10" t="s">
        <v>9</v>
      </c>
      <c r="W337" s="4"/>
      <c r="AB337" s="10" t="s">
        <v>28</v>
      </c>
    </row>
    <row r="338" spans="1:28" x14ac:dyDescent="0.15">
      <c r="A338" s="5" t="s">
        <v>685</v>
      </c>
      <c r="B338" s="10" t="s">
        <v>615</v>
      </c>
      <c r="C338" s="10">
        <v>22</v>
      </c>
      <c r="D338" s="10">
        <v>1.655328798185941</v>
      </c>
      <c r="E338" s="14">
        <v>4941</v>
      </c>
      <c r="F338" s="14">
        <v>2449</v>
      </c>
      <c r="G338" s="10" t="s">
        <v>1731</v>
      </c>
      <c r="H338" s="10" t="s">
        <v>1</v>
      </c>
      <c r="I338" s="15">
        <v>2006</v>
      </c>
      <c r="J338" s="16" t="s">
        <v>478</v>
      </c>
      <c r="K338" s="10" t="s">
        <v>1640</v>
      </c>
      <c r="L338" s="17">
        <v>1</v>
      </c>
      <c r="M338" s="10" t="s">
        <v>4</v>
      </c>
      <c r="N338" s="10" t="s">
        <v>4</v>
      </c>
      <c r="O338" s="10" t="s">
        <v>5</v>
      </c>
      <c r="P338" s="10" t="s">
        <v>5</v>
      </c>
      <c r="Q338" s="10" t="s">
        <v>6</v>
      </c>
      <c r="R338" s="10" t="s">
        <v>7</v>
      </c>
      <c r="S338" s="10" t="s">
        <v>8</v>
      </c>
      <c r="T338" s="10" t="s">
        <v>8</v>
      </c>
      <c r="U338" s="10" t="s">
        <v>9</v>
      </c>
      <c r="V338" s="10" t="s">
        <v>9</v>
      </c>
      <c r="W338" s="4"/>
      <c r="AB338" s="10" t="s">
        <v>28</v>
      </c>
    </row>
    <row r="339" spans="1:28" x14ac:dyDescent="0.15">
      <c r="A339" s="5" t="s">
        <v>686</v>
      </c>
      <c r="B339" s="10" t="s">
        <v>615</v>
      </c>
      <c r="C339" s="10">
        <v>396</v>
      </c>
      <c r="D339" s="10">
        <v>30.187969924812027</v>
      </c>
      <c r="E339" s="14">
        <v>4878</v>
      </c>
      <c r="F339" s="14">
        <v>2512</v>
      </c>
      <c r="G339" s="10" t="s">
        <v>1638</v>
      </c>
      <c r="H339" s="10" t="s">
        <v>1</v>
      </c>
      <c r="I339" s="15">
        <v>2006</v>
      </c>
      <c r="J339" s="16" t="s">
        <v>313</v>
      </c>
      <c r="K339" s="10" t="s">
        <v>1640</v>
      </c>
      <c r="L339" s="17">
        <v>1</v>
      </c>
      <c r="M339" s="10" t="s">
        <v>4</v>
      </c>
      <c r="N339" s="10" t="s">
        <v>4</v>
      </c>
      <c r="O339" s="10" t="s">
        <v>5</v>
      </c>
      <c r="P339" s="10" t="s">
        <v>5</v>
      </c>
      <c r="Q339" s="10" t="s">
        <v>6</v>
      </c>
      <c r="R339" s="10" t="s">
        <v>15</v>
      </c>
      <c r="S339" s="10" t="s">
        <v>8</v>
      </c>
      <c r="T339" s="10" t="s">
        <v>8</v>
      </c>
      <c r="U339" s="10" t="s">
        <v>9</v>
      </c>
      <c r="V339" s="10" t="s">
        <v>9</v>
      </c>
      <c r="W339" s="4"/>
      <c r="AB339" s="10" t="s">
        <v>10</v>
      </c>
    </row>
    <row r="340" spans="1:28" x14ac:dyDescent="0.15">
      <c r="A340" s="5" t="s">
        <v>688</v>
      </c>
      <c r="B340" s="10" t="s">
        <v>615</v>
      </c>
      <c r="C340" s="10">
        <v>418</v>
      </c>
      <c r="D340" s="10">
        <v>31.225951698731066</v>
      </c>
      <c r="E340" s="14">
        <v>4976</v>
      </c>
      <c r="F340" s="14">
        <v>2414</v>
      </c>
      <c r="G340" s="10" t="s">
        <v>1731</v>
      </c>
      <c r="H340" s="10" t="s">
        <v>1</v>
      </c>
      <c r="I340" s="15">
        <v>2006</v>
      </c>
      <c r="J340" s="16" t="s">
        <v>687</v>
      </c>
      <c r="K340" s="10" t="s">
        <v>1640</v>
      </c>
      <c r="L340" s="17">
        <v>1</v>
      </c>
      <c r="M340" s="10" t="s">
        <v>4</v>
      </c>
      <c r="N340" s="10" t="s">
        <v>4</v>
      </c>
      <c r="O340" s="10" t="s">
        <v>80</v>
      </c>
      <c r="P340" s="10" t="s">
        <v>80</v>
      </c>
      <c r="Q340" s="10" t="s">
        <v>81</v>
      </c>
      <c r="R340" s="10" t="s">
        <v>15</v>
      </c>
      <c r="S340" s="10" t="s">
        <v>8</v>
      </c>
      <c r="T340" s="10" t="s">
        <v>8</v>
      </c>
      <c r="U340" s="10" t="s">
        <v>1672</v>
      </c>
      <c r="V340" s="10" t="s">
        <v>20</v>
      </c>
      <c r="W340" s="4"/>
      <c r="AB340" s="10" t="s">
        <v>28</v>
      </c>
    </row>
    <row r="341" spans="1:28" x14ac:dyDescent="0.15">
      <c r="A341" s="5" t="s">
        <v>690</v>
      </c>
      <c r="B341" s="10" t="s">
        <v>615</v>
      </c>
      <c r="C341" s="10">
        <v>197</v>
      </c>
      <c r="D341" s="10">
        <v>14.406932478461231</v>
      </c>
      <c r="E341" s="14">
        <v>5081</v>
      </c>
      <c r="F341" s="14">
        <v>2309</v>
      </c>
      <c r="G341" s="10" t="s">
        <v>1731</v>
      </c>
      <c r="H341" s="10" t="s">
        <v>1</v>
      </c>
      <c r="I341" s="15">
        <v>2006</v>
      </c>
      <c r="J341" s="16" t="s">
        <v>689</v>
      </c>
      <c r="K341" s="10" t="s">
        <v>1640</v>
      </c>
      <c r="L341" s="17">
        <v>1</v>
      </c>
      <c r="M341" s="10" t="s">
        <v>4</v>
      </c>
      <c r="N341" s="10" t="s">
        <v>4</v>
      </c>
      <c r="O341" s="10" t="s">
        <v>487</v>
      </c>
      <c r="P341" s="10" t="s">
        <v>103</v>
      </c>
      <c r="Q341" s="10" t="s">
        <v>81</v>
      </c>
      <c r="R341" s="10" t="s">
        <v>15</v>
      </c>
      <c r="S341" s="10" t="s">
        <v>8</v>
      </c>
      <c r="T341" s="10" t="s">
        <v>8</v>
      </c>
      <c r="U341" s="10" t="s">
        <v>9</v>
      </c>
      <c r="V341" s="10" t="s">
        <v>9</v>
      </c>
      <c r="W341" s="4"/>
      <c r="AB341" s="10" t="s">
        <v>28</v>
      </c>
    </row>
    <row r="342" spans="1:28" x14ac:dyDescent="0.15">
      <c r="A342" s="5" t="s">
        <v>692</v>
      </c>
      <c r="B342" s="10" t="s">
        <v>615</v>
      </c>
      <c r="C342" s="10">
        <v>213</v>
      </c>
      <c r="D342" s="10">
        <v>15.490137477585177</v>
      </c>
      <c r="E342" s="14">
        <v>5109</v>
      </c>
      <c r="F342" s="14">
        <v>2281</v>
      </c>
      <c r="G342" s="10" t="s">
        <v>1731</v>
      </c>
      <c r="H342" s="10" t="s">
        <v>1</v>
      </c>
      <c r="I342" s="15">
        <v>2006</v>
      </c>
      <c r="J342" s="16" t="s">
        <v>691</v>
      </c>
      <c r="K342" s="10" t="s">
        <v>1640</v>
      </c>
      <c r="L342" s="17">
        <v>1</v>
      </c>
      <c r="M342" s="10" t="s">
        <v>3</v>
      </c>
      <c r="N342" s="10" t="s">
        <v>4</v>
      </c>
      <c r="O342" s="10" t="s">
        <v>191</v>
      </c>
      <c r="P342" s="10" t="s">
        <v>191</v>
      </c>
      <c r="Q342" s="10" t="s">
        <v>81</v>
      </c>
      <c r="R342" s="10" t="s">
        <v>15</v>
      </c>
      <c r="S342" s="10" t="s">
        <v>3</v>
      </c>
      <c r="T342" s="10" t="s">
        <v>3</v>
      </c>
      <c r="U342" s="10" t="s">
        <v>9</v>
      </c>
      <c r="V342" s="10" t="s">
        <v>9</v>
      </c>
      <c r="W342" s="4"/>
      <c r="X342" s="10" t="s">
        <v>248</v>
      </c>
      <c r="Y342" s="4"/>
      <c r="AB342" s="10" t="s">
        <v>28</v>
      </c>
    </row>
    <row r="343" spans="1:28" x14ac:dyDescent="0.15">
      <c r="A343" s="5" t="s">
        <v>694</v>
      </c>
      <c r="B343" s="10" t="s">
        <v>615</v>
      </c>
      <c r="C343" s="10">
        <v>49</v>
      </c>
      <c r="D343" s="10">
        <v>3.370712401055409</v>
      </c>
      <c r="E343" s="14">
        <v>5396</v>
      </c>
      <c r="F343" s="14">
        <v>1994</v>
      </c>
      <c r="G343" s="10" t="s">
        <v>1731</v>
      </c>
      <c r="H343" s="10" t="s">
        <v>1</v>
      </c>
      <c r="I343" s="15">
        <v>2005</v>
      </c>
      <c r="J343" s="16" t="s">
        <v>693</v>
      </c>
      <c r="K343" s="10" t="s">
        <v>1640</v>
      </c>
      <c r="L343" s="17">
        <v>1</v>
      </c>
      <c r="M343" s="10" t="s">
        <v>4</v>
      </c>
      <c r="N343" s="10" t="s">
        <v>4</v>
      </c>
      <c r="O343" s="10" t="s">
        <v>200</v>
      </c>
      <c r="P343" s="10" t="s">
        <v>200</v>
      </c>
      <c r="Q343" s="10" t="s">
        <v>81</v>
      </c>
      <c r="R343" s="10" t="s">
        <v>7</v>
      </c>
      <c r="S343" s="10" t="s">
        <v>8</v>
      </c>
      <c r="T343" s="10" t="s">
        <v>8</v>
      </c>
      <c r="U343" s="10" t="s">
        <v>9</v>
      </c>
      <c r="V343" s="10" t="s">
        <v>9</v>
      </c>
      <c r="W343" s="4"/>
      <c r="AB343" s="10" t="s">
        <v>28</v>
      </c>
    </row>
    <row r="344" spans="1:28" x14ac:dyDescent="0.15">
      <c r="A344" s="5" t="s">
        <v>696</v>
      </c>
      <c r="B344" s="10" t="s">
        <v>615</v>
      </c>
      <c r="C344" s="10">
        <v>85</v>
      </c>
      <c r="D344" s="10">
        <v>5.7188940092165899</v>
      </c>
      <c r="E344" s="14">
        <v>5515</v>
      </c>
      <c r="F344" s="14">
        <v>1875</v>
      </c>
      <c r="G344" s="10" t="s">
        <v>1731</v>
      </c>
      <c r="H344" s="10" t="s">
        <v>1</v>
      </c>
      <c r="I344" s="15">
        <v>2005</v>
      </c>
      <c r="J344" s="16" t="s">
        <v>695</v>
      </c>
      <c r="K344" s="10" t="s">
        <v>1640</v>
      </c>
      <c r="L344" s="17">
        <v>1</v>
      </c>
      <c r="M344" s="10" t="s">
        <v>4</v>
      </c>
      <c r="N344" s="10" t="s">
        <v>4</v>
      </c>
      <c r="O344" s="10" t="s">
        <v>200</v>
      </c>
      <c r="P344" s="10" t="s">
        <v>200</v>
      </c>
      <c r="Q344" s="10" t="s">
        <v>81</v>
      </c>
      <c r="R344" s="10" t="s">
        <v>15</v>
      </c>
      <c r="S344" s="10" t="s">
        <v>8</v>
      </c>
      <c r="T344" s="10" t="s">
        <v>8</v>
      </c>
      <c r="U344" s="10" t="s">
        <v>9</v>
      </c>
      <c r="V344" s="10" t="s">
        <v>9</v>
      </c>
      <c r="W344" s="4"/>
      <c r="AB344" s="10" t="s">
        <v>28</v>
      </c>
    </row>
    <row r="345" spans="1:28" x14ac:dyDescent="0.15">
      <c r="A345" s="5" t="s">
        <v>698</v>
      </c>
      <c r="B345" s="10" t="s">
        <v>615</v>
      </c>
      <c r="C345" s="10">
        <v>304</v>
      </c>
      <c r="D345" s="10">
        <v>19.361367998604084</v>
      </c>
      <c r="E345" s="14">
        <v>5821</v>
      </c>
      <c r="F345" s="14">
        <v>1569</v>
      </c>
      <c r="G345" s="10" t="s">
        <v>1731</v>
      </c>
      <c r="H345" s="10" t="s">
        <v>1</v>
      </c>
      <c r="I345" s="15">
        <v>2004</v>
      </c>
      <c r="J345" s="16" t="s">
        <v>697</v>
      </c>
      <c r="K345" s="10" t="s">
        <v>1640</v>
      </c>
      <c r="L345" s="17">
        <v>1</v>
      </c>
      <c r="M345" s="10" t="s">
        <v>4</v>
      </c>
      <c r="N345" s="10" t="s">
        <v>4</v>
      </c>
      <c r="O345" s="10" t="s">
        <v>191</v>
      </c>
      <c r="P345" s="10" t="s">
        <v>191</v>
      </c>
      <c r="Q345" s="10" t="s">
        <v>81</v>
      </c>
      <c r="R345" s="10" t="s">
        <v>15</v>
      </c>
      <c r="S345" s="10" t="s">
        <v>8</v>
      </c>
      <c r="T345" s="10" t="s">
        <v>8</v>
      </c>
      <c r="U345" s="10" t="s">
        <v>1665</v>
      </c>
      <c r="V345" s="10" t="s">
        <v>20</v>
      </c>
      <c r="W345" s="4"/>
      <c r="AB345" s="10" t="s">
        <v>25</v>
      </c>
    </row>
    <row r="346" spans="1:28" x14ac:dyDescent="0.15">
      <c r="A346" s="5" t="s">
        <v>699</v>
      </c>
      <c r="B346" s="10" t="s">
        <v>615</v>
      </c>
      <c r="C346" s="10">
        <v>319</v>
      </c>
      <c r="D346" s="10">
        <v>20.309611023896739</v>
      </c>
      <c r="E346" s="14">
        <v>5823</v>
      </c>
      <c r="F346" s="14">
        <v>1567</v>
      </c>
      <c r="G346" s="10" t="s">
        <v>1731</v>
      </c>
      <c r="H346" s="10" t="s">
        <v>1</v>
      </c>
      <c r="I346" s="15">
        <v>2004</v>
      </c>
      <c r="J346" s="16" t="s">
        <v>329</v>
      </c>
      <c r="K346" s="10" t="s">
        <v>1640</v>
      </c>
      <c r="L346" s="17">
        <v>1</v>
      </c>
      <c r="M346" s="10" t="s">
        <v>4</v>
      </c>
      <c r="N346" s="10" t="s">
        <v>4</v>
      </c>
      <c r="O346" s="10" t="s">
        <v>406</v>
      </c>
      <c r="P346" s="10" t="s">
        <v>103</v>
      </c>
      <c r="Q346" s="10" t="s">
        <v>81</v>
      </c>
      <c r="R346" s="10" t="s">
        <v>7</v>
      </c>
      <c r="S346" s="10" t="s">
        <v>3</v>
      </c>
      <c r="T346" s="10" t="s">
        <v>3</v>
      </c>
      <c r="U346" s="10" t="s">
        <v>9</v>
      </c>
      <c r="V346" s="10" t="s">
        <v>9</v>
      </c>
      <c r="W346" s="4"/>
      <c r="Y346" s="10">
        <v>95</v>
      </c>
      <c r="Z346" s="10" t="s">
        <v>311</v>
      </c>
      <c r="AB346" s="10" t="s">
        <v>28</v>
      </c>
    </row>
    <row r="347" spans="1:28" x14ac:dyDescent="0.15">
      <c r="A347" s="5" t="s">
        <v>701</v>
      </c>
      <c r="B347" s="10" t="s">
        <v>615</v>
      </c>
      <c r="C347" s="10">
        <v>120</v>
      </c>
      <c r="D347" s="10">
        <v>7.6306620209059242</v>
      </c>
      <c r="E347" s="14">
        <v>5830</v>
      </c>
      <c r="F347" s="14">
        <v>1560</v>
      </c>
      <c r="G347" s="10" t="s">
        <v>1731</v>
      </c>
      <c r="H347" s="10" t="s">
        <v>1</v>
      </c>
      <c r="I347" s="15">
        <v>2004</v>
      </c>
      <c r="J347" s="16" t="s">
        <v>700</v>
      </c>
      <c r="K347" s="10" t="s">
        <v>1640</v>
      </c>
      <c r="L347" s="17">
        <v>1</v>
      </c>
      <c r="M347" s="10" t="s">
        <v>4</v>
      </c>
      <c r="N347" s="10" t="s">
        <v>4</v>
      </c>
      <c r="O347" s="10" t="s">
        <v>191</v>
      </c>
      <c r="P347" s="10" t="s">
        <v>191</v>
      </c>
      <c r="Q347" s="10" t="s">
        <v>81</v>
      </c>
      <c r="R347" s="10" t="s">
        <v>7</v>
      </c>
      <c r="S347" s="10" t="s">
        <v>3</v>
      </c>
      <c r="T347" s="10" t="s">
        <v>3</v>
      </c>
      <c r="U347" s="10" t="s">
        <v>1672</v>
      </c>
      <c r="V347" s="10" t="s">
        <v>20</v>
      </c>
      <c r="W347" s="4"/>
      <c r="X347" s="10" t="s">
        <v>310</v>
      </c>
      <c r="Y347" s="4"/>
      <c r="Z347" s="10" t="s">
        <v>54</v>
      </c>
      <c r="AA347" s="10" t="s">
        <v>1698</v>
      </c>
      <c r="AB347" s="10" t="s">
        <v>28</v>
      </c>
    </row>
    <row r="348" spans="1:28" x14ac:dyDescent="0.15">
      <c r="A348" s="5" t="s">
        <v>703</v>
      </c>
      <c r="B348" s="10" t="s">
        <v>615</v>
      </c>
      <c r="C348" s="10">
        <v>64</v>
      </c>
      <c r="D348" s="10">
        <v>3.9399561477483553</v>
      </c>
      <c r="E348" s="14">
        <v>6019</v>
      </c>
      <c r="F348" s="14">
        <v>1371</v>
      </c>
      <c r="G348" s="10" t="s">
        <v>1731</v>
      </c>
      <c r="H348" s="10" t="s">
        <v>1</v>
      </c>
      <c r="I348" s="15">
        <v>2003</v>
      </c>
      <c r="J348" s="16" t="s">
        <v>702</v>
      </c>
      <c r="K348" s="10" t="s">
        <v>1640</v>
      </c>
      <c r="L348" s="17">
        <v>1</v>
      </c>
      <c r="M348" s="10" t="s">
        <v>4</v>
      </c>
      <c r="N348" s="10" t="s">
        <v>4</v>
      </c>
      <c r="O348" s="10" t="s">
        <v>5</v>
      </c>
      <c r="P348" s="10" t="s">
        <v>5</v>
      </c>
      <c r="Q348" s="10" t="s">
        <v>6</v>
      </c>
      <c r="R348" s="10" t="s">
        <v>15</v>
      </c>
      <c r="S348" s="10" t="s">
        <v>8</v>
      </c>
      <c r="T348" s="10" t="s">
        <v>8</v>
      </c>
      <c r="U348" s="10" t="s">
        <v>1672</v>
      </c>
      <c r="V348" s="10" t="s">
        <v>20</v>
      </c>
      <c r="W348" s="4"/>
      <c r="AB348" s="10" t="s">
        <v>25</v>
      </c>
    </row>
    <row r="349" spans="1:28" x14ac:dyDescent="0.15">
      <c r="A349" s="5" t="s">
        <v>705</v>
      </c>
      <c r="B349" s="10" t="s">
        <v>615</v>
      </c>
      <c r="C349" s="10">
        <v>251</v>
      </c>
      <c r="D349" s="10">
        <v>15.236154997505405</v>
      </c>
      <c r="E349" s="14">
        <v>6103</v>
      </c>
      <c r="F349" s="14">
        <v>1287</v>
      </c>
      <c r="G349" s="10" t="s">
        <v>1731</v>
      </c>
      <c r="H349" s="10" t="s">
        <v>1</v>
      </c>
      <c r="I349" s="15">
        <v>2003</v>
      </c>
      <c r="J349" s="16" t="s">
        <v>704</v>
      </c>
      <c r="K349" s="10" t="s">
        <v>1640</v>
      </c>
      <c r="L349" s="17">
        <v>1</v>
      </c>
      <c r="M349" s="10" t="s">
        <v>4</v>
      </c>
      <c r="N349" s="10" t="s">
        <v>4</v>
      </c>
      <c r="O349" s="10" t="s">
        <v>244</v>
      </c>
      <c r="P349" s="10" t="s">
        <v>244</v>
      </c>
      <c r="Q349" s="10" t="s">
        <v>146</v>
      </c>
      <c r="R349" s="10" t="s">
        <v>15</v>
      </c>
      <c r="S349" s="10" t="s">
        <v>3</v>
      </c>
      <c r="T349" s="10" t="s">
        <v>3</v>
      </c>
      <c r="U349" s="10" t="s">
        <v>9</v>
      </c>
      <c r="V349" s="10" t="s">
        <v>9</v>
      </c>
      <c r="W349" s="4"/>
      <c r="X349" s="10" t="s">
        <v>248</v>
      </c>
      <c r="Y349" s="4"/>
      <c r="AB349" s="10" t="s">
        <v>25</v>
      </c>
    </row>
    <row r="350" spans="1:28" x14ac:dyDescent="0.15">
      <c r="A350" s="5" t="s">
        <v>708</v>
      </c>
      <c r="B350" s="10" t="s">
        <v>615</v>
      </c>
      <c r="C350" s="10">
        <v>182</v>
      </c>
      <c r="D350" s="10">
        <v>11.378896882494004</v>
      </c>
      <c r="E350" s="14">
        <v>5928</v>
      </c>
      <c r="F350" s="14">
        <v>1462</v>
      </c>
      <c r="G350" s="10" t="s">
        <v>1731</v>
      </c>
      <c r="H350" s="10" t="s">
        <v>1</v>
      </c>
      <c r="I350" s="15">
        <v>2004</v>
      </c>
      <c r="J350" s="16" t="s">
        <v>706</v>
      </c>
      <c r="K350" s="10" t="s">
        <v>1640</v>
      </c>
      <c r="L350" s="17">
        <v>1</v>
      </c>
      <c r="M350" s="10" t="s">
        <v>4</v>
      </c>
      <c r="N350" s="10" t="s">
        <v>4</v>
      </c>
      <c r="O350" s="10" t="s">
        <v>707</v>
      </c>
      <c r="P350" s="10" t="s">
        <v>146</v>
      </c>
      <c r="Q350" s="10" t="s">
        <v>146</v>
      </c>
      <c r="R350" s="10" t="s">
        <v>15</v>
      </c>
      <c r="S350" s="10" t="s">
        <v>8</v>
      </c>
      <c r="T350" s="10" t="s">
        <v>8</v>
      </c>
      <c r="U350" s="10" t="s">
        <v>9</v>
      </c>
      <c r="V350" s="10" t="s">
        <v>9</v>
      </c>
      <c r="W350" s="4"/>
      <c r="AB350" s="10" t="s">
        <v>28</v>
      </c>
    </row>
    <row r="351" spans="1:28" x14ac:dyDescent="0.15">
      <c r="A351" s="5" t="s">
        <v>710</v>
      </c>
      <c r="B351" s="10" t="s">
        <v>615</v>
      </c>
      <c r="C351" s="10">
        <v>2</v>
      </c>
      <c r="D351" s="10">
        <v>7.8494623655913989</v>
      </c>
      <c r="E351" s="14">
        <v>183</v>
      </c>
      <c r="F351" s="14">
        <v>7207</v>
      </c>
      <c r="G351" s="10" t="s">
        <v>1731</v>
      </c>
      <c r="H351" s="10" t="s">
        <v>118</v>
      </c>
      <c r="I351" s="15">
        <v>2019</v>
      </c>
      <c r="J351" s="16" t="s">
        <v>709</v>
      </c>
      <c r="K351" s="10" t="s">
        <v>1641</v>
      </c>
      <c r="L351" s="17">
        <v>2</v>
      </c>
      <c r="M351" s="10" t="s">
        <v>34</v>
      </c>
      <c r="N351" s="10" t="s">
        <v>452</v>
      </c>
      <c r="O351" s="10" t="s">
        <v>200</v>
      </c>
      <c r="P351" s="10" t="s">
        <v>200</v>
      </c>
      <c r="Q351" s="10" t="s">
        <v>81</v>
      </c>
      <c r="R351" s="10" t="s">
        <v>15</v>
      </c>
      <c r="S351" s="10" t="s">
        <v>3</v>
      </c>
      <c r="T351" s="10" t="s">
        <v>3</v>
      </c>
      <c r="U351" s="10" t="s">
        <v>9</v>
      </c>
      <c r="V351" s="10" t="s">
        <v>9</v>
      </c>
      <c r="W351" s="4"/>
      <c r="X351" s="10" t="s">
        <v>310</v>
      </c>
      <c r="Z351" s="10" t="s">
        <v>311</v>
      </c>
      <c r="AA351" s="10" t="s">
        <v>1697</v>
      </c>
      <c r="AB351" s="10" t="s">
        <v>28</v>
      </c>
    </row>
    <row r="352" spans="1:28" x14ac:dyDescent="0.15">
      <c r="A352" s="5" t="s">
        <v>711</v>
      </c>
      <c r="B352" s="10" t="s">
        <v>615</v>
      </c>
      <c r="C352" s="10">
        <v>13</v>
      </c>
      <c r="D352" s="10">
        <v>27.911764705882355</v>
      </c>
      <c r="E352" s="14">
        <v>260</v>
      </c>
      <c r="F352" s="14">
        <v>7130</v>
      </c>
      <c r="G352" s="10" t="s">
        <v>1731</v>
      </c>
      <c r="H352" s="10" t="s">
        <v>118</v>
      </c>
      <c r="I352" s="15">
        <v>2019</v>
      </c>
      <c r="J352" s="16" t="s">
        <v>122</v>
      </c>
      <c r="K352" s="10" t="s">
        <v>1641</v>
      </c>
      <c r="L352" s="17">
        <v>2</v>
      </c>
      <c r="M352" s="10" t="s">
        <v>4</v>
      </c>
      <c r="N352" s="10" t="s">
        <v>4</v>
      </c>
      <c r="O352" s="10" t="s">
        <v>1788</v>
      </c>
      <c r="P352" s="10" t="s">
        <v>20</v>
      </c>
      <c r="Q352" s="10" t="s">
        <v>81</v>
      </c>
      <c r="R352" s="10" t="s">
        <v>15</v>
      </c>
      <c r="S352" s="10" t="s">
        <v>8</v>
      </c>
      <c r="T352" s="10" t="s">
        <v>8</v>
      </c>
      <c r="U352" s="10" t="s">
        <v>1665</v>
      </c>
      <c r="V352" s="10" t="s">
        <v>20</v>
      </c>
      <c r="W352" s="4"/>
      <c r="AB352" s="10" t="s">
        <v>25</v>
      </c>
    </row>
    <row r="353" spans="1:28" x14ac:dyDescent="0.15">
      <c r="A353" s="5" t="s">
        <v>713</v>
      </c>
      <c r="B353" s="10" t="s">
        <v>615</v>
      </c>
      <c r="C353" s="10">
        <v>12</v>
      </c>
      <c r="D353" s="10">
        <v>21.365853658536587</v>
      </c>
      <c r="E353" s="14">
        <v>295</v>
      </c>
      <c r="F353" s="14">
        <v>7095</v>
      </c>
      <c r="G353" s="10" t="s">
        <v>1731</v>
      </c>
      <c r="H353" s="10" t="s">
        <v>118</v>
      </c>
      <c r="I353" s="15">
        <v>2019</v>
      </c>
      <c r="J353" s="16" t="s">
        <v>712</v>
      </c>
      <c r="K353" s="10" t="s">
        <v>1641</v>
      </c>
      <c r="L353" s="17">
        <v>4</v>
      </c>
      <c r="M353" s="10" t="s">
        <v>4</v>
      </c>
      <c r="N353" s="10" t="s">
        <v>4</v>
      </c>
      <c r="O353" s="10" t="s">
        <v>1789</v>
      </c>
      <c r="P353" s="10" t="s">
        <v>20</v>
      </c>
      <c r="Q353" s="10" t="s">
        <v>20</v>
      </c>
      <c r="R353" s="10" t="s">
        <v>15</v>
      </c>
      <c r="S353" s="10" t="s">
        <v>8</v>
      </c>
      <c r="T353" s="10" t="s">
        <v>8</v>
      </c>
      <c r="U353" s="10" t="s">
        <v>1668</v>
      </c>
      <c r="V353" s="10" t="s">
        <v>20</v>
      </c>
      <c r="W353" s="4" t="s">
        <v>252</v>
      </c>
      <c r="AB353" s="10" t="s">
        <v>10</v>
      </c>
    </row>
    <row r="354" spans="1:28" x14ac:dyDescent="0.15">
      <c r="A354" s="5" t="s">
        <v>714</v>
      </c>
      <c r="B354" s="10" t="s">
        <v>615</v>
      </c>
      <c r="C354" s="10">
        <v>5</v>
      </c>
      <c r="D354" s="10">
        <v>8.9024390243902438</v>
      </c>
      <c r="E354" s="14">
        <v>295</v>
      </c>
      <c r="F354" s="14">
        <v>7095</v>
      </c>
      <c r="G354" s="10" t="s">
        <v>1638</v>
      </c>
      <c r="H354" s="10" t="s">
        <v>118</v>
      </c>
      <c r="I354" s="15">
        <v>2019</v>
      </c>
      <c r="J354" s="16" t="s">
        <v>712</v>
      </c>
      <c r="K354" s="10" t="s">
        <v>1641</v>
      </c>
      <c r="L354" s="17">
        <v>3</v>
      </c>
      <c r="M354" s="10" t="s">
        <v>4</v>
      </c>
      <c r="N354" s="10" t="s">
        <v>4</v>
      </c>
      <c r="O354" s="10" t="s">
        <v>1872</v>
      </c>
      <c r="P354" s="10" t="s">
        <v>20</v>
      </c>
      <c r="Q354" s="10" t="s">
        <v>20</v>
      </c>
      <c r="R354" s="10" t="s">
        <v>15</v>
      </c>
      <c r="S354" s="10" t="s">
        <v>3</v>
      </c>
      <c r="T354" s="10" t="s">
        <v>3</v>
      </c>
      <c r="U354" s="10" t="s">
        <v>1681</v>
      </c>
      <c r="V354" s="10" t="s">
        <v>20</v>
      </c>
      <c r="W354" s="4" t="s">
        <v>1852</v>
      </c>
      <c r="X354" s="10" t="s">
        <v>248</v>
      </c>
      <c r="Y354" s="4"/>
      <c r="AB354" s="10" t="s">
        <v>10</v>
      </c>
    </row>
    <row r="355" spans="1:28" x14ac:dyDescent="0.15">
      <c r="A355" s="5" t="s">
        <v>717</v>
      </c>
      <c r="B355" s="10" t="s">
        <v>615</v>
      </c>
      <c r="C355" s="10">
        <v>24</v>
      </c>
      <c r="D355" s="10">
        <v>36.5</v>
      </c>
      <c r="E355" s="14">
        <v>330</v>
      </c>
      <c r="F355" s="14">
        <v>7060</v>
      </c>
      <c r="G355" s="10" t="s">
        <v>1638</v>
      </c>
      <c r="H355" s="10" t="s">
        <v>118</v>
      </c>
      <c r="I355" s="15">
        <v>2019</v>
      </c>
      <c r="J355" s="16" t="s">
        <v>715</v>
      </c>
      <c r="K355" s="10" t="s">
        <v>1641</v>
      </c>
      <c r="L355" s="17">
        <v>3</v>
      </c>
      <c r="M355" s="10" t="s">
        <v>4</v>
      </c>
      <c r="N355" s="10" t="s">
        <v>4</v>
      </c>
      <c r="O355" s="10" t="s">
        <v>1790</v>
      </c>
      <c r="P355" s="10" t="s">
        <v>20</v>
      </c>
      <c r="Q355" s="10" t="s">
        <v>20</v>
      </c>
      <c r="R355" s="10" t="s">
        <v>15</v>
      </c>
      <c r="S355" s="10" t="s">
        <v>8</v>
      </c>
      <c r="T355" s="10" t="s">
        <v>8</v>
      </c>
      <c r="U355" s="10" t="s">
        <v>1678</v>
      </c>
      <c r="V355" s="10" t="s">
        <v>20</v>
      </c>
      <c r="W355" s="4" t="s">
        <v>716</v>
      </c>
      <c r="AB355" s="10" t="s">
        <v>25</v>
      </c>
    </row>
    <row r="356" spans="1:28" x14ac:dyDescent="0.15">
      <c r="A356" s="5" t="s">
        <v>720</v>
      </c>
      <c r="B356" s="10" t="s">
        <v>615</v>
      </c>
      <c r="C356" s="10">
        <v>15</v>
      </c>
      <c r="D356" s="10">
        <v>20.977011494252874</v>
      </c>
      <c r="E356" s="14">
        <v>351</v>
      </c>
      <c r="F356" s="14">
        <v>7039</v>
      </c>
      <c r="G356" s="10" t="s">
        <v>1731</v>
      </c>
      <c r="H356" s="10" t="s">
        <v>118</v>
      </c>
      <c r="I356" s="15">
        <v>2019</v>
      </c>
      <c r="J356" s="16" t="s">
        <v>718</v>
      </c>
      <c r="K356" s="10" t="s">
        <v>1641</v>
      </c>
      <c r="L356" s="17">
        <v>2</v>
      </c>
      <c r="M356" s="10" t="s">
        <v>4</v>
      </c>
      <c r="N356" s="10" t="s">
        <v>4</v>
      </c>
      <c r="O356" s="10" t="s">
        <v>1791</v>
      </c>
      <c r="P356" s="10" t="s">
        <v>20</v>
      </c>
      <c r="Q356" s="10" t="s">
        <v>20</v>
      </c>
      <c r="R356" s="10" t="s">
        <v>7</v>
      </c>
      <c r="S356" s="10" t="s">
        <v>8</v>
      </c>
      <c r="T356" s="10" t="s">
        <v>8</v>
      </c>
      <c r="U356" s="10" t="s">
        <v>1681</v>
      </c>
      <c r="V356" s="10" t="s">
        <v>20</v>
      </c>
      <c r="W356" s="4" t="s">
        <v>719</v>
      </c>
      <c r="AB356" s="10" t="s">
        <v>25</v>
      </c>
    </row>
    <row r="357" spans="1:28" x14ac:dyDescent="0.15">
      <c r="A357" s="5" t="s">
        <v>722</v>
      </c>
      <c r="B357" s="10" t="s">
        <v>615</v>
      </c>
      <c r="C357" s="10">
        <v>18</v>
      </c>
      <c r="D357" s="10">
        <v>19.84894259818731</v>
      </c>
      <c r="E357" s="14">
        <v>421</v>
      </c>
      <c r="F357" s="14">
        <v>6969</v>
      </c>
      <c r="G357" s="10" t="s">
        <v>1731</v>
      </c>
      <c r="H357" s="10" t="s">
        <v>118</v>
      </c>
      <c r="I357" s="15">
        <v>2019</v>
      </c>
      <c r="J357" s="16" t="s">
        <v>721</v>
      </c>
      <c r="K357" s="10" t="s">
        <v>1641</v>
      </c>
      <c r="L357" s="17">
        <v>2</v>
      </c>
      <c r="M357" s="10" t="s">
        <v>4</v>
      </c>
      <c r="N357" s="10" t="s">
        <v>452</v>
      </c>
      <c r="O357" s="10" t="s">
        <v>1792</v>
      </c>
      <c r="P357" s="10" t="s">
        <v>20</v>
      </c>
      <c r="Q357" s="10" t="s">
        <v>81</v>
      </c>
      <c r="R357" s="10" t="s">
        <v>15</v>
      </c>
      <c r="S357" s="10" t="s">
        <v>8</v>
      </c>
      <c r="T357" s="10" t="s">
        <v>8</v>
      </c>
      <c r="U357" s="10" t="s">
        <v>1679</v>
      </c>
      <c r="V357" s="10" t="s">
        <v>20</v>
      </c>
      <c r="W357" s="4"/>
      <c r="AB357" s="10" t="s">
        <v>25</v>
      </c>
    </row>
    <row r="358" spans="1:28" x14ac:dyDescent="0.15">
      <c r="A358" s="5" t="s">
        <v>723</v>
      </c>
      <c r="B358" s="10" t="s">
        <v>615</v>
      </c>
      <c r="C358" s="10">
        <v>31</v>
      </c>
      <c r="D358" s="10">
        <v>34.184290030211478</v>
      </c>
      <c r="E358" s="14">
        <v>421</v>
      </c>
      <c r="F358" s="14">
        <v>6969</v>
      </c>
      <c r="G358" s="10" t="s">
        <v>1731</v>
      </c>
      <c r="H358" s="10" t="s">
        <v>118</v>
      </c>
      <c r="I358" s="15">
        <v>2019</v>
      </c>
      <c r="J358" s="16" t="s">
        <v>721</v>
      </c>
      <c r="K358" s="10" t="s">
        <v>1641</v>
      </c>
      <c r="L358" s="17">
        <v>2</v>
      </c>
      <c r="M358" s="10" t="s">
        <v>4</v>
      </c>
      <c r="N358" s="10" t="s">
        <v>4</v>
      </c>
      <c r="O358" s="10" t="s">
        <v>244</v>
      </c>
      <c r="P358" s="10" t="s">
        <v>244</v>
      </c>
      <c r="Q358" s="10" t="s">
        <v>146</v>
      </c>
      <c r="R358" s="10" t="s">
        <v>15</v>
      </c>
      <c r="S358" s="10" t="s">
        <v>8</v>
      </c>
      <c r="T358" s="10" t="s">
        <v>8</v>
      </c>
      <c r="U358" s="10" t="s">
        <v>1665</v>
      </c>
      <c r="V358" s="10" t="s">
        <v>20</v>
      </c>
      <c r="W358" s="4"/>
      <c r="AB358" s="10" t="s">
        <v>28</v>
      </c>
    </row>
    <row r="359" spans="1:28" x14ac:dyDescent="0.15">
      <c r="A359" s="5" t="s">
        <v>725</v>
      </c>
      <c r="B359" s="10" t="s">
        <v>615</v>
      </c>
      <c r="C359" s="10">
        <v>10</v>
      </c>
      <c r="D359" s="10">
        <v>9.0570719602977672</v>
      </c>
      <c r="E359" s="14">
        <v>493</v>
      </c>
      <c r="F359" s="14">
        <v>6897</v>
      </c>
      <c r="G359" s="10" t="s">
        <v>1731</v>
      </c>
      <c r="H359" s="10" t="s">
        <v>118</v>
      </c>
      <c r="I359" s="15">
        <v>2018</v>
      </c>
      <c r="J359" s="16" t="s">
        <v>724</v>
      </c>
      <c r="K359" s="10" t="s">
        <v>1641</v>
      </c>
      <c r="L359" s="17">
        <v>2</v>
      </c>
      <c r="M359" s="10" t="s">
        <v>4</v>
      </c>
      <c r="N359" s="10" t="s">
        <v>4</v>
      </c>
      <c r="O359" s="10" t="s">
        <v>244</v>
      </c>
      <c r="P359" s="10" t="s">
        <v>244</v>
      </c>
      <c r="Q359" s="10" t="s">
        <v>146</v>
      </c>
      <c r="R359" s="10" t="s">
        <v>15</v>
      </c>
      <c r="S359" s="10" t="s">
        <v>3</v>
      </c>
      <c r="T359" s="10" t="s">
        <v>8</v>
      </c>
      <c r="U359" s="10" t="s">
        <v>1681</v>
      </c>
      <c r="V359" s="10" t="s">
        <v>20</v>
      </c>
      <c r="W359" s="4" t="s">
        <v>1690</v>
      </c>
      <c r="X359" s="10" t="s">
        <v>324</v>
      </c>
      <c r="Y359" s="4">
        <v>37</v>
      </c>
      <c r="Z359" s="10" t="s">
        <v>311</v>
      </c>
      <c r="AB359" s="10" t="s">
        <v>28</v>
      </c>
    </row>
    <row r="360" spans="1:28" x14ac:dyDescent="0.15">
      <c r="A360" s="5" t="s">
        <v>727</v>
      </c>
      <c r="B360" s="10" t="s">
        <v>615</v>
      </c>
      <c r="C360" s="10">
        <v>6</v>
      </c>
      <c r="D360" s="10">
        <v>5.367647058823529</v>
      </c>
      <c r="E360" s="14">
        <v>498</v>
      </c>
      <c r="F360" s="14">
        <v>6892</v>
      </c>
      <c r="G360" s="10" t="s">
        <v>1731</v>
      </c>
      <c r="H360" s="10" t="s">
        <v>118</v>
      </c>
      <c r="I360" s="15">
        <v>2018</v>
      </c>
      <c r="J360" s="16" t="s">
        <v>726</v>
      </c>
      <c r="K360" s="10" t="s">
        <v>1641</v>
      </c>
      <c r="L360" s="17">
        <v>1</v>
      </c>
      <c r="M360" s="10" t="s">
        <v>4</v>
      </c>
      <c r="N360" s="10" t="s">
        <v>4</v>
      </c>
      <c r="O360" s="10" t="s">
        <v>80</v>
      </c>
      <c r="P360" s="10" t="s">
        <v>80</v>
      </c>
      <c r="Q360" s="10" t="s">
        <v>81</v>
      </c>
      <c r="R360" s="10" t="s">
        <v>15</v>
      </c>
      <c r="S360" s="10" t="s">
        <v>8</v>
      </c>
      <c r="T360" s="10" t="s">
        <v>8</v>
      </c>
      <c r="U360" s="10" t="s">
        <v>1679</v>
      </c>
      <c r="V360" s="10" t="s">
        <v>20</v>
      </c>
      <c r="W360" s="4"/>
      <c r="AB360" s="10" t="s">
        <v>28</v>
      </c>
    </row>
    <row r="361" spans="1:28" x14ac:dyDescent="0.15">
      <c r="A361" s="5" t="s">
        <v>728</v>
      </c>
      <c r="B361" s="10" t="s">
        <v>615</v>
      </c>
      <c r="C361" s="10">
        <v>22</v>
      </c>
      <c r="D361" s="10">
        <v>17.048832271762208</v>
      </c>
      <c r="E361" s="14">
        <v>561</v>
      </c>
      <c r="F361" s="14">
        <v>6829</v>
      </c>
      <c r="G361" s="10" t="s">
        <v>1731</v>
      </c>
      <c r="H361" s="10" t="s">
        <v>118</v>
      </c>
      <c r="I361" s="15">
        <v>2018</v>
      </c>
      <c r="J361" s="16" t="s">
        <v>131</v>
      </c>
      <c r="K361" s="10" t="s">
        <v>1641</v>
      </c>
      <c r="L361" s="17">
        <v>1</v>
      </c>
      <c r="M361" s="10" t="s">
        <v>4</v>
      </c>
      <c r="N361" s="10" t="s">
        <v>4</v>
      </c>
      <c r="O361" s="10" t="s">
        <v>406</v>
      </c>
      <c r="P361" s="10" t="s">
        <v>103</v>
      </c>
      <c r="Q361" s="10" t="s">
        <v>81</v>
      </c>
      <c r="R361" s="10" t="s">
        <v>7</v>
      </c>
      <c r="S361" s="10" t="s">
        <v>8</v>
      </c>
      <c r="T361" s="10" t="s">
        <v>8</v>
      </c>
      <c r="U361" s="10" t="s">
        <v>9</v>
      </c>
      <c r="V361" s="10" t="s">
        <v>9</v>
      </c>
      <c r="W361" s="4"/>
      <c r="AB361" s="10" t="s">
        <v>28</v>
      </c>
    </row>
    <row r="362" spans="1:28" x14ac:dyDescent="0.15">
      <c r="A362" s="5" t="s">
        <v>729</v>
      </c>
      <c r="B362" s="10" t="s">
        <v>615</v>
      </c>
      <c r="C362" s="10">
        <v>27</v>
      </c>
      <c r="D362" s="10">
        <v>18.45505617977528</v>
      </c>
      <c r="E362" s="14">
        <v>624</v>
      </c>
      <c r="F362" s="14">
        <v>6766</v>
      </c>
      <c r="G362" s="10" t="s">
        <v>1731</v>
      </c>
      <c r="H362" s="10" t="s">
        <v>118</v>
      </c>
      <c r="I362" s="15">
        <v>2018</v>
      </c>
      <c r="J362" s="16" t="s">
        <v>523</v>
      </c>
      <c r="K362" s="10" t="s">
        <v>1641</v>
      </c>
      <c r="L362" s="17">
        <v>2</v>
      </c>
      <c r="M362" s="10" t="s">
        <v>4</v>
      </c>
      <c r="N362" s="10" t="s">
        <v>4</v>
      </c>
      <c r="O362" s="10" t="s">
        <v>1793</v>
      </c>
      <c r="P362" s="10" t="s">
        <v>20</v>
      </c>
      <c r="Q362" s="10" t="s">
        <v>20</v>
      </c>
      <c r="R362" s="10" t="s">
        <v>15</v>
      </c>
      <c r="S362" s="10" t="s">
        <v>8</v>
      </c>
      <c r="T362" s="10" t="s">
        <v>8</v>
      </c>
      <c r="U362" s="10" t="s">
        <v>1672</v>
      </c>
      <c r="V362" s="10" t="s">
        <v>20</v>
      </c>
      <c r="W362" s="4"/>
      <c r="AB362" s="10" t="s">
        <v>28</v>
      </c>
    </row>
    <row r="363" spans="1:28" x14ac:dyDescent="0.15">
      <c r="A363" s="5" t="s">
        <v>731</v>
      </c>
      <c r="B363" s="10" t="s">
        <v>615</v>
      </c>
      <c r="C363" s="10">
        <v>47</v>
      </c>
      <c r="D363" s="10">
        <v>28.735343383584588</v>
      </c>
      <c r="E363" s="14">
        <v>687</v>
      </c>
      <c r="F363" s="14">
        <v>6703</v>
      </c>
      <c r="G363" s="10" t="s">
        <v>1731</v>
      </c>
      <c r="H363" s="10" t="s">
        <v>118</v>
      </c>
      <c r="I363" s="15">
        <v>2018</v>
      </c>
      <c r="J363" s="16" t="s">
        <v>730</v>
      </c>
      <c r="K363" s="10" t="s">
        <v>1641</v>
      </c>
      <c r="L363" s="17">
        <v>1</v>
      </c>
      <c r="M363" s="10" t="s">
        <v>4</v>
      </c>
      <c r="N363" s="10" t="s">
        <v>4</v>
      </c>
      <c r="O363" s="10" t="s">
        <v>487</v>
      </c>
      <c r="P363" s="10" t="s">
        <v>103</v>
      </c>
      <c r="Q363" s="10" t="s">
        <v>81</v>
      </c>
      <c r="R363" s="10" t="s">
        <v>15</v>
      </c>
      <c r="S363" s="10" t="s">
        <v>8</v>
      </c>
      <c r="T363" s="10" t="s">
        <v>8</v>
      </c>
      <c r="U363" s="10" t="s">
        <v>1673</v>
      </c>
      <c r="V363" s="10" t="s">
        <v>20</v>
      </c>
      <c r="W363" s="4" t="s">
        <v>1689</v>
      </c>
      <c r="AB363" s="10" t="s">
        <v>10</v>
      </c>
    </row>
    <row r="364" spans="1:28" x14ac:dyDescent="0.15">
      <c r="A364" s="5" t="s">
        <v>732</v>
      </c>
      <c r="B364" s="10" t="s">
        <v>615</v>
      </c>
      <c r="C364" s="10">
        <v>18</v>
      </c>
      <c r="D364" s="10">
        <v>10.877483443708609</v>
      </c>
      <c r="E364" s="14">
        <v>694</v>
      </c>
      <c r="F364" s="14">
        <v>6696</v>
      </c>
      <c r="G364" s="10" t="s">
        <v>1731</v>
      </c>
      <c r="H364" s="10" t="s">
        <v>118</v>
      </c>
      <c r="I364" s="15">
        <v>2018</v>
      </c>
      <c r="J364" s="16" t="s">
        <v>134</v>
      </c>
      <c r="K364" s="10" t="s">
        <v>1641</v>
      </c>
      <c r="L364" s="17">
        <v>2</v>
      </c>
      <c r="M364" s="10" t="s">
        <v>4</v>
      </c>
      <c r="N364" s="10" t="s">
        <v>4</v>
      </c>
      <c r="O364" s="10" t="s">
        <v>1791</v>
      </c>
      <c r="P364" s="10" t="s">
        <v>20</v>
      </c>
      <c r="Q364" s="10" t="s">
        <v>20</v>
      </c>
      <c r="R364" s="10" t="s">
        <v>15</v>
      </c>
      <c r="S364" s="10" t="s">
        <v>8</v>
      </c>
      <c r="T364" s="10" t="s">
        <v>8</v>
      </c>
      <c r="U364" s="10" t="s">
        <v>1665</v>
      </c>
      <c r="V364" s="10" t="s">
        <v>20</v>
      </c>
      <c r="W364" s="4"/>
      <c r="AB364" s="10" t="s">
        <v>25</v>
      </c>
    </row>
    <row r="365" spans="1:28" x14ac:dyDescent="0.15">
      <c r="A365" s="5" t="s">
        <v>734</v>
      </c>
      <c r="B365" s="10" t="s">
        <v>615</v>
      </c>
      <c r="C365" s="10">
        <v>13</v>
      </c>
      <c r="D365" s="10">
        <v>7.2442748091603058</v>
      </c>
      <c r="E365" s="14">
        <v>745</v>
      </c>
      <c r="F365" s="14">
        <v>6645</v>
      </c>
      <c r="G365" s="10" t="s">
        <v>1638</v>
      </c>
      <c r="H365" s="10" t="s">
        <v>118</v>
      </c>
      <c r="I365" s="15">
        <v>2018</v>
      </c>
      <c r="J365" s="16" t="s">
        <v>733</v>
      </c>
      <c r="K365" s="10" t="s">
        <v>1641</v>
      </c>
      <c r="L365" s="17">
        <v>2</v>
      </c>
      <c r="M365" s="10" t="s">
        <v>4</v>
      </c>
      <c r="N365" s="10" t="s">
        <v>4</v>
      </c>
      <c r="O365" s="10" t="s">
        <v>5</v>
      </c>
      <c r="P365" s="10" t="s">
        <v>5</v>
      </c>
      <c r="Q365" s="10" t="s">
        <v>6</v>
      </c>
      <c r="R365" s="10" t="s">
        <v>15</v>
      </c>
      <c r="S365" s="10" t="s">
        <v>8</v>
      </c>
      <c r="T365" s="10" t="s">
        <v>8</v>
      </c>
      <c r="U365" s="10" t="s">
        <v>9</v>
      </c>
      <c r="V365" s="10" t="s">
        <v>9</v>
      </c>
      <c r="W365" s="4"/>
      <c r="AB365" s="10" t="s">
        <v>25</v>
      </c>
    </row>
    <row r="366" spans="1:28" x14ac:dyDescent="0.15">
      <c r="A366" s="5" t="s">
        <v>737</v>
      </c>
      <c r="B366" s="10" t="s">
        <v>615</v>
      </c>
      <c r="C366" s="10">
        <v>14</v>
      </c>
      <c r="D366" s="10">
        <v>7.3525179856115104</v>
      </c>
      <c r="E366" s="14">
        <v>785</v>
      </c>
      <c r="F366" s="14">
        <v>6605</v>
      </c>
      <c r="G366" s="10" t="s">
        <v>1731</v>
      </c>
      <c r="H366" s="10" t="s">
        <v>118</v>
      </c>
      <c r="I366" s="15">
        <v>2018</v>
      </c>
      <c r="J366" s="16" t="s">
        <v>735</v>
      </c>
      <c r="K366" s="10" t="s">
        <v>1641</v>
      </c>
      <c r="L366" s="17">
        <v>1</v>
      </c>
      <c r="M366" s="10" t="s">
        <v>4</v>
      </c>
      <c r="N366" s="10" t="s">
        <v>4</v>
      </c>
      <c r="O366" s="10" t="s">
        <v>736</v>
      </c>
      <c r="P366" s="10" t="s">
        <v>146</v>
      </c>
      <c r="Q366" s="10" t="s">
        <v>147</v>
      </c>
      <c r="R366" s="10" t="s">
        <v>15</v>
      </c>
      <c r="S366" s="10" t="s">
        <v>8</v>
      </c>
      <c r="T366" s="10" t="s">
        <v>8</v>
      </c>
      <c r="U366" s="10" t="s">
        <v>9</v>
      </c>
      <c r="V366" s="10" t="s">
        <v>9</v>
      </c>
      <c r="W366" s="4"/>
      <c r="AB366" s="10" t="s">
        <v>28</v>
      </c>
    </row>
    <row r="367" spans="1:28" x14ac:dyDescent="0.15">
      <c r="A367" s="5" t="s">
        <v>739</v>
      </c>
      <c r="B367" s="10" t="s">
        <v>615</v>
      </c>
      <c r="C367" s="10">
        <v>30</v>
      </c>
      <c r="D367" s="10">
        <v>14.183937823834196</v>
      </c>
      <c r="E367" s="14">
        <v>862</v>
      </c>
      <c r="F367" s="14">
        <v>6528</v>
      </c>
      <c r="G367" s="10" t="s">
        <v>1638</v>
      </c>
      <c r="H367" s="10" t="s">
        <v>118</v>
      </c>
      <c r="I367" s="15">
        <v>2017</v>
      </c>
      <c r="J367" s="16" t="s">
        <v>738</v>
      </c>
      <c r="K367" s="10" t="s">
        <v>1641</v>
      </c>
      <c r="L367" s="17">
        <v>2</v>
      </c>
      <c r="M367" s="10" t="s">
        <v>3</v>
      </c>
      <c r="N367" s="10" t="s">
        <v>4</v>
      </c>
      <c r="O367" s="10" t="s">
        <v>5</v>
      </c>
      <c r="P367" s="10" t="s">
        <v>5</v>
      </c>
      <c r="Q367" s="10" t="s">
        <v>6</v>
      </c>
      <c r="R367" s="10" t="s">
        <v>15</v>
      </c>
      <c r="S367" s="10" t="s">
        <v>8</v>
      </c>
      <c r="T367" s="10" t="s">
        <v>8</v>
      </c>
      <c r="U367" s="10" t="s">
        <v>1672</v>
      </c>
      <c r="V367" s="10" t="s">
        <v>20</v>
      </c>
      <c r="W367" s="4"/>
      <c r="AB367" s="10" t="s">
        <v>28</v>
      </c>
    </row>
    <row r="368" spans="1:28" x14ac:dyDescent="0.15">
      <c r="A368" s="5" t="s">
        <v>741</v>
      </c>
      <c r="B368" s="10" t="s">
        <v>615</v>
      </c>
      <c r="C368" s="10">
        <v>62</v>
      </c>
      <c r="D368" s="10">
        <v>29.050064184852378</v>
      </c>
      <c r="E368" s="14">
        <v>869</v>
      </c>
      <c r="F368" s="14">
        <v>6521</v>
      </c>
      <c r="G368" s="10" t="s">
        <v>1638</v>
      </c>
      <c r="H368" s="10" t="s">
        <v>118</v>
      </c>
      <c r="I368" s="15">
        <v>2017</v>
      </c>
      <c r="J368" s="16" t="s">
        <v>740</v>
      </c>
      <c r="K368" s="10" t="s">
        <v>1641</v>
      </c>
      <c r="L368" s="17">
        <v>3</v>
      </c>
      <c r="M368" s="10" t="s">
        <v>4</v>
      </c>
      <c r="N368" s="10" t="s">
        <v>4</v>
      </c>
      <c r="O368" s="10" t="s">
        <v>1794</v>
      </c>
      <c r="P368" s="10" t="s">
        <v>20</v>
      </c>
      <c r="Q368" s="10" t="s">
        <v>20</v>
      </c>
      <c r="R368" s="10" t="s">
        <v>15</v>
      </c>
      <c r="S368" s="10" t="s">
        <v>8</v>
      </c>
      <c r="T368" s="10" t="s">
        <v>8</v>
      </c>
      <c r="U368" s="10" t="s">
        <v>1682</v>
      </c>
      <c r="V368" s="10" t="s">
        <v>20</v>
      </c>
      <c r="W368" s="4"/>
      <c r="AB368" s="10" t="s">
        <v>10</v>
      </c>
    </row>
    <row r="369" spans="1:28" x14ac:dyDescent="0.15">
      <c r="A369" s="5" t="s">
        <v>743</v>
      </c>
      <c r="B369" s="10" t="s">
        <v>615</v>
      </c>
      <c r="C369" s="10">
        <v>59</v>
      </c>
      <c r="D369" s="10">
        <v>24.752873563218394</v>
      </c>
      <c r="E369" s="14">
        <v>960</v>
      </c>
      <c r="F369" s="14">
        <v>6430</v>
      </c>
      <c r="G369" s="10" t="s">
        <v>1638</v>
      </c>
      <c r="H369" s="10" t="s">
        <v>118</v>
      </c>
      <c r="I369" s="15">
        <v>2017</v>
      </c>
      <c r="J369" s="16" t="s">
        <v>742</v>
      </c>
      <c r="K369" s="10" t="s">
        <v>1641</v>
      </c>
      <c r="L369" s="17">
        <v>1</v>
      </c>
      <c r="M369" s="10" t="s">
        <v>4</v>
      </c>
      <c r="N369" s="10" t="s">
        <v>4</v>
      </c>
      <c r="O369" s="10" t="s">
        <v>244</v>
      </c>
      <c r="P369" s="10" t="s">
        <v>244</v>
      </c>
      <c r="Q369" s="10" t="s">
        <v>146</v>
      </c>
      <c r="R369" s="10" t="s">
        <v>15</v>
      </c>
      <c r="S369" s="10" t="s">
        <v>8</v>
      </c>
      <c r="T369" s="10" t="s">
        <v>8</v>
      </c>
      <c r="U369" s="10" t="s">
        <v>1672</v>
      </c>
      <c r="V369" s="10" t="s">
        <v>20</v>
      </c>
      <c r="W369" s="4"/>
      <c r="AB369" s="10" t="s">
        <v>25</v>
      </c>
    </row>
    <row r="370" spans="1:28" x14ac:dyDescent="0.15">
      <c r="A370" s="5" t="s">
        <v>745</v>
      </c>
      <c r="B370" s="10" t="s">
        <v>615</v>
      </c>
      <c r="C370" s="10">
        <v>47</v>
      </c>
      <c r="D370" s="10">
        <v>19.561003420752566</v>
      </c>
      <c r="E370" s="14">
        <v>967</v>
      </c>
      <c r="F370" s="14">
        <v>6423</v>
      </c>
      <c r="G370" s="10" t="s">
        <v>1638</v>
      </c>
      <c r="H370" s="10" t="s">
        <v>118</v>
      </c>
      <c r="I370" s="15">
        <v>2017</v>
      </c>
      <c r="J370" s="16" t="s">
        <v>744</v>
      </c>
      <c r="K370" s="10" t="s">
        <v>1641</v>
      </c>
      <c r="L370" s="17">
        <v>2</v>
      </c>
      <c r="M370" s="10" t="s">
        <v>4</v>
      </c>
      <c r="N370" s="10" t="s">
        <v>4</v>
      </c>
      <c r="O370" s="10" t="s">
        <v>1744</v>
      </c>
      <c r="P370" s="10" t="s">
        <v>20</v>
      </c>
      <c r="Q370" s="10" t="s">
        <v>20</v>
      </c>
      <c r="R370" s="10" t="s">
        <v>15</v>
      </c>
      <c r="S370" s="10" t="s">
        <v>8</v>
      </c>
      <c r="T370" s="10" t="s">
        <v>8</v>
      </c>
      <c r="U370" s="10" t="s">
        <v>1680</v>
      </c>
      <c r="V370" s="10" t="s">
        <v>20</v>
      </c>
      <c r="W370" s="4"/>
      <c r="AB370" s="10" t="s">
        <v>10</v>
      </c>
    </row>
    <row r="371" spans="1:28" x14ac:dyDescent="0.15">
      <c r="A371" s="5" t="s">
        <v>746</v>
      </c>
      <c r="B371" s="10" t="s">
        <v>615</v>
      </c>
      <c r="C371" s="10">
        <v>158</v>
      </c>
      <c r="D371" s="10">
        <v>64.725028058361389</v>
      </c>
      <c r="E371" s="14">
        <v>981</v>
      </c>
      <c r="F371" s="14">
        <v>6409</v>
      </c>
      <c r="G371" s="10" t="s">
        <v>1638</v>
      </c>
      <c r="H371" s="10" t="s">
        <v>118</v>
      </c>
      <c r="I371" s="15">
        <v>2017</v>
      </c>
      <c r="J371" s="16" t="s">
        <v>536</v>
      </c>
      <c r="K371" s="10" t="s">
        <v>1641</v>
      </c>
      <c r="L371" s="17">
        <v>2</v>
      </c>
      <c r="M371" s="10" t="s">
        <v>4</v>
      </c>
      <c r="N371" s="10" t="s">
        <v>4</v>
      </c>
      <c r="O371" s="10" t="s">
        <v>244</v>
      </c>
      <c r="P371" s="10" t="s">
        <v>244</v>
      </c>
      <c r="Q371" s="10" t="s">
        <v>146</v>
      </c>
      <c r="R371" s="10" t="s">
        <v>15</v>
      </c>
      <c r="S371" s="10" t="s">
        <v>8</v>
      </c>
      <c r="T371" s="10" t="s">
        <v>8</v>
      </c>
      <c r="U371" s="10" t="s">
        <v>1672</v>
      </c>
      <c r="V371" s="10" t="s">
        <v>20</v>
      </c>
      <c r="W371" s="4"/>
      <c r="AB371" s="10" t="s">
        <v>25</v>
      </c>
    </row>
    <row r="372" spans="1:28" x14ac:dyDescent="0.15">
      <c r="A372" s="5" t="s">
        <v>748</v>
      </c>
      <c r="B372" s="10" t="s">
        <v>615</v>
      </c>
      <c r="C372" s="10">
        <v>211</v>
      </c>
      <c r="D372" s="10">
        <v>82.545551982851023</v>
      </c>
      <c r="E372" s="14">
        <v>1023</v>
      </c>
      <c r="F372" s="14">
        <v>6367</v>
      </c>
      <c r="G372" s="10" t="s">
        <v>1638</v>
      </c>
      <c r="H372" s="10" t="s">
        <v>118</v>
      </c>
      <c r="I372" s="15">
        <v>2017</v>
      </c>
      <c r="J372" s="16" t="s">
        <v>747</v>
      </c>
      <c r="K372" s="10" t="s">
        <v>1641</v>
      </c>
      <c r="L372" s="17">
        <v>2</v>
      </c>
      <c r="M372" s="10" t="s">
        <v>4</v>
      </c>
      <c r="N372" s="10" t="s">
        <v>4</v>
      </c>
      <c r="O372" s="10" t="s">
        <v>80</v>
      </c>
      <c r="P372" s="10" t="s">
        <v>80</v>
      </c>
      <c r="Q372" s="10" t="s">
        <v>81</v>
      </c>
      <c r="R372" s="10" t="s">
        <v>7</v>
      </c>
      <c r="S372" s="10" t="s">
        <v>8</v>
      </c>
      <c r="T372" s="10" t="s">
        <v>8</v>
      </c>
      <c r="U372" s="10" t="s">
        <v>1679</v>
      </c>
      <c r="V372" s="10" t="s">
        <v>20</v>
      </c>
      <c r="W372" s="4"/>
      <c r="AB372" s="10" t="s">
        <v>25</v>
      </c>
    </row>
    <row r="373" spans="1:28" x14ac:dyDescent="0.15">
      <c r="A373" s="5" t="s">
        <v>749</v>
      </c>
      <c r="B373" s="10" t="s">
        <v>615</v>
      </c>
      <c r="C373" s="10">
        <v>101</v>
      </c>
      <c r="D373" s="10">
        <v>39.512325830653801</v>
      </c>
      <c r="E373" s="14">
        <v>1023</v>
      </c>
      <c r="F373" s="14">
        <v>6367</v>
      </c>
      <c r="G373" s="10" t="s">
        <v>1731</v>
      </c>
      <c r="H373" s="10" t="s">
        <v>118</v>
      </c>
      <c r="I373" s="15">
        <v>2017</v>
      </c>
      <c r="J373" s="16" t="s">
        <v>747</v>
      </c>
      <c r="K373" s="10" t="s">
        <v>1641</v>
      </c>
      <c r="L373" s="17">
        <v>1</v>
      </c>
      <c r="M373" s="10" t="s">
        <v>4</v>
      </c>
      <c r="N373" s="10" t="s">
        <v>4</v>
      </c>
      <c r="O373" s="10" t="s">
        <v>80</v>
      </c>
      <c r="P373" s="10" t="s">
        <v>80</v>
      </c>
      <c r="Q373" s="10" t="s">
        <v>81</v>
      </c>
      <c r="R373" s="10" t="s">
        <v>15</v>
      </c>
      <c r="S373" s="10" t="s">
        <v>8</v>
      </c>
      <c r="T373" s="10" t="s">
        <v>8</v>
      </c>
      <c r="U373" s="10" t="s">
        <v>9</v>
      </c>
      <c r="V373" s="10" t="s">
        <v>9</v>
      </c>
      <c r="W373" s="4"/>
      <c r="AB373" s="10" t="s">
        <v>25</v>
      </c>
    </row>
    <row r="374" spans="1:28" x14ac:dyDescent="0.15">
      <c r="A374" s="5" t="s">
        <v>751</v>
      </c>
      <c r="B374" s="10" t="s">
        <v>615</v>
      </c>
      <c r="C374" s="10">
        <v>44</v>
      </c>
      <c r="D374" s="10">
        <v>16.471794871794874</v>
      </c>
      <c r="E374" s="14">
        <v>1065</v>
      </c>
      <c r="F374" s="14">
        <v>6325</v>
      </c>
      <c r="G374" s="10" t="s">
        <v>1731</v>
      </c>
      <c r="H374" s="10" t="s">
        <v>118</v>
      </c>
      <c r="I374" s="15">
        <v>2017</v>
      </c>
      <c r="J374" s="16" t="s">
        <v>750</v>
      </c>
      <c r="K374" s="10" t="s">
        <v>1641</v>
      </c>
      <c r="L374" s="17">
        <v>2</v>
      </c>
      <c r="M374" s="10" t="s">
        <v>4</v>
      </c>
      <c r="N374" s="10" t="s">
        <v>4</v>
      </c>
      <c r="O374" s="10" t="s">
        <v>5</v>
      </c>
      <c r="P374" s="10" t="s">
        <v>5</v>
      </c>
      <c r="Q374" s="10" t="s">
        <v>6</v>
      </c>
      <c r="R374" s="10" t="s">
        <v>15</v>
      </c>
      <c r="S374" s="10" t="s">
        <v>8</v>
      </c>
      <c r="T374" s="10" t="s">
        <v>8</v>
      </c>
      <c r="U374" s="10" t="s">
        <v>1663</v>
      </c>
      <c r="V374" s="10" t="s">
        <v>20</v>
      </c>
      <c r="W374" s="4" t="s">
        <v>1850</v>
      </c>
      <c r="AB374" s="10" t="s">
        <v>25</v>
      </c>
    </row>
    <row r="375" spans="1:28" x14ac:dyDescent="0.15">
      <c r="A375" s="5" t="s">
        <v>753</v>
      </c>
      <c r="B375" s="10" t="s">
        <v>615</v>
      </c>
      <c r="C375" s="10">
        <v>52</v>
      </c>
      <c r="D375" s="10">
        <v>18.53515625</v>
      </c>
      <c r="E375" s="14">
        <v>1114</v>
      </c>
      <c r="F375" s="14">
        <v>6276</v>
      </c>
      <c r="G375" s="10" t="s">
        <v>1731</v>
      </c>
      <c r="H375" s="10" t="s">
        <v>118</v>
      </c>
      <c r="I375" s="15">
        <v>2017</v>
      </c>
      <c r="J375" s="16" t="s">
        <v>752</v>
      </c>
      <c r="K375" s="10" t="s">
        <v>1641</v>
      </c>
      <c r="L375" s="17">
        <v>1</v>
      </c>
      <c r="M375" s="10" t="s">
        <v>4</v>
      </c>
      <c r="N375" s="10" t="s">
        <v>4</v>
      </c>
      <c r="O375" s="10" t="s">
        <v>244</v>
      </c>
      <c r="P375" s="10" t="s">
        <v>244</v>
      </c>
      <c r="Q375" s="10" t="s">
        <v>146</v>
      </c>
      <c r="R375" s="10" t="s">
        <v>15</v>
      </c>
      <c r="S375" s="10" t="s">
        <v>8</v>
      </c>
      <c r="T375" s="10" t="s">
        <v>8</v>
      </c>
      <c r="U375" s="10" t="s">
        <v>1679</v>
      </c>
      <c r="V375" s="10" t="s">
        <v>20</v>
      </c>
      <c r="W375" s="4"/>
      <c r="AB375" s="10" t="s">
        <v>10</v>
      </c>
    </row>
    <row r="376" spans="1:28" x14ac:dyDescent="0.15">
      <c r="A376" s="5" t="s">
        <v>755</v>
      </c>
      <c r="B376" s="10" t="s">
        <v>615</v>
      </c>
      <c r="C376" s="10">
        <v>114</v>
      </c>
      <c r="D376" s="10">
        <v>11.045925139368197</v>
      </c>
      <c r="E376" s="14">
        <v>3857</v>
      </c>
      <c r="F376" s="14">
        <v>3533</v>
      </c>
      <c r="G376" s="10" t="s">
        <v>1731</v>
      </c>
      <c r="H376" s="10" t="s">
        <v>118</v>
      </c>
      <c r="I376" s="15">
        <v>2009</v>
      </c>
      <c r="J376" s="16" t="s">
        <v>754</v>
      </c>
      <c r="K376" s="10" t="s">
        <v>1640</v>
      </c>
      <c r="L376" s="17">
        <v>1</v>
      </c>
      <c r="M376" s="10" t="s">
        <v>4</v>
      </c>
      <c r="N376" s="10" t="s">
        <v>4</v>
      </c>
      <c r="O376" s="10" t="s">
        <v>5</v>
      </c>
      <c r="P376" s="10" t="s">
        <v>5</v>
      </c>
      <c r="Q376" s="10" t="s">
        <v>6</v>
      </c>
      <c r="R376" s="10" t="s">
        <v>15</v>
      </c>
      <c r="S376" s="10" t="s">
        <v>3</v>
      </c>
      <c r="T376" s="10" t="s">
        <v>3</v>
      </c>
      <c r="U376" s="10" t="s">
        <v>1672</v>
      </c>
      <c r="V376" s="10" t="s">
        <v>20</v>
      </c>
      <c r="W376" s="4"/>
      <c r="X376" s="10" t="s">
        <v>248</v>
      </c>
      <c r="AB376" s="10" t="s">
        <v>28</v>
      </c>
    </row>
    <row r="377" spans="1:28" x14ac:dyDescent="0.15">
      <c r="A377" s="5" t="s">
        <v>756</v>
      </c>
      <c r="B377" s="10" t="s">
        <v>615</v>
      </c>
      <c r="C377" s="10">
        <v>189</v>
      </c>
      <c r="D377" s="10">
        <v>17.974205315268367</v>
      </c>
      <c r="E377" s="14">
        <v>3928</v>
      </c>
      <c r="F377" s="14">
        <v>3462</v>
      </c>
      <c r="G377" s="10" t="s">
        <v>1731</v>
      </c>
      <c r="H377" s="10" t="s">
        <v>118</v>
      </c>
      <c r="I377" s="15">
        <v>2009</v>
      </c>
      <c r="J377" s="16" t="s">
        <v>394</v>
      </c>
      <c r="K377" s="10" t="s">
        <v>1640</v>
      </c>
      <c r="L377" s="17">
        <v>1</v>
      </c>
      <c r="M377" s="10" t="s">
        <v>4</v>
      </c>
      <c r="N377" s="10" t="s">
        <v>4</v>
      </c>
      <c r="O377" s="10" t="s">
        <v>80</v>
      </c>
      <c r="P377" s="10" t="s">
        <v>80</v>
      </c>
      <c r="Q377" s="10" t="s">
        <v>81</v>
      </c>
      <c r="R377" s="10" t="s">
        <v>7</v>
      </c>
      <c r="S377" s="10" t="s">
        <v>8</v>
      </c>
      <c r="T377" s="10" t="s">
        <v>8</v>
      </c>
      <c r="U377" s="10" t="s">
        <v>1661</v>
      </c>
      <c r="V377" s="10" t="s">
        <v>1661</v>
      </c>
      <c r="W377" s="4"/>
      <c r="AB377" s="10" t="s">
        <v>28</v>
      </c>
    </row>
    <row r="378" spans="1:28" x14ac:dyDescent="0.15">
      <c r="A378" s="5" t="s">
        <v>758</v>
      </c>
      <c r="B378" s="10" t="s">
        <v>615</v>
      </c>
      <c r="C378" s="10">
        <v>164</v>
      </c>
      <c r="D378" s="10">
        <v>15.4318123227636</v>
      </c>
      <c r="E378" s="14">
        <v>3969</v>
      </c>
      <c r="F378" s="14">
        <v>3421</v>
      </c>
      <c r="G378" s="10" t="s">
        <v>1731</v>
      </c>
      <c r="H378" s="10" t="s">
        <v>118</v>
      </c>
      <c r="I378" s="15">
        <v>2009</v>
      </c>
      <c r="J378" s="16" t="s">
        <v>757</v>
      </c>
      <c r="K378" s="10" t="s">
        <v>1640</v>
      </c>
      <c r="L378" s="17">
        <v>1</v>
      </c>
      <c r="M378" s="10" t="s">
        <v>4</v>
      </c>
      <c r="N378" s="10" t="s">
        <v>4</v>
      </c>
      <c r="O378" s="10" t="s">
        <v>80</v>
      </c>
      <c r="P378" s="10" t="s">
        <v>80</v>
      </c>
      <c r="Q378" s="10" t="s">
        <v>81</v>
      </c>
      <c r="R378" s="10" t="s">
        <v>7</v>
      </c>
      <c r="S378" s="10" t="s">
        <v>8</v>
      </c>
      <c r="T378" s="10" t="s">
        <v>8</v>
      </c>
      <c r="U378" s="10" t="s">
        <v>60</v>
      </c>
      <c r="V378" s="10" t="s">
        <v>60</v>
      </c>
      <c r="W378" s="4"/>
      <c r="AB378" s="10" t="s">
        <v>28</v>
      </c>
    </row>
    <row r="379" spans="1:28" x14ac:dyDescent="0.15">
      <c r="A379" s="5" t="s">
        <v>761</v>
      </c>
      <c r="B379" s="10" t="s">
        <v>615</v>
      </c>
      <c r="C379" s="10">
        <v>257</v>
      </c>
      <c r="D379" s="10">
        <v>22.718575926374427</v>
      </c>
      <c r="E379" s="14">
        <v>4219</v>
      </c>
      <c r="F379" s="14">
        <v>3171</v>
      </c>
      <c r="G379" s="10" t="s">
        <v>1731</v>
      </c>
      <c r="H379" s="10" t="s">
        <v>118</v>
      </c>
      <c r="I379" s="15">
        <v>2008</v>
      </c>
      <c r="J379" s="16" t="s">
        <v>759</v>
      </c>
      <c r="K379" s="10" t="s">
        <v>1640</v>
      </c>
      <c r="L379" s="17">
        <v>1</v>
      </c>
      <c r="M379" s="10" t="s">
        <v>34</v>
      </c>
      <c r="N379" s="10" t="s">
        <v>452</v>
      </c>
      <c r="O379" s="10" t="s">
        <v>200</v>
      </c>
      <c r="P379" s="10" t="s">
        <v>200</v>
      </c>
      <c r="Q379" s="10" t="s">
        <v>81</v>
      </c>
      <c r="R379" s="10" t="s">
        <v>15</v>
      </c>
      <c r="S379" s="10" t="s">
        <v>3</v>
      </c>
      <c r="T379" s="10" t="s">
        <v>3</v>
      </c>
      <c r="U379" s="10" t="s">
        <v>60</v>
      </c>
      <c r="V379" s="10" t="s">
        <v>60</v>
      </c>
      <c r="W379" s="4"/>
      <c r="X379" s="10" t="s">
        <v>310</v>
      </c>
      <c r="Z379" s="10" t="s">
        <v>760</v>
      </c>
      <c r="AA379" s="10" t="s">
        <v>1701</v>
      </c>
      <c r="AB379" s="10" t="s">
        <v>28</v>
      </c>
    </row>
    <row r="380" spans="1:28" x14ac:dyDescent="0.15">
      <c r="A380" s="5" t="s">
        <v>763</v>
      </c>
      <c r="B380" s="10" t="s">
        <v>615</v>
      </c>
      <c r="C380" s="10">
        <v>407</v>
      </c>
      <c r="D380" s="10">
        <v>34.612068965517238</v>
      </c>
      <c r="E380" s="14">
        <v>4382</v>
      </c>
      <c r="F380" s="14">
        <v>3008</v>
      </c>
      <c r="G380" s="10" t="s">
        <v>1731</v>
      </c>
      <c r="H380" s="10" t="s">
        <v>118</v>
      </c>
      <c r="I380" s="15">
        <v>2008</v>
      </c>
      <c r="J380" s="16" t="s">
        <v>762</v>
      </c>
      <c r="K380" s="10" t="s">
        <v>1640</v>
      </c>
      <c r="L380" s="17">
        <v>2</v>
      </c>
      <c r="M380" s="10" t="s">
        <v>4</v>
      </c>
      <c r="N380" s="10" t="s">
        <v>4</v>
      </c>
      <c r="O380" s="10" t="s">
        <v>128</v>
      </c>
      <c r="P380" s="10" t="s">
        <v>103</v>
      </c>
      <c r="Q380" s="10" t="s">
        <v>81</v>
      </c>
      <c r="R380" s="10" t="s">
        <v>15</v>
      </c>
      <c r="S380" s="10" t="s">
        <v>8</v>
      </c>
      <c r="T380" s="10" t="s">
        <v>8</v>
      </c>
      <c r="U380" s="10" t="s">
        <v>9</v>
      </c>
      <c r="V380" s="10" t="s">
        <v>9</v>
      </c>
      <c r="W380" s="4"/>
      <c r="AB380" s="10" t="s">
        <v>28</v>
      </c>
    </row>
    <row r="381" spans="1:28" x14ac:dyDescent="0.15">
      <c r="A381" s="5" t="s">
        <v>765</v>
      </c>
      <c r="B381" s="10" t="s">
        <v>615</v>
      </c>
      <c r="C381" s="10">
        <v>481</v>
      </c>
      <c r="D381" s="10">
        <v>39.42622950819672</v>
      </c>
      <c r="E381" s="14">
        <v>4543</v>
      </c>
      <c r="F381" s="14">
        <v>2847</v>
      </c>
      <c r="G381" s="10" t="s">
        <v>1731</v>
      </c>
      <c r="H381" s="10" t="s">
        <v>118</v>
      </c>
      <c r="I381" s="15">
        <v>2007</v>
      </c>
      <c r="J381" s="16" t="s">
        <v>764</v>
      </c>
      <c r="K381" s="10" t="s">
        <v>1640</v>
      </c>
      <c r="L381" s="17">
        <v>1</v>
      </c>
      <c r="M381" s="10" t="s">
        <v>4</v>
      </c>
      <c r="N381" s="10" t="s">
        <v>4</v>
      </c>
      <c r="O381" s="10" t="s">
        <v>5</v>
      </c>
      <c r="P381" s="10" t="s">
        <v>5</v>
      </c>
      <c r="Q381" s="10" t="s">
        <v>6</v>
      </c>
      <c r="R381" s="10" t="s">
        <v>15</v>
      </c>
      <c r="S381" s="10" t="s">
        <v>8</v>
      </c>
      <c r="T381" s="10" t="s">
        <v>8</v>
      </c>
      <c r="U381" s="10" t="s">
        <v>9</v>
      </c>
      <c r="V381" s="10" t="s">
        <v>9</v>
      </c>
      <c r="W381" s="4"/>
      <c r="AB381" s="10" t="s">
        <v>28</v>
      </c>
    </row>
    <row r="382" spans="1:28" x14ac:dyDescent="0.15">
      <c r="A382" s="5" t="s">
        <v>768</v>
      </c>
      <c r="B382" s="10" t="s">
        <v>615</v>
      </c>
      <c r="C382" s="10">
        <v>214</v>
      </c>
      <c r="D382" s="10">
        <v>17.458649977648637</v>
      </c>
      <c r="E382" s="14">
        <v>4564</v>
      </c>
      <c r="F382" s="14">
        <v>2826</v>
      </c>
      <c r="G382" s="10" t="s">
        <v>1731</v>
      </c>
      <c r="H382" s="10" t="s">
        <v>118</v>
      </c>
      <c r="I382" s="15">
        <v>2007</v>
      </c>
      <c r="J382" s="16" t="s">
        <v>766</v>
      </c>
      <c r="K382" s="10" t="s">
        <v>1640</v>
      </c>
      <c r="L382" s="17">
        <v>2</v>
      </c>
      <c r="M382" s="10" t="s">
        <v>3</v>
      </c>
      <c r="N382" s="10" t="s">
        <v>4</v>
      </c>
      <c r="O382" s="10" t="s">
        <v>200</v>
      </c>
      <c r="P382" s="10" t="s">
        <v>200</v>
      </c>
      <c r="Q382" s="10" t="s">
        <v>81</v>
      </c>
      <c r="R382" s="10" t="s">
        <v>15</v>
      </c>
      <c r="S382" s="10" t="s">
        <v>3</v>
      </c>
      <c r="T382" s="10" t="s">
        <v>8</v>
      </c>
      <c r="U382" s="10" t="s">
        <v>1672</v>
      </c>
      <c r="V382" s="10" t="s">
        <v>20</v>
      </c>
      <c r="W382" s="4"/>
      <c r="X382" s="10" t="s">
        <v>324</v>
      </c>
      <c r="Y382" s="10">
        <v>17</v>
      </c>
      <c r="Z382" s="10" t="s">
        <v>767</v>
      </c>
      <c r="AB382" s="10" t="s">
        <v>28</v>
      </c>
    </row>
    <row r="383" spans="1:28" x14ac:dyDescent="0.15">
      <c r="A383" s="5" t="s">
        <v>770</v>
      </c>
      <c r="B383" s="10" t="s">
        <v>615</v>
      </c>
      <c r="C383" s="10">
        <v>566</v>
      </c>
      <c r="D383" s="10">
        <v>43.89927751806205</v>
      </c>
      <c r="E383" s="14">
        <v>4796</v>
      </c>
      <c r="F383" s="14">
        <v>2594</v>
      </c>
      <c r="G383" s="10" t="s">
        <v>1638</v>
      </c>
      <c r="H383" s="10" t="s">
        <v>118</v>
      </c>
      <c r="I383" s="15">
        <v>2007</v>
      </c>
      <c r="J383" s="16" t="s">
        <v>769</v>
      </c>
      <c r="K383" s="10" t="s">
        <v>1640</v>
      </c>
      <c r="L383" s="17">
        <v>3</v>
      </c>
      <c r="M383" s="10" t="s">
        <v>4</v>
      </c>
      <c r="N383" s="10" t="s">
        <v>4</v>
      </c>
      <c r="O383" s="10" t="s">
        <v>1756</v>
      </c>
      <c r="P383" s="10" t="s">
        <v>20</v>
      </c>
      <c r="Q383" s="10" t="s">
        <v>81</v>
      </c>
      <c r="R383" s="10" t="s">
        <v>15</v>
      </c>
      <c r="S383" s="10" t="s">
        <v>8</v>
      </c>
      <c r="T383" s="10" t="s">
        <v>8</v>
      </c>
      <c r="U383" s="10" t="s">
        <v>9</v>
      </c>
      <c r="V383" s="10" t="s">
        <v>9</v>
      </c>
      <c r="W383" s="4"/>
      <c r="AB383" s="10" t="s">
        <v>10</v>
      </c>
    </row>
    <row r="384" spans="1:28" x14ac:dyDescent="0.15">
      <c r="A384" s="5" t="s">
        <v>772</v>
      </c>
      <c r="B384" s="10" t="s">
        <v>615</v>
      </c>
      <c r="C384" s="10">
        <v>127</v>
      </c>
      <c r="D384" s="10">
        <v>9.7078534031413604</v>
      </c>
      <c r="E384" s="14">
        <v>4865</v>
      </c>
      <c r="F384" s="14">
        <v>2525</v>
      </c>
      <c r="G384" s="10" t="s">
        <v>1731</v>
      </c>
      <c r="H384" s="10" t="s">
        <v>118</v>
      </c>
      <c r="I384" s="15">
        <v>2006</v>
      </c>
      <c r="J384" s="16" t="s">
        <v>771</v>
      </c>
      <c r="K384" s="10" t="s">
        <v>1640</v>
      </c>
      <c r="L384" s="17">
        <v>1</v>
      </c>
      <c r="M384" s="10" t="s">
        <v>4</v>
      </c>
      <c r="N384" s="10" t="s">
        <v>4</v>
      </c>
      <c r="O384" s="10" t="s">
        <v>200</v>
      </c>
      <c r="P384" s="10" t="s">
        <v>200</v>
      </c>
      <c r="Q384" s="10" t="s">
        <v>81</v>
      </c>
      <c r="R384" s="10" t="s">
        <v>7</v>
      </c>
      <c r="S384" s="10" t="s">
        <v>8</v>
      </c>
      <c r="T384" s="10" t="s">
        <v>8</v>
      </c>
      <c r="U384" s="10" t="s">
        <v>1667</v>
      </c>
      <c r="V384" s="10" t="s">
        <v>20</v>
      </c>
      <c r="W384" s="4"/>
      <c r="AB384" s="10" t="s">
        <v>28</v>
      </c>
    </row>
    <row r="385" spans="1:28" x14ac:dyDescent="0.15">
      <c r="A385" s="5" t="s">
        <v>774</v>
      </c>
      <c r="B385" s="10" t="s">
        <v>615</v>
      </c>
      <c r="C385" s="10">
        <v>79</v>
      </c>
      <c r="D385" s="10">
        <v>5.7121632329635492</v>
      </c>
      <c r="E385" s="14">
        <v>5138</v>
      </c>
      <c r="F385" s="14">
        <v>2252</v>
      </c>
      <c r="G385" s="10" t="s">
        <v>1731</v>
      </c>
      <c r="H385" s="10" t="s">
        <v>118</v>
      </c>
      <c r="I385" s="15">
        <v>2006</v>
      </c>
      <c r="J385" s="16" t="s">
        <v>773</v>
      </c>
      <c r="K385" s="10" t="s">
        <v>1640</v>
      </c>
      <c r="L385" s="17">
        <v>1</v>
      </c>
      <c r="M385" s="10" t="s">
        <v>4</v>
      </c>
      <c r="N385" s="10" t="s">
        <v>4</v>
      </c>
      <c r="O385" s="10" t="s">
        <v>5</v>
      </c>
      <c r="P385" s="10" t="s">
        <v>5</v>
      </c>
      <c r="Q385" s="10" t="s">
        <v>6</v>
      </c>
      <c r="R385" s="10" t="s">
        <v>7</v>
      </c>
      <c r="S385" s="10" t="s">
        <v>8</v>
      </c>
      <c r="T385" s="10" t="s">
        <v>8</v>
      </c>
      <c r="U385" s="10" t="s">
        <v>9</v>
      </c>
      <c r="V385" s="10" t="s">
        <v>9</v>
      </c>
      <c r="W385" s="4"/>
      <c r="AB385" s="10" t="s">
        <v>28</v>
      </c>
    </row>
    <row r="386" spans="1:28" x14ac:dyDescent="0.15">
      <c r="A386" s="5" t="s">
        <v>776</v>
      </c>
      <c r="B386" s="10" t="s">
        <v>615</v>
      </c>
      <c r="C386" s="10">
        <v>266</v>
      </c>
      <c r="D386" s="10">
        <v>18.940694498634414</v>
      </c>
      <c r="E386" s="14">
        <v>5216</v>
      </c>
      <c r="F386" s="14">
        <v>2174</v>
      </c>
      <c r="G386" s="10" t="s">
        <v>1731</v>
      </c>
      <c r="H386" s="10" t="s">
        <v>118</v>
      </c>
      <c r="I386" s="15">
        <v>2005</v>
      </c>
      <c r="J386" s="16" t="s">
        <v>775</v>
      </c>
      <c r="K386" s="10" t="s">
        <v>1640</v>
      </c>
      <c r="L386" s="17">
        <v>1</v>
      </c>
      <c r="M386" s="10" t="s">
        <v>4</v>
      </c>
      <c r="N386" s="10" t="s">
        <v>4</v>
      </c>
      <c r="O386" s="10" t="s">
        <v>200</v>
      </c>
      <c r="P386" s="10" t="s">
        <v>200</v>
      </c>
      <c r="Q386" s="10" t="s">
        <v>81</v>
      </c>
      <c r="R386" s="10" t="s">
        <v>15</v>
      </c>
      <c r="S386" s="10" t="s">
        <v>8</v>
      </c>
      <c r="T386" s="10" t="s">
        <v>8</v>
      </c>
      <c r="U386" s="10" t="s">
        <v>1672</v>
      </c>
      <c r="V386" s="10" t="s">
        <v>20</v>
      </c>
      <c r="W386" s="4"/>
      <c r="AB386" s="10" t="s">
        <v>28</v>
      </c>
    </row>
    <row r="387" spans="1:28" x14ac:dyDescent="0.15">
      <c r="A387" s="5" t="s">
        <v>778</v>
      </c>
      <c r="B387" s="10" t="s">
        <v>615</v>
      </c>
      <c r="C387" s="10">
        <v>474</v>
      </c>
      <c r="D387" s="10">
        <v>31.240520043336947</v>
      </c>
      <c r="E387" s="14">
        <v>5628</v>
      </c>
      <c r="F387" s="14">
        <v>1762</v>
      </c>
      <c r="G387" s="10" t="s">
        <v>1731</v>
      </c>
      <c r="H387" s="10" t="s">
        <v>118</v>
      </c>
      <c r="I387" s="15">
        <v>2004</v>
      </c>
      <c r="J387" s="16" t="s">
        <v>777</v>
      </c>
      <c r="K387" s="10" t="s">
        <v>1640</v>
      </c>
      <c r="L387" s="17">
        <v>1</v>
      </c>
      <c r="M387" s="10" t="s">
        <v>4</v>
      </c>
      <c r="N387" s="10" t="s">
        <v>4</v>
      </c>
      <c r="O387" s="10" t="s">
        <v>244</v>
      </c>
      <c r="P387" s="10" t="s">
        <v>244</v>
      </c>
      <c r="Q387" s="10" t="s">
        <v>146</v>
      </c>
      <c r="R387" s="10" t="s">
        <v>7</v>
      </c>
      <c r="S387" s="10" t="s">
        <v>8</v>
      </c>
      <c r="T387" s="10" t="s">
        <v>8</v>
      </c>
      <c r="U387" s="10" t="s">
        <v>1672</v>
      </c>
      <c r="V387" s="10" t="s">
        <v>20</v>
      </c>
      <c r="W387" s="4"/>
      <c r="AB387" s="10" t="s">
        <v>28</v>
      </c>
    </row>
    <row r="388" spans="1:28" x14ac:dyDescent="0.15">
      <c r="A388" s="5" t="s">
        <v>779</v>
      </c>
      <c r="B388" s="10" t="s">
        <v>615</v>
      </c>
      <c r="C388" s="10">
        <v>257</v>
      </c>
      <c r="D388" s="10">
        <v>16.938425424340917</v>
      </c>
      <c r="E388" s="14">
        <v>5628</v>
      </c>
      <c r="F388" s="14">
        <v>1762</v>
      </c>
      <c r="G388" s="10" t="s">
        <v>1731</v>
      </c>
      <c r="H388" s="10" t="s">
        <v>118</v>
      </c>
      <c r="I388" s="15">
        <v>2004</v>
      </c>
      <c r="J388" s="16" t="s">
        <v>777</v>
      </c>
      <c r="K388" s="10" t="s">
        <v>1640</v>
      </c>
      <c r="L388" s="17">
        <v>2</v>
      </c>
      <c r="M388" s="10" t="s">
        <v>4</v>
      </c>
      <c r="N388" s="10" t="s">
        <v>4</v>
      </c>
      <c r="O388" s="10" t="s">
        <v>244</v>
      </c>
      <c r="P388" s="10" t="s">
        <v>244</v>
      </c>
      <c r="Q388" s="10" t="s">
        <v>146</v>
      </c>
      <c r="R388" s="10" t="s">
        <v>15</v>
      </c>
      <c r="S388" s="10" t="s">
        <v>8</v>
      </c>
      <c r="T388" s="10" t="s">
        <v>8</v>
      </c>
      <c r="U388" s="10" t="s">
        <v>9</v>
      </c>
      <c r="V388" s="10" t="s">
        <v>9</v>
      </c>
      <c r="W388" s="4"/>
      <c r="AB388" s="10" t="s">
        <v>28</v>
      </c>
    </row>
    <row r="389" spans="1:28" x14ac:dyDescent="0.15">
      <c r="A389" s="5" t="s">
        <v>781</v>
      </c>
      <c r="B389" s="10" t="s">
        <v>615</v>
      </c>
      <c r="C389" s="10">
        <v>95</v>
      </c>
      <c r="D389" s="10">
        <v>5.7523224950232246</v>
      </c>
      <c r="E389" s="14">
        <v>6118</v>
      </c>
      <c r="F389" s="14">
        <v>1272</v>
      </c>
      <c r="G389" s="10" t="s">
        <v>1731</v>
      </c>
      <c r="H389" s="10" t="s">
        <v>118</v>
      </c>
      <c r="I389" s="15">
        <v>2003</v>
      </c>
      <c r="J389" s="16" t="s">
        <v>780</v>
      </c>
      <c r="K389" s="10" t="s">
        <v>1640</v>
      </c>
      <c r="L389" s="17">
        <v>1</v>
      </c>
      <c r="M389" s="10" t="s">
        <v>4</v>
      </c>
      <c r="N389" s="10" t="s">
        <v>4</v>
      </c>
      <c r="O389" s="10" t="s">
        <v>305</v>
      </c>
      <c r="P389" s="10" t="s">
        <v>146</v>
      </c>
      <c r="Q389" s="10" t="s">
        <v>147</v>
      </c>
      <c r="R389" s="10" t="s">
        <v>15</v>
      </c>
      <c r="S389" s="10" t="s">
        <v>8</v>
      </c>
      <c r="T389" s="10" t="s">
        <v>8</v>
      </c>
      <c r="U389" s="10" t="s">
        <v>60</v>
      </c>
      <c r="V389" s="10" t="s">
        <v>60</v>
      </c>
      <c r="W389" s="4"/>
      <c r="AB389" s="10" t="s">
        <v>28</v>
      </c>
    </row>
    <row r="390" spans="1:28" x14ac:dyDescent="0.15">
      <c r="A390" s="5" t="s">
        <v>783</v>
      </c>
      <c r="B390" s="10" t="s">
        <v>615</v>
      </c>
      <c r="C390" s="10">
        <v>213</v>
      </c>
      <c r="D390" s="10">
        <v>12.867428003972194</v>
      </c>
      <c r="E390" s="14">
        <v>6132</v>
      </c>
      <c r="F390" s="14">
        <v>1258</v>
      </c>
      <c r="G390" s="10" t="s">
        <v>1731</v>
      </c>
      <c r="H390" s="10" t="s">
        <v>118</v>
      </c>
      <c r="I390" s="15">
        <v>2003</v>
      </c>
      <c r="J390" s="16" t="s">
        <v>782</v>
      </c>
      <c r="K390" s="10" t="s">
        <v>1640</v>
      </c>
      <c r="L390" s="17">
        <v>1</v>
      </c>
      <c r="M390" s="10" t="s">
        <v>4</v>
      </c>
      <c r="N390" s="10" t="s">
        <v>4</v>
      </c>
      <c r="O390" s="10" t="s">
        <v>5</v>
      </c>
      <c r="P390" s="10" t="s">
        <v>5</v>
      </c>
      <c r="Q390" s="10" t="s">
        <v>6</v>
      </c>
      <c r="R390" s="10" t="s">
        <v>15</v>
      </c>
      <c r="S390" s="10" t="s">
        <v>8</v>
      </c>
      <c r="T390" s="10" t="s">
        <v>8</v>
      </c>
      <c r="U390" s="10" t="s">
        <v>1672</v>
      </c>
      <c r="V390" s="10" t="s">
        <v>20</v>
      </c>
      <c r="W390" s="4"/>
      <c r="AB390" s="10" t="s">
        <v>28</v>
      </c>
    </row>
    <row r="391" spans="1:28" x14ac:dyDescent="0.15">
      <c r="A391" s="5" t="s">
        <v>785</v>
      </c>
      <c r="B391" s="10" t="s">
        <v>615</v>
      </c>
      <c r="C391" s="10">
        <v>388</v>
      </c>
      <c r="D391" s="10">
        <v>23.012674683132925</v>
      </c>
      <c r="E391" s="14">
        <v>6244</v>
      </c>
      <c r="F391" s="14">
        <v>1146</v>
      </c>
      <c r="G391" s="10" t="s">
        <v>1731</v>
      </c>
      <c r="H391" s="10" t="s">
        <v>118</v>
      </c>
      <c r="I391" s="15">
        <v>2003</v>
      </c>
      <c r="J391" s="16" t="s">
        <v>784</v>
      </c>
      <c r="K391" s="10" t="s">
        <v>1640</v>
      </c>
      <c r="L391" s="17">
        <v>1</v>
      </c>
      <c r="M391" s="10" t="s">
        <v>4</v>
      </c>
      <c r="N391" s="10" t="s">
        <v>4</v>
      </c>
      <c r="O391" s="10" t="s">
        <v>244</v>
      </c>
      <c r="P391" s="10" t="s">
        <v>244</v>
      </c>
      <c r="Q391" s="10" t="s">
        <v>146</v>
      </c>
      <c r="R391" s="10" t="s">
        <v>15</v>
      </c>
      <c r="S391" s="10" t="s">
        <v>3</v>
      </c>
      <c r="T391" s="10" t="s">
        <v>3</v>
      </c>
      <c r="U391" s="10" t="s">
        <v>1672</v>
      </c>
      <c r="V391" s="10" t="s">
        <v>20</v>
      </c>
      <c r="W391" s="4"/>
      <c r="X391" s="10" t="s">
        <v>310</v>
      </c>
      <c r="Z391" s="10" t="s">
        <v>311</v>
      </c>
      <c r="AA391" s="10" t="s">
        <v>1698</v>
      </c>
      <c r="AB391" s="10" t="s">
        <v>28</v>
      </c>
    </row>
    <row r="392" spans="1:28" x14ac:dyDescent="0.15">
      <c r="A392" s="5" t="s">
        <v>787</v>
      </c>
      <c r="B392" s="10" t="s">
        <v>615</v>
      </c>
      <c r="C392" s="10">
        <v>67</v>
      </c>
      <c r="D392" s="10">
        <v>5.1054279749478075</v>
      </c>
      <c r="E392" s="14">
        <v>4880</v>
      </c>
      <c r="F392" s="14">
        <v>2510</v>
      </c>
      <c r="G392" s="10" t="s">
        <v>1731</v>
      </c>
      <c r="H392" s="10" t="s">
        <v>118</v>
      </c>
      <c r="I392" s="15">
        <v>2006</v>
      </c>
      <c r="J392" s="16" t="s">
        <v>786</v>
      </c>
      <c r="K392" s="10" t="s">
        <v>1640</v>
      </c>
      <c r="L392" s="17">
        <v>1</v>
      </c>
      <c r="M392" s="10" t="s">
        <v>4</v>
      </c>
      <c r="N392" s="10" t="s">
        <v>4</v>
      </c>
      <c r="O392" s="10" t="s">
        <v>530</v>
      </c>
      <c r="P392" s="10" t="s">
        <v>103</v>
      </c>
      <c r="Q392" s="10" t="s">
        <v>81</v>
      </c>
      <c r="R392" s="10" t="s">
        <v>7</v>
      </c>
      <c r="S392" s="10" t="s">
        <v>8</v>
      </c>
      <c r="T392" s="10" t="s">
        <v>8</v>
      </c>
      <c r="U392" s="10" t="s">
        <v>9</v>
      </c>
      <c r="V392" s="10" t="s">
        <v>9</v>
      </c>
      <c r="W392" s="4"/>
      <c r="AB392" s="10" t="s">
        <v>28</v>
      </c>
    </row>
    <row r="393" spans="1:28" x14ac:dyDescent="0.15">
      <c r="A393" s="5" t="s">
        <v>789</v>
      </c>
      <c r="B393" s="10" t="s">
        <v>615</v>
      </c>
      <c r="C393" s="10">
        <v>42</v>
      </c>
      <c r="D393" s="10">
        <v>3.0574391703230952</v>
      </c>
      <c r="E393" s="14">
        <v>5104</v>
      </c>
      <c r="F393" s="14">
        <v>2286</v>
      </c>
      <c r="G393" s="10" t="s">
        <v>1731</v>
      </c>
      <c r="H393" s="10" t="s">
        <v>118</v>
      </c>
      <c r="I393" s="15">
        <v>2006</v>
      </c>
      <c r="J393" s="16" t="s">
        <v>788</v>
      </c>
      <c r="K393" s="10" t="s">
        <v>1640</v>
      </c>
      <c r="L393" s="17">
        <v>1</v>
      </c>
      <c r="M393" s="10" t="s">
        <v>4</v>
      </c>
      <c r="N393" s="10" t="s">
        <v>4</v>
      </c>
      <c r="O393" s="10" t="s">
        <v>191</v>
      </c>
      <c r="P393" s="10" t="s">
        <v>191</v>
      </c>
      <c r="Q393" s="10" t="s">
        <v>81</v>
      </c>
      <c r="R393" s="10" t="s">
        <v>7</v>
      </c>
      <c r="S393" s="10" t="s">
        <v>8</v>
      </c>
      <c r="T393" s="10" t="s">
        <v>8</v>
      </c>
      <c r="U393" s="10" t="s">
        <v>9</v>
      </c>
      <c r="V393" s="10" t="s">
        <v>9</v>
      </c>
      <c r="W393" s="4"/>
      <c r="AB393" s="10" t="s">
        <v>28</v>
      </c>
    </row>
    <row r="394" spans="1:28" x14ac:dyDescent="0.15">
      <c r="A394" s="5" t="s">
        <v>791</v>
      </c>
      <c r="B394" s="10" t="s">
        <v>615</v>
      </c>
      <c r="C394" s="10">
        <v>118</v>
      </c>
      <c r="D394" s="10">
        <v>8.3002505299672382</v>
      </c>
      <c r="E394" s="14">
        <v>5279</v>
      </c>
      <c r="F394" s="14">
        <v>2111</v>
      </c>
      <c r="G394" s="10" t="s">
        <v>1731</v>
      </c>
      <c r="H394" s="10" t="s">
        <v>118</v>
      </c>
      <c r="I394" s="15">
        <v>2005</v>
      </c>
      <c r="J394" s="16" t="s">
        <v>790</v>
      </c>
      <c r="K394" s="10" t="s">
        <v>1640</v>
      </c>
      <c r="L394" s="17">
        <v>1</v>
      </c>
      <c r="M394" s="10" t="s">
        <v>3</v>
      </c>
      <c r="N394" s="10" t="s">
        <v>4</v>
      </c>
      <c r="O394" s="10" t="s">
        <v>247</v>
      </c>
      <c r="P394" s="10" t="s">
        <v>247</v>
      </c>
      <c r="Q394" s="10" t="s">
        <v>147</v>
      </c>
      <c r="R394" s="10" t="s">
        <v>7</v>
      </c>
      <c r="S394" s="10" t="s">
        <v>8</v>
      </c>
      <c r="T394" s="10" t="s">
        <v>8</v>
      </c>
      <c r="U394" s="10" t="s">
        <v>9</v>
      </c>
      <c r="V394" s="10" t="s">
        <v>9</v>
      </c>
      <c r="W394" s="4"/>
      <c r="AB394" s="10" t="s">
        <v>28</v>
      </c>
    </row>
    <row r="395" spans="1:28" x14ac:dyDescent="0.15">
      <c r="A395" s="5" t="s">
        <v>793</v>
      </c>
      <c r="B395" s="10" t="s">
        <v>615</v>
      </c>
      <c r="C395" s="10">
        <v>95</v>
      </c>
      <c r="D395" s="10">
        <v>5.442630670224454</v>
      </c>
      <c r="E395" s="14">
        <v>6461</v>
      </c>
      <c r="F395" s="14">
        <v>929</v>
      </c>
      <c r="G395" s="10" t="s">
        <v>1731</v>
      </c>
      <c r="H395" s="10" t="s">
        <v>118</v>
      </c>
      <c r="I395" s="15">
        <v>2002</v>
      </c>
      <c r="J395" s="16" t="s">
        <v>792</v>
      </c>
      <c r="K395" s="10" t="s">
        <v>1640</v>
      </c>
      <c r="L395" s="17">
        <v>1</v>
      </c>
      <c r="M395" s="10" t="s">
        <v>34</v>
      </c>
      <c r="N395" s="10" t="s">
        <v>4</v>
      </c>
      <c r="O395" s="10" t="s">
        <v>5</v>
      </c>
      <c r="P395" s="10" t="s">
        <v>5</v>
      </c>
      <c r="Q395" s="10" t="s">
        <v>6</v>
      </c>
      <c r="R395" s="10" t="s">
        <v>15</v>
      </c>
      <c r="S395" s="10" t="s">
        <v>8</v>
      </c>
      <c r="T395" s="10" t="s">
        <v>8</v>
      </c>
      <c r="U395" s="10" t="s">
        <v>9</v>
      </c>
      <c r="V395" s="10" t="s">
        <v>9</v>
      </c>
      <c r="W395" s="4"/>
      <c r="AB395" s="10" t="s">
        <v>28</v>
      </c>
    </row>
    <row r="396" spans="1:28" x14ac:dyDescent="0.15">
      <c r="A396" s="5" t="s">
        <v>795</v>
      </c>
      <c r="B396" s="10" t="s">
        <v>615</v>
      </c>
      <c r="C396" s="10">
        <v>87</v>
      </c>
      <c r="D396" s="10">
        <v>4.7694502853709819</v>
      </c>
      <c r="E396" s="14">
        <v>6748</v>
      </c>
      <c r="F396" s="14">
        <v>642</v>
      </c>
      <c r="G396" s="10" t="s">
        <v>1731</v>
      </c>
      <c r="H396" s="10" t="s">
        <v>118</v>
      </c>
      <c r="I396" s="15">
        <v>2001</v>
      </c>
      <c r="J396" s="16" t="s">
        <v>794</v>
      </c>
      <c r="K396" s="10" t="s">
        <v>1640</v>
      </c>
      <c r="L396" s="17">
        <v>1</v>
      </c>
      <c r="M396" s="10" t="s">
        <v>4</v>
      </c>
      <c r="N396" s="10" t="s">
        <v>4</v>
      </c>
      <c r="O396" s="10" t="s">
        <v>191</v>
      </c>
      <c r="P396" s="10" t="s">
        <v>191</v>
      </c>
      <c r="Q396" s="10" t="s">
        <v>81</v>
      </c>
      <c r="R396" s="10" t="s">
        <v>7</v>
      </c>
      <c r="S396" s="10" t="s">
        <v>3</v>
      </c>
      <c r="T396" s="10" t="s">
        <v>3</v>
      </c>
      <c r="U396" s="10" t="s">
        <v>9</v>
      </c>
      <c r="V396" s="10" t="s">
        <v>9</v>
      </c>
      <c r="W396" s="4"/>
      <c r="X396" s="10" t="s">
        <v>248</v>
      </c>
      <c r="Y396" s="4"/>
      <c r="AB396" s="10" t="s">
        <v>28</v>
      </c>
    </row>
    <row r="397" spans="1:28" x14ac:dyDescent="0.15">
      <c r="A397" s="5" t="s">
        <v>797</v>
      </c>
      <c r="B397" s="10" t="s">
        <v>615</v>
      </c>
      <c r="C397" s="10">
        <v>43</v>
      </c>
      <c r="D397" s="10">
        <v>2.2485673352435529</v>
      </c>
      <c r="E397" s="14">
        <v>7070</v>
      </c>
      <c r="F397" s="14">
        <v>320</v>
      </c>
      <c r="G397" s="10" t="s">
        <v>1731</v>
      </c>
      <c r="H397" s="10" t="s">
        <v>118</v>
      </c>
      <c r="I397" s="15">
        <v>2000</v>
      </c>
      <c r="J397" s="16" t="s">
        <v>796</v>
      </c>
      <c r="K397" s="10" t="s">
        <v>1640</v>
      </c>
      <c r="L397" s="17">
        <v>1</v>
      </c>
      <c r="M397" s="10" t="s">
        <v>34</v>
      </c>
      <c r="N397" s="10" t="s">
        <v>548</v>
      </c>
      <c r="O397" s="10" t="s">
        <v>200</v>
      </c>
      <c r="P397" s="10" t="s">
        <v>200</v>
      </c>
      <c r="Q397" s="10" t="s">
        <v>81</v>
      </c>
      <c r="R397" s="10" t="s">
        <v>15</v>
      </c>
      <c r="S397" s="10" t="s">
        <v>3</v>
      </c>
      <c r="T397" s="10" t="s">
        <v>8</v>
      </c>
      <c r="U397" s="10" t="s">
        <v>60</v>
      </c>
      <c r="V397" s="10" t="s">
        <v>60</v>
      </c>
      <c r="W397" s="4"/>
      <c r="X397" s="10" t="s">
        <v>324</v>
      </c>
      <c r="Y397" s="10">
        <v>23</v>
      </c>
      <c r="Z397" s="10" t="s">
        <v>20</v>
      </c>
      <c r="AB397" s="10" t="s">
        <v>28</v>
      </c>
    </row>
    <row r="398" spans="1:28" x14ac:dyDescent="0.15">
      <c r="A398" s="5" t="s">
        <v>799</v>
      </c>
      <c r="B398" s="10" t="s">
        <v>615</v>
      </c>
      <c r="C398" s="10">
        <v>220</v>
      </c>
      <c r="D398" s="10">
        <v>11.558946307758745</v>
      </c>
      <c r="E398" s="14">
        <v>7037</v>
      </c>
      <c r="F398" s="14">
        <v>353</v>
      </c>
      <c r="G398" s="10" t="s">
        <v>1731</v>
      </c>
      <c r="H398" s="10" t="s">
        <v>118</v>
      </c>
      <c r="I398" s="15">
        <v>2000</v>
      </c>
      <c r="J398" s="16" t="s">
        <v>798</v>
      </c>
      <c r="K398" s="10" t="s">
        <v>1640</v>
      </c>
      <c r="L398" s="17">
        <v>1</v>
      </c>
      <c r="M398" s="10" t="s">
        <v>3</v>
      </c>
      <c r="N398" s="10" t="s">
        <v>4</v>
      </c>
      <c r="O398" s="10" t="s">
        <v>295</v>
      </c>
      <c r="P398" s="10" t="s">
        <v>146</v>
      </c>
      <c r="Q398" s="10" t="s">
        <v>146</v>
      </c>
      <c r="R398" s="10" t="s">
        <v>7</v>
      </c>
      <c r="S398" s="10" t="s">
        <v>8</v>
      </c>
      <c r="T398" s="10" t="s">
        <v>8</v>
      </c>
      <c r="U398" s="10" t="s">
        <v>60</v>
      </c>
      <c r="V398" s="10" t="s">
        <v>60</v>
      </c>
      <c r="W398" s="4"/>
      <c r="AB398" s="10" t="s">
        <v>28</v>
      </c>
    </row>
    <row r="399" spans="1:28" x14ac:dyDescent="0.15">
      <c r="A399" s="5" t="s">
        <v>801</v>
      </c>
      <c r="B399" s="10" t="s">
        <v>615</v>
      </c>
      <c r="C399" s="10">
        <v>68</v>
      </c>
      <c r="D399" s="10">
        <v>3.5205673758865248</v>
      </c>
      <c r="E399" s="14">
        <v>7140</v>
      </c>
      <c r="F399" s="14">
        <v>250</v>
      </c>
      <c r="G399" s="10" t="s">
        <v>1731</v>
      </c>
      <c r="H399" s="10" t="s">
        <v>118</v>
      </c>
      <c r="I399" s="15">
        <v>2000</v>
      </c>
      <c r="J399" s="16" t="s">
        <v>800</v>
      </c>
      <c r="K399" s="10" t="s">
        <v>1640</v>
      </c>
      <c r="L399" s="17">
        <v>1</v>
      </c>
      <c r="M399" s="10" t="s">
        <v>3</v>
      </c>
      <c r="N399" s="10" t="s">
        <v>4</v>
      </c>
      <c r="O399" s="10" t="s">
        <v>5</v>
      </c>
      <c r="P399" s="10" t="s">
        <v>5</v>
      </c>
      <c r="Q399" s="10" t="s">
        <v>6</v>
      </c>
      <c r="R399" s="10" t="s">
        <v>15</v>
      </c>
      <c r="S399" s="10" t="s">
        <v>3</v>
      </c>
      <c r="T399" s="10" t="s">
        <v>3</v>
      </c>
      <c r="U399" s="10" t="s">
        <v>60</v>
      </c>
      <c r="V399" s="10" t="s">
        <v>60</v>
      </c>
      <c r="W399" s="4"/>
      <c r="X399" s="10" t="s">
        <v>310</v>
      </c>
      <c r="Z399" s="10" t="s">
        <v>54</v>
      </c>
      <c r="AA399" s="10" t="s">
        <v>1718</v>
      </c>
      <c r="AB399" s="10" t="s">
        <v>28</v>
      </c>
    </row>
    <row r="400" spans="1:28" x14ac:dyDescent="0.15">
      <c r="A400" s="5" t="s">
        <v>803</v>
      </c>
      <c r="B400" s="10" t="s">
        <v>615</v>
      </c>
      <c r="C400" s="10">
        <v>341</v>
      </c>
      <c r="D400" s="10">
        <v>17.260435445846625</v>
      </c>
      <c r="E400" s="14">
        <v>7301</v>
      </c>
      <c r="F400" s="14">
        <v>89</v>
      </c>
      <c r="G400" s="10" t="s">
        <v>1731</v>
      </c>
      <c r="H400" s="10" t="s">
        <v>118</v>
      </c>
      <c r="I400" s="15">
        <v>2000</v>
      </c>
      <c r="J400" s="16" t="s">
        <v>802</v>
      </c>
      <c r="K400" s="10" t="s">
        <v>1640</v>
      </c>
      <c r="L400" s="17">
        <v>1</v>
      </c>
      <c r="M400" s="10" t="s">
        <v>4</v>
      </c>
      <c r="N400" s="10" t="s">
        <v>4</v>
      </c>
      <c r="O400" s="10" t="s">
        <v>200</v>
      </c>
      <c r="P400" s="10" t="s">
        <v>200</v>
      </c>
      <c r="Q400" s="10" t="s">
        <v>81</v>
      </c>
      <c r="R400" s="10" t="s">
        <v>15</v>
      </c>
      <c r="S400" s="10" t="s">
        <v>8</v>
      </c>
      <c r="T400" s="10" t="s">
        <v>8</v>
      </c>
      <c r="U400" s="10" t="s">
        <v>1661</v>
      </c>
      <c r="V400" s="10" t="s">
        <v>1661</v>
      </c>
      <c r="W400" s="4"/>
      <c r="AB400" s="10" t="s">
        <v>25</v>
      </c>
    </row>
    <row r="401" spans="1:28" x14ac:dyDescent="0.15">
      <c r="A401" s="5" t="s">
        <v>805</v>
      </c>
      <c r="B401" s="10" t="s">
        <v>1824</v>
      </c>
      <c r="C401" s="10">
        <v>18</v>
      </c>
      <c r="D401" s="10">
        <v>49.398496240601503</v>
      </c>
      <c r="E401" s="14">
        <v>223</v>
      </c>
      <c r="F401" s="14">
        <v>7167</v>
      </c>
      <c r="G401" s="10" t="s">
        <v>1731</v>
      </c>
      <c r="H401" s="10" t="s">
        <v>1</v>
      </c>
      <c r="I401" s="15">
        <v>2019</v>
      </c>
      <c r="J401" s="16" t="s">
        <v>804</v>
      </c>
      <c r="K401" s="10" t="s">
        <v>1641</v>
      </c>
      <c r="L401" s="17">
        <v>2</v>
      </c>
      <c r="M401" s="10" t="s">
        <v>4</v>
      </c>
      <c r="N401" s="10" t="s">
        <v>4</v>
      </c>
      <c r="O401" s="10" t="s">
        <v>1795</v>
      </c>
      <c r="P401" s="10" t="s">
        <v>247</v>
      </c>
      <c r="Q401" s="10" t="s">
        <v>147</v>
      </c>
      <c r="R401" s="10" t="s">
        <v>15</v>
      </c>
      <c r="S401" s="10" t="s">
        <v>54</v>
      </c>
      <c r="T401" s="10" t="s">
        <v>54</v>
      </c>
      <c r="U401" s="10" t="s">
        <v>9</v>
      </c>
      <c r="V401" s="10" t="s">
        <v>9</v>
      </c>
      <c r="W401" s="4"/>
      <c r="X401" s="10" t="s">
        <v>248</v>
      </c>
      <c r="AB401" s="10" t="s">
        <v>28</v>
      </c>
    </row>
    <row r="402" spans="1:28" x14ac:dyDescent="0.15">
      <c r="A402" s="5" t="s">
        <v>807</v>
      </c>
      <c r="B402" s="10" t="s">
        <v>1824</v>
      </c>
      <c r="C402" s="10">
        <v>13</v>
      </c>
      <c r="D402" s="10">
        <v>30.811688311688311</v>
      </c>
      <c r="E402" s="14">
        <v>244</v>
      </c>
      <c r="F402" s="14">
        <v>7146</v>
      </c>
      <c r="G402" s="10" t="s">
        <v>1731</v>
      </c>
      <c r="H402" s="10" t="s">
        <v>1</v>
      </c>
      <c r="I402" s="15">
        <v>2019</v>
      </c>
      <c r="J402" s="16" t="s">
        <v>806</v>
      </c>
      <c r="K402" s="10" t="s">
        <v>1641</v>
      </c>
      <c r="L402" s="17">
        <v>2</v>
      </c>
      <c r="M402" s="10" t="s">
        <v>3</v>
      </c>
      <c r="N402" s="10" t="s">
        <v>4</v>
      </c>
      <c r="O402" s="10" t="s">
        <v>1796</v>
      </c>
      <c r="P402" s="10" t="s">
        <v>20</v>
      </c>
      <c r="Q402" s="10" t="s">
        <v>20</v>
      </c>
      <c r="R402" s="10" t="s">
        <v>15</v>
      </c>
      <c r="S402" s="10" t="s">
        <v>54</v>
      </c>
      <c r="T402" s="10" t="s">
        <v>54</v>
      </c>
      <c r="U402" s="10" t="s">
        <v>9</v>
      </c>
      <c r="V402" s="10" t="s">
        <v>9</v>
      </c>
      <c r="W402" s="4"/>
      <c r="X402" s="10" t="s">
        <v>248</v>
      </c>
      <c r="AB402" s="10" t="s">
        <v>28</v>
      </c>
    </row>
    <row r="403" spans="1:28" x14ac:dyDescent="0.15">
      <c r="A403" s="5" t="s">
        <v>808</v>
      </c>
      <c r="B403" s="10" t="s">
        <v>1824</v>
      </c>
      <c r="C403" s="10">
        <v>18</v>
      </c>
      <c r="D403" s="10">
        <v>49.398496240601503</v>
      </c>
      <c r="E403" s="14">
        <v>223</v>
      </c>
      <c r="F403" s="14">
        <v>7167</v>
      </c>
      <c r="G403" s="10" t="s">
        <v>1731</v>
      </c>
      <c r="H403" s="10" t="s">
        <v>1</v>
      </c>
      <c r="I403" s="15">
        <v>2019</v>
      </c>
      <c r="J403" s="16" t="s">
        <v>804</v>
      </c>
      <c r="K403" s="10" t="s">
        <v>1641</v>
      </c>
      <c r="L403" s="17">
        <v>2</v>
      </c>
      <c r="M403" s="10" t="s">
        <v>4</v>
      </c>
      <c r="N403" s="10" t="s">
        <v>4</v>
      </c>
      <c r="O403" s="10" t="s">
        <v>1797</v>
      </c>
      <c r="P403" s="10" t="s">
        <v>20</v>
      </c>
      <c r="Q403" s="10" t="s">
        <v>81</v>
      </c>
      <c r="R403" s="10" t="s">
        <v>15</v>
      </c>
      <c r="S403" s="10" t="s">
        <v>54</v>
      </c>
      <c r="T403" s="10" t="s">
        <v>8</v>
      </c>
      <c r="U403" s="10" t="s">
        <v>1665</v>
      </c>
      <c r="V403" s="10" t="s">
        <v>20</v>
      </c>
      <c r="W403" s="4"/>
      <c r="X403" s="10" t="s">
        <v>324</v>
      </c>
      <c r="Y403" s="10">
        <v>4</v>
      </c>
      <c r="Z403" s="10" t="s">
        <v>311</v>
      </c>
      <c r="AB403" s="10" t="s">
        <v>10</v>
      </c>
    </row>
    <row r="404" spans="1:28" x14ac:dyDescent="0.15">
      <c r="A404" s="5" t="s">
        <v>809</v>
      </c>
      <c r="B404" s="10" t="s">
        <v>1824</v>
      </c>
      <c r="C404" s="10">
        <v>9</v>
      </c>
      <c r="D404" s="10">
        <v>27.605042016806721</v>
      </c>
      <c r="E404" s="14">
        <v>209</v>
      </c>
      <c r="F404" s="14">
        <v>7181</v>
      </c>
      <c r="G404" s="10" t="s">
        <v>1731</v>
      </c>
      <c r="H404" s="10" t="s">
        <v>1</v>
      </c>
      <c r="I404" s="15">
        <v>2019</v>
      </c>
      <c r="J404" s="16" t="s">
        <v>616</v>
      </c>
      <c r="K404" s="10" t="s">
        <v>1641</v>
      </c>
      <c r="L404" s="17">
        <v>1</v>
      </c>
      <c r="M404" s="10" t="s">
        <v>4</v>
      </c>
      <c r="N404" s="10" t="s">
        <v>4</v>
      </c>
      <c r="O404" s="10" t="s">
        <v>200</v>
      </c>
      <c r="P404" s="10" t="s">
        <v>200</v>
      </c>
      <c r="Q404" s="10" t="s">
        <v>81</v>
      </c>
      <c r="R404" s="10" t="s">
        <v>82</v>
      </c>
      <c r="S404" s="10" t="s">
        <v>8</v>
      </c>
      <c r="T404" s="10" t="s">
        <v>8</v>
      </c>
      <c r="U404" s="10" t="s">
        <v>9</v>
      </c>
      <c r="V404" s="10" t="s">
        <v>9</v>
      </c>
      <c r="W404" s="4"/>
      <c r="AB404" s="10" t="s">
        <v>28</v>
      </c>
    </row>
    <row r="405" spans="1:28" x14ac:dyDescent="0.15">
      <c r="A405" s="5" t="s">
        <v>810</v>
      </c>
      <c r="B405" s="10" t="s">
        <v>1824</v>
      </c>
      <c r="C405" s="10">
        <v>25</v>
      </c>
      <c r="D405" s="10">
        <v>62.074829931972786</v>
      </c>
      <c r="E405" s="14">
        <v>237</v>
      </c>
      <c r="F405" s="14">
        <v>7153</v>
      </c>
      <c r="G405" s="10" t="s">
        <v>1731</v>
      </c>
      <c r="H405" s="10" t="s">
        <v>1</v>
      </c>
      <c r="I405" s="15">
        <v>2019</v>
      </c>
      <c r="J405" s="16" t="s">
        <v>12</v>
      </c>
      <c r="K405" s="10" t="s">
        <v>1641</v>
      </c>
      <c r="L405" s="17">
        <v>1</v>
      </c>
      <c r="M405" s="10" t="s">
        <v>4</v>
      </c>
      <c r="N405" s="10" t="s">
        <v>4</v>
      </c>
      <c r="O405" s="10" t="s">
        <v>5</v>
      </c>
      <c r="P405" s="10" t="s">
        <v>5</v>
      </c>
      <c r="Q405" s="10" t="s">
        <v>6</v>
      </c>
      <c r="R405" s="10" t="s">
        <v>15</v>
      </c>
      <c r="S405" s="10" t="s">
        <v>3</v>
      </c>
      <c r="T405" s="10" t="s">
        <v>3</v>
      </c>
      <c r="U405" s="10" t="s">
        <v>9</v>
      </c>
      <c r="V405" s="10" t="s">
        <v>9</v>
      </c>
      <c r="W405" s="4"/>
      <c r="X405" s="10" t="s">
        <v>248</v>
      </c>
      <c r="AB405" s="10" t="s">
        <v>28</v>
      </c>
    </row>
    <row r="406" spans="1:28" x14ac:dyDescent="0.15">
      <c r="A406" s="5" t="s">
        <v>811</v>
      </c>
      <c r="B406" s="10" t="s">
        <v>1824</v>
      </c>
      <c r="C406" s="10">
        <v>25</v>
      </c>
      <c r="D406" s="10">
        <v>32.589285714285715</v>
      </c>
      <c r="E406" s="14">
        <v>370</v>
      </c>
      <c r="F406" s="14">
        <v>7020</v>
      </c>
      <c r="G406" s="10" t="s">
        <v>1731</v>
      </c>
      <c r="H406" s="10" t="s">
        <v>1</v>
      </c>
      <c r="I406" s="15">
        <v>2019</v>
      </c>
      <c r="J406" s="16" t="s">
        <v>250</v>
      </c>
      <c r="K406" s="10" t="s">
        <v>1641</v>
      </c>
      <c r="L406" s="17">
        <v>1</v>
      </c>
      <c r="M406" s="10" t="s">
        <v>4</v>
      </c>
      <c r="N406" s="10" t="s">
        <v>4</v>
      </c>
      <c r="O406" s="10" t="s">
        <v>80</v>
      </c>
      <c r="P406" s="10" t="s">
        <v>80</v>
      </c>
      <c r="Q406" s="10" t="s">
        <v>81</v>
      </c>
      <c r="R406" s="10" t="s">
        <v>82</v>
      </c>
      <c r="S406" s="10" t="s">
        <v>8</v>
      </c>
      <c r="T406" s="10" t="s">
        <v>8</v>
      </c>
      <c r="U406" s="10" t="s">
        <v>1663</v>
      </c>
      <c r="V406" s="10" t="s">
        <v>20</v>
      </c>
      <c r="W406" s="4" t="s">
        <v>1853</v>
      </c>
      <c r="AB406" s="10" t="s">
        <v>25</v>
      </c>
    </row>
    <row r="407" spans="1:28" x14ac:dyDescent="0.15">
      <c r="A407" s="5" t="s">
        <v>813</v>
      </c>
      <c r="B407" s="10" t="s">
        <v>1824</v>
      </c>
      <c r="C407" s="10">
        <v>1</v>
      </c>
      <c r="D407" s="10">
        <v>1.58008658008658</v>
      </c>
      <c r="E407" s="14">
        <v>321</v>
      </c>
      <c r="F407" s="14">
        <v>7069</v>
      </c>
      <c r="G407" s="10" t="s">
        <v>1731</v>
      </c>
      <c r="H407" s="10" t="s">
        <v>1</v>
      </c>
      <c r="I407" s="15">
        <v>2019</v>
      </c>
      <c r="J407" s="16" t="s">
        <v>812</v>
      </c>
      <c r="K407" s="10" t="s">
        <v>1641</v>
      </c>
      <c r="L407" s="17">
        <v>1</v>
      </c>
      <c r="M407" s="10" t="s">
        <v>4</v>
      </c>
      <c r="N407" s="10" t="s">
        <v>4</v>
      </c>
      <c r="O407" s="10" t="s">
        <v>5</v>
      </c>
      <c r="P407" s="10" t="s">
        <v>5</v>
      </c>
      <c r="Q407" s="10" t="s">
        <v>6</v>
      </c>
      <c r="R407" s="10" t="s">
        <v>82</v>
      </c>
      <c r="S407" s="10" t="s">
        <v>8</v>
      </c>
      <c r="T407" s="10" t="s">
        <v>8</v>
      </c>
      <c r="U407" s="10" t="s">
        <v>1677</v>
      </c>
      <c r="V407" s="10" t="s">
        <v>20</v>
      </c>
      <c r="W407" s="4"/>
      <c r="AB407" s="10" t="s">
        <v>28</v>
      </c>
    </row>
    <row r="408" spans="1:28" x14ac:dyDescent="0.15">
      <c r="A408" s="5" t="s">
        <v>814</v>
      </c>
      <c r="B408" s="10" t="s">
        <v>1824</v>
      </c>
      <c r="C408" s="10">
        <v>8</v>
      </c>
      <c r="D408" s="10">
        <v>13.456221198156681</v>
      </c>
      <c r="E408" s="14">
        <v>307</v>
      </c>
      <c r="F408" s="14">
        <v>7083</v>
      </c>
      <c r="G408" s="10" t="s">
        <v>1731</v>
      </c>
      <c r="H408" s="10" t="s">
        <v>1</v>
      </c>
      <c r="I408" s="15">
        <v>2019</v>
      </c>
      <c r="J408" s="16" t="s">
        <v>240</v>
      </c>
      <c r="K408" s="10" t="s">
        <v>1641</v>
      </c>
      <c r="L408" s="17">
        <v>2</v>
      </c>
      <c r="M408" s="10" t="s">
        <v>34</v>
      </c>
      <c r="N408" s="10" t="s">
        <v>452</v>
      </c>
      <c r="O408" s="10" t="s">
        <v>1798</v>
      </c>
      <c r="P408" s="10" t="s">
        <v>103</v>
      </c>
      <c r="Q408" s="10" t="s">
        <v>81</v>
      </c>
      <c r="R408" s="10" t="s">
        <v>82</v>
      </c>
      <c r="S408" s="10" t="s">
        <v>54</v>
      </c>
      <c r="T408" s="10" t="s">
        <v>3</v>
      </c>
      <c r="U408" s="10" t="s">
        <v>1677</v>
      </c>
      <c r="V408" s="10" t="s">
        <v>20</v>
      </c>
      <c r="W408" s="4"/>
      <c r="X408" s="10" t="s">
        <v>324</v>
      </c>
      <c r="Y408" s="10">
        <v>6</v>
      </c>
      <c r="Z408" s="10" t="s">
        <v>574</v>
      </c>
      <c r="AB408" s="10" t="s">
        <v>25</v>
      </c>
    </row>
    <row r="409" spans="1:28" x14ac:dyDescent="0.15">
      <c r="A409" s="5" t="s">
        <v>815</v>
      </c>
      <c r="B409" s="10" t="s">
        <v>1824</v>
      </c>
      <c r="C409" s="10">
        <v>59</v>
      </c>
      <c r="D409" s="10">
        <v>153.82142857142858</v>
      </c>
      <c r="E409" s="14">
        <v>230</v>
      </c>
      <c r="F409" s="14">
        <v>7160</v>
      </c>
      <c r="G409" s="10" t="s">
        <v>1731</v>
      </c>
      <c r="H409" s="10" t="s">
        <v>1</v>
      </c>
      <c r="I409" s="15">
        <v>2019</v>
      </c>
      <c r="J409" s="16" t="s">
        <v>620</v>
      </c>
      <c r="K409" s="10" t="s">
        <v>1641</v>
      </c>
      <c r="L409" s="17">
        <v>4</v>
      </c>
      <c r="M409" s="10" t="s">
        <v>4</v>
      </c>
      <c r="N409" s="10" t="s">
        <v>4</v>
      </c>
      <c r="O409" s="10" t="s">
        <v>1799</v>
      </c>
      <c r="P409" s="10" t="s">
        <v>20</v>
      </c>
      <c r="Q409" s="10" t="s">
        <v>20</v>
      </c>
      <c r="R409" s="10" t="s">
        <v>15</v>
      </c>
      <c r="S409" s="10" t="s">
        <v>54</v>
      </c>
      <c r="T409" s="10" t="s">
        <v>8</v>
      </c>
      <c r="U409" s="10" t="s">
        <v>9</v>
      </c>
      <c r="V409" s="10" t="s">
        <v>9</v>
      </c>
      <c r="W409" s="4"/>
      <c r="X409" s="10" t="s">
        <v>324</v>
      </c>
      <c r="Y409" s="10">
        <v>29</v>
      </c>
      <c r="Z409" s="10" t="s">
        <v>54</v>
      </c>
      <c r="AB409" s="10" t="s">
        <v>25</v>
      </c>
    </row>
    <row r="410" spans="1:28" x14ac:dyDescent="0.15">
      <c r="A410" s="5" t="s">
        <v>817</v>
      </c>
      <c r="B410" s="10" t="s">
        <v>1824</v>
      </c>
      <c r="C410" s="10">
        <v>19</v>
      </c>
      <c r="D410" s="10">
        <v>27.519841269841269</v>
      </c>
      <c r="E410" s="14">
        <v>342</v>
      </c>
      <c r="F410" s="14">
        <v>7048</v>
      </c>
      <c r="G410" s="10" t="s">
        <v>1731</v>
      </c>
      <c r="H410" s="10" t="s">
        <v>1</v>
      </c>
      <c r="I410" s="15">
        <v>2019</v>
      </c>
      <c r="J410" s="16" t="s">
        <v>816</v>
      </c>
      <c r="K410" s="10" t="s">
        <v>1641</v>
      </c>
      <c r="L410" s="17">
        <v>2</v>
      </c>
      <c r="M410" s="10" t="s">
        <v>4</v>
      </c>
      <c r="N410" s="10" t="s">
        <v>4</v>
      </c>
      <c r="O410" s="10" t="s">
        <v>1767</v>
      </c>
      <c r="P410" s="10" t="s">
        <v>5</v>
      </c>
      <c r="Q410" s="10" t="s">
        <v>6</v>
      </c>
      <c r="R410" s="10" t="s">
        <v>15</v>
      </c>
      <c r="S410" s="10" t="s">
        <v>54</v>
      </c>
      <c r="T410" s="10" t="s">
        <v>8</v>
      </c>
      <c r="U410" s="10" t="s">
        <v>9</v>
      </c>
      <c r="V410" s="10" t="s">
        <v>9</v>
      </c>
      <c r="W410" s="4"/>
      <c r="X410" s="10" t="s">
        <v>324</v>
      </c>
      <c r="Y410" s="10">
        <v>1</v>
      </c>
      <c r="Z410" s="10" t="s">
        <v>54</v>
      </c>
      <c r="AB410" s="10" t="s">
        <v>10</v>
      </c>
    </row>
    <row r="411" spans="1:28" x14ac:dyDescent="0.15">
      <c r="A411" s="5" t="s">
        <v>818</v>
      </c>
      <c r="B411" s="10" t="s">
        <v>1824</v>
      </c>
      <c r="C411" s="10">
        <v>72</v>
      </c>
      <c r="D411" s="10">
        <v>110.42016806722688</v>
      </c>
      <c r="E411" s="14">
        <v>328</v>
      </c>
      <c r="F411" s="14">
        <v>7062</v>
      </c>
      <c r="G411" s="10" t="s">
        <v>1731</v>
      </c>
      <c r="H411" s="10" t="s">
        <v>1</v>
      </c>
      <c r="I411" s="15">
        <v>2019</v>
      </c>
      <c r="J411" s="16" t="s">
        <v>2</v>
      </c>
      <c r="K411" s="10" t="s">
        <v>1641</v>
      </c>
      <c r="L411" s="17">
        <v>3</v>
      </c>
      <c r="M411" s="10" t="s">
        <v>4</v>
      </c>
      <c r="N411" s="10" t="s">
        <v>4</v>
      </c>
      <c r="O411" s="10" t="s">
        <v>1800</v>
      </c>
      <c r="P411" s="10" t="s">
        <v>5</v>
      </c>
      <c r="Q411" s="10" t="s">
        <v>6</v>
      </c>
      <c r="R411" s="10" t="s">
        <v>15</v>
      </c>
      <c r="S411" s="10" t="s">
        <v>54</v>
      </c>
      <c r="T411" s="10" t="s">
        <v>54</v>
      </c>
      <c r="U411" s="10" t="s">
        <v>9</v>
      </c>
      <c r="V411" s="10" t="s">
        <v>9</v>
      </c>
      <c r="W411" s="4"/>
      <c r="X411" s="10" t="s">
        <v>248</v>
      </c>
      <c r="AB411" s="10" t="s">
        <v>28</v>
      </c>
    </row>
    <row r="412" spans="1:28" x14ac:dyDescent="0.15">
      <c r="A412" s="5" t="s">
        <v>820</v>
      </c>
      <c r="B412" s="10" t="s">
        <v>1824</v>
      </c>
      <c r="C412" s="10">
        <v>51</v>
      </c>
      <c r="D412" s="10">
        <v>94.974489795918373</v>
      </c>
      <c r="E412" s="14">
        <v>286</v>
      </c>
      <c r="F412" s="14">
        <v>7104</v>
      </c>
      <c r="G412" s="10" t="s">
        <v>1731</v>
      </c>
      <c r="H412" s="10" t="s">
        <v>1</v>
      </c>
      <c r="I412" s="15">
        <v>2019</v>
      </c>
      <c r="J412" s="16" t="s">
        <v>819</v>
      </c>
      <c r="K412" s="10" t="s">
        <v>1641</v>
      </c>
      <c r="L412" s="17">
        <v>2</v>
      </c>
      <c r="M412" s="10" t="s">
        <v>3</v>
      </c>
      <c r="N412" s="10" t="s">
        <v>4</v>
      </c>
      <c r="O412" s="10" t="s">
        <v>1801</v>
      </c>
      <c r="P412" s="10" t="s">
        <v>20</v>
      </c>
      <c r="Q412" s="10" t="s">
        <v>20</v>
      </c>
      <c r="R412" s="10" t="s">
        <v>15</v>
      </c>
      <c r="S412" s="10" t="s">
        <v>8</v>
      </c>
      <c r="T412" s="10" t="s">
        <v>8</v>
      </c>
      <c r="U412" s="10" t="s">
        <v>1663</v>
      </c>
      <c r="V412" s="10" t="s">
        <v>20</v>
      </c>
      <c r="W412" s="4" t="s">
        <v>279</v>
      </c>
      <c r="AB412" s="10" t="s">
        <v>28</v>
      </c>
    </row>
    <row r="413" spans="1:28" x14ac:dyDescent="0.15">
      <c r="A413" s="5" t="s">
        <v>821</v>
      </c>
      <c r="B413" s="10" t="s">
        <v>1824</v>
      </c>
      <c r="C413" s="10">
        <v>5</v>
      </c>
      <c r="D413" s="10">
        <v>9.6560846560846549</v>
      </c>
      <c r="E413" s="14">
        <v>279</v>
      </c>
      <c r="F413" s="14">
        <v>7111</v>
      </c>
      <c r="G413" s="10" t="s">
        <v>1731</v>
      </c>
      <c r="H413" s="10" t="s">
        <v>1</v>
      </c>
      <c r="I413" s="15">
        <v>2019</v>
      </c>
      <c r="J413" s="16" t="s">
        <v>14</v>
      </c>
      <c r="K413" s="10" t="s">
        <v>1641</v>
      </c>
      <c r="L413" s="17">
        <v>2</v>
      </c>
      <c r="M413" s="10" t="s">
        <v>4</v>
      </c>
      <c r="N413" s="10" t="s">
        <v>4</v>
      </c>
      <c r="O413" s="10" t="s">
        <v>1767</v>
      </c>
      <c r="P413" s="10" t="s">
        <v>5</v>
      </c>
      <c r="Q413" s="10" t="s">
        <v>6</v>
      </c>
      <c r="R413" s="10" t="s">
        <v>82</v>
      </c>
      <c r="S413" s="10" t="s">
        <v>8</v>
      </c>
      <c r="T413" s="10" t="s">
        <v>8</v>
      </c>
      <c r="U413" s="10" t="s">
        <v>1663</v>
      </c>
      <c r="V413" s="10" t="s">
        <v>20</v>
      </c>
      <c r="W413" s="4" t="s">
        <v>279</v>
      </c>
      <c r="AB413" s="10" t="s">
        <v>28</v>
      </c>
    </row>
    <row r="414" spans="1:28" x14ac:dyDescent="0.15">
      <c r="A414" s="5" t="s">
        <v>823</v>
      </c>
      <c r="B414" s="10" t="s">
        <v>1824</v>
      </c>
      <c r="C414" s="10">
        <v>23</v>
      </c>
      <c r="D414" s="10">
        <v>27.256493506493506</v>
      </c>
      <c r="E414" s="14">
        <v>398</v>
      </c>
      <c r="F414" s="14">
        <v>6992</v>
      </c>
      <c r="G414" s="10" t="s">
        <v>1638</v>
      </c>
      <c r="H414" s="10" t="s">
        <v>1</v>
      </c>
      <c r="I414" s="15">
        <v>2019</v>
      </c>
      <c r="J414" s="16" t="s">
        <v>822</v>
      </c>
      <c r="K414" s="10" t="s">
        <v>1641</v>
      </c>
      <c r="L414" s="17">
        <v>3</v>
      </c>
      <c r="M414" s="10" t="s">
        <v>4</v>
      </c>
      <c r="N414" s="10" t="s">
        <v>4</v>
      </c>
      <c r="O414" s="10" t="s">
        <v>1800</v>
      </c>
      <c r="P414" s="10" t="s">
        <v>5</v>
      </c>
      <c r="Q414" s="10" t="s">
        <v>6</v>
      </c>
      <c r="R414" s="10" t="s">
        <v>82</v>
      </c>
      <c r="S414" s="10" t="s">
        <v>8</v>
      </c>
      <c r="T414" s="10" t="s">
        <v>8</v>
      </c>
      <c r="U414" s="10" t="s">
        <v>9</v>
      </c>
      <c r="V414" s="10" t="s">
        <v>9</v>
      </c>
      <c r="W414" s="4"/>
      <c r="AB414" s="10" t="s">
        <v>28</v>
      </c>
    </row>
    <row r="415" spans="1:28" x14ac:dyDescent="0.15">
      <c r="A415" s="5" t="s">
        <v>825</v>
      </c>
      <c r="B415" s="10" t="s">
        <v>1824</v>
      </c>
      <c r="C415" s="10">
        <v>24</v>
      </c>
      <c r="D415" s="10">
        <v>29.102990033222589</v>
      </c>
      <c r="E415" s="14">
        <v>391</v>
      </c>
      <c r="F415" s="14">
        <v>6999</v>
      </c>
      <c r="G415" s="10" t="s">
        <v>1731</v>
      </c>
      <c r="H415" s="10" t="s">
        <v>1</v>
      </c>
      <c r="I415" s="15">
        <v>2019</v>
      </c>
      <c r="J415" s="16" t="s">
        <v>824</v>
      </c>
      <c r="K415" s="10" t="s">
        <v>1641</v>
      </c>
      <c r="L415" s="17">
        <v>1</v>
      </c>
      <c r="M415" s="10" t="s">
        <v>4</v>
      </c>
      <c r="N415" s="10" t="s">
        <v>4</v>
      </c>
      <c r="O415" s="10" t="s">
        <v>5</v>
      </c>
      <c r="P415" s="10" t="s">
        <v>5</v>
      </c>
      <c r="Q415" s="10" t="s">
        <v>6</v>
      </c>
      <c r="R415" s="10" t="s">
        <v>15</v>
      </c>
      <c r="S415" s="10" t="s">
        <v>54</v>
      </c>
      <c r="T415" s="10" t="s">
        <v>8</v>
      </c>
      <c r="U415" s="10" t="s">
        <v>9</v>
      </c>
      <c r="V415" s="10" t="s">
        <v>9</v>
      </c>
      <c r="W415" s="4"/>
      <c r="X415" s="10" t="s">
        <v>324</v>
      </c>
      <c r="Y415" s="10">
        <v>14</v>
      </c>
      <c r="Z415" s="10" t="s">
        <v>54</v>
      </c>
      <c r="AB415" s="10" t="s">
        <v>10</v>
      </c>
    </row>
    <row r="416" spans="1:28" x14ac:dyDescent="0.15">
      <c r="A416" s="5" t="s">
        <v>826</v>
      </c>
      <c r="B416" s="10" t="s">
        <v>1824</v>
      </c>
      <c r="C416" s="10">
        <v>7</v>
      </c>
      <c r="D416" s="10">
        <v>11.40625</v>
      </c>
      <c r="E416" s="14">
        <v>314</v>
      </c>
      <c r="F416" s="14">
        <v>7076</v>
      </c>
      <c r="G416" s="10" t="s">
        <v>1731</v>
      </c>
      <c r="H416" s="10" t="s">
        <v>1</v>
      </c>
      <c r="I416" s="15">
        <v>2019</v>
      </c>
      <c r="J416" s="16" t="s">
        <v>17</v>
      </c>
      <c r="K416" s="10" t="s">
        <v>1641</v>
      </c>
      <c r="L416" s="17">
        <v>1</v>
      </c>
      <c r="M416" s="10" t="s">
        <v>4</v>
      </c>
      <c r="N416" s="10" t="s">
        <v>4</v>
      </c>
      <c r="O416" s="10" t="s">
        <v>5</v>
      </c>
      <c r="P416" s="10" t="s">
        <v>5</v>
      </c>
      <c r="Q416" s="10" t="s">
        <v>6</v>
      </c>
      <c r="R416" s="10" t="s">
        <v>82</v>
      </c>
      <c r="S416" s="10" t="s">
        <v>8</v>
      </c>
      <c r="T416" s="10" t="s">
        <v>8</v>
      </c>
      <c r="U416" s="10" t="s">
        <v>1663</v>
      </c>
      <c r="V416" s="10" t="s">
        <v>20</v>
      </c>
      <c r="W416" s="4" t="s">
        <v>1853</v>
      </c>
      <c r="AB416" s="10" t="s">
        <v>28</v>
      </c>
    </row>
    <row r="417" spans="1:28" x14ac:dyDescent="0.15">
      <c r="A417" s="5" t="s">
        <v>828</v>
      </c>
      <c r="B417" s="10" t="s">
        <v>1824</v>
      </c>
      <c r="C417" s="10">
        <v>5</v>
      </c>
      <c r="D417" s="10">
        <v>5.7936507936507935</v>
      </c>
      <c r="E417" s="14">
        <v>405</v>
      </c>
      <c r="F417" s="14">
        <v>6985</v>
      </c>
      <c r="G417" s="10" t="s">
        <v>1731</v>
      </c>
      <c r="H417" s="10" t="s">
        <v>1</v>
      </c>
      <c r="I417" s="15">
        <v>2019</v>
      </c>
      <c r="J417" s="16" t="s">
        <v>19</v>
      </c>
      <c r="K417" s="10" t="s">
        <v>1641</v>
      </c>
      <c r="L417" s="17">
        <v>1</v>
      </c>
      <c r="M417" s="10" t="s">
        <v>4</v>
      </c>
      <c r="N417" s="10" t="s">
        <v>4</v>
      </c>
      <c r="O417" s="10" t="s">
        <v>80</v>
      </c>
      <c r="P417" s="10" t="s">
        <v>80</v>
      </c>
      <c r="Q417" s="10" t="s">
        <v>81</v>
      </c>
      <c r="R417" s="10" t="s">
        <v>82</v>
      </c>
      <c r="S417" s="10" t="s">
        <v>8</v>
      </c>
      <c r="T417" s="10" t="s">
        <v>8</v>
      </c>
      <c r="U417" s="10" t="s">
        <v>1663</v>
      </c>
      <c r="V417" s="10" t="s">
        <v>20</v>
      </c>
      <c r="W417" s="4" t="s">
        <v>827</v>
      </c>
      <c r="AB417" s="10" t="s">
        <v>28</v>
      </c>
    </row>
    <row r="418" spans="1:28" x14ac:dyDescent="0.15">
      <c r="A418" s="5" t="s">
        <v>830</v>
      </c>
      <c r="B418" s="10" t="s">
        <v>1824</v>
      </c>
      <c r="C418" s="10">
        <v>9</v>
      </c>
      <c r="D418" s="10">
        <v>12.349624060150376</v>
      </c>
      <c r="E418" s="14">
        <v>356</v>
      </c>
      <c r="F418" s="14">
        <v>7034</v>
      </c>
      <c r="G418" s="10" t="s">
        <v>1731</v>
      </c>
      <c r="H418" s="10" t="s">
        <v>1</v>
      </c>
      <c r="I418" s="15">
        <v>2019</v>
      </c>
      <c r="J418" s="16" t="s">
        <v>829</v>
      </c>
      <c r="K418" s="10" t="s">
        <v>1641</v>
      </c>
      <c r="L418" s="17">
        <v>1</v>
      </c>
      <c r="M418" s="10" t="s">
        <v>4</v>
      </c>
      <c r="N418" s="10" t="s">
        <v>4</v>
      </c>
      <c r="O418" s="10" t="s">
        <v>5</v>
      </c>
      <c r="P418" s="10" t="s">
        <v>5</v>
      </c>
      <c r="Q418" s="10" t="s">
        <v>6</v>
      </c>
      <c r="R418" s="10" t="s">
        <v>82</v>
      </c>
      <c r="S418" s="10" t="s">
        <v>8</v>
      </c>
      <c r="T418" s="10" t="s">
        <v>8</v>
      </c>
      <c r="U418" s="10" t="s">
        <v>1663</v>
      </c>
      <c r="V418" s="10" t="s">
        <v>20</v>
      </c>
      <c r="W418" s="4" t="s">
        <v>1853</v>
      </c>
      <c r="AB418" s="10" t="s">
        <v>25</v>
      </c>
    </row>
    <row r="419" spans="1:28" x14ac:dyDescent="0.15">
      <c r="A419" s="5" t="s">
        <v>831</v>
      </c>
      <c r="B419" s="10" t="s">
        <v>1824</v>
      </c>
      <c r="C419" s="10">
        <v>8</v>
      </c>
      <c r="D419" s="10">
        <v>13.456221198156681</v>
      </c>
      <c r="E419" s="14">
        <v>307</v>
      </c>
      <c r="F419" s="14">
        <v>7083</v>
      </c>
      <c r="G419" s="10" t="s">
        <v>1731</v>
      </c>
      <c r="H419" s="10" t="s">
        <v>1</v>
      </c>
      <c r="I419" s="15">
        <v>2019</v>
      </c>
      <c r="J419" s="16" t="s">
        <v>240</v>
      </c>
      <c r="K419" s="10" t="s">
        <v>1641</v>
      </c>
      <c r="L419" s="17">
        <v>2</v>
      </c>
      <c r="M419" s="10" t="s">
        <v>4</v>
      </c>
      <c r="N419" s="10" t="s">
        <v>4</v>
      </c>
      <c r="O419" s="10" t="s">
        <v>1744</v>
      </c>
      <c r="P419" s="10" t="s">
        <v>20</v>
      </c>
      <c r="Q419" s="10" t="s">
        <v>20</v>
      </c>
      <c r="R419" s="10" t="s">
        <v>82</v>
      </c>
      <c r="S419" s="10" t="s">
        <v>8</v>
      </c>
      <c r="T419" s="10" t="s">
        <v>8</v>
      </c>
      <c r="U419" s="10" t="s">
        <v>9</v>
      </c>
      <c r="V419" s="10" t="s">
        <v>9</v>
      </c>
      <c r="W419" s="4"/>
      <c r="AB419" s="10" t="s">
        <v>28</v>
      </c>
    </row>
    <row r="420" spans="1:28" x14ac:dyDescent="0.15">
      <c r="A420" s="5" t="s">
        <v>832</v>
      </c>
      <c r="B420" s="10" t="s">
        <v>1824</v>
      </c>
      <c r="C420" s="10">
        <v>17</v>
      </c>
      <c r="D420" s="10">
        <v>40.29220779220779</v>
      </c>
      <c r="E420" s="14">
        <v>244</v>
      </c>
      <c r="F420" s="14">
        <v>7146</v>
      </c>
      <c r="G420" s="10" t="s">
        <v>1731</v>
      </c>
      <c r="H420" s="10" t="s">
        <v>1</v>
      </c>
      <c r="I420" s="15">
        <v>2019</v>
      </c>
      <c r="J420" s="16" t="s">
        <v>806</v>
      </c>
      <c r="K420" s="10" t="s">
        <v>1641</v>
      </c>
      <c r="L420" s="17">
        <v>2</v>
      </c>
      <c r="M420" s="10" t="s">
        <v>4</v>
      </c>
      <c r="N420" s="10" t="s">
        <v>4</v>
      </c>
      <c r="O420" s="10" t="s">
        <v>1766</v>
      </c>
      <c r="P420" s="10" t="s">
        <v>80</v>
      </c>
      <c r="Q420" s="10" t="s">
        <v>81</v>
      </c>
      <c r="R420" s="10" t="s">
        <v>82</v>
      </c>
      <c r="S420" s="10" t="s">
        <v>8</v>
      </c>
      <c r="T420" s="10" t="s">
        <v>8</v>
      </c>
      <c r="U420" s="10" t="s">
        <v>1663</v>
      </c>
      <c r="V420" s="10" t="s">
        <v>20</v>
      </c>
      <c r="W420" s="4" t="s">
        <v>1853</v>
      </c>
      <c r="AB420" s="10" t="s">
        <v>28</v>
      </c>
    </row>
    <row r="421" spans="1:28" x14ac:dyDescent="0.15">
      <c r="A421" s="5" t="s">
        <v>833</v>
      </c>
      <c r="B421" s="10" t="s">
        <v>1824</v>
      </c>
      <c r="C421" s="10">
        <v>58</v>
      </c>
      <c r="D421" s="10">
        <v>77.545787545787547</v>
      </c>
      <c r="E421" s="14">
        <v>363</v>
      </c>
      <c r="F421" s="14">
        <v>7027</v>
      </c>
      <c r="G421" s="10" t="s">
        <v>1731</v>
      </c>
      <c r="H421" s="10" t="s">
        <v>1</v>
      </c>
      <c r="I421" s="15">
        <v>2019</v>
      </c>
      <c r="J421" s="16" t="s">
        <v>243</v>
      </c>
      <c r="K421" s="10" t="s">
        <v>1641</v>
      </c>
      <c r="L421" s="17">
        <v>2</v>
      </c>
      <c r="M421" s="10" t="s">
        <v>4</v>
      </c>
      <c r="N421" s="10" t="s">
        <v>4</v>
      </c>
      <c r="O421" s="10" t="s">
        <v>1795</v>
      </c>
      <c r="P421" s="10" t="s">
        <v>247</v>
      </c>
      <c r="Q421" s="10" t="s">
        <v>147</v>
      </c>
      <c r="R421" s="10" t="s">
        <v>82</v>
      </c>
      <c r="S421" s="10" t="s">
        <v>8</v>
      </c>
      <c r="T421" s="10" t="s">
        <v>8</v>
      </c>
      <c r="U421" s="10" t="s">
        <v>1663</v>
      </c>
      <c r="V421" s="10" t="s">
        <v>20</v>
      </c>
      <c r="W421" s="4" t="s">
        <v>1853</v>
      </c>
      <c r="AB421" s="10" t="s">
        <v>25</v>
      </c>
    </row>
    <row r="422" spans="1:28" x14ac:dyDescent="0.15">
      <c r="A422" s="5" t="s">
        <v>834</v>
      </c>
      <c r="B422" s="10" t="s">
        <v>1824</v>
      </c>
      <c r="C422" s="10">
        <v>12</v>
      </c>
      <c r="D422" s="10">
        <v>16.043956043956044</v>
      </c>
      <c r="E422" s="14">
        <v>363</v>
      </c>
      <c r="F422" s="14">
        <v>7027</v>
      </c>
      <c r="G422" s="10" t="s">
        <v>1731</v>
      </c>
      <c r="H422" s="10" t="s">
        <v>1</v>
      </c>
      <c r="I422" s="15">
        <v>2019</v>
      </c>
      <c r="J422" s="16" t="s">
        <v>243</v>
      </c>
      <c r="K422" s="10" t="s">
        <v>1641</v>
      </c>
      <c r="L422" s="17">
        <v>1</v>
      </c>
      <c r="M422" s="10" t="s">
        <v>4</v>
      </c>
      <c r="N422" s="10" t="s">
        <v>4</v>
      </c>
      <c r="O422" s="10" t="s">
        <v>5</v>
      </c>
      <c r="P422" s="10" t="s">
        <v>5</v>
      </c>
      <c r="Q422" s="10" t="s">
        <v>6</v>
      </c>
      <c r="R422" s="10" t="s">
        <v>15</v>
      </c>
      <c r="S422" s="10" t="s">
        <v>3</v>
      </c>
      <c r="T422" s="10" t="s">
        <v>8</v>
      </c>
      <c r="U422" s="10" t="s">
        <v>9</v>
      </c>
      <c r="V422" s="10" t="s">
        <v>9</v>
      </c>
      <c r="W422" s="4"/>
      <c r="X422" s="10" t="s">
        <v>324</v>
      </c>
      <c r="Y422" s="10">
        <v>28</v>
      </c>
      <c r="Z422" s="10" t="s">
        <v>311</v>
      </c>
      <c r="AB422" s="10" t="s">
        <v>28</v>
      </c>
    </row>
    <row r="423" spans="1:28" x14ac:dyDescent="0.15">
      <c r="A423" s="5" t="s">
        <v>835</v>
      </c>
      <c r="B423" s="10" t="s">
        <v>1824</v>
      </c>
      <c r="C423" s="10">
        <v>9</v>
      </c>
      <c r="D423" s="10">
        <v>17.38095238095238</v>
      </c>
      <c r="E423" s="14">
        <v>279</v>
      </c>
      <c r="F423" s="14">
        <v>7111</v>
      </c>
      <c r="G423" s="10" t="s">
        <v>1638</v>
      </c>
      <c r="H423" s="10" t="s">
        <v>1</v>
      </c>
      <c r="I423" s="15">
        <v>2019</v>
      </c>
      <c r="J423" s="16" t="s">
        <v>14</v>
      </c>
      <c r="K423" s="10" t="s">
        <v>1641</v>
      </c>
      <c r="L423" s="17">
        <v>1</v>
      </c>
      <c r="M423" s="10" t="s">
        <v>4</v>
      </c>
      <c r="N423" s="10" t="s">
        <v>4</v>
      </c>
      <c r="O423" s="10" t="s">
        <v>5</v>
      </c>
      <c r="P423" s="10" t="s">
        <v>5</v>
      </c>
      <c r="Q423" s="10" t="s">
        <v>6</v>
      </c>
      <c r="R423" s="10" t="s">
        <v>82</v>
      </c>
      <c r="S423" s="10" t="s">
        <v>8</v>
      </c>
      <c r="T423" s="10" t="s">
        <v>8</v>
      </c>
      <c r="U423" s="10" t="s">
        <v>1663</v>
      </c>
      <c r="V423" s="10" t="s">
        <v>20</v>
      </c>
      <c r="W423" s="4" t="s">
        <v>1854</v>
      </c>
      <c r="AB423" s="10" t="s">
        <v>28</v>
      </c>
    </row>
    <row r="424" spans="1:28" x14ac:dyDescent="0.15">
      <c r="A424" s="5" t="s">
        <v>836</v>
      </c>
      <c r="B424" s="10" t="s">
        <v>1824</v>
      </c>
      <c r="C424" s="10">
        <v>7</v>
      </c>
      <c r="D424" s="10">
        <v>9.125</v>
      </c>
      <c r="E424" s="14">
        <v>370</v>
      </c>
      <c r="F424" s="14">
        <v>7020</v>
      </c>
      <c r="G424" s="10" t="s">
        <v>1731</v>
      </c>
      <c r="H424" s="10" t="s">
        <v>1</v>
      </c>
      <c r="I424" s="15">
        <v>2019</v>
      </c>
      <c r="J424" s="16" t="s">
        <v>250</v>
      </c>
      <c r="K424" s="10" t="s">
        <v>1641</v>
      </c>
      <c r="L424" s="17">
        <v>1</v>
      </c>
      <c r="M424" s="10" t="s">
        <v>4</v>
      </c>
      <c r="N424" s="10" t="s">
        <v>4</v>
      </c>
      <c r="O424" s="10" t="s">
        <v>80</v>
      </c>
      <c r="P424" s="10" t="s">
        <v>80</v>
      </c>
      <c r="Q424" s="10" t="s">
        <v>81</v>
      </c>
      <c r="R424" s="10" t="s">
        <v>15</v>
      </c>
      <c r="S424" s="10" t="s">
        <v>3</v>
      </c>
      <c r="T424" s="10" t="s">
        <v>3</v>
      </c>
      <c r="U424" s="10" t="s">
        <v>9</v>
      </c>
      <c r="V424" s="10" t="s">
        <v>9</v>
      </c>
      <c r="W424" s="4"/>
      <c r="X424" s="10" t="s">
        <v>310</v>
      </c>
      <c r="Z424" s="10" t="s">
        <v>54</v>
      </c>
      <c r="AA424" s="10" t="s">
        <v>1699</v>
      </c>
      <c r="AB424" s="10" t="s">
        <v>28</v>
      </c>
    </row>
    <row r="425" spans="1:28" x14ac:dyDescent="0.15">
      <c r="A425" s="5" t="s">
        <v>837</v>
      </c>
      <c r="B425" s="10" t="s">
        <v>1824</v>
      </c>
      <c r="C425" s="10">
        <v>50</v>
      </c>
      <c r="D425" s="10">
        <v>59.253246753246749</v>
      </c>
      <c r="E425" s="14">
        <v>398</v>
      </c>
      <c r="F425" s="14">
        <v>6992</v>
      </c>
      <c r="G425" s="10" t="s">
        <v>1731</v>
      </c>
      <c r="H425" s="10" t="s">
        <v>1</v>
      </c>
      <c r="I425" s="15">
        <v>2019</v>
      </c>
      <c r="J425" s="16" t="s">
        <v>822</v>
      </c>
      <c r="K425" s="10" t="s">
        <v>1641</v>
      </c>
      <c r="L425" s="17">
        <v>3</v>
      </c>
      <c r="M425" s="10" t="s">
        <v>4</v>
      </c>
      <c r="N425" s="10" t="s">
        <v>4</v>
      </c>
      <c r="O425" s="10" t="s">
        <v>1800</v>
      </c>
      <c r="P425" s="10" t="s">
        <v>5</v>
      </c>
      <c r="Q425" s="10" t="s">
        <v>6</v>
      </c>
      <c r="R425" s="10" t="s">
        <v>15</v>
      </c>
      <c r="S425" s="10" t="s">
        <v>54</v>
      </c>
      <c r="T425" s="10" t="s">
        <v>3</v>
      </c>
      <c r="U425" s="10" t="s">
        <v>9</v>
      </c>
      <c r="V425" s="10" t="s">
        <v>9</v>
      </c>
      <c r="W425" s="4"/>
      <c r="X425" s="10" t="s">
        <v>324</v>
      </c>
      <c r="Y425" s="10">
        <v>14</v>
      </c>
      <c r="Z425" s="10" t="s">
        <v>54</v>
      </c>
      <c r="AB425" s="10" t="s">
        <v>10</v>
      </c>
    </row>
    <row r="426" spans="1:28" x14ac:dyDescent="0.15">
      <c r="A426" s="5" t="s">
        <v>838</v>
      </c>
      <c r="B426" s="10" t="s">
        <v>1824</v>
      </c>
      <c r="C426" s="10">
        <v>549</v>
      </c>
      <c r="D426" s="10">
        <v>54.408091229975568</v>
      </c>
      <c r="E426" s="14">
        <v>3773</v>
      </c>
      <c r="F426" s="14">
        <v>3617</v>
      </c>
      <c r="G426" s="10" t="s">
        <v>1638</v>
      </c>
      <c r="H426" s="10" t="s">
        <v>1</v>
      </c>
      <c r="I426" s="15">
        <v>2009</v>
      </c>
      <c r="J426" s="16" t="s">
        <v>375</v>
      </c>
      <c r="K426" s="10" t="s">
        <v>1640</v>
      </c>
      <c r="L426" s="17">
        <v>1</v>
      </c>
      <c r="M426" s="10" t="s">
        <v>4</v>
      </c>
      <c r="N426" s="10" t="s">
        <v>4</v>
      </c>
      <c r="O426" s="10" t="s">
        <v>5</v>
      </c>
      <c r="P426" s="10" t="s">
        <v>5</v>
      </c>
      <c r="Q426" s="10" t="s">
        <v>6</v>
      </c>
      <c r="R426" s="10" t="s">
        <v>82</v>
      </c>
      <c r="S426" s="10" t="s">
        <v>8</v>
      </c>
      <c r="T426" s="10" t="s">
        <v>8</v>
      </c>
      <c r="U426" s="10" t="s">
        <v>9</v>
      </c>
      <c r="V426" s="10" t="s">
        <v>9</v>
      </c>
      <c r="W426" s="4"/>
      <c r="AB426" s="10" t="s">
        <v>28</v>
      </c>
    </row>
    <row r="427" spans="1:28" x14ac:dyDescent="0.15">
      <c r="A427" s="5" t="s">
        <v>840</v>
      </c>
      <c r="B427" s="10" t="s">
        <v>1824</v>
      </c>
      <c r="C427" s="10">
        <v>617</v>
      </c>
      <c r="D427" s="10">
        <v>61.28027210884354</v>
      </c>
      <c r="E427" s="14">
        <v>3765</v>
      </c>
      <c r="F427" s="14">
        <v>3625</v>
      </c>
      <c r="G427" s="10" t="s">
        <v>1638</v>
      </c>
      <c r="H427" s="10" t="s">
        <v>1</v>
      </c>
      <c r="I427" s="15">
        <v>2009</v>
      </c>
      <c r="J427" s="16" t="s">
        <v>839</v>
      </c>
      <c r="K427" s="10" t="s">
        <v>1640</v>
      </c>
      <c r="L427" s="17">
        <v>2</v>
      </c>
      <c r="M427" s="10" t="s">
        <v>4</v>
      </c>
      <c r="N427" s="10" t="s">
        <v>4</v>
      </c>
      <c r="O427" s="10" t="s">
        <v>1802</v>
      </c>
      <c r="P427" s="10" t="s">
        <v>191</v>
      </c>
      <c r="Q427" s="10" t="s">
        <v>81</v>
      </c>
      <c r="R427" s="10" t="s">
        <v>15</v>
      </c>
      <c r="S427" s="10" t="s">
        <v>54</v>
      </c>
      <c r="T427" s="10" t="s">
        <v>8</v>
      </c>
      <c r="U427" s="10" t="s">
        <v>9</v>
      </c>
      <c r="V427" s="10" t="s">
        <v>9</v>
      </c>
      <c r="W427" s="4"/>
      <c r="X427" s="10" t="s">
        <v>324</v>
      </c>
      <c r="Y427" s="10">
        <v>1</v>
      </c>
      <c r="Z427" s="10" t="s">
        <v>54</v>
      </c>
      <c r="AB427" s="10" t="s">
        <v>28</v>
      </c>
    </row>
    <row r="428" spans="1:28" x14ac:dyDescent="0.15">
      <c r="A428" s="5" t="s">
        <v>842</v>
      </c>
      <c r="B428" s="10" t="s">
        <v>1824</v>
      </c>
      <c r="C428" s="10">
        <v>81</v>
      </c>
      <c r="D428" s="10">
        <v>7.9539951573849876</v>
      </c>
      <c r="E428" s="14">
        <v>3807</v>
      </c>
      <c r="F428" s="14">
        <v>3583</v>
      </c>
      <c r="G428" s="10" t="s">
        <v>1638</v>
      </c>
      <c r="H428" s="10" t="s">
        <v>1</v>
      </c>
      <c r="I428" s="15">
        <v>2009</v>
      </c>
      <c r="J428" s="16" t="s">
        <v>841</v>
      </c>
      <c r="K428" s="10" t="s">
        <v>1640</v>
      </c>
      <c r="L428" s="17">
        <v>1</v>
      </c>
      <c r="M428" s="10" t="s">
        <v>4</v>
      </c>
      <c r="N428" s="10" t="s">
        <v>4</v>
      </c>
      <c r="O428" s="10" t="s">
        <v>5</v>
      </c>
      <c r="P428" s="10" t="s">
        <v>5</v>
      </c>
      <c r="Q428" s="10" t="s">
        <v>6</v>
      </c>
      <c r="R428" s="10" t="s">
        <v>15</v>
      </c>
      <c r="S428" s="10" t="s">
        <v>3</v>
      </c>
      <c r="T428" s="10" t="s">
        <v>8</v>
      </c>
      <c r="U428" s="10" t="s">
        <v>9</v>
      </c>
      <c r="V428" s="10" t="s">
        <v>9</v>
      </c>
      <c r="W428" s="4" t="s">
        <v>1853</v>
      </c>
      <c r="X428" s="10" t="s">
        <v>324</v>
      </c>
      <c r="Y428" s="10">
        <v>28</v>
      </c>
      <c r="Z428" s="10" t="s">
        <v>54</v>
      </c>
      <c r="AB428" s="10" t="s">
        <v>28</v>
      </c>
    </row>
    <row r="429" spans="1:28" x14ac:dyDescent="0.15">
      <c r="A429" s="5" t="s">
        <v>844</v>
      </c>
      <c r="B429" s="10" t="s">
        <v>1824</v>
      </c>
      <c r="C429" s="10">
        <v>218</v>
      </c>
      <c r="D429" s="10">
        <v>21.487982716716175</v>
      </c>
      <c r="E429" s="14">
        <v>3793</v>
      </c>
      <c r="F429" s="14">
        <v>3597</v>
      </c>
      <c r="G429" s="10" t="s">
        <v>1731</v>
      </c>
      <c r="H429" s="10" t="s">
        <v>1</v>
      </c>
      <c r="I429" s="15">
        <v>2009</v>
      </c>
      <c r="J429" s="16" t="s">
        <v>843</v>
      </c>
      <c r="K429" s="10" t="s">
        <v>1640</v>
      </c>
      <c r="L429" s="17">
        <v>1</v>
      </c>
      <c r="M429" s="10" t="s">
        <v>4</v>
      </c>
      <c r="N429" s="10" t="s">
        <v>4</v>
      </c>
      <c r="O429" s="10" t="s">
        <v>161</v>
      </c>
      <c r="P429" s="10" t="s">
        <v>103</v>
      </c>
      <c r="Q429" s="10" t="s">
        <v>81</v>
      </c>
      <c r="R429" s="10" t="s">
        <v>82</v>
      </c>
      <c r="S429" s="10" t="s">
        <v>8</v>
      </c>
      <c r="T429" s="10" t="s">
        <v>8</v>
      </c>
      <c r="U429" s="10" t="s">
        <v>9</v>
      </c>
      <c r="V429" s="10" t="s">
        <v>9</v>
      </c>
      <c r="W429" s="4"/>
      <c r="AB429" s="10" t="s">
        <v>10</v>
      </c>
    </row>
    <row r="430" spans="1:28" x14ac:dyDescent="0.15">
      <c r="A430" s="5" t="s">
        <v>845</v>
      </c>
      <c r="B430" s="10" t="s">
        <v>1824</v>
      </c>
      <c r="C430" s="10">
        <v>172</v>
      </c>
      <c r="D430" s="10">
        <v>16.889965025558244</v>
      </c>
      <c r="E430" s="14">
        <v>3807</v>
      </c>
      <c r="F430" s="14">
        <v>3583</v>
      </c>
      <c r="G430" s="10" t="s">
        <v>1731</v>
      </c>
      <c r="H430" s="10" t="s">
        <v>1</v>
      </c>
      <c r="I430" s="15">
        <v>2009</v>
      </c>
      <c r="J430" s="16" t="s">
        <v>841</v>
      </c>
      <c r="K430" s="10" t="s">
        <v>1640</v>
      </c>
      <c r="L430" s="17">
        <v>1</v>
      </c>
      <c r="M430" s="10" t="s">
        <v>4</v>
      </c>
      <c r="N430" s="10" t="s">
        <v>4</v>
      </c>
      <c r="O430" s="10" t="s">
        <v>5</v>
      </c>
      <c r="P430" s="10" t="s">
        <v>5</v>
      </c>
      <c r="Q430" s="10" t="s">
        <v>6</v>
      </c>
      <c r="R430" s="10" t="s">
        <v>15</v>
      </c>
      <c r="S430" s="10" t="s">
        <v>3</v>
      </c>
      <c r="T430" s="10" t="s">
        <v>3</v>
      </c>
      <c r="U430" s="10" t="s">
        <v>9</v>
      </c>
      <c r="V430" s="10" t="s">
        <v>9</v>
      </c>
      <c r="W430" s="4"/>
      <c r="X430" s="10" t="s">
        <v>310</v>
      </c>
      <c r="Z430" s="10" t="s">
        <v>54</v>
      </c>
      <c r="AA430" s="10" t="s">
        <v>1714</v>
      </c>
      <c r="AB430" s="10" t="s">
        <v>28</v>
      </c>
    </row>
    <row r="431" spans="1:28" x14ac:dyDescent="0.15">
      <c r="A431" s="5" t="s">
        <v>847</v>
      </c>
      <c r="B431" s="10" t="s">
        <v>1824</v>
      </c>
      <c r="C431" s="10">
        <v>173</v>
      </c>
      <c r="D431" s="10">
        <v>16.731584525702171</v>
      </c>
      <c r="E431" s="14">
        <v>3864</v>
      </c>
      <c r="F431" s="14">
        <v>3526</v>
      </c>
      <c r="G431" s="10" t="s">
        <v>1731</v>
      </c>
      <c r="H431" s="10" t="s">
        <v>1</v>
      </c>
      <c r="I431" s="15">
        <v>2009</v>
      </c>
      <c r="J431" s="16" t="s">
        <v>846</v>
      </c>
      <c r="K431" s="10" t="s">
        <v>1640</v>
      </c>
      <c r="L431" s="17">
        <v>1</v>
      </c>
      <c r="M431" s="10" t="s">
        <v>4</v>
      </c>
      <c r="N431" s="10" t="s">
        <v>4</v>
      </c>
      <c r="O431" s="10" t="s">
        <v>212</v>
      </c>
      <c r="P431" s="10" t="s">
        <v>212</v>
      </c>
      <c r="Q431" s="10" t="s">
        <v>147</v>
      </c>
      <c r="R431" s="10" t="s">
        <v>15</v>
      </c>
      <c r="S431" s="10" t="s">
        <v>3</v>
      </c>
      <c r="T431" s="10" t="s">
        <v>3</v>
      </c>
      <c r="U431" s="10" t="s">
        <v>9</v>
      </c>
      <c r="V431" s="10" t="s">
        <v>9</v>
      </c>
      <c r="W431" s="4" t="s">
        <v>1853</v>
      </c>
      <c r="X431" s="10" t="s">
        <v>248</v>
      </c>
      <c r="AB431" s="10" t="s">
        <v>28</v>
      </c>
    </row>
    <row r="432" spans="1:28" x14ac:dyDescent="0.15">
      <c r="A432" s="5" t="s">
        <v>849</v>
      </c>
      <c r="B432" s="10" t="s">
        <v>1824</v>
      </c>
      <c r="C432" s="10">
        <v>399</v>
      </c>
      <c r="D432" s="10">
        <v>38.887850467289717</v>
      </c>
      <c r="E432" s="14">
        <v>3835</v>
      </c>
      <c r="F432" s="14">
        <v>3555</v>
      </c>
      <c r="G432" s="10" t="s">
        <v>1731</v>
      </c>
      <c r="H432" s="10" t="s">
        <v>1</v>
      </c>
      <c r="I432" s="15">
        <v>2009</v>
      </c>
      <c r="J432" s="16" t="s">
        <v>848</v>
      </c>
      <c r="K432" s="10" t="s">
        <v>1640</v>
      </c>
      <c r="L432" s="17">
        <v>3</v>
      </c>
      <c r="M432" s="10" t="s">
        <v>4</v>
      </c>
      <c r="N432" s="10" t="s">
        <v>4</v>
      </c>
      <c r="O432" s="10" t="s">
        <v>1800</v>
      </c>
      <c r="P432" s="10" t="s">
        <v>5</v>
      </c>
      <c r="Q432" s="10" t="s">
        <v>6</v>
      </c>
      <c r="R432" s="10" t="s">
        <v>15</v>
      </c>
      <c r="S432" s="10" t="s">
        <v>54</v>
      </c>
      <c r="T432" s="10" t="s">
        <v>8</v>
      </c>
      <c r="U432" s="10" t="s">
        <v>9</v>
      </c>
      <c r="V432" s="10" t="s">
        <v>9</v>
      </c>
      <c r="W432" s="4"/>
      <c r="X432" s="10" t="s">
        <v>324</v>
      </c>
      <c r="Y432" s="10">
        <v>21</v>
      </c>
      <c r="Z432" s="10" t="s">
        <v>54</v>
      </c>
      <c r="AB432" s="10" t="s">
        <v>28</v>
      </c>
    </row>
    <row r="433" spans="1:28" ht="15" x14ac:dyDescent="0.15">
      <c r="A433" s="5" t="s">
        <v>851</v>
      </c>
      <c r="B433" s="10" t="s">
        <v>1824</v>
      </c>
      <c r="C433" s="10">
        <v>841</v>
      </c>
      <c r="D433" s="10">
        <v>81.358335542009016</v>
      </c>
      <c r="E433" s="14">
        <v>3863</v>
      </c>
      <c r="F433" s="14">
        <v>3527</v>
      </c>
      <c r="G433" s="10" t="s">
        <v>1731</v>
      </c>
      <c r="H433" s="10" t="s">
        <v>1</v>
      </c>
      <c r="I433" s="15">
        <v>2009</v>
      </c>
      <c r="J433" s="16" t="s">
        <v>850</v>
      </c>
      <c r="K433" s="10" t="s">
        <v>1640</v>
      </c>
      <c r="L433" s="17">
        <v>1</v>
      </c>
      <c r="M433" s="10" t="s">
        <v>4</v>
      </c>
      <c r="N433" s="10" t="s">
        <v>4</v>
      </c>
      <c r="O433" s="10" t="s">
        <v>132</v>
      </c>
      <c r="P433" s="10" t="s">
        <v>132</v>
      </c>
      <c r="Q433" s="10" t="s">
        <v>81</v>
      </c>
      <c r="R433" s="10" t="s">
        <v>7</v>
      </c>
      <c r="S433" s="10" t="s">
        <v>3</v>
      </c>
      <c r="T433" s="10" t="s">
        <v>8</v>
      </c>
      <c r="U433" s="10" t="s">
        <v>9</v>
      </c>
      <c r="V433" s="10" t="s">
        <v>9</v>
      </c>
      <c r="W433" s="4"/>
      <c r="X433" s="10" t="s">
        <v>324</v>
      </c>
      <c r="Y433" s="10">
        <v>24</v>
      </c>
      <c r="Z433" s="20" t="s">
        <v>20</v>
      </c>
      <c r="AB433" s="10" t="s">
        <v>28</v>
      </c>
    </row>
    <row r="434" spans="1:28" x14ac:dyDescent="0.15">
      <c r="A434" s="5" t="s">
        <v>853</v>
      </c>
      <c r="B434" s="10" t="s">
        <v>1824</v>
      </c>
      <c r="C434" s="10">
        <v>584</v>
      </c>
      <c r="D434" s="10">
        <v>56.57112526539278</v>
      </c>
      <c r="E434" s="14">
        <v>3858</v>
      </c>
      <c r="F434" s="14">
        <v>3532</v>
      </c>
      <c r="G434" s="10" t="s">
        <v>1731</v>
      </c>
      <c r="H434" s="10" t="s">
        <v>1</v>
      </c>
      <c r="I434" s="15">
        <v>2009</v>
      </c>
      <c r="J434" s="16" t="s">
        <v>852</v>
      </c>
      <c r="K434" s="10" t="s">
        <v>1640</v>
      </c>
      <c r="L434" s="17">
        <v>1</v>
      </c>
      <c r="M434" s="10" t="s">
        <v>34</v>
      </c>
      <c r="N434" s="10" t="s">
        <v>548</v>
      </c>
      <c r="O434" s="10" t="s">
        <v>5</v>
      </c>
      <c r="P434" s="10" t="s">
        <v>5</v>
      </c>
      <c r="Q434" s="10" t="s">
        <v>6</v>
      </c>
      <c r="R434" s="10" t="s">
        <v>15</v>
      </c>
      <c r="S434" s="10" t="s">
        <v>54</v>
      </c>
      <c r="T434" s="10" t="s">
        <v>54</v>
      </c>
      <c r="U434" s="10" t="s">
        <v>9</v>
      </c>
      <c r="V434" s="10" t="s">
        <v>9</v>
      </c>
      <c r="W434" s="4"/>
      <c r="X434" s="10" t="s">
        <v>310</v>
      </c>
      <c r="Z434" s="10" t="s">
        <v>54</v>
      </c>
      <c r="AA434" s="10" t="s">
        <v>1720</v>
      </c>
      <c r="AB434" s="10" t="s">
        <v>28</v>
      </c>
    </row>
    <row r="435" spans="1:28" ht="15" x14ac:dyDescent="0.15">
      <c r="A435" s="5" t="s">
        <v>855</v>
      </c>
      <c r="B435" s="10" t="s">
        <v>1824</v>
      </c>
      <c r="C435" s="10">
        <v>210</v>
      </c>
      <c r="D435" s="10">
        <v>19.909090909090907</v>
      </c>
      <c r="E435" s="14">
        <v>3940</v>
      </c>
      <c r="F435" s="14">
        <v>3450</v>
      </c>
      <c r="G435" s="10" t="s">
        <v>1731</v>
      </c>
      <c r="H435" s="10" t="s">
        <v>1</v>
      </c>
      <c r="I435" s="15">
        <v>2009</v>
      </c>
      <c r="J435" s="16" t="s">
        <v>854</v>
      </c>
      <c r="K435" s="10" t="s">
        <v>1640</v>
      </c>
      <c r="L435" s="17">
        <v>1</v>
      </c>
      <c r="M435" s="10" t="s">
        <v>4</v>
      </c>
      <c r="N435" s="10" t="s">
        <v>4</v>
      </c>
      <c r="O435" s="10" t="s">
        <v>132</v>
      </c>
      <c r="P435" s="10" t="s">
        <v>132</v>
      </c>
      <c r="Q435" s="10" t="s">
        <v>81</v>
      </c>
      <c r="R435" s="10" t="s">
        <v>15</v>
      </c>
      <c r="S435" s="10" t="s">
        <v>3</v>
      </c>
      <c r="T435" s="10" t="s">
        <v>8</v>
      </c>
      <c r="U435" s="10" t="s">
        <v>9</v>
      </c>
      <c r="V435" s="10" t="s">
        <v>9</v>
      </c>
      <c r="W435" s="4"/>
      <c r="X435" s="10" t="s">
        <v>324</v>
      </c>
      <c r="Y435" s="10">
        <v>24</v>
      </c>
      <c r="Z435" s="20" t="s">
        <v>20</v>
      </c>
      <c r="AB435" s="10" t="s">
        <v>28</v>
      </c>
    </row>
    <row r="436" spans="1:28" x14ac:dyDescent="0.15">
      <c r="A436" s="5" t="s">
        <v>856</v>
      </c>
      <c r="B436" s="10" t="s">
        <v>1824</v>
      </c>
      <c r="C436" s="10">
        <v>781</v>
      </c>
      <c r="D436" s="10">
        <v>73.908478091781177</v>
      </c>
      <c r="E436" s="14">
        <v>3947</v>
      </c>
      <c r="F436" s="14">
        <v>3443</v>
      </c>
      <c r="G436" s="10" t="s">
        <v>1731</v>
      </c>
      <c r="H436" s="10" t="s">
        <v>1</v>
      </c>
      <c r="I436" s="15">
        <v>2009</v>
      </c>
      <c r="J436" s="16" t="s">
        <v>677</v>
      </c>
      <c r="K436" s="10" t="s">
        <v>1640</v>
      </c>
      <c r="L436" s="17">
        <v>2</v>
      </c>
      <c r="M436" s="10" t="s">
        <v>3</v>
      </c>
      <c r="N436" s="10" t="s">
        <v>4</v>
      </c>
      <c r="O436" s="10" t="s">
        <v>1767</v>
      </c>
      <c r="P436" s="10" t="s">
        <v>5</v>
      </c>
      <c r="Q436" s="10" t="s">
        <v>6</v>
      </c>
      <c r="R436" s="10" t="s">
        <v>15</v>
      </c>
      <c r="S436" s="10" t="s">
        <v>54</v>
      </c>
      <c r="T436" s="10" t="s">
        <v>54</v>
      </c>
      <c r="U436" s="10" t="s">
        <v>9</v>
      </c>
      <c r="V436" s="10" t="s">
        <v>9</v>
      </c>
      <c r="W436" s="4"/>
      <c r="X436" s="10" t="s">
        <v>248</v>
      </c>
      <c r="AB436" s="10" t="s">
        <v>28</v>
      </c>
    </row>
    <row r="437" spans="1:28" x14ac:dyDescent="0.15">
      <c r="A437" s="5" t="s">
        <v>858</v>
      </c>
      <c r="B437" s="10" t="s">
        <v>1824</v>
      </c>
      <c r="C437" s="10">
        <v>2119</v>
      </c>
      <c r="D437" s="10">
        <v>197.30484693877551</v>
      </c>
      <c r="E437" s="14">
        <v>4010</v>
      </c>
      <c r="F437" s="14">
        <v>3380</v>
      </c>
      <c r="G437" s="10" t="s">
        <v>1731</v>
      </c>
      <c r="H437" s="10" t="s">
        <v>1</v>
      </c>
      <c r="I437" s="15">
        <v>2009</v>
      </c>
      <c r="J437" s="16" t="s">
        <v>857</v>
      </c>
      <c r="K437" s="10" t="s">
        <v>1640</v>
      </c>
      <c r="L437" s="17">
        <v>1</v>
      </c>
      <c r="M437" s="10" t="s">
        <v>4</v>
      </c>
      <c r="N437" s="10" t="s">
        <v>4</v>
      </c>
      <c r="O437" s="10" t="s">
        <v>85</v>
      </c>
      <c r="P437" s="10" t="s">
        <v>85</v>
      </c>
      <c r="Q437" s="10" t="s">
        <v>6</v>
      </c>
      <c r="R437" s="10" t="s">
        <v>15</v>
      </c>
      <c r="S437" s="10" t="s">
        <v>54</v>
      </c>
      <c r="T437" s="10" t="s">
        <v>8</v>
      </c>
      <c r="U437" s="10" t="s">
        <v>9</v>
      </c>
      <c r="V437" s="10" t="s">
        <v>9</v>
      </c>
      <c r="W437" s="4"/>
      <c r="X437" s="10" t="s">
        <v>324</v>
      </c>
      <c r="Y437" s="10">
        <v>1</v>
      </c>
      <c r="Z437" s="10" t="s">
        <v>54</v>
      </c>
      <c r="AB437" s="10" t="s">
        <v>28</v>
      </c>
    </row>
    <row r="438" spans="1:28" x14ac:dyDescent="0.15">
      <c r="A438" s="5" t="s">
        <v>860</v>
      </c>
      <c r="B438" s="10" t="s">
        <v>1824</v>
      </c>
      <c r="C438" s="10">
        <v>679</v>
      </c>
      <c r="D438" s="10">
        <v>62.998220640569393</v>
      </c>
      <c r="E438" s="14">
        <v>4024</v>
      </c>
      <c r="F438" s="14">
        <v>3366</v>
      </c>
      <c r="G438" s="10" t="s">
        <v>1731</v>
      </c>
      <c r="H438" s="10" t="s">
        <v>1</v>
      </c>
      <c r="I438" s="15">
        <v>2009</v>
      </c>
      <c r="J438" s="16" t="s">
        <v>859</v>
      </c>
      <c r="K438" s="10" t="s">
        <v>1640</v>
      </c>
      <c r="L438" s="17">
        <v>1</v>
      </c>
      <c r="M438" s="10" t="s">
        <v>4</v>
      </c>
      <c r="N438" s="10" t="s">
        <v>4</v>
      </c>
      <c r="O438" s="10" t="s">
        <v>200</v>
      </c>
      <c r="P438" s="10" t="s">
        <v>200</v>
      </c>
      <c r="Q438" s="10" t="s">
        <v>81</v>
      </c>
      <c r="R438" s="10" t="s">
        <v>82</v>
      </c>
      <c r="S438" s="10" t="s">
        <v>8</v>
      </c>
      <c r="T438" s="10" t="s">
        <v>8</v>
      </c>
      <c r="U438" s="10" t="s">
        <v>9</v>
      </c>
      <c r="V438" s="10" t="s">
        <v>9</v>
      </c>
      <c r="W438" s="4"/>
      <c r="AB438" s="10" t="s">
        <v>28</v>
      </c>
    </row>
    <row r="439" spans="1:28" x14ac:dyDescent="0.15">
      <c r="A439" s="5" t="s">
        <v>861</v>
      </c>
      <c r="B439" s="10" t="s">
        <v>1824</v>
      </c>
      <c r="C439" s="10">
        <v>77</v>
      </c>
      <c r="D439" s="10">
        <v>7.2603978300180829</v>
      </c>
      <c r="E439" s="14">
        <v>3961</v>
      </c>
      <c r="F439" s="14">
        <v>3429</v>
      </c>
      <c r="G439" s="10" t="s">
        <v>1731</v>
      </c>
      <c r="H439" s="10" t="s">
        <v>1</v>
      </c>
      <c r="I439" s="15">
        <v>2009</v>
      </c>
      <c r="J439" s="16" t="s">
        <v>673</v>
      </c>
      <c r="K439" s="10" t="s">
        <v>1640</v>
      </c>
      <c r="L439" s="17">
        <v>1</v>
      </c>
      <c r="M439" s="10" t="s">
        <v>4</v>
      </c>
      <c r="N439" s="10" t="s">
        <v>4</v>
      </c>
      <c r="O439" s="10" t="s">
        <v>191</v>
      </c>
      <c r="P439" s="10" t="s">
        <v>191</v>
      </c>
      <c r="Q439" s="10" t="s">
        <v>81</v>
      </c>
      <c r="R439" s="10" t="s">
        <v>15</v>
      </c>
      <c r="S439" s="10" t="s">
        <v>54</v>
      </c>
      <c r="T439" s="10" t="s">
        <v>54</v>
      </c>
      <c r="U439" s="10" t="s">
        <v>9</v>
      </c>
      <c r="V439" s="10" t="s">
        <v>9</v>
      </c>
      <c r="W439" s="4"/>
      <c r="X439" s="10" t="s">
        <v>248</v>
      </c>
      <c r="AB439" s="10" t="s">
        <v>28</v>
      </c>
    </row>
    <row r="440" spans="1:28" x14ac:dyDescent="0.15">
      <c r="A440" s="5" t="s">
        <v>862</v>
      </c>
      <c r="B440" s="10" t="s">
        <v>1824</v>
      </c>
      <c r="C440" s="10">
        <v>369</v>
      </c>
      <c r="D440" s="10">
        <v>34.358418367346943</v>
      </c>
      <c r="E440" s="14">
        <v>4010</v>
      </c>
      <c r="F440" s="14">
        <v>3380</v>
      </c>
      <c r="G440" s="10" t="s">
        <v>1731</v>
      </c>
      <c r="H440" s="10" t="s">
        <v>1</v>
      </c>
      <c r="I440" s="15">
        <v>2009</v>
      </c>
      <c r="J440" s="16" t="s">
        <v>857</v>
      </c>
      <c r="K440" s="10" t="s">
        <v>1640</v>
      </c>
      <c r="L440" s="17">
        <v>1</v>
      </c>
      <c r="M440" s="10" t="s">
        <v>4</v>
      </c>
      <c r="N440" s="10" t="s">
        <v>4</v>
      </c>
      <c r="O440" s="10" t="s">
        <v>305</v>
      </c>
      <c r="P440" s="10" t="s">
        <v>146</v>
      </c>
      <c r="Q440" s="10" t="s">
        <v>147</v>
      </c>
      <c r="R440" s="10" t="s">
        <v>15</v>
      </c>
      <c r="S440" s="10" t="s">
        <v>3</v>
      </c>
      <c r="T440" s="10" t="s">
        <v>8</v>
      </c>
      <c r="U440" s="10" t="s">
        <v>9</v>
      </c>
      <c r="V440" s="10" t="s">
        <v>9</v>
      </c>
      <c r="W440" s="4"/>
      <c r="X440" s="10" t="s">
        <v>324</v>
      </c>
      <c r="Y440" s="10">
        <v>19</v>
      </c>
      <c r="Z440" s="10" t="s">
        <v>54</v>
      </c>
      <c r="AB440" s="10" t="s">
        <v>28</v>
      </c>
    </row>
    <row r="441" spans="1:28" x14ac:dyDescent="0.15">
      <c r="A441" s="5" t="s">
        <v>865</v>
      </c>
      <c r="B441" s="10" t="s">
        <v>1824</v>
      </c>
      <c r="C441" s="10">
        <v>224</v>
      </c>
      <c r="D441" s="10">
        <v>20.527240773286465</v>
      </c>
      <c r="E441" s="14">
        <v>4073</v>
      </c>
      <c r="F441" s="14">
        <v>3317</v>
      </c>
      <c r="G441" s="10" t="s">
        <v>1731</v>
      </c>
      <c r="H441" s="10" t="s">
        <v>1</v>
      </c>
      <c r="I441" s="15">
        <v>2009</v>
      </c>
      <c r="J441" s="16" t="s">
        <v>863</v>
      </c>
      <c r="K441" s="10" t="s">
        <v>1640</v>
      </c>
      <c r="L441" s="17">
        <v>1</v>
      </c>
      <c r="M441" s="10" t="s">
        <v>4</v>
      </c>
      <c r="N441" s="10" t="s">
        <v>4</v>
      </c>
      <c r="O441" s="10" t="s">
        <v>80</v>
      </c>
      <c r="P441" s="10" t="s">
        <v>80</v>
      </c>
      <c r="Q441" s="10" t="s">
        <v>81</v>
      </c>
      <c r="R441" s="10" t="s">
        <v>15</v>
      </c>
      <c r="S441" s="10" t="s">
        <v>54</v>
      </c>
      <c r="T441" s="10" t="s">
        <v>8</v>
      </c>
      <c r="U441" s="10" t="s">
        <v>9</v>
      </c>
      <c r="V441" s="10" t="s">
        <v>9</v>
      </c>
      <c r="W441" s="4"/>
      <c r="X441" s="10" t="s">
        <v>324</v>
      </c>
      <c r="Y441" s="10">
        <v>21</v>
      </c>
      <c r="Z441" s="10" t="s">
        <v>864</v>
      </c>
      <c r="AB441" s="10" t="s">
        <v>28</v>
      </c>
    </row>
    <row r="442" spans="1:28" x14ac:dyDescent="0.15">
      <c r="A442" s="18" t="s">
        <v>867</v>
      </c>
      <c r="B442" s="10" t="s">
        <v>1824</v>
      </c>
      <c r="C442" s="10">
        <v>451</v>
      </c>
      <c r="D442" s="10">
        <v>40.267857142857146</v>
      </c>
      <c r="E442" s="14">
        <v>4178</v>
      </c>
      <c r="F442" s="14">
        <v>3212</v>
      </c>
      <c r="G442" s="10" t="s">
        <v>1731</v>
      </c>
      <c r="H442" s="10" t="s">
        <v>1</v>
      </c>
      <c r="I442" s="15">
        <v>2008</v>
      </c>
      <c r="J442" s="16" t="s">
        <v>866</v>
      </c>
      <c r="K442" s="10" t="s">
        <v>1640</v>
      </c>
      <c r="L442" s="17">
        <v>1</v>
      </c>
      <c r="M442" s="10" t="s">
        <v>4</v>
      </c>
      <c r="N442" s="10" t="s">
        <v>4</v>
      </c>
      <c r="O442" s="10" t="s">
        <v>80</v>
      </c>
      <c r="P442" s="10" t="s">
        <v>80</v>
      </c>
      <c r="Q442" s="10" t="s">
        <v>81</v>
      </c>
      <c r="R442" s="10" t="s">
        <v>15</v>
      </c>
      <c r="S442" s="10" t="s">
        <v>54</v>
      </c>
      <c r="T442" s="10" t="s">
        <v>3</v>
      </c>
      <c r="U442" s="10" t="s">
        <v>60</v>
      </c>
      <c r="V442" s="10" t="s">
        <v>60</v>
      </c>
      <c r="W442" s="4"/>
      <c r="X442" s="10" t="s">
        <v>324</v>
      </c>
      <c r="Z442" s="10" t="s">
        <v>54</v>
      </c>
      <c r="AA442" s="10" t="s">
        <v>1702</v>
      </c>
      <c r="AB442" s="10" t="s">
        <v>25</v>
      </c>
    </row>
    <row r="443" spans="1:28" x14ac:dyDescent="0.15">
      <c r="A443" s="5" t="s">
        <v>869</v>
      </c>
      <c r="B443" s="10" t="s">
        <v>1824</v>
      </c>
      <c r="C443" s="10">
        <v>817</v>
      </c>
      <c r="D443" s="10">
        <v>72.803955078125</v>
      </c>
      <c r="E443" s="14">
        <v>4186</v>
      </c>
      <c r="F443" s="14">
        <v>3204</v>
      </c>
      <c r="G443" s="10" t="s">
        <v>1731</v>
      </c>
      <c r="H443" s="10" t="s">
        <v>1</v>
      </c>
      <c r="I443" s="15">
        <v>2008</v>
      </c>
      <c r="J443" s="16" t="s">
        <v>868</v>
      </c>
      <c r="K443" s="10" t="s">
        <v>1640</v>
      </c>
      <c r="L443" s="17">
        <v>2</v>
      </c>
      <c r="M443" s="10" t="s">
        <v>4</v>
      </c>
      <c r="N443" s="10" t="s">
        <v>4</v>
      </c>
      <c r="O443" s="10" t="s">
        <v>1767</v>
      </c>
      <c r="P443" s="10" t="s">
        <v>5</v>
      </c>
      <c r="Q443" s="10" t="s">
        <v>6</v>
      </c>
      <c r="R443" s="10" t="s">
        <v>15</v>
      </c>
      <c r="S443" s="10" t="s">
        <v>54</v>
      </c>
      <c r="T443" s="10" t="s">
        <v>54</v>
      </c>
      <c r="U443" s="10" t="s">
        <v>9</v>
      </c>
      <c r="V443" s="10" t="s">
        <v>9</v>
      </c>
      <c r="W443" s="4"/>
      <c r="X443" s="10" t="s">
        <v>248</v>
      </c>
      <c r="AB443" s="10" t="s">
        <v>28</v>
      </c>
    </row>
    <row r="444" spans="1:28" x14ac:dyDescent="0.15">
      <c r="A444" s="18" t="s">
        <v>871</v>
      </c>
      <c r="B444" s="10" t="s">
        <v>1824</v>
      </c>
      <c r="C444" s="10">
        <v>2771</v>
      </c>
      <c r="D444" s="10">
        <v>244.06732625482627</v>
      </c>
      <c r="E444" s="14">
        <v>4234</v>
      </c>
      <c r="F444" s="14">
        <v>3156</v>
      </c>
      <c r="G444" s="10" t="s">
        <v>1731</v>
      </c>
      <c r="H444" s="10" t="s">
        <v>1</v>
      </c>
      <c r="I444" s="15">
        <v>2008</v>
      </c>
      <c r="J444" s="16" t="s">
        <v>870</v>
      </c>
      <c r="K444" s="10" t="s">
        <v>1640</v>
      </c>
      <c r="L444" s="17">
        <v>1</v>
      </c>
      <c r="M444" s="10" t="s">
        <v>4</v>
      </c>
      <c r="N444" s="10" t="s">
        <v>4</v>
      </c>
      <c r="O444" s="10" t="s">
        <v>5</v>
      </c>
      <c r="P444" s="10" t="s">
        <v>5</v>
      </c>
      <c r="Q444" s="10" t="s">
        <v>6</v>
      </c>
      <c r="R444" s="10" t="s">
        <v>15</v>
      </c>
      <c r="S444" s="10" t="s">
        <v>54</v>
      </c>
      <c r="T444" s="10" t="s">
        <v>54</v>
      </c>
      <c r="U444" s="10" t="s">
        <v>9</v>
      </c>
      <c r="V444" s="10" t="s">
        <v>9</v>
      </c>
      <c r="W444" s="4"/>
      <c r="X444" s="10" t="s">
        <v>248</v>
      </c>
      <c r="AB444" s="10" t="s">
        <v>28</v>
      </c>
    </row>
    <row r="445" spans="1:28" x14ac:dyDescent="0.15">
      <c r="A445" s="18" t="s">
        <v>873</v>
      </c>
      <c r="B445" s="10" t="s">
        <v>1824</v>
      </c>
      <c r="C445" s="10">
        <v>1231</v>
      </c>
      <c r="D445" s="10">
        <v>109.53559239395416</v>
      </c>
      <c r="E445" s="14">
        <v>4192</v>
      </c>
      <c r="F445" s="14">
        <v>3198</v>
      </c>
      <c r="G445" s="10" t="s">
        <v>1638</v>
      </c>
      <c r="H445" s="10" t="s">
        <v>1</v>
      </c>
      <c r="I445" s="15">
        <v>2008</v>
      </c>
      <c r="J445" s="16" t="s">
        <v>872</v>
      </c>
      <c r="K445" s="10" t="s">
        <v>1640</v>
      </c>
      <c r="L445" s="17">
        <v>1</v>
      </c>
      <c r="M445" s="10" t="s">
        <v>4</v>
      </c>
      <c r="N445" s="10" t="s">
        <v>4</v>
      </c>
      <c r="O445" s="10" t="s">
        <v>5</v>
      </c>
      <c r="P445" s="10" t="s">
        <v>5</v>
      </c>
      <c r="Q445" s="10" t="s">
        <v>6</v>
      </c>
      <c r="R445" s="10" t="s">
        <v>15</v>
      </c>
      <c r="S445" s="10" t="s">
        <v>3</v>
      </c>
      <c r="T445" s="10" t="s">
        <v>3</v>
      </c>
      <c r="U445" s="10" t="s">
        <v>9</v>
      </c>
      <c r="V445" s="10" t="s">
        <v>9</v>
      </c>
      <c r="W445" s="4"/>
      <c r="X445" s="10" t="s">
        <v>248</v>
      </c>
      <c r="AB445" s="10" t="s">
        <v>28</v>
      </c>
    </row>
    <row r="446" spans="1:28" x14ac:dyDescent="0.15">
      <c r="A446" s="5" t="s">
        <v>874</v>
      </c>
      <c r="B446" s="10" t="s">
        <v>1824</v>
      </c>
      <c r="C446" s="10">
        <v>582</v>
      </c>
      <c r="D446" s="10">
        <v>51.786933203315463</v>
      </c>
      <c r="E446" s="14">
        <v>4192</v>
      </c>
      <c r="F446" s="14">
        <v>3198</v>
      </c>
      <c r="G446" s="10" t="s">
        <v>1731</v>
      </c>
      <c r="H446" s="10" t="s">
        <v>1</v>
      </c>
      <c r="I446" s="15">
        <v>2008</v>
      </c>
      <c r="J446" s="16" t="s">
        <v>872</v>
      </c>
      <c r="K446" s="10" t="s">
        <v>1640</v>
      </c>
      <c r="L446" s="17">
        <v>1</v>
      </c>
      <c r="M446" s="10" t="s">
        <v>4</v>
      </c>
      <c r="N446" s="10" t="s">
        <v>4</v>
      </c>
      <c r="O446" s="10" t="s">
        <v>80</v>
      </c>
      <c r="P446" s="10" t="s">
        <v>80</v>
      </c>
      <c r="Q446" s="10" t="s">
        <v>81</v>
      </c>
      <c r="R446" s="10" t="s">
        <v>15</v>
      </c>
      <c r="S446" s="10" t="s">
        <v>54</v>
      </c>
      <c r="T446" s="10" t="s">
        <v>54</v>
      </c>
      <c r="U446" s="10" t="s">
        <v>9</v>
      </c>
      <c r="V446" s="10" t="s">
        <v>9</v>
      </c>
      <c r="W446" s="4"/>
      <c r="X446" s="10" t="s">
        <v>248</v>
      </c>
      <c r="AB446" s="10" t="s">
        <v>28</v>
      </c>
    </row>
    <row r="447" spans="1:28" x14ac:dyDescent="0.15">
      <c r="A447" s="18" t="s">
        <v>875</v>
      </c>
      <c r="B447" s="10" t="s">
        <v>1824</v>
      </c>
      <c r="C447" s="10">
        <v>426</v>
      </c>
      <c r="D447" s="10">
        <v>37.332533013205278</v>
      </c>
      <c r="E447" s="14">
        <v>4255</v>
      </c>
      <c r="F447" s="14">
        <v>3135</v>
      </c>
      <c r="G447" s="10" t="s">
        <v>1731</v>
      </c>
      <c r="H447" s="10" t="s">
        <v>1</v>
      </c>
      <c r="I447" s="15">
        <v>2008</v>
      </c>
      <c r="J447" s="16" t="s">
        <v>79</v>
      </c>
      <c r="K447" s="10" t="s">
        <v>1640</v>
      </c>
      <c r="L447" s="17">
        <v>1</v>
      </c>
      <c r="M447" s="10" t="s">
        <v>4</v>
      </c>
      <c r="N447" s="10" t="s">
        <v>4</v>
      </c>
      <c r="O447" s="10" t="s">
        <v>80</v>
      </c>
      <c r="P447" s="10" t="s">
        <v>80</v>
      </c>
      <c r="Q447" s="10" t="s">
        <v>81</v>
      </c>
      <c r="R447" s="10" t="s">
        <v>82</v>
      </c>
      <c r="S447" s="10" t="s">
        <v>3</v>
      </c>
      <c r="T447" s="10" t="s">
        <v>8</v>
      </c>
      <c r="U447" s="10" t="s">
        <v>9</v>
      </c>
      <c r="V447" s="10" t="s">
        <v>9</v>
      </c>
      <c r="W447" s="4"/>
      <c r="X447" s="10" t="s">
        <v>324</v>
      </c>
      <c r="Y447" s="10">
        <v>28</v>
      </c>
      <c r="Z447" s="10" t="s">
        <v>20</v>
      </c>
      <c r="AB447" s="10" t="s">
        <v>25</v>
      </c>
    </row>
    <row r="448" spans="1:28" x14ac:dyDescent="0.15">
      <c r="A448" s="18" t="s">
        <v>877</v>
      </c>
      <c r="B448" s="10" t="s">
        <v>1824</v>
      </c>
      <c r="C448" s="10">
        <v>164</v>
      </c>
      <c r="D448" s="10">
        <v>15.9584110903759</v>
      </c>
      <c r="E448" s="14">
        <v>3841</v>
      </c>
      <c r="F448" s="14">
        <v>3549</v>
      </c>
      <c r="G448" s="10" t="s">
        <v>1731</v>
      </c>
      <c r="H448" s="10" t="s">
        <v>1</v>
      </c>
      <c r="I448" s="15">
        <v>2009</v>
      </c>
      <c r="J448" s="16" t="s">
        <v>876</v>
      </c>
      <c r="K448" s="10" t="s">
        <v>1640</v>
      </c>
      <c r="L448" s="17">
        <v>1</v>
      </c>
      <c r="M448" s="10" t="s">
        <v>3</v>
      </c>
      <c r="N448" s="10" t="s">
        <v>4</v>
      </c>
      <c r="O448" s="10" t="s">
        <v>80</v>
      </c>
      <c r="P448" s="10" t="s">
        <v>80</v>
      </c>
      <c r="Q448" s="10" t="s">
        <v>81</v>
      </c>
      <c r="R448" s="10" t="s">
        <v>15</v>
      </c>
      <c r="S448" s="10" t="s">
        <v>54</v>
      </c>
      <c r="T448" s="10" t="s">
        <v>54</v>
      </c>
      <c r="U448" s="10" t="s">
        <v>9</v>
      </c>
      <c r="V448" s="10" t="s">
        <v>9</v>
      </c>
      <c r="W448" s="4"/>
      <c r="X448" s="10" t="s">
        <v>248</v>
      </c>
      <c r="AB448" s="10" t="s">
        <v>10</v>
      </c>
    </row>
    <row r="449" spans="1:28" x14ac:dyDescent="0.15">
      <c r="A449" s="5" t="s">
        <v>879</v>
      </c>
      <c r="B449" s="10" t="s">
        <v>1824</v>
      </c>
      <c r="C449" s="10">
        <v>51</v>
      </c>
      <c r="D449" s="10">
        <v>4.4996374184191446</v>
      </c>
      <c r="E449" s="14">
        <v>4227</v>
      </c>
      <c r="F449" s="14">
        <v>3163</v>
      </c>
      <c r="G449" s="10" t="s">
        <v>1731</v>
      </c>
      <c r="H449" s="10" t="s">
        <v>1</v>
      </c>
      <c r="I449" s="15">
        <v>2008</v>
      </c>
      <c r="J449" s="16" t="s">
        <v>878</v>
      </c>
      <c r="K449" s="10" t="s">
        <v>1640</v>
      </c>
      <c r="L449" s="17">
        <v>1</v>
      </c>
      <c r="M449" s="10" t="s">
        <v>4</v>
      </c>
      <c r="N449" s="10" t="s">
        <v>4</v>
      </c>
      <c r="O449" s="10" t="s">
        <v>5</v>
      </c>
      <c r="P449" s="10" t="s">
        <v>5</v>
      </c>
      <c r="Q449" s="10" t="s">
        <v>6</v>
      </c>
      <c r="R449" s="10" t="s">
        <v>15</v>
      </c>
      <c r="S449" s="10" t="s">
        <v>54</v>
      </c>
      <c r="T449" s="10" t="s">
        <v>3</v>
      </c>
      <c r="U449" s="10" t="s">
        <v>9</v>
      </c>
      <c r="V449" s="10" t="s">
        <v>9</v>
      </c>
      <c r="W449" s="4"/>
      <c r="X449" s="10" t="s">
        <v>324</v>
      </c>
      <c r="Y449" s="10">
        <v>31</v>
      </c>
      <c r="Z449" s="10" t="s">
        <v>54</v>
      </c>
      <c r="AA449" s="10" t="s">
        <v>1698</v>
      </c>
      <c r="AB449" s="10" t="s">
        <v>10</v>
      </c>
    </row>
    <row r="450" spans="1:28" x14ac:dyDescent="0.15">
      <c r="A450" s="18" t="s">
        <v>881</v>
      </c>
      <c r="B450" s="10" t="s">
        <v>1824</v>
      </c>
      <c r="C450" s="10">
        <v>345</v>
      </c>
      <c r="D450" s="10">
        <v>33.384146341463413</v>
      </c>
      <c r="E450" s="14">
        <v>3862</v>
      </c>
      <c r="F450" s="14">
        <v>3528</v>
      </c>
      <c r="G450" s="10" t="s">
        <v>1731</v>
      </c>
      <c r="H450" s="10" t="s">
        <v>1</v>
      </c>
      <c r="I450" s="15">
        <v>2009</v>
      </c>
      <c r="J450" s="16" t="s">
        <v>880</v>
      </c>
      <c r="K450" s="10" t="s">
        <v>1640</v>
      </c>
      <c r="L450" s="17">
        <v>1</v>
      </c>
      <c r="M450" s="10" t="s">
        <v>4</v>
      </c>
      <c r="N450" s="10" t="s">
        <v>4</v>
      </c>
      <c r="O450" s="10" t="s">
        <v>5</v>
      </c>
      <c r="P450" s="10" t="s">
        <v>5</v>
      </c>
      <c r="Q450" s="10" t="s">
        <v>6</v>
      </c>
      <c r="R450" s="10" t="s">
        <v>15</v>
      </c>
      <c r="S450" s="10" t="s">
        <v>54</v>
      </c>
      <c r="T450" s="10" t="s">
        <v>54</v>
      </c>
      <c r="U450" s="10" t="s">
        <v>9</v>
      </c>
      <c r="V450" s="10" t="s">
        <v>9</v>
      </c>
      <c r="W450" s="4"/>
      <c r="X450" s="10" t="s">
        <v>248</v>
      </c>
      <c r="AB450" s="10" t="s">
        <v>28</v>
      </c>
    </row>
    <row r="451" spans="1:28" x14ac:dyDescent="0.15">
      <c r="A451" s="5" t="s">
        <v>882</v>
      </c>
      <c r="B451" s="10" t="s">
        <v>1824</v>
      </c>
      <c r="C451" s="10">
        <v>15</v>
      </c>
      <c r="D451" s="10">
        <v>58.87096774193548</v>
      </c>
      <c r="E451" s="14">
        <v>183</v>
      </c>
      <c r="F451" s="14">
        <v>7207</v>
      </c>
      <c r="G451" s="10" t="s">
        <v>1731</v>
      </c>
      <c r="H451" s="10" t="s">
        <v>118</v>
      </c>
      <c r="I451" s="15">
        <v>2019</v>
      </c>
      <c r="J451" s="16" t="s">
        <v>709</v>
      </c>
      <c r="K451" s="10" t="s">
        <v>1641</v>
      </c>
      <c r="L451" s="17">
        <v>1</v>
      </c>
      <c r="M451" s="10" t="s">
        <v>4</v>
      </c>
      <c r="N451" s="10" t="s">
        <v>4</v>
      </c>
      <c r="O451" s="10" t="s">
        <v>247</v>
      </c>
      <c r="P451" s="10" t="s">
        <v>247</v>
      </c>
      <c r="Q451" s="10" t="s">
        <v>147</v>
      </c>
      <c r="R451" s="10" t="s">
        <v>15</v>
      </c>
      <c r="S451" s="10" t="s">
        <v>54</v>
      </c>
      <c r="T451" s="10" t="s">
        <v>54</v>
      </c>
      <c r="U451" s="10" t="s">
        <v>1665</v>
      </c>
      <c r="V451" s="10" t="s">
        <v>20</v>
      </c>
      <c r="W451" s="4"/>
      <c r="X451" s="10" t="s">
        <v>248</v>
      </c>
      <c r="AB451" s="10" t="s">
        <v>28</v>
      </c>
    </row>
    <row r="452" spans="1:28" x14ac:dyDescent="0.15">
      <c r="A452" s="5" t="s">
        <v>884</v>
      </c>
      <c r="B452" s="10" t="s">
        <v>1824</v>
      </c>
      <c r="C452" s="10">
        <v>6</v>
      </c>
      <c r="D452" s="10">
        <v>20.091743119266056</v>
      </c>
      <c r="E452" s="14">
        <v>199</v>
      </c>
      <c r="F452" s="14">
        <v>7191</v>
      </c>
      <c r="G452" s="10" t="s">
        <v>1731</v>
      </c>
      <c r="H452" s="10" t="s">
        <v>118</v>
      </c>
      <c r="I452" s="15">
        <v>2019</v>
      </c>
      <c r="J452" s="16" t="s">
        <v>883</v>
      </c>
      <c r="K452" s="10" t="s">
        <v>1641</v>
      </c>
      <c r="L452" s="17">
        <v>1</v>
      </c>
      <c r="M452" s="10" t="s">
        <v>4</v>
      </c>
      <c r="N452" s="10" t="s">
        <v>4</v>
      </c>
      <c r="O452" s="10" t="s">
        <v>5</v>
      </c>
      <c r="P452" s="10" t="s">
        <v>5</v>
      </c>
      <c r="Q452" s="10" t="s">
        <v>6</v>
      </c>
      <c r="R452" s="10" t="s">
        <v>15</v>
      </c>
      <c r="S452" s="10" t="s">
        <v>54</v>
      </c>
      <c r="T452" s="10" t="s">
        <v>8</v>
      </c>
      <c r="U452" s="10" t="s">
        <v>1665</v>
      </c>
      <c r="V452" s="10" t="s">
        <v>20</v>
      </c>
      <c r="W452" s="4"/>
      <c r="X452" s="10" t="s">
        <v>324</v>
      </c>
      <c r="Y452" s="10">
        <v>32</v>
      </c>
      <c r="Z452" s="10" t="s">
        <v>54</v>
      </c>
      <c r="AB452" s="10" t="s">
        <v>28</v>
      </c>
    </row>
    <row r="453" spans="1:28" x14ac:dyDescent="0.15">
      <c r="A453" s="5" t="s">
        <v>885</v>
      </c>
      <c r="B453" s="10" t="s">
        <v>1824</v>
      </c>
      <c r="C453" s="10">
        <v>7</v>
      </c>
      <c r="D453" s="10">
        <v>23.440366972477065</v>
      </c>
      <c r="E453" s="14">
        <v>199</v>
      </c>
      <c r="F453" s="14">
        <v>7191</v>
      </c>
      <c r="G453" s="10" t="s">
        <v>1638</v>
      </c>
      <c r="H453" s="10" t="s">
        <v>118</v>
      </c>
      <c r="I453" s="15">
        <v>2019</v>
      </c>
      <c r="J453" s="16" t="s">
        <v>883</v>
      </c>
      <c r="K453" s="10" t="s">
        <v>1641</v>
      </c>
      <c r="L453" s="17">
        <v>1</v>
      </c>
      <c r="M453" s="10" t="s">
        <v>4</v>
      </c>
      <c r="N453" s="10" t="s">
        <v>4</v>
      </c>
      <c r="O453" s="10" t="s">
        <v>5</v>
      </c>
      <c r="P453" s="10" t="s">
        <v>5</v>
      </c>
      <c r="Q453" s="10" t="s">
        <v>6</v>
      </c>
      <c r="R453" s="10" t="s">
        <v>82</v>
      </c>
      <c r="S453" s="10" t="s">
        <v>8</v>
      </c>
      <c r="T453" s="10" t="s">
        <v>8</v>
      </c>
      <c r="U453" s="10" t="s">
        <v>1663</v>
      </c>
      <c r="V453" s="10" t="s">
        <v>20</v>
      </c>
      <c r="W453" s="4" t="s">
        <v>1853</v>
      </c>
      <c r="AB453" s="10" t="s">
        <v>28</v>
      </c>
    </row>
    <row r="454" spans="1:28" x14ac:dyDescent="0.15">
      <c r="A454" s="5" t="s">
        <v>886</v>
      </c>
      <c r="B454" s="10" t="s">
        <v>1824</v>
      </c>
      <c r="C454" s="10">
        <v>5</v>
      </c>
      <c r="D454" s="10">
        <v>17.056074766355138</v>
      </c>
      <c r="E454" s="14">
        <v>197</v>
      </c>
      <c r="F454" s="14">
        <v>7193</v>
      </c>
      <c r="G454" s="10" t="s">
        <v>1731</v>
      </c>
      <c r="H454" s="10" t="s">
        <v>118</v>
      </c>
      <c r="I454" s="15">
        <v>2019</v>
      </c>
      <c r="J454" s="16" t="s">
        <v>334</v>
      </c>
      <c r="K454" s="10" t="s">
        <v>1641</v>
      </c>
      <c r="L454" s="17">
        <v>1</v>
      </c>
      <c r="M454" s="10" t="s">
        <v>4</v>
      </c>
      <c r="N454" s="10" t="s">
        <v>4</v>
      </c>
      <c r="O454" s="10" t="s">
        <v>5</v>
      </c>
      <c r="P454" s="10" t="s">
        <v>5</v>
      </c>
      <c r="Q454" s="10" t="s">
        <v>6</v>
      </c>
      <c r="R454" s="10" t="s">
        <v>15</v>
      </c>
      <c r="S454" s="10" t="s">
        <v>54</v>
      </c>
      <c r="T454" s="10" t="s">
        <v>54</v>
      </c>
      <c r="U454" s="10" t="s">
        <v>1665</v>
      </c>
      <c r="V454" s="10" t="s">
        <v>20</v>
      </c>
      <c r="W454" s="4"/>
      <c r="Y454" s="10">
        <v>72</v>
      </c>
      <c r="Z454" s="10" t="s">
        <v>54</v>
      </c>
      <c r="AB454" s="10" t="s">
        <v>10</v>
      </c>
    </row>
    <row r="455" spans="1:28" x14ac:dyDescent="0.15">
      <c r="A455" s="5" t="s">
        <v>887</v>
      </c>
      <c r="B455" s="10" t="s">
        <v>1824</v>
      </c>
      <c r="C455" s="10">
        <v>26</v>
      </c>
      <c r="D455" s="10">
        <v>74.140625</v>
      </c>
      <c r="E455" s="14">
        <v>218</v>
      </c>
      <c r="F455" s="14">
        <v>7172</v>
      </c>
      <c r="G455" s="10" t="s">
        <v>1731</v>
      </c>
      <c r="H455" s="10" t="s">
        <v>118</v>
      </c>
      <c r="I455" s="15">
        <v>2019</v>
      </c>
      <c r="J455" s="16" t="s">
        <v>513</v>
      </c>
      <c r="K455" s="10" t="s">
        <v>1641</v>
      </c>
      <c r="L455" s="17">
        <v>1</v>
      </c>
      <c r="M455" s="10" t="s">
        <v>34</v>
      </c>
      <c r="N455" s="10" t="s">
        <v>4</v>
      </c>
      <c r="O455" s="10" t="s">
        <v>5</v>
      </c>
      <c r="P455" s="10" t="s">
        <v>5</v>
      </c>
      <c r="Q455" s="10" t="s">
        <v>6</v>
      </c>
      <c r="R455" s="10" t="s">
        <v>15</v>
      </c>
      <c r="S455" s="10" t="s">
        <v>54</v>
      </c>
      <c r="T455" s="10" t="s">
        <v>54</v>
      </c>
      <c r="U455" s="10" t="s">
        <v>1665</v>
      </c>
      <c r="V455" s="10" t="s">
        <v>20</v>
      </c>
      <c r="W455" s="4"/>
      <c r="X455" s="10" t="s">
        <v>310</v>
      </c>
      <c r="Z455" s="10" t="s">
        <v>311</v>
      </c>
      <c r="AA455" s="10" t="s">
        <v>1697</v>
      </c>
      <c r="AB455" s="10" t="s">
        <v>28</v>
      </c>
    </row>
    <row r="456" spans="1:28" x14ac:dyDescent="0.15">
      <c r="A456" s="5" t="s">
        <v>889</v>
      </c>
      <c r="B456" s="10" t="s">
        <v>1824</v>
      </c>
      <c r="C456" s="10">
        <v>41</v>
      </c>
      <c r="D456" s="10">
        <v>88.550295857988161</v>
      </c>
      <c r="E456" s="14">
        <v>259</v>
      </c>
      <c r="F456" s="14">
        <v>7131</v>
      </c>
      <c r="G456" s="10" t="s">
        <v>1731</v>
      </c>
      <c r="H456" s="10" t="s">
        <v>118</v>
      </c>
      <c r="I456" s="15">
        <v>2019</v>
      </c>
      <c r="J456" s="16" t="s">
        <v>888</v>
      </c>
      <c r="K456" s="10" t="s">
        <v>1641</v>
      </c>
      <c r="L456" s="17">
        <v>3</v>
      </c>
      <c r="M456" s="10" t="s">
        <v>4</v>
      </c>
      <c r="N456" s="10" t="s">
        <v>4</v>
      </c>
      <c r="O456" s="10" t="s">
        <v>5</v>
      </c>
      <c r="P456" s="10" t="s">
        <v>5</v>
      </c>
      <c r="Q456" s="10" t="s">
        <v>6</v>
      </c>
      <c r="R456" s="10" t="s">
        <v>15</v>
      </c>
      <c r="S456" s="10" t="s">
        <v>54</v>
      </c>
      <c r="T456" s="10" t="s">
        <v>8</v>
      </c>
      <c r="U456" s="10" t="s">
        <v>1665</v>
      </c>
      <c r="V456" s="10" t="s">
        <v>20</v>
      </c>
      <c r="W456" s="4"/>
      <c r="X456" s="10" t="s">
        <v>324</v>
      </c>
      <c r="Y456" s="10">
        <v>17</v>
      </c>
      <c r="Z456" s="10" t="s">
        <v>54</v>
      </c>
      <c r="AB456" s="10" t="s">
        <v>28</v>
      </c>
    </row>
    <row r="457" spans="1:28" x14ac:dyDescent="0.15">
      <c r="A457" s="5" t="s">
        <v>891</v>
      </c>
      <c r="B457" s="10" t="s">
        <v>1824</v>
      </c>
      <c r="C457" s="10">
        <v>17</v>
      </c>
      <c r="D457" s="10">
        <v>23.152985074626866</v>
      </c>
      <c r="E457" s="14">
        <v>358</v>
      </c>
      <c r="F457" s="14">
        <v>7032</v>
      </c>
      <c r="G457" s="10" t="s">
        <v>1731</v>
      </c>
      <c r="H457" s="10" t="s">
        <v>118</v>
      </c>
      <c r="I457" s="15">
        <v>2019</v>
      </c>
      <c r="J457" s="16" t="s">
        <v>890</v>
      </c>
      <c r="K457" s="10" t="s">
        <v>1641</v>
      </c>
      <c r="L457" s="17">
        <v>1</v>
      </c>
      <c r="M457" s="10" t="s">
        <v>4</v>
      </c>
      <c r="N457" s="10" t="s">
        <v>4</v>
      </c>
      <c r="O457" s="10" t="s">
        <v>200</v>
      </c>
      <c r="P457" s="10" t="s">
        <v>200</v>
      </c>
      <c r="Q457" s="10" t="s">
        <v>81</v>
      </c>
      <c r="R457" s="10" t="s">
        <v>15</v>
      </c>
      <c r="S457" s="10" t="s">
        <v>54</v>
      </c>
      <c r="T457" s="10" t="s">
        <v>8</v>
      </c>
      <c r="U457" s="10" t="s">
        <v>1665</v>
      </c>
      <c r="V457" s="10" t="s">
        <v>20</v>
      </c>
      <c r="W457" s="4"/>
      <c r="X457" s="10" t="s">
        <v>324</v>
      </c>
      <c r="Y457" s="10">
        <v>3</v>
      </c>
      <c r="Z457" s="10" t="s">
        <v>311</v>
      </c>
      <c r="AB457" s="10" t="s">
        <v>28</v>
      </c>
    </row>
    <row r="458" spans="1:28" x14ac:dyDescent="0.15">
      <c r="A458" s="5" t="s">
        <v>893</v>
      </c>
      <c r="B458" s="10" t="s">
        <v>1824</v>
      </c>
      <c r="C458" s="10">
        <v>7</v>
      </c>
      <c r="D458" s="10">
        <v>13.376963350785338</v>
      </c>
      <c r="E458" s="14">
        <v>281</v>
      </c>
      <c r="F458" s="14">
        <v>7109</v>
      </c>
      <c r="G458" s="10" t="s">
        <v>1731</v>
      </c>
      <c r="H458" s="10" t="s">
        <v>118</v>
      </c>
      <c r="I458" s="15">
        <v>2019</v>
      </c>
      <c r="J458" s="16" t="s">
        <v>892</v>
      </c>
      <c r="K458" s="10" t="s">
        <v>1641</v>
      </c>
      <c r="L458" s="17">
        <v>1</v>
      </c>
      <c r="M458" s="10" t="s">
        <v>4</v>
      </c>
      <c r="N458" s="10" t="s">
        <v>4</v>
      </c>
      <c r="O458" s="10" t="s">
        <v>5</v>
      </c>
      <c r="P458" s="10" t="s">
        <v>5</v>
      </c>
      <c r="Q458" s="10" t="s">
        <v>6</v>
      </c>
      <c r="R458" s="10" t="s">
        <v>82</v>
      </c>
      <c r="S458" s="10" t="s">
        <v>54</v>
      </c>
      <c r="T458" s="10" t="s">
        <v>8</v>
      </c>
      <c r="U458" s="10" t="s">
        <v>1665</v>
      </c>
      <c r="V458" s="10" t="s">
        <v>20</v>
      </c>
      <c r="W458" s="4"/>
      <c r="X458" s="10" t="s">
        <v>324</v>
      </c>
      <c r="Y458" s="10">
        <v>3</v>
      </c>
      <c r="Z458" s="10" t="s">
        <v>54</v>
      </c>
      <c r="AB458" s="10" t="s">
        <v>28</v>
      </c>
    </row>
    <row r="459" spans="1:28" x14ac:dyDescent="0.15">
      <c r="A459" s="5" t="s">
        <v>894</v>
      </c>
      <c r="B459" s="10" t="s">
        <v>1824</v>
      </c>
      <c r="C459" s="10">
        <v>69</v>
      </c>
      <c r="D459" s="10">
        <v>115</v>
      </c>
      <c r="E459" s="14">
        <v>309</v>
      </c>
      <c r="F459" s="14">
        <v>7081</v>
      </c>
      <c r="G459" s="10" t="s">
        <v>1731</v>
      </c>
      <c r="H459" s="10" t="s">
        <v>118</v>
      </c>
      <c r="I459" s="15">
        <v>2019</v>
      </c>
      <c r="J459" s="16" t="s">
        <v>353</v>
      </c>
      <c r="K459" s="10" t="s">
        <v>1641</v>
      </c>
      <c r="L459" s="17">
        <v>1</v>
      </c>
      <c r="M459" s="10" t="s">
        <v>3</v>
      </c>
      <c r="N459" s="10" t="s">
        <v>452</v>
      </c>
      <c r="O459" s="10" t="s">
        <v>487</v>
      </c>
      <c r="P459" s="10" t="s">
        <v>103</v>
      </c>
      <c r="Q459" s="10" t="s">
        <v>81</v>
      </c>
      <c r="R459" s="10" t="s">
        <v>15</v>
      </c>
      <c r="S459" s="10" t="s">
        <v>54</v>
      </c>
      <c r="T459" s="10" t="s">
        <v>8</v>
      </c>
      <c r="U459" s="10" t="s">
        <v>1665</v>
      </c>
      <c r="V459" s="10" t="s">
        <v>20</v>
      </c>
      <c r="W459" s="4"/>
      <c r="X459" s="10" t="s">
        <v>324</v>
      </c>
      <c r="Y459" s="10">
        <v>17</v>
      </c>
      <c r="Z459" s="10" t="s">
        <v>311</v>
      </c>
      <c r="AB459" s="10" t="s">
        <v>28</v>
      </c>
    </row>
    <row r="460" spans="1:28" x14ac:dyDescent="0.15">
      <c r="A460" s="5" t="s">
        <v>895</v>
      </c>
      <c r="B460" s="10" t="s">
        <v>1824</v>
      </c>
      <c r="C460" s="10">
        <v>45</v>
      </c>
      <c r="D460" s="10">
        <v>70.493562231759654</v>
      </c>
      <c r="E460" s="14">
        <v>323</v>
      </c>
      <c r="F460" s="14">
        <v>7067</v>
      </c>
      <c r="G460" s="10" t="s">
        <v>1731</v>
      </c>
      <c r="H460" s="10" t="s">
        <v>118</v>
      </c>
      <c r="I460" s="15">
        <v>2019</v>
      </c>
      <c r="J460" s="16" t="s">
        <v>125</v>
      </c>
      <c r="K460" s="10" t="s">
        <v>1641</v>
      </c>
      <c r="L460" s="17">
        <v>1</v>
      </c>
      <c r="M460" s="10" t="s">
        <v>34</v>
      </c>
      <c r="N460" s="10" t="s">
        <v>4</v>
      </c>
      <c r="O460" s="10" t="s">
        <v>5</v>
      </c>
      <c r="P460" s="10" t="s">
        <v>5</v>
      </c>
      <c r="Q460" s="10" t="s">
        <v>6</v>
      </c>
      <c r="R460" s="10" t="s">
        <v>15</v>
      </c>
      <c r="S460" s="10" t="s">
        <v>54</v>
      </c>
      <c r="T460" s="10" t="s">
        <v>8</v>
      </c>
      <c r="U460" s="10" t="s">
        <v>1665</v>
      </c>
      <c r="V460" s="10" t="s">
        <v>20</v>
      </c>
      <c r="W460" s="4"/>
      <c r="X460" s="10" t="s">
        <v>324</v>
      </c>
      <c r="Y460" s="10">
        <v>28</v>
      </c>
      <c r="Z460" s="10" t="s">
        <v>54</v>
      </c>
      <c r="AB460" s="10" t="s">
        <v>25</v>
      </c>
    </row>
    <row r="461" spans="1:28" x14ac:dyDescent="0.15">
      <c r="A461" s="5" t="s">
        <v>896</v>
      </c>
      <c r="B461" s="10" t="s">
        <v>1824</v>
      </c>
      <c r="C461" s="10">
        <v>215</v>
      </c>
      <c r="D461" s="10">
        <v>285.36363636363637</v>
      </c>
      <c r="E461" s="14">
        <v>365</v>
      </c>
      <c r="F461" s="14">
        <v>7025</v>
      </c>
      <c r="G461" s="10" t="s">
        <v>1731</v>
      </c>
      <c r="H461" s="10" t="s">
        <v>118</v>
      </c>
      <c r="I461" s="15">
        <v>2019</v>
      </c>
      <c r="J461" s="16" t="s">
        <v>366</v>
      </c>
      <c r="K461" s="10" t="s">
        <v>1641</v>
      </c>
      <c r="L461" s="17">
        <v>2</v>
      </c>
      <c r="M461" s="10" t="s">
        <v>4</v>
      </c>
      <c r="N461" s="10" t="s">
        <v>4</v>
      </c>
      <c r="O461" s="10" t="s">
        <v>145</v>
      </c>
      <c r="P461" s="10" t="s">
        <v>146</v>
      </c>
      <c r="Q461" s="10" t="s">
        <v>147</v>
      </c>
      <c r="R461" s="10" t="s">
        <v>15</v>
      </c>
      <c r="S461" s="10" t="s">
        <v>54</v>
      </c>
      <c r="T461" s="10" t="s">
        <v>54</v>
      </c>
      <c r="U461" s="10" t="s">
        <v>1665</v>
      </c>
      <c r="V461" s="10" t="s">
        <v>20</v>
      </c>
      <c r="W461" s="4"/>
      <c r="X461" s="10" t="s">
        <v>248</v>
      </c>
      <c r="AB461" s="10" t="s">
        <v>25</v>
      </c>
    </row>
    <row r="462" spans="1:28" x14ac:dyDescent="0.15">
      <c r="A462" s="5" t="s">
        <v>898</v>
      </c>
      <c r="B462" s="10" t="s">
        <v>1824</v>
      </c>
      <c r="C462" s="10">
        <v>44</v>
      </c>
      <c r="D462" s="10">
        <v>46.550724637681157</v>
      </c>
      <c r="E462" s="14">
        <v>435</v>
      </c>
      <c r="F462" s="14">
        <v>6955</v>
      </c>
      <c r="G462" s="10" t="s">
        <v>1638</v>
      </c>
      <c r="H462" s="10" t="s">
        <v>118</v>
      </c>
      <c r="I462" s="15">
        <v>2019</v>
      </c>
      <c r="J462" s="16" t="s">
        <v>897</v>
      </c>
      <c r="K462" s="10" t="s">
        <v>1641</v>
      </c>
      <c r="L462" s="17">
        <v>3</v>
      </c>
      <c r="M462" s="10" t="s">
        <v>4</v>
      </c>
      <c r="N462" s="10" t="s">
        <v>4</v>
      </c>
      <c r="O462" s="10" t="s">
        <v>5</v>
      </c>
      <c r="P462" s="10" t="s">
        <v>5</v>
      </c>
      <c r="Q462" s="10" t="s">
        <v>6</v>
      </c>
      <c r="R462" s="10" t="s">
        <v>82</v>
      </c>
      <c r="S462" s="10" t="s">
        <v>8</v>
      </c>
      <c r="T462" s="10" t="s">
        <v>8</v>
      </c>
      <c r="U462" s="10" t="s">
        <v>1665</v>
      </c>
      <c r="V462" s="10" t="s">
        <v>20</v>
      </c>
      <c r="W462" s="4"/>
      <c r="AB462" s="10" t="s">
        <v>28</v>
      </c>
    </row>
    <row r="463" spans="1:28" x14ac:dyDescent="0.15">
      <c r="A463" s="5" t="s">
        <v>901</v>
      </c>
      <c r="B463" s="10" t="s">
        <v>1824</v>
      </c>
      <c r="C463" s="10">
        <v>19</v>
      </c>
      <c r="D463" s="10">
        <v>19.701704545454547</v>
      </c>
      <c r="E463" s="14">
        <v>442</v>
      </c>
      <c r="F463" s="14">
        <v>6948</v>
      </c>
      <c r="G463" s="10" t="s">
        <v>1638</v>
      </c>
      <c r="H463" s="10" t="s">
        <v>118</v>
      </c>
      <c r="I463" s="15">
        <v>2019</v>
      </c>
      <c r="J463" s="16" t="s">
        <v>899</v>
      </c>
      <c r="K463" s="10" t="s">
        <v>1641</v>
      </c>
      <c r="L463" s="17">
        <v>1</v>
      </c>
      <c r="M463" s="10" t="s">
        <v>4</v>
      </c>
      <c r="N463" s="10" t="s">
        <v>4</v>
      </c>
      <c r="O463" s="10" t="s">
        <v>200</v>
      </c>
      <c r="P463" s="10" t="s">
        <v>200</v>
      </c>
      <c r="Q463" s="10" t="s">
        <v>81</v>
      </c>
      <c r="R463" s="10" t="s">
        <v>82</v>
      </c>
      <c r="S463" s="10" t="s">
        <v>3</v>
      </c>
      <c r="T463" s="10" t="s">
        <v>3</v>
      </c>
      <c r="U463" s="10" t="s">
        <v>1663</v>
      </c>
      <c r="V463" s="10" t="s">
        <v>20</v>
      </c>
      <c r="W463" s="4" t="s">
        <v>900</v>
      </c>
      <c r="X463" s="10" t="s">
        <v>248</v>
      </c>
      <c r="AB463" s="10" t="s">
        <v>25</v>
      </c>
    </row>
    <row r="464" spans="1:28" x14ac:dyDescent="0.15">
      <c r="A464" s="5" t="s">
        <v>903</v>
      </c>
      <c r="B464" s="10" t="s">
        <v>1824</v>
      </c>
      <c r="C464" s="10">
        <v>22</v>
      </c>
      <c r="D464" s="10">
        <v>21.131578947368421</v>
      </c>
      <c r="E464" s="14">
        <v>470</v>
      </c>
      <c r="F464" s="14">
        <v>6920</v>
      </c>
      <c r="G464" s="10" t="s">
        <v>1731</v>
      </c>
      <c r="H464" s="10" t="s">
        <v>118</v>
      </c>
      <c r="I464" s="15">
        <v>2018</v>
      </c>
      <c r="J464" s="16" t="s">
        <v>902</v>
      </c>
      <c r="K464" s="10" t="s">
        <v>1641</v>
      </c>
      <c r="L464" s="17">
        <v>1</v>
      </c>
      <c r="M464" s="10" t="s">
        <v>4</v>
      </c>
      <c r="N464" s="10" t="s">
        <v>4</v>
      </c>
      <c r="O464" s="10" t="s">
        <v>80</v>
      </c>
      <c r="P464" s="10" t="s">
        <v>80</v>
      </c>
      <c r="Q464" s="10" t="s">
        <v>81</v>
      </c>
      <c r="R464" s="10" t="s">
        <v>82</v>
      </c>
      <c r="S464" s="10" t="s">
        <v>8</v>
      </c>
      <c r="T464" s="10" t="s">
        <v>8</v>
      </c>
      <c r="U464" s="10" t="s">
        <v>9</v>
      </c>
      <c r="V464" s="10" t="s">
        <v>9</v>
      </c>
      <c r="W464" s="4"/>
      <c r="AB464" s="10" t="s">
        <v>25</v>
      </c>
    </row>
    <row r="465" spans="1:28" x14ac:dyDescent="0.15">
      <c r="A465" s="5" t="s">
        <v>905</v>
      </c>
      <c r="B465" s="10" t="s">
        <v>1824</v>
      </c>
      <c r="C465" s="10">
        <v>29</v>
      </c>
      <c r="D465" s="10">
        <v>26.729797979797979</v>
      </c>
      <c r="E465" s="14">
        <v>486</v>
      </c>
      <c r="F465" s="14">
        <v>6904</v>
      </c>
      <c r="G465" s="10" t="s">
        <v>1731</v>
      </c>
      <c r="H465" s="10" t="s">
        <v>118</v>
      </c>
      <c r="I465" s="15">
        <v>2018</v>
      </c>
      <c r="J465" s="16" t="s">
        <v>904</v>
      </c>
      <c r="K465" s="10" t="s">
        <v>1641</v>
      </c>
      <c r="L465" s="17">
        <v>2</v>
      </c>
      <c r="M465" s="10" t="s">
        <v>3</v>
      </c>
      <c r="N465" s="10" t="s">
        <v>4</v>
      </c>
      <c r="O465" s="10" t="s">
        <v>80</v>
      </c>
      <c r="P465" s="10" t="s">
        <v>80</v>
      </c>
      <c r="Q465" s="10" t="s">
        <v>81</v>
      </c>
      <c r="R465" s="10" t="s">
        <v>82</v>
      </c>
      <c r="S465" s="10" t="s">
        <v>3</v>
      </c>
      <c r="T465" s="10" t="s">
        <v>3</v>
      </c>
      <c r="U465" s="10" t="s">
        <v>1665</v>
      </c>
      <c r="V465" s="10" t="s">
        <v>20</v>
      </c>
      <c r="W465" s="4"/>
      <c r="X465" s="10" t="s">
        <v>310</v>
      </c>
      <c r="Z465" s="10" t="s">
        <v>311</v>
      </c>
      <c r="AA465" s="10" t="s">
        <v>1697</v>
      </c>
      <c r="AB465" s="10" t="s">
        <v>10</v>
      </c>
    </row>
    <row r="466" spans="1:28" x14ac:dyDescent="0.15">
      <c r="A466" s="5" t="s">
        <v>907</v>
      </c>
      <c r="B466" s="10" t="s">
        <v>1824</v>
      </c>
      <c r="C466" s="10">
        <v>32</v>
      </c>
      <c r="D466" s="10">
        <v>26.666666666666664</v>
      </c>
      <c r="E466" s="14">
        <v>528</v>
      </c>
      <c r="F466" s="14">
        <v>6862</v>
      </c>
      <c r="G466" s="10" t="s">
        <v>1638</v>
      </c>
      <c r="H466" s="10" t="s">
        <v>118</v>
      </c>
      <c r="I466" s="15">
        <v>2018</v>
      </c>
      <c r="J466" s="16" t="s">
        <v>906</v>
      </c>
      <c r="K466" s="10" t="s">
        <v>1641</v>
      </c>
      <c r="L466" s="17">
        <v>1</v>
      </c>
      <c r="M466" s="10" t="s">
        <v>4</v>
      </c>
      <c r="N466" s="10" t="s">
        <v>4</v>
      </c>
      <c r="O466" s="10" t="s">
        <v>200</v>
      </c>
      <c r="P466" s="10" t="s">
        <v>200</v>
      </c>
      <c r="Q466" s="10" t="s">
        <v>81</v>
      </c>
      <c r="R466" s="10" t="s">
        <v>82</v>
      </c>
      <c r="S466" s="10" t="s">
        <v>8</v>
      </c>
      <c r="T466" s="10" t="s">
        <v>8</v>
      </c>
      <c r="U466" s="10" t="s">
        <v>1665</v>
      </c>
      <c r="V466" s="10" t="s">
        <v>20</v>
      </c>
      <c r="W466" s="4"/>
      <c r="AB466" s="10" t="s">
        <v>28</v>
      </c>
    </row>
    <row r="467" spans="1:28" x14ac:dyDescent="0.15">
      <c r="A467" s="5" t="s">
        <v>909</v>
      </c>
      <c r="B467" s="10" t="s">
        <v>1824</v>
      </c>
      <c r="C467" s="10">
        <v>12</v>
      </c>
      <c r="D467" s="10">
        <v>10.045871559633028</v>
      </c>
      <c r="E467" s="14">
        <v>526</v>
      </c>
      <c r="F467" s="14">
        <v>6864</v>
      </c>
      <c r="G467" s="10" t="s">
        <v>1731</v>
      </c>
      <c r="H467" s="10" t="s">
        <v>118</v>
      </c>
      <c r="I467" s="15">
        <v>2018</v>
      </c>
      <c r="J467" s="16" t="s">
        <v>908</v>
      </c>
      <c r="K467" s="10" t="s">
        <v>1641</v>
      </c>
      <c r="L467" s="17">
        <v>1</v>
      </c>
      <c r="M467" s="10" t="s">
        <v>4</v>
      </c>
      <c r="N467" s="10" t="s">
        <v>4</v>
      </c>
      <c r="O467" s="10" t="s">
        <v>5</v>
      </c>
      <c r="P467" s="10" t="s">
        <v>5</v>
      </c>
      <c r="Q467" s="10" t="s">
        <v>6</v>
      </c>
      <c r="R467" s="10" t="s">
        <v>82</v>
      </c>
      <c r="S467" s="10" t="s">
        <v>54</v>
      </c>
      <c r="T467" s="10" t="s">
        <v>8</v>
      </c>
      <c r="U467" s="10" t="s">
        <v>60</v>
      </c>
      <c r="V467" s="10" t="s">
        <v>60</v>
      </c>
      <c r="W467" s="4"/>
      <c r="X467" s="10" t="s">
        <v>324</v>
      </c>
      <c r="Y467" s="10">
        <v>19</v>
      </c>
      <c r="Z467" s="10" t="s">
        <v>54</v>
      </c>
      <c r="AB467" s="10" t="s">
        <v>25</v>
      </c>
    </row>
    <row r="468" spans="1:28" x14ac:dyDescent="0.15">
      <c r="A468" s="5" t="s">
        <v>911</v>
      </c>
      <c r="B468" s="10" t="s">
        <v>1824</v>
      </c>
      <c r="C468" s="10">
        <v>36</v>
      </c>
      <c r="D468" s="10">
        <v>28.752735229759303</v>
      </c>
      <c r="E468" s="14">
        <v>547</v>
      </c>
      <c r="F468" s="14">
        <v>6843</v>
      </c>
      <c r="G468" s="10" t="s">
        <v>1731</v>
      </c>
      <c r="H468" s="10" t="s">
        <v>118</v>
      </c>
      <c r="I468" s="15">
        <v>2018</v>
      </c>
      <c r="J468" s="16" t="s">
        <v>910</v>
      </c>
      <c r="K468" s="10" t="s">
        <v>1641</v>
      </c>
      <c r="L468" s="17">
        <v>1</v>
      </c>
      <c r="M468" s="10" t="s">
        <v>4</v>
      </c>
      <c r="N468" s="10" t="s">
        <v>4</v>
      </c>
      <c r="O468" s="10" t="s">
        <v>200</v>
      </c>
      <c r="P468" s="10" t="s">
        <v>200</v>
      </c>
      <c r="Q468" s="10" t="s">
        <v>81</v>
      </c>
      <c r="R468" s="10" t="s">
        <v>82</v>
      </c>
      <c r="S468" s="10" t="s">
        <v>8</v>
      </c>
      <c r="T468" s="10" t="s">
        <v>8</v>
      </c>
      <c r="U468" s="10" t="s">
        <v>1664</v>
      </c>
      <c r="V468" s="10" t="s">
        <v>20</v>
      </c>
      <c r="W468" s="4" t="s">
        <v>1853</v>
      </c>
      <c r="AB468" s="10" t="s">
        <v>28</v>
      </c>
    </row>
    <row r="469" spans="1:28" x14ac:dyDescent="0.15">
      <c r="A469" s="5" t="s">
        <v>912</v>
      </c>
      <c r="B469" s="10" t="s">
        <v>1824</v>
      </c>
      <c r="C469" s="10">
        <v>98</v>
      </c>
      <c r="D469" s="10">
        <v>78.271334792122545</v>
      </c>
      <c r="E469" s="14">
        <v>547</v>
      </c>
      <c r="F469" s="14">
        <v>6843</v>
      </c>
      <c r="G469" s="10" t="s">
        <v>1731</v>
      </c>
      <c r="H469" s="10" t="s">
        <v>118</v>
      </c>
      <c r="I469" s="15">
        <v>2018</v>
      </c>
      <c r="J469" s="16" t="s">
        <v>910</v>
      </c>
      <c r="K469" s="10" t="s">
        <v>1641</v>
      </c>
      <c r="L469" s="17">
        <v>3</v>
      </c>
      <c r="M469" s="10" t="s">
        <v>4</v>
      </c>
      <c r="N469" s="10" t="s">
        <v>4</v>
      </c>
      <c r="O469" s="10" t="s">
        <v>1803</v>
      </c>
      <c r="P469" s="10" t="s">
        <v>212</v>
      </c>
      <c r="Q469" s="10" t="s">
        <v>147</v>
      </c>
      <c r="R469" s="10" t="s">
        <v>15</v>
      </c>
      <c r="S469" s="10" t="s">
        <v>3</v>
      </c>
      <c r="T469" s="10" t="s">
        <v>8</v>
      </c>
      <c r="U469" s="10" t="s">
        <v>1665</v>
      </c>
      <c r="V469" s="10" t="s">
        <v>20</v>
      </c>
      <c r="W469" s="4"/>
      <c r="X469" s="10" t="s">
        <v>324</v>
      </c>
      <c r="Y469" s="10">
        <v>13</v>
      </c>
      <c r="Z469" s="10" t="s">
        <v>54</v>
      </c>
      <c r="AB469" s="10" t="s">
        <v>28</v>
      </c>
    </row>
    <row r="470" spans="1:28" x14ac:dyDescent="0.15">
      <c r="A470" s="5" t="s">
        <v>914</v>
      </c>
      <c r="B470" s="10" t="s">
        <v>1824</v>
      </c>
      <c r="C470" s="10">
        <v>36</v>
      </c>
      <c r="D470" s="10">
        <v>26.332665330661325</v>
      </c>
      <c r="E470" s="14">
        <v>589</v>
      </c>
      <c r="F470" s="14">
        <v>6801</v>
      </c>
      <c r="G470" s="10" t="s">
        <v>1731</v>
      </c>
      <c r="H470" s="10" t="s">
        <v>118</v>
      </c>
      <c r="I470" s="15">
        <v>2018</v>
      </c>
      <c r="J470" s="16" t="s">
        <v>913</v>
      </c>
      <c r="K470" s="10" t="s">
        <v>1641</v>
      </c>
      <c r="L470" s="17">
        <v>2</v>
      </c>
      <c r="M470" s="10" t="s">
        <v>4</v>
      </c>
      <c r="N470" s="10" t="s">
        <v>4</v>
      </c>
      <c r="O470" s="10" t="s">
        <v>1767</v>
      </c>
      <c r="P470" s="10" t="s">
        <v>5</v>
      </c>
      <c r="Q470" s="10" t="s">
        <v>6</v>
      </c>
      <c r="R470" s="10" t="s">
        <v>82</v>
      </c>
      <c r="S470" s="10" t="s">
        <v>8</v>
      </c>
      <c r="T470" s="10" t="s">
        <v>8</v>
      </c>
      <c r="U470" s="10" t="s">
        <v>1665</v>
      </c>
      <c r="V470" s="10" t="s">
        <v>20</v>
      </c>
      <c r="W470" s="4"/>
      <c r="AB470" s="10" t="s">
        <v>28</v>
      </c>
    </row>
    <row r="471" spans="1:28" x14ac:dyDescent="0.15">
      <c r="A471" s="5" t="s">
        <v>916</v>
      </c>
      <c r="B471" s="10" t="s">
        <v>1824</v>
      </c>
      <c r="C471" s="10">
        <v>82</v>
      </c>
      <c r="D471" s="10">
        <v>60.100401606425699</v>
      </c>
      <c r="E471" s="14">
        <v>588</v>
      </c>
      <c r="F471" s="14">
        <v>6802</v>
      </c>
      <c r="G471" s="10" t="s">
        <v>1731</v>
      </c>
      <c r="H471" s="10" t="s">
        <v>118</v>
      </c>
      <c r="I471" s="15">
        <v>2018</v>
      </c>
      <c r="J471" s="16" t="s">
        <v>915</v>
      </c>
      <c r="K471" s="10" t="s">
        <v>1641</v>
      </c>
      <c r="L471" s="17">
        <v>1</v>
      </c>
      <c r="M471" s="10" t="s">
        <v>3</v>
      </c>
      <c r="N471" s="10" t="s">
        <v>4</v>
      </c>
      <c r="O471" s="10" t="s">
        <v>5</v>
      </c>
      <c r="P471" s="10" t="s">
        <v>5</v>
      </c>
      <c r="Q471" s="10" t="s">
        <v>6</v>
      </c>
      <c r="R471" s="10" t="s">
        <v>15</v>
      </c>
      <c r="S471" s="10" t="s">
        <v>54</v>
      </c>
      <c r="T471" s="10" t="s">
        <v>8</v>
      </c>
      <c r="U471" s="10" t="s">
        <v>1665</v>
      </c>
      <c r="V471" s="10" t="s">
        <v>20</v>
      </c>
      <c r="W471" s="4"/>
      <c r="X471" s="10" t="s">
        <v>324</v>
      </c>
      <c r="Y471" s="10">
        <v>33</v>
      </c>
      <c r="Z471" s="10" t="s">
        <v>54</v>
      </c>
      <c r="AB471" s="10" t="s">
        <v>25</v>
      </c>
    </row>
    <row r="472" spans="1:28" x14ac:dyDescent="0.15">
      <c r="A472" s="5" t="s">
        <v>918</v>
      </c>
      <c r="B472" s="10" t="s">
        <v>1824</v>
      </c>
      <c r="C472" s="10">
        <v>65</v>
      </c>
      <c r="D472" s="10">
        <v>46.247563352826511</v>
      </c>
      <c r="E472" s="14">
        <v>603</v>
      </c>
      <c r="F472" s="14">
        <v>6787</v>
      </c>
      <c r="G472" s="10" t="s">
        <v>1638</v>
      </c>
      <c r="H472" s="10" t="s">
        <v>118</v>
      </c>
      <c r="I472" s="15">
        <v>2018</v>
      </c>
      <c r="J472" s="16" t="s">
        <v>917</v>
      </c>
      <c r="K472" s="10" t="s">
        <v>1641</v>
      </c>
      <c r="L472" s="17">
        <v>1</v>
      </c>
      <c r="M472" s="10" t="s">
        <v>4</v>
      </c>
      <c r="N472" s="10" t="s">
        <v>4</v>
      </c>
      <c r="O472" s="10" t="s">
        <v>5</v>
      </c>
      <c r="P472" s="10" t="s">
        <v>5</v>
      </c>
      <c r="Q472" s="10" t="s">
        <v>6</v>
      </c>
      <c r="R472" s="10" t="s">
        <v>82</v>
      </c>
      <c r="S472" s="10" t="s">
        <v>8</v>
      </c>
      <c r="T472" s="10" t="s">
        <v>8</v>
      </c>
      <c r="U472" s="10" t="s">
        <v>1665</v>
      </c>
      <c r="V472" s="10" t="s">
        <v>20</v>
      </c>
      <c r="W472" s="4"/>
      <c r="AB472" s="10" t="s">
        <v>28</v>
      </c>
    </row>
    <row r="473" spans="1:28" x14ac:dyDescent="0.15">
      <c r="A473" s="5" t="s">
        <v>920</v>
      </c>
      <c r="B473" s="10" t="s">
        <v>1824</v>
      </c>
      <c r="C473" s="10">
        <v>88</v>
      </c>
      <c r="D473" s="10">
        <v>61.769230769230774</v>
      </c>
      <c r="E473" s="14">
        <v>610</v>
      </c>
      <c r="F473" s="14">
        <v>6780</v>
      </c>
      <c r="G473" s="10" t="s">
        <v>1731</v>
      </c>
      <c r="H473" s="10" t="s">
        <v>118</v>
      </c>
      <c r="I473" s="15">
        <v>2018</v>
      </c>
      <c r="J473" s="16" t="s">
        <v>919</v>
      </c>
      <c r="K473" s="10" t="s">
        <v>1641</v>
      </c>
      <c r="L473" s="17">
        <v>1</v>
      </c>
      <c r="M473" s="10" t="s">
        <v>3</v>
      </c>
      <c r="N473" s="10" t="s">
        <v>4</v>
      </c>
      <c r="O473" s="10" t="s">
        <v>200</v>
      </c>
      <c r="P473" s="10" t="s">
        <v>200</v>
      </c>
      <c r="Q473" s="10" t="s">
        <v>81</v>
      </c>
      <c r="R473" s="10" t="s">
        <v>15</v>
      </c>
      <c r="S473" s="10" t="s">
        <v>8</v>
      </c>
      <c r="T473" s="10" t="s">
        <v>8</v>
      </c>
      <c r="U473" s="10" t="s">
        <v>1664</v>
      </c>
      <c r="V473" s="10" t="s">
        <v>20</v>
      </c>
      <c r="W473" s="4" t="s">
        <v>1855</v>
      </c>
      <c r="AB473" s="10" t="s">
        <v>28</v>
      </c>
    </row>
    <row r="474" spans="1:28" x14ac:dyDescent="0.15">
      <c r="A474" s="5" t="s">
        <v>922</v>
      </c>
      <c r="B474" s="10" t="s">
        <v>1824</v>
      </c>
      <c r="C474" s="10">
        <v>38</v>
      </c>
      <c r="D474" s="10">
        <v>24.990990990990991</v>
      </c>
      <c r="E474" s="14">
        <v>645</v>
      </c>
      <c r="F474" s="14">
        <v>6745</v>
      </c>
      <c r="G474" s="10" t="s">
        <v>1638</v>
      </c>
      <c r="H474" s="10" t="s">
        <v>118</v>
      </c>
      <c r="I474" s="15">
        <v>2018</v>
      </c>
      <c r="J474" s="16" t="s">
        <v>921</v>
      </c>
      <c r="K474" s="10" t="s">
        <v>1641</v>
      </c>
      <c r="L474" s="17">
        <v>1</v>
      </c>
      <c r="M474" s="10" t="s">
        <v>4</v>
      </c>
      <c r="N474" s="10" t="s">
        <v>4</v>
      </c>
      <c r="O474" s="10" t="s">
        <v>5</v>
      </c>
      <c r="P474" s="10" t="s">
        <v>5</v>
      </c>
      <c r="Q474" s="10" t="s">
        <v>6</v>
      </c>
      <c r="R474" s="10" t="s">
        <v>15</v>
      </c>
      <c r="S474" s="10" t="s">
        <v>54</v>
      </c>
      <c r="T474" s="10" t="s">
        <v>8</v>
      </c>
      <c r="U474" s="10" t="s">
        <v>1665</v>
      </c>
      <c r="V474" s="10" t="s">
        <v>20</v>
      </c>
      <c r="W474" s="4"/>
      <c r="X474" s="10" t="s">
        <v>324</v>
      </c>
      <c r="Y474" s="10">
        <v>33</v>
      </c>
      <c r="Z474" s="10" t="s">
        <v>311</v>
      </c>
      <c r="AB474" s="10" t="s">
        <v>25</v>
      </c>
    </row>
    <row r="475" spans="1:28" x14ac:dyDescent="0.15">
      <c r="A475" s="5" t="s">
        <v>924</v>
      </c>
      <c r="B475" s="10" t="s">
        <v>1824</v>
      </c>
      <c r="C475" s="10">
        <v>18</v>
      </c>
      <c r="D475" s="10">
        <v>11.690391459074734</v>
      </c>
      <c r="E475" s="14">
        <v>652</v>
      </c>
      <c r="F475" s="14">
        <v>6738</v>
      </c>
      <c r="G475" s="10" t="s">
        <v>1731</v>
      </c>
      <c r="H475" s="10" t="s">
        <v>118</v>
      </c>
      <c r="I475" s="15">
        <v>2018</v>
      </c>
      <c r="J475" s="16" t="s">
        <v>923</v>
      </c>
      <c r="K475" s="10" t="s">
        <v>1641</v>
      </c>
      <c r="L475" s="17">
        <v>1</v>
      </c>
      <c r="M475" s="10" t="s">
        <v>3</v>
      </c>
      <c r="N475" s="10" t="s">
        <v>4</v>
      </c>
      <c r="O475" s="10" t="s">
        <v>80</v>
      </c>
      <c r="P475" s="10" t="s">
        <v>80</v>
      </c>
      <c r="Q475" s="10" t="s">
        <v>81</v>
      </c>
      <c r="R475" s="10" t="s">
        <v>15</v>
      </c>
      <c r="S475" s="10" t="s">
        <v>3</v>
      </c>
      <c r="T475" s="10" t="s">
        <v>3</v>
      </c>
      <c r="U475" s="10" t="s">
        <v>1665</v>
      </c>
      <c r="V475" s="10" t="s">
        <v>20</v>
      </c>
      <c r="W475" s="4"/>
      <c r="X475" s="10" t="s">
        <v>310</v>
      </c>
      <c r="Z475" s="10" t="s">
        <v>54</v>
      </c>
      <c r="AA475" s="10" t="s">
        <v>1719</v>
      </c>
      <c r="AB475" s="10" t="s">
        <v>25</v>
      </c>
    </row>
    <row r="476" spans="1:28" x14ac:dyDescent="0.15">
      <c r="A476" s="5" t="s">
        <v>926</v>
      </c>
      <c r="B476" s="10" t="s">
        <v>1824</v>
      </c>
      <c r="C476" s="10">
        <v>426</v>
      </c>
      <c r="D476" s="10">
        <v>42.138211382113823</v>
      </c>
      <c r="E476" s="14">
        <v>3780</v>
      </c>
      <c r="F476" s="14">
        <v>3610</v>
      </c>
      <c r="G476" s="10" t="s">
        <v>1731</v>
      </c>
      <c r="H476" s="10" t="s">
        <v>118</v>
      </c>
      <c r="I476" s="15">
        <v>2009</v>
      </c>
      <c r="J476" s="16" t="s">
        <v>925</v>
      </c>
      <c r="K476" s="10" t="s">
        <v>1640</v>
      </c>
      <c r="L476" s="17">
        <v>1</v>
      </c>
      <c r="M476" s="10" t="s">
        <v>4</v>
      </c>
      <c r="N476" s="10" t="s">
        <v>4</v>
      </c>
      <c r="O476" s="10" t="s">
        <v>5</v>
      </c>
      <c r="P476" s="10" t="s">
        <v>5</v>
      </c>
      <c r="Q476" s="10" t="s">
        <v>6</v>
      </c>
      <c r="R476" s="10" t="s">
        <v>15</v>
      </c>
      <c r="S476" s="10" t="s">
        <v>54</v>
      </c>
      <c r="T476" s="10" t="s">
        <v>8</v>
      </c>
      <c r="U476" s="10" t="s">
        <v>1665</v>
      </c>
      <c r="V476" s="10" t="s">
        <v>20</v>
      </c>
      <c r="W476" s="4"/>
      <c r="X476" s="10" t="s">
        <v>324</v>
      </c>
      <c r="Y476" s="10">
        <v>3</v>
      </c>
      <c r="Z476" s="10" t="s">
        <v>311</v>
      </c>
      <c r="AB476" s="10" t="s">
        <v>28</v>
      </c>
    </row>
    <row r="477" spans="1:28" x14ac:dyDescent="0.15">
      <c r="A477" s="5" t="s">
        <v>928</v>
      </c>
      <c r="B477" s="10" t="s">
        <v>1824</v>
      </c>
      <c r="C477" s="10">
        <v>193</v>
      </c>
      <c r="D477" s="10">
        <v>19.018628509719225</v>
      </c>
      <c r="E477" s="14">
        <v>3794</v>
      </c>
      <c r="F477" s="14">
        <v>3596</v>
      </c>
      <c r="G477" s="10" t="s">
        <v>1638</v>
      </c>
      <c r="H477" s="10" t="s">
        <v>118</v>
      </c>
      <c r="I477" s="15">
        <v>2009</v>
      </c>
      <c r="J477" s="16" t="s">
        <v>927</v>
      </c>
      <c r="K477" s="10" t="s">
        <v>1640</v>
      </c>
      <c r="L477" s="17">
        <v>1</v>
      </c>
      <c r="M477" s="10" t="s">
        <v>4</v>
      </c>
      <c r="N477" s="10" t="s">
        <v>4</v>
      </c>
      <c r="O477" s="10" t="s">
        <v>5</v>
      </c>
      <c r="P477" s="10" t="s">
        <v>5</v>
      </c>
      <c r="Q477" s="10" t="s">
        <v>6</v>
      </c>
      <c r="R477" s="10" t="s">
        <v>15</v>
      </c>
      <c r="S477" s="10" t="s">
        <v>54</v>
      </c>
      <c r="T477" s="10" t="s">
        <v>54</v>
      </c>
      <c r="U477" s="10" t="s">
        <v>1664</v>
      </c>
      <c r="V477" s="10" t="s">
        <v>20</v>
      </c>
      <c r="W477" s="4" t="s">
        <v>1834</v>
      </c>
      <c r="X477" s="10" t="s">
        <v>248</v>
      </c>
      <c r="AB477" s="10" t="s">
        <v>28</v>
      </c>
    </row>
    <row r="478" spans="1:28" x14ac:dyDescent="0.15">
      <c r="A478" s="5" t="s">
        <v>930</v>
      </c>
      <c r="B478" s="10" t="s">
        <v>1824</v>
      </c>
      <c r="C478" s="10">
        <v>213</v>
      </c>
      <c r="D478" s="10">
        <v>20.871140939597318</v>
      </c>
      <c r="E478" s="14">
        <v>3815</v>
      </c>
      <c r="F478" s="14">
        <v>3575</v>
      </c>
      <c r="G478" s="10" t="s">
        <v>1638</v>
      </c>
      <c r="H478" s="10" t="s">
        <v>118</v>
      </c>
      <c r="I478" s="15">
        <v>2009</v>
      </c>
      <c r="J478" s="16" t="s">
        <v>929</v>
      </c>
      <c r="K478" s="10" t="s">
        <v>1640</v>
      </c>
      <c r="L478" s="17">
        <v>1</v>
      </c>
      <c r="M478" s="10" t="s">
        <v>4</v>
      </c>
      <c r="N478" s="10" t="s">
        <v>4</v>
      </c>
      <c r="O478" s="10" t="s">
        <v>5</v>
      </c>
      <c r="P478" s="10" t="s">
        <v>5</v>
      </c>
      <c r="Q478" s="10" t="s">
        <v>6</v>
      </c>
      <c r="R478" s="10" t="s">
        <v>82</v>
      </c>
      <c r="S478" s="10" t="s">
        <v>8</v>
      </c>
      <c r="T478" s="10" t="s">
        <v>8</v>
      </c>
      <c r="U478" s="10" t="s">
        <v>1665</v>
      </c>
      <c r="V478" s="10" t="s">
        <v>20</v>
      </c>
      <c r="W478" s="4"/>
      <c r="AB478" s="10" t="s">
        <v>28</v>
      </c>
    </row>
    <row r="479" spans="1:28" x14ac:dyDescent="0.15">
      <c r="A479" s="5" t="s">
        <v>931</v>
      </c>
      <c r="B479" s="10" t="s">
        <v>1824</v>
      </c>
      <c r="C479" s="10">
        <v>394</v>
      </c>
      <c r="D479" s="10">
        <v>38.606711409395977</v>
      </c>
      <c r="E479" s="14">
        <v>3815</v>
      </c>
      <c r="F479" s="14">
        <v>3575</v>
      </c>
      <c r="G479" s="10" t="s">
        <v>1731</v>
      </c>
      <c r="H479" s="10" t="s">
        <v>118</v>
      </c>
      <c r="I479" s="15">
        <v>2009</v>
      </c>
      <c r="J479" s="16" t="s">
        <v>929</v>
      </c>
      <c r="K479" s="10" t="s">
        <v>1640</v>
      </c>
      <c r="L479" s="17">
        <v>2</v>
      </c>
      <c r="M479" s="10" t="s">
        <v>4</v>
      </c>
      <c r="N479" s="10" t="s">
        <v>4</v>
      </c>
      <c r="O479" s="10" t="s">
        <v>1767</v>
      </c>
      <c r="P479" s="10" t="s">
        <v>5</v>
      </c>
      <c r="Q479" s="10" t="s">
        <v>6</v>
      </c>
      <c r="R479" s="10" t="s">
        <v>7</v>
      </c>
      <c r="S479" s="10" t="s">
        <v>8</v>
      </c>
      <c r="T479" s="10" t="s">
        <v>8</v>
      </c>
      <c r="U479" s="10" t="s">
        <v>1665</v>
      </c>
      <c r="V479" s="10" t="s">
        <v>20</v>
      </c>
      <c r="W479" s="4"/>
      <c r="AB479" s="10" t="s">
        <v>25</v>
      </c>
    </row>
    <row r="480" spans="1:28" x14ac:dyDescent="0.15">
      <c r="A480" s="5" t="s">
        <v>933</v>
      </c>
      <c r="B480" s="10" t="s">
        <v>1824</v>
      </c>
      <c r="C480" s="10">
        <v>180</v>
      </c>
      <c r="D480" s="10">
        <v>17.571543193367212</v>
      </c>
      <c r="E480" s="14">
        <v>3829</v>
      </c>
      <c r="F480" s="14">
        <v>3561</v>
      </c>
      <c r="G480" s="10" t="s">
        <v>1731</v>
      </c>
      <c r="H480" s="10" t="s">
        <v>118</v>
      </c>
      <c r="I480" s="15">
        <v>2009</v>
      </c>
      <c r="J480" s="16" t="s">
        <v>932</v>
      </c>
      <c r="K480" s="10" t="s">
        <v>1640</v>
      </c>
      <c r="L480" s="17">
        <v>2</v>
      </c>
      <c r="M480" s="10" t="s">
        <v>4</v>
      </c>
      <c r="N480" s="10" t="s">
        <v>4</v>
      </c>
      <c r="O480" s="10" t="s">
        <v>1804</v>
      </c>
      <c r="P480" s="10" t="s">
        <v>212</v>
      </c>
      <c r="Q480" s="10" t="s">
        <v>147</v>
      </c>
      <c r="R480" s="10" t="s">
        <v>15</v>
      </c>
      <c r="S480" s="10" t="s">
        <v>3</v>
      </c>
      <c r="T480" s="10" t="s">
        <v>3</v>
      </c>
      <c r="U480" s="10" t="s">
        <v>1664</v>
      </c>
      <c r="V480" s="10" t="s">
        <v>20</v>
      </c>
      <c r="W480" s="4" t="s">
        <v>1853</v>
      </c>
      <c r="X480" s="10" t="s">
        <v>248</v>
      </c>
      <c r="AB480" s="10" t="s">
        <v>10</v>
      </c>
    </row>
    <row r="481" spans="1:28" x14ac:dyDescent="0.15">
      <c r="A481" s="5" t="s">
        <v>935</v>
      </c>
      <c r="B481" s="10" t="s">
        <v>1824</v>
      </c>
      <c r="C481" s="10">
        <v>1272</v>
      </c>
      <c r="D481" s="10">
        <v>123.47872340425532</v>
      </c>
      <c r="E481" s="14">
        <v>3850</v>
      </c>
      <c r="F481" s="14">
        <v>3540</v>
      </c>
      <c r="G481" s="10" t="s">
        <v>1731</v>
      </c>
      <c r="H481" s="10" t="s">
        <v>118</v>
      </c>
      <c r="I481" s="15">
        <v>2009</v>
      </c>
      <c r="J481" s="16" t="s">
        <v>934</v>
      </c>
      <c r="K481" s="10" t="s">
        <v>1640</v>
      </c>
      <c r="L481" s="17">
        <v>1</v>
      </c>
      <c r="M481" s="10" t="s">
        <v>4</v>
      </c>
      <c r="N481" s="10" t="s">
        <v>4</v>
      </c>
      <c r="O481" s="10" t="s">
        <v>145</v>
      </c>
      <c r="P481" s="10" t="s">
        <v>146</v>
      </c>
      <c r="Q481" s="10" t="s">
        <v>147</v>
      </c>
      <c r="R481" s="10" t="s">
        <v>15</v>
      </c>
      <c r="S481" s="10" t="s">
        <v>54</v>
      </c>
      <c r="T481" s="10" t="s">
        <v>54</v>
      </c>
      <c r="U481" s="10" t="s">
        <v>1665</v>
      </c>
      <c r="V481" s="10" t="s">
        <v>20</v>
      </c>
      <c r="W481" s="4"/>
      <c r="X481" s="10" t="s">
        <v>248</v>
      </c>
      <c r="AB481" s="10" t="s">
        <v>28</v>
      </c>
    </row>
    <row r="482" spans="1:28" x14ac:dyDescent="0.15">
      <c r="A482" s="5" t="s">
        <v>937</v>
      </c>
      <c r="B482" s="10" t="s">
        <v>1824</v>
      </c>
      <c r="C482" s="10">
        <v>183</v>
      </c>
      <c r="D482" s="10">
        <v>17.503930817610065</v>
      </c>
      <c r="E482" s="14">
        <v>3906</v>
      </c>
      <c r="F482" s="14">
        <v>3484</v>
      </c>
      <c r="G482" s="10" t="s">
        <v>1731</v>
      </c>
      <c r="H482" s="10" t="s">
        <v>118</v>
      </c>
      <c r="I482" s="15">
        <v>2009</v>
      </c>
      <c r="J482" s="16" t="s">
        <v>936</v>
      </c>
      <c r="K482" s="10" t="s">
        <v>1640</v>
      </c>
      <c r="L482" s="17">
        <v>1</v>
      </c>
      <c r="M482" s="10" t="s">
        <v>4</v>
      </c>
      <c r="N482" s="10" t="s">
        <v>4</v>
      </c>
      <c r="O482" s="10" t="s">
        <v>5</v>
      </c>
      <c r="P482" s="10" t="s">
        <v>5</v>
      </c>
      <c r="Q482" s="10" t="s">
        <v>6</v>
      </c>
      <c r="R482" s="10" t="s">
        <v>15</v>
      </c>
      <c r="S482" s="10" t="s">
        <v>54</v>
      </c>
      <c r="T482" s="10" t="s">
        <v>54</v>
      </c>
      <c r="U482" s="10" t="s">
        <v>1665</v>
      </c>
      <c r="V482" s="10" t="s">
        <v>20</v>
      </c>
      <c r="W482" s="4"/>
      <c r="X482" s="10" t="s">
        <v>248</v>
      </c>
      <c r="AB482" s="10" t="s">
        <v>28</v>
      </c>
    </row>
    <row r="483" spans="1:28" x14ac:dyDescent="0.15">
      <c r="A483" s="5" t="s">
        <v>939</v>
      </c>
      <c r="B483" s="10" t="s">
        <v>1824</v>
      </c>
      <c r="C483" s="10">
        <v>258</v>
      </c>
      <c r="D483" s="10">
        <v>24.270618556701031</v>
      </c>
      <c r="E483" s="14">
        <v>3970</v>
      </c>
      <c r="F483" s="14">
        <v>3420</v>
      </c>
      <c r="G483" s="10" t="s">
        <v>1731</v>
      </c>
      <c r="H483" s="10" t="s">
        <v>118</v>
      </c>
      <c r="I483" s="15">
        <v>2009</v>
      </c>
      <c r="J483" s="16" t="s">
        <v>938</v>
      </c>
      <c r="K483" s="10" t="s">
        <v>1640</v>
      </c>
      <c r="L483" s="17">
        <v>1</v>
      </c>
      <c r="M483" s="10" t="s">
        <v>4</v>
      </c>
      <c r="N483" s="10" t="s">
        <v>4</v>
      </c>
      <c r="O483" s="10" t="s">
        <v>5</v>
      </c>
      <c r="P483" s="10" t="s">
        <v>5</v>
      </c>
      <c r="Q483" s="10" t="s">
        <v>6</v>
      </c>
      <c r="R483" s="10" t="s">
        <v>82</v>
      </c>
      <c r="S483" s="10" t="s">
        <v>8</v>
      </c>
      <c r="T483" s="10" t="s">
        <v>8</v>
      </c>
      <c r="U483" s="10" t="s">
        <v>1664</v>
      </c>
      <c r="V483" s="10" t="s">
        <v>20</v>
      </c>
      <c r="W483" s="4" t="s">
        <v>1853</v>
      </c>
      <c r="AB483" s="10" t="s">
        <v>28</v>
      </c>
    </row>
    <row r="484" spans="1:28" x14ac:dyDescent="0.15">
      <c r="A484" s="5" t="s">
        <v>941</v>
      </c>
      <c r="B484" s="10" t="s">
        <v>1824</v>
      </c>
      <c r="C484" s="10">
        <v>89</v>
      </c>
      <c r="D484" s="10">
        <v>8.4354713061542448</v>
      </c>
      <c r="E484" s="14">
        <v>3941</v>
      </c>
      <c r="F484" s="14">
        <v>3449</v>
      </c>
      <c r="G484" s="10" t="s">
        <v>1638</v>
      </c>
      <c r="H484" s="10" t="s">
        <v>118</v>
      </c>
      <c r="I484" s="15">
        <v>2009</v>
      </c>
      <c r="J484" s="16" t="s">
        <v>940</v>
      </c>
      <c r="K484" s="10" t="s">
        <v>1640</v>
      </c>
      <c r="L484" s="17">
        <v>3</v>
      </c>
      <c r="M484" s="10" t="s">
        <v>4</v>
      </c>
      <c r="N484" s="10" t="s">
        <v>4</v>
      </c>
      <c r="O484" s="10" t="s">
        <v>1800</v>
      </c>
      <c r="P484" s="10" t="s">
        <v>5</v>
      </c>
      <c r="Q484" s="10" t="s">
        <v>6</v>
      </c>
      <c r="R484" s="10" t="s">
        <v>15</v>
      </c>
      <c r="S484" s="10" t="s">
        <v>3</v>
      </c>
      <c r="T484" s="10" t="s">
        <v>3</v>
      </c>
      <c r="U484" s="10" t="s">
        <v>1664</v>
      </c>
      <c r="V484" s="10" t="s">
        <v>20</v>
      </c>
      <c r="W484" s="4" t="s">
        <v>1834</v>
      </c>
      <c r="X484" s="10" t="s">
        <v>248</v>
      </c>
      <c r="AB484" s="10" t="s">
        <v>28</v>
      </c>
    </row>
    <row r="485" spans="1:28" x14ac:dyDescent="0.15">
      <c r="A485" s="5" t="s">
        <v>943</v>
      </c>
      <c r="B485" s="10" t="s">
        <v>1824</v>
      </c>
      <c r="C485" s="10">
        <v>872</v>
      </c>
      <c r="D485" s="10">
        <v>81.904271744724653</v>
      </c>
      <c r="E485" s="14">
        <v>3976</v>
      </c>
      <c r="F485" s="14">
        <v>3414</v>
      </c>
      <c r="G485" s="10" t="s">
        <v>1731</v>
      </c>
      <c r="H485" s="10" t="s">
        <v>118</v>
      </c>
      <c r="I485" s="15">
        <v>2009</v>
      </c>
      <c r="J485" s="16" t="s">
        <v>942</v>
      </c>
      <c r="K485" s="10" t="s">
        <v>1640</v>
      </c>
      <c r="L485" s="17">
        <v>1</v>
      </c>
      <c r="M485" s="10" t="s">
        <v>4</v>
      </c>
      <c r="N485" s="10" t="s">
        <v>4</v>
      </c>
      <c r="O485" s="10" t="s">
        <v>5</v>
      </c>
      <c r="P485" s="10" t="s">
        <v>5</v>
      </c>
      <c r="Q485" s="10" t="s">
        <v>6</v>
      </c>
      <c r="R485" s="10" t="s">
        <v>15</v>
      </c>
      <c r="S485" s="10" t="s">
        <v>3</v>
      </c>
      <c r="T485" s="10" t="s">
        <v>3</v>
      </c>
      <c r="U485" s="10" t="s">
        <v>1665</v>
      </c>
      <c r="V485" s="10" t="s">
        <v>20</v>
      </c>
      <c r="W485" s="4"/>
      <c r="X485" s="10" t="s">
        <v>248</v>
      </c>
      <c r="AB485" s="10" t="s">
        <v>28</v>
      </c>
    </row>
    <row r="486" spans="1:28" x14ac:dyDescent="0.15">
      <c r="A486" s="5" t="s">
        <v>945</v>
      </c>
      <c r="B486" s="10" t="s">
        <v>1824</v>
      </c>
      <c r="C486" s="10">
        <v>380</v>
      </c>
      <c r="D486" s="10">
        <v>35.628050346776263</v>
      </c>
      <c r="E486" s="14">
        <v>3983</v>
      </c>
      <c r="F486" s="14">
        <v>3407</v>
      </c>
      <c r="G486" s="10" t="s">
        <v>1638</v>
      </c>
      <c r="H486" s="10" t="s">
        <v>118</v>
      </c>
      <c r="I486" s="15">
        <v>2009</v>
      </c>
      <c r="J486" s="16" t="s">
        <v>944</v>
      </c>
      <c r="K486" s="10" t="s">
        <v>1640</v>
      </c>
      <c r="L486" s="17">
        <v>2</v>
      </c>
      <c r="M486" s="10" t="s">
        <v>4</v>
      </c>
      <c r="N486" s="10" t="s">
        <v>4</v>
      </c>
      <c r="O486" s="10" t="s">
        <v>1805</v>
      </c>
      <c r="P486" s="10" t="s">
        <v>20</v>
      </c>
      <c r="Q486" s="10" t="s">
        <v>81</v>
      </c>
      <c r="R486" s="10" t="s">
        <v>82</v>
      </c>
      <c r="S486" s="10" t="s">
        <v>54</v>
      </c>
      <c r="T486" s="10" t="s">
        <v>54</v>
      </c>
      <c r="U486" s="10" t="s">
        <v>1665</v>
      </c>
      <c r="V486" s="10" t="s">
        <v>20</v>
      </c>
      <c r="W486" s="4"/>
      <c r="X486" s="10" t="s">
        <v>310</v>
      </c>
      <c r="Z486" s="10" t="s">
        <v>54</v>
      </c>
      <c r="AA486" s="10" t="s">
        <v>1698</v>
      </c>
      <c r="AB486" s="10" t="s">
        <v>10</v>
      </c>
    </row>
    <row r="487" spans="1:28" x14ac:dyDescent="0.15">
      <c r="A487" s="5" t="s">
        <v>947</v>
      </c>
      <c r="B487" s="10" t="s">
        <v>1824</v>
      </c>
      <c r="C487" s="10">
        <v>1798</v>
      </c>
      <c r="D487" s="10">
        <v>167.97286920911185</v>
      </c>
      <c r="E487" s="14">
        <v>3997</v>
      </c>
      <c r="F487" s="14">
        <v>3393</v>
      </c>
      <c r="G487" s="10" t="s">
        <v>1731</v>
      </c>
      <c r="H487" s="10" t="s">
        <v>118</v>
      </c>
      <c r="I487" s="15">
        <v>2009</v>
      </c>
      <c r="J487" s="16" t="s">
        <v>946</v>
      </c>
      <c r="K487" s="10" t="s">
        <v>1640</v>
      </c>
      <c r="L487" s="17">
        <v>1</v>
      </c>
      <c r="M487" s="10" t="s">
        <v>4</v>
      </c>
      <c r="N487" s="10" t="s">
        <v>4</v>
      </c>
      <c r="O487" s="10" t="s">
        <v>5</v>
      </c>
      <c r="P487" s="10" t="s">
        <v>5</v>
      </c>
      <c r="Q487" s="10" t="s">
        <v>6</v>
      </c>
      <c r="R487" s="10" t="s">
        <v>15</v>
      </c>
      <c r="S487" s="10" t="s">
        <v>3</v>
      </c>
      <c r="T487" s="10" t="s">
        <v>3</v>
      </c>
      <c r="U487" s="10" t="s">
        <v>1665</v>
      </c>
      <c r="V487" s="10" t="s">
        <v>20</v>
      </c>
      <c r="W487" s="4"/>
      <c r="X487" s="10" t="s">
        <v>248</v>
      </c>
      <c r="AB487" s="10" t="s">
        <v>28</v>
      </c>
    </row>
    <row r="488" spans="1:28" x14ac:dyDescent="0.15">
      <c r="A488" s="5" t="s">
        <v>949</v>
      </c>
      <c r="B488" s="10" t="s">
        <v>1824</v>
      </c>
      <c r="C488" s="10">
        <v>1697</v>
      </c>
      <c r="D488" s="10">
        <v>158.25370464997445</v>
      </c>
      <c r="E488" s="14">
        <v>4004</v>
      </c>
      <c r="F488" s="14">
        <v>3386</v>
      </c>
      <c r="G488" s="10" t="s">
        <v>1731</v>
      </c>
      <c r="H488" s="10" t="s">
        <v>118</v>
      </c>
      <c r="I488" s="15">
        <v>2009</v>
      </c>
      <c r="J488" s="16" t="s">
        <v>948</v>
      </c>
      <c r="K488" s="10" t="s">
        <v>1640</v>
      </c>
      <c r="L488" s="17">
        <v>1</v>
      </c>
      <c r="M488" s="10" t="s">
        <v>3</v>
      </c>
      <c r="N488" s="10" t="s">
        <v>4</v>
      </c>
      <c r="O488" s="10" t="s">
        <v>247</v>
      </c>
      <c r="P488" s="10" t="s">
        <v>247</v>
      </c>
      <c r="Q488" s="10" t="s">
        <v>147</v>
      </c>
      <c r="R488" s="10" t="s">
        <v>15</v>
      </c>
      <c r="S488" s="10" t="s">
        <v>54</v>
      </c>
      <c r="T488" s="10" t="s">
        <v>54</v>
      </c>
      <c r="U488" s="10" t="s">
        <v>1665</v>
      </c>
      <c r="V488" s="10" t="s">
        <v>20</v>
      </c>
      <c r="W488" s="4"/>
      <c r="X488" s="10" t="s">
        <v>248</v>
      </c>
      <c r="AB488" s="10" t="s">
        <v>28</v>
      </c>
    </row>
    <row r="489" spans="1:28" x14ac:dyDescent="0.15">
      <c r="A489" s="5" t="s">
        <v>950</v>
      </c>
      <c r="B489" s="10" t="s">
        <v>1824</v>
      </c>
      <c r="C489" s="10">
        <v>2468</v>
      </c>
      <c r="D489" s="10">
        <v>230.56565139493216</v>
      </c>
      <c r="E489" s="14">
        <v>3997</v>
      </c>
      <c r="F489" s="14">
        <v>3393</v>
      </c>
      <c r="G489" s="10" t="s">
        <v>1731</v>
      </c>
      <c r="H489" s="10" t="s">
        <v>118</v>
      </c>
      <c r="I489" s="15">
        <v>2009</v>
      </c>
      <c r="J489" s="16" t="s">
        <v>946</v>
      </c>
      <c r="K489" s="10" t="s">
        <v>1640</v>
      </c>
      <c r="L489" s="17">
        <v>1</v>
      </c>
      <c r="M489" s="10" t="s">
        <v>4</v>
      </c>
      <c r="N489" s="10" t="s">
        <v>4</v>
      </c>
      <c r="O489" s="10" t="s">
        <v>5</v>
      </c>
      <c r="P489" s="10" t="s">
        <v>5</v>
      </c>
      <c r="Q489" s="10" t="s">
        <v>6</v>
      </c>
      <c r="R489" s="10" t="s">
        <v>15</v>
      </c>
      <c r="S489" s="10" t="s">
        <v>3</v>
      </c>
      <c r="T489" s="10" t="s">
        <v>3</v>
      </c>
      <c r="U489" s="10" t="s">
        <v>1665</v>
      </c>
      <c r="V489" s="10" t="s">
        <v>20</v>
      </c>
      <c r="W489" s="4"/>
      <c r="X489" s="10" t="s">
        <v>310</v>
      </c>
      <c r="Z489" s="10" t="s">
        <v>54</v>
      </c>
      <c r="AA489" s="10" t="s">
        <v>1698</v>
      </c>
      <c r="AB489" s="10" t="s">
        <v>28</v>
      </c>
    </row>
    <row r="490" spans="1:28" x14ac:dyDescent="0.15">
      <c r="A490" s="5" t="s">
        <v>952</v>
      </c>
      <c r="B490" s="10" t="s">
        <v>1824</v>
      </c>
      <c r="C490" s="10">
        <v>2542</v>
      </c>
      <c r="D490" s="10">
        <v>235.54963188626556</v>
      </c>
      <c r="E490" s="14">
        <v>4029</v>
      </c>
      <c r="F490" s="14">
        <v>3361</v>
      </c>
      <c r="G490" s="10" t="s">
        <v>1731</v>
      </c>
      <c r="H490" s="10" t="s">
        <v>118</v>
      </c>
      <c r="I490" s="15">
        <v>2009</v>
      </c>
      <c r="J490" s="16" t="s">
        <v>951</v>
      </c>
      <c r="K490" s="10" t="s">
        <v>1640</v>
      </c>
      <c r="L490" s="17">
        <v>1</v>
      </c>
      <c r="M490" s="10" t="s">
        <v>3</v>
      </c>
      <c r="N490" s="10" t="s">
        <v>4</v>
      </c>
      <c r="O490" s="10" t="s">
        <v>5</v>
      </c>
      <c r="P490" s="10" t="s">
        <v>5</v>
      </c>
      <c r="Q490" s="10" t="s">
        <v>6</v>
      </c>
      <c r="R490" s="10" t="s">
        <v>15</v>
      </c>
      <c r="S490" s="10" t="s">
        <v>54</v>
      </c>
      <c r="T490" s="10" t="s">
        <v>54</v>
      </c>
      <c r="U490" s="10" t="s">
        <v>1665</v>
      </c>
      <c r="V490" s="10" t="s">
        <v>20</v>
      </c>
      <c r="W490" s="4"/>
      <c r="X490" s="10" t="s">
        <v>248</v>
      </c>
      <c r="AB490" s="10" t="s">
        <v>28</v>
      </c>
    </row>
    <row r="491" spans="1:28" x14ac:dyDescent="0.15">
      <c r="A491" s="5" t="s">
        <v>954</v>
      </c>
      <c r="B491" s="10" t="s">
        <v>1824</v>
      </c>
      <c r="C491" s="10">
        <v>197</v>
      </c>
      <c r="D491" s="10">
        <v>18.273189326556544</v>
      </c>
      <c r="E491" s="14">
        <v>4025</v>
      </c>
      <c r="F491" s="14">
        <v>3365</v>
      </c>
      <c r="G491" s="10" t="s">
        <v>1731</v>
      </c>
      <c r="H491" s="10" t="s">
        <v>118</v>
      </c>
      <c r="I491" s="15">
        <v>2009</v>
      </c>
      <c r="J491" s="16" t="s">
        <v>953</v>
      </c>
      <c r="K491" s="10" t="s">
        <v>1640</v>
      </c>
      <c r="L491" s="17">
        <v>2</v>
      </c>
      <c r="M491" s="10" t="s">
        <v>4</v>
      </c>
      <c r="N491" s="10" t="s">
        <v>4</v>
      </c>
      <c r="O491" s="10" t="s">
        <v>1771</v>
      </c>
      <c r="P491" s="10" t="s">
        <v>200</v>
      </c>
      <c r="Q491" s="10" t="s">
        <v>81</v>
      </c>
      <c r="R491" s="10" t="s">
        <v>82</v>
      </c>
      <c r="S491" s="10" t="s">
        <v>8</v>
      </c>
      <c r="T491" s="10" t="s">
        <v>8</v>
      </c>
      <c r="U491" s="10" t="s">
        <v>1664</v>
      </c>
      <c r="V491" s="10" t="s">
        <v>20</v>
      </c>
      <c r="W491" s="4" t="s">
        <v>1853</v>
      </c>
      <c r="AB491" s="10" t="s">
        <v>28</v>
      </c>
    </row>
    <row r="492" spans="1:28" x14ac:dyDescent="0.15">
      <c r="A492" s="5" t="s">
        <v>956</v>
      </c>
      <c r="B492" s="10" t="s">
        <v>1824</v>
      </c>
      <c r="C492" s="10">
        <v>232</v>
      </c>
      <c r="D492" s="10">
        <v>21.443403393264116</v>
      </c>
      <c r="E492" s="14">
        <v>4039</v>
      </c>
      <c r="F492" s="14">
        <v>3351</v>
      </c>
      <c r="G492" s="10" t="s">
        <v>1731</v>
      </c>
      <c r="H492" s="10" t="s">
        <v>118</v>
      </c>
      <c r="I492" s="15">
        <v>2009</v>
      </c>
      <c r="J492" s="16" t="s">
        <v>955</v>
      </c>
      <c r="K492" s="10" t="s">
        <v>1640</v>
      </c>
      <c r="L492" s="17">
        <v>2</v>
      </c>
      <c r="M492" s="10" t="s">
        <v>4</v>
      </c>
      <c r="N492" s="10" t="s">
        <v>4</v>
      </c>
      <c r="O492" s="10" t="s">
        <v>1804</v>
      </c>
      <c r="P492" s="10" t="s">
        <v>212</v>
      </c>
      <c r="Q492" s="10" t="s">
        <v>147</v>
      </c>
      <c r="R492" s="10" t="s">
        <v>15</v>
      </c>
      <c r="S492" s="10" t="s">
        <v>54</v>
      </c>
      <c r="T492" s="10" t="s">
        <v>54</v>
      </c>
      <c r="U492" s="10" t="s">
        <v>1665</v>
      </c>
      <c r="V492" s="10" t="s">
        <v>20</v>
      </c>
      <c r="W492" s="4"/>
      <c r="X492" s="10" t="s">
        <v>248</v>
      </c>
      <c r="AB492" s="10" t="s">
        <v>25</v>
      </c>
    </row>
    <row r="493" spans="1:28" x14ac:dyDescent="0.15">
      <c r="A493" s="5" t="s">
        <v>958</v>
      </c>
      <c r="B493" s="10" t="s">
        <v>1824</v>
      </c>
      <c r="C493" s="10">
        <v>299</v>
      </c>
      <c r="D493" s="10">
        <v>27.538480948776179</v>
      </c>
      <c r="E493" s="14">
        <v>4053</v>
      </c>
      <c r="F493" s="14">
        <v>3337</v>
      </c>
      <c r="G493" s="10" t="s">
        <v>1731</v>
      </c>
      <c r="H493" s="10" t="s">
        <v>118</v>
      </c>
      <c r="I493" s="15">
        <v>2009</v>
      </c>
      <c r="J493" s="16" t="s">
        <v>957</v>
      </c>
      <c r="K493" s="10" t="s">
        <v>1640</v>
      </c>
      <c r="L493" s="17">
        <v>1</v>
      </c>
      <c r="M493" s="10" t="s">
        <v>4</v>
      </c>
      <c r="N493" s="10" t="s">
        <v>4</v>
      </c>
      <c r="O493" s="10" t="s">
        <v>5</v>
      </c>
      <c r="P493" s="10" t="s">
        <v>5</v>
      </c>
      <c r="Q493" s="10" t="s">
        <v>6</v>
      </c>
      <c r="R493" s="10" t="s">
        <v>7</v>
      </c>
      <c r="S493" s="10" t="s">
        <v>8</v>
      </c>
      <c r="T493" s="10" t="s">
        <v>8</v>
      </c>
      <c r="U493" s="10" t="s">
        <v>1665</v>
      </c>
      <c r="V493" s="10" t="s">
        <v>20</v>
      </c>
      <c r="W493" s="4"/>
      <c r="AB493" s="10" t="s">
        <v>28</v>
      </c>
    </row>
    <row r="494" spans="1:28" x14ac:dyDescent="0.15">
      <c r="A494" s="5" t="s">
        <v>960</v>
      </c>
      <c r="B494" s="10" t="s">
        <v>1824</v>
      </c>
      <c r="C494" s="10">
        <v>7592</v>
      </c>
      <c r="D494" s="10">
        <v>692.94323580895229</v>
      </c>
      <c r="E494" s="14">
        <v>4089</v>
      </c>
      <c r="F494" s="14">
        <v>3301</v>
      </c>
      <c r="G494" s="10" t="s">
        <v>1731</v>
      </c>
      <c r="H494" s="10" t="s">
        <v>118</v>
      </c>
      <c r="I494" s="15">
        <v>2009</v>
      </c>
      <c r="J494" s="16" t="s">
        <v>959</v>
      </c>
      <c r="K494" s="10" t="s">
        <v>1640</v>
      </c>
      <c r="L494" s="17">
        <v>2</v>
      </c>
      <c r="M494" s="10" t="s">
        <v>4</v>
      </c>
      <c r="N494" s="10" t="s">
        <v>4</v>
      </c>
      <c r="O494" s="10" t="s">
        <v>1806</v>
      </c>
      <c r="P494" s="10" t="s">
        <v>146</v>
      </c>
      <c r="Q494" s="10" t="s">
        <v>147</v>
      </c>
      <c r="R494" s="10" t="s">
        <v>15</v>
      </c>
      <c r="S494" s="10" t="s">
        <v>54</v>
      </c>
      <c r="T494" s="10" t="s">
        <v>54</v>
      </c>
      <c r="U494" s="10" t="s">
        <v>1665</v>
      </c>
      <c r="V494" s="10" t="s">
        <v>20</v>
      </c>
      <c r="W494" s="4"/>
      <c r="X494" s="10" t="s">
        <v>248</v>
      </c>
      <c r="AB494" s="10" t="s">
        <v>28</v>
      </c>
    </row>
    <row r="495" spans="1:28" x14ac:dyDescent="0.15">
      <c r="A495" s="5" t="s">
        <v>962</v>
      </c>
      <c r="B495" s="10" t="s">
        <v>1824</v>
      </c>
      <c r="C495" s="10">
        <v>478</v>
      </c>
      <c r="D495" s="10">
        <v>43.94710327455919</v>
      </c>
      <c r="E495" s="14">
        <v>4060</v>
      </c>
      <c r="F495" s="14">
        <v>3330</v>
      </c>
      <c r="G495" s="10" t="s">
        <v>1731</v>
      </c>
      <c r="H495" s="10" t="s">
        <v>118</v>
      </c>
      <c r="I495" s="15">
        <v>2009</v>
      </c>
      <c r="J495" s="16" t="s">
        <v>961</v>
      </c>
      <c r="K495" s="10" t="s">
        <v>1640</v>
      </c>
      <c r="L495" s="17">
        <v>1</v>
      </c>
      <c r="M495" s="10" t="s">
        <v>4</v>
      </c>
      <c r="N495" s="10" t="s">
        <v>4</v>
      </c>
      <c r="O495" s="10" t="s">
        <v>5</v>
      </c>
      <c r="P495" s="10" t="s">
        <v>5</v>
      </c>
      <c r="Q495" s="10" t="s">
        <v>6</v>
      </c>
      <c r="R495" s="10" t="s">
        <v>7</v>
      </c>
      <c r="S495" s="10" t="s">
        <v>8</v>
      </c>
      <c r="T495" s="10" t="s">
        <v>8</v>
      </c>
      <c r="U495" s="10" t="s">
        <v>1660</v>
      </c>
      <c r="V495" s="10" t="s">
        <v>347</v>
      </c>
      <c r="W495" s="4"/>
      <c r="AB495" s="10" t="s">
        <v>28</v>
      </c>
    </row>
    <row r="496" spans="1:28" x14ac:dyDescent="0.15">
      <c r="A496" s="5" t="s">
        <v>964</v>
      </c>
      <c r="B496" s="10" t="s">
        <v>1824</v>
      </c>
      <c r="C496" s="10">
        <v>183</v>
      </c>
      <c r="D496" s="10">
        <v>16.460078856579596</v>
      </c>
      <c r="E496" s="14">
        <v>4148</v>
      </c>
      <c r="F496" s="14">
        <v>3242</v>
      </c>
      <c r="G496" s="10" t="s">
        <v>1638</v>
      </c>
      <c r="H496" s="10" t="s">
        <v>118</v>
      </c>
      <c r="I496" s="15">
        <v>2008</v>
      </c>
      <c r="J496" s="16" t="s">
        <v>963</v>
      </c>
      <c r="K496" s="10" t="s">
        <v>1640</v>
      </c>
      <c r="L496" s="17">
        <v>1</v>
      </c>
      <c r="M496" s="10" t="s">
        <v>4</v>
      </c>
      <c r="N496" s="10" t="s">
        <v>4</v>
      </c>
      <c r="O496" s="10" t="s">
        <v>5</v>
      </c>
      <c r="P496" s="10" t="s">
        <v>5</v>
      </c>
      <c r="Q496" s="10" t="s">
        <v>6</v>
      </c>
      <c r="R496" s="10" t="s">
        <v>82</v>
      </c>
      <c r="S496" s="10" t="s">
        <v>8</v>
      </c>
      <c r="T496" s="10" t="s">
        <v>8</v>
      </c>
      <c r="U496" s="10" t="s">
        <v>1664</v>
      </c>
      <c r="V496" s="10" t="s">
        <v>20</v>
      </c>
      <c r="W496" s="4" t="s">
        <v>1853</v>
      </c>
      <c r="AB496" s="10" t="s">
        <v>28</v>
      </c>
    </row>
    <row r="497" spans="1:28" x14ac:dyDescent="0.15">
      <c r="A497" s="5" t="s">
        <v>966</v>
      </c>
      <c r="B497" s="10" t="s">
        <v>1824</v>
      </c>
      <c r="C497" s="10">
        <v>249</v>
      </c>
      <c r="D497" s="10">
        <v>22.535333498636252</v>
      </c>
      <c r="E497" s="14">
        <v>4123</v>
      </c>
      <c r="F497" s="14">
        <v>3267</v>
      </c>
      <c r="G497" s="10" t="s">
        <v>1731</v>
      </c>
      <c r="H497" s="10" t="s">
        <v>118</v>
      </c>
      <c r="I497" s="15">
        <v>2008</v>
      </c>
      <c r="J497" s="16" t="s">
        <v>965</v>
      </c>
      <c r="K497" s="10" t="s">
        <v>1640</v>
      </c>
      <c r="L497" s="17">
        <v>1</v>
      </c>
      <c r="M497" s="10" t="s">
        <v>4</v>
      </c>
      <c r="N497" s="10" t="s">
        <v>4</v>
      </c>
      <c r="O497" s="10" t="s">
        <v>200</v>
      </c>
      <c r="P497" s="10" t="s">
        <v>200</v>
      </c>
      <c r="Q497" s="10" t="s">
        <v>81</v>
      </c>
      <c r="R497" s="10" t="s">
        <v>82</v>
      </c>
      <c r="S497" s="10" t="s">
        <v>8</v>
      </c>
      <c r="T497" s="10" t="s">
        <v>8</v>
      </c>
      <c r="U497" s="10" t="s">
        <v>1665</v>
      </c>
      <c r="V497" s="10" t="s">
        <v>20</v>
      </c>
      <c r="W497" s="4"/>
      <c r="AB497" s="10" t="s">
        <v>28</v>
      </c>
    </row>
    <row r="498" spans="1:28" x14ac:dyDescent="0.15">
      <c r="A498" s="5" t="s">
        <v>968</v>
      </c>
      <c r="B498" s="10" t="s">
        <v>1824</v>
      </c>
      <c r="C498" s="10">
        <v>179</v>
      </c>
      <c r="D498" s="10">
        <v>16.144057326414629</v>
      </c>
      <c r="E498" s="14">
        <v>4137</v>
      </c>
      <c r="F498" s="14">
        <v>3253</v>
      </c>
      <c r="G498" s="10" t="s">
        <v>1638</v>
      </c>
      <c r="H498" s="10" t="s">
        <v>118</v>
      </c>
      <c r="I498" s="15">
        <v>2008</v>
      </c>
      <c r="J498" s="16" t="s">
        <v>967</v>
      </c>
      <c r="K498" s="10" t="s">
        <v>1640</v>
      </c>
      <c r="L498" s="17">
        <v>1</v>
      </c>
      <c r="M498" s="10" t="s">
        <v>4</v>
      </c>
      <c r="N498" s="10" t="s">
        <v>4</v>
      </c>
      <c r="O498" s="10" t="s">
        <v>5</v>
      </c>
      <c r="P498" s="10" t="s">
        <v>5</v>
      </c>
      <c r="Q498" s="10" t="s">
        <v>6</v>
      </c>
      <c r="R498" s="10" t="s">
        <v>82</v>
      </c>
      <c r="S498" s="10" t="s">
        <v>8</v>
      </c>
      <c r="T498" s="10" t="s">
        <v>8</v>
      </c>
      <c r="U498" s="10" t="s">
        <v>1665</v>
      </c>
      <c r="V498" s="10" t="s">
        <v>20</v>
      </c>
      <c r="W498" s="4"/>
      <c r="AB498" s="10" t="s">
        <v>28</v>
      </c>
    </row>
    <row r="499" spans="1:28" x14ac:dyDescent="0.15">
      <c r="A499" s="5" t="s">
        <v>970</v>
      </c>
      <c r="B499" s="10" t="s">
        <v>1824</v>
      </c>
      <c r="C499" s="10">
        <v>247</v>
      </c>
      <c r="D499" s="10">
        <v>22.20019699581384</v>
      </c>
      <c r="E499" s="14">
        <v>4151</v>
      </c>
      <c r="F499" s="14">
        <v>3239</v>
      </c>
      <c r="G499" s="10" t="s">
        <v>1638</v>
      </c>
      <c r="H499" s="10" t="s">
        <v>118</v>
      </c>
      <c r="I499" s="15">
        <v>2008</v>
      </c>
      <c r="J499" s="16" t="s">
        <v>969</v>
      </c>
      <c r="K499" s="10" t="s">
        <v>1640</v>
      </c>
      <c r="L499" s="17">
        <v>2</v>
      </c>
      <c r="M499" s="10" t="s">
        <v>3</v>
      </c>
      <c r="N499" s="10" t="s">
        <v>4</v>
      </c>
      <c r="O499" s="10" t="s">
        <v>1807</v>
      </c>
      <c r="P499" s="10" t="s">
        <v>103</v>
      </c>
      <c r="Q499" s="10" t="s">
        <v>81</v>
      </c>
      <c r="R499" s="10" t="s">
        <v>15</v>
      </c>
      <c r="S499" s="10" t="s">
        <v>54</v>
      </c>
      <c r="T499" s="10" t="s">
        <v>54</v>
      </c>
      <c r="U499" s="10" t="s">
        <v>1660</v>
      </c>
      <c r="V499" s="10" t="s">
        <v>347</v>
      </c>
      <c r="W499" s="4"/>
      <c r="X499" s="10" t="s">
        <v>310</v>
      </c>
      <c r="Z499" s="10" t="s">
        <v>54</v>
      </c>
      <c r="AA499" s="10" t="s">
        <v>1721</v>
      </c>
      <c r="AB499" s="10" t="s">
        <v>10</v>
      </c>
    </row>
    <row r="500" spans="1:28" x14ac:dyDescent="0.15">
      <c r="A500" s="5" t="s">
        <v>972</v>
      </c>
      <c r="B500" s="10" t="s">
        <v>1824</v>
      </c>
      <c r="C500" s="10">
        <v>134</v>
      </c>
      <c r="D500" s="10">
        <v>12.00245398773006</v>
      </c>
      <c r="E500" s="14">
        <v>4165</v>
      </c>
      <c r="F500" s="14">
        <v>3225</v>
      </c>
      <c r="G500" s="10" t="s">
        <v>1731</v>
      </c>
      <c r="H500" s="10" t="s">
        <v>118</v>
      </c>
      <c r="I500" s="15">
        <v>2008</v>
      </c>
      <c r="J500" s="16" t="s">
        <v>971</v>
      </c>
      <c r="K500" s="10" t="s">
        <v>1640</v>
      </c>
      <c r="L500" s="17">
        <v>1</v>
      </c>
      <c r="M500" s="10" t="s">
        <v>4</v>
      </c>
      <c r="N500" s="10" t="s">
        <v>4</v>
      </c>
      <c r="O500" s="10" t="s">
        <v>200</v>
      </c>
      <c r="P500" s="10" t="s">
        <v>200</v>
      </c>
      <c r="Q500" s="10" t="s">
        <v>81</v>
      </c>
      <c r="R500" s="10" t="s">
        <v>82</v>
      </c>
      <c r="S500" s="10" t="s">
        <v>54</v>
      </c>
      <c r="T500" s="10" t="s">
        <v>8</v>
      </c>
      <c r="U500" s="10" t="s">
        <v>9</v>
      </c>
      <c r="V500" s="10" t="s">
        <v>9</v>
      </c>
      <c r="W500" s="4"/>
      <c r="X500" s="10" t="s">
        <v>324</v>
      </c>
      <c r="Y500" s="10">
        <v>3</v>
      </c>
      <c r="Z500" s="10" t="s">
        <v>54</v>
      </c>
      <c r="AB500" s="10" t="s">
        <v>10</v>
      </c>
    </row>
    <row r="501" spans="1:28" x14ac:dyDescent="0.15">
      <c r="A501" s="5" t="s">
        <v>974</v>
      </c>
      <c r="B501" s="10" t="s">
        <v>973</v>
      </c>
      <c r="C501" s="10">
        <v>10</v>
      </c>
      <c r="D501" s="10">
        <v>30.672268907563026</v>
      </c>
      <c r="E501" s="14">
        <v>209</v>
      </c>
      <c r="F501" s="14">
        <v>7181</v>
      </c>
      <c r="G501" s="10" t="s">
        <v>1731</v>
      </c>
      <c r="H501" s="10" t="s">
        <v>1</v>
      </c>
      <c r="I501" s="15">
        <v>2019</v>
      </c>
      <c r="J501" s="16" t="s">
        <v>616</v>
      </c>
      <c r="K501" s="10" t="s">
        <v>1641</v>
      </c>
      <c r="L501" s="17">
        <v>1</v>
      </c>
      <c r="M501" s="10" t="s">
        <v>4</v>
      </c>
      <c r="N501" s="10" t="s">
        <v>4</v>
      </c>
      <c r="O501" s="10" t="s">
        <v>5</v>
      </c>
      <c r="P501" s="10" t="s">
        <v>5</v>
      </c>
      <c r="Q501" s="10" t="s">
        <v>6</v>
      </c>
      <c r="R501" s="10" t="s">
        <v>15</v>
      </c>
      <c r="S501" s="10" t="s">
        <v>8</v>
      </c>
      <c r="T501" s="10" t="s">
        <v>8</v>
      </c>
      <c r="U501" s="10" t="s">
        <v>9</v>
      </c>
      <c r="V501" s="10" t="s">
        <v>9</v>
      </c>
      <c r="W501" s="4"/>
      <c r="AB501" s="10" t="s">
        <v>25</v>
      </c>
    </row>
    <row r="502" spans="1:28" x14ac:dyDescent="0.15">
      <c r="A502" s="5" t="s">
        <v>975</v>
      </c>
      <c r="B502" s="10" t="s">
        <v>973</v>
      </c>
      <c r="C502" s="10">
        <v>7</v>
      </c>
      <c r="D502" s="10">
        <v>12.166666666666666</v>
      </c>
      <c r="E502" s="14">
        <v>300</v>
      </c>
      <c r="F502" s="14">
        <v>7090</v>
      </c>
      <c r="G502" s="10" t="s">
        <v>1731</v>
      </c>
      <c r="H502" s="10" t="s">
        <v>1</v>
      </c>
      <c r="I502" s="15">
        <v>2019</v>
      </c>
      <c r="J502" s="16" t="s">
        <v>254</v>
      </c>
      <c r="K502" s="10" t="s">
        <v>1641</v>
      </c>
      <c r="L502" s="17">
        <v>1</v>
      </c>
      <c r="M502" s="10" t="s">
        <v>4</v>
      </c>
      <c r="N502" s="10" t="s">
        <v>4</v>
      </c>
      <c r="O502" s="10" t="s">
        <v>1873</v>
      </c>
      <c r="P502" s="10" t="s">
        <v>20</v>
      </c>
      <c r="Q502" s="10" t="s">
        <v>20</v>
      </c>
      <c r="R502" s="10" t="s">
        <v>15</v>
      </c>
      <c r="S502" s="10" t="s">
        <v>8</v>
      </c>
      <c r="T502" s="10" t="s">
        <v>8</v>
      </c>
      <c r="U502" s="10" t="s">
        <v>9</v>
      </c>
      <c r="V502" s="10" t="s">
        <v>9</v>
      </c>
      <c r="W502" s="4"/>
      <c r="AB502" s="10" t="s">
        <v>28</v>
      </c>
    </row>
    <row r="503" spans="1:28" x14ac:dyDescent="0.15">
      <c r="A503" s="5" t="s">
        <v>976</v>
      </c>
      <c r="B503" s="10" t="s">
        <v>973</v>
      </c>
      <c r="C503" s="10">
        <v>15</v>
      </c>
      <c r="D503" s="10">
        <v>37.244897959183675</v>
      </c>
      <c r="E503" s="14">
        <v>237</v>
      </c>
      <c r="F503" s="14">
        <v>7153</v>
      </c>
      <c r="G503" s="10" t="s">
        <v>1731</v>
      </c>
      <c r="H503" s="10" t="s">
        <v>1</v>
      </c>
      <c r="I503" s="15">
        <v>2019</v>
      </c>
      <c r="J503" s="16" t="s">
        <v>12</v>
      </c>
      <c r="K503" s="10" t="s">
        <v>1641</v>
      </c>
      <c r="L503" s="17">
        <v>2</v>
      </c>
      <c r="M503" s="10" t="s">
        <v>3</v>
      </c>
      <c r="N503" s="10" t="s">
        <v>4</v>
      </c>
      <c r="O503" s="10" t="s">
        <v>5</v>
      </c>
      <c r="P503" s="10" t="s">
        <v>5</v>
      </c>
      <c r="Q503" s="10" t="s">
        <v>6</v>
      </c>
      <c r="R503" s="10" t="s">
        <v>15</v>
      </c>
      <c r="S503" s="10" t="s">
        <v>3</v>
      </c>
      <c r="T503" s="10" t="s">
        <v>8</v>
      </c>
      <c r="U503" s="10" t="s">
        <v>60</v>
      </c>
      <c r="V503" s="10" t="s">
        <v>60</v>
      </c>
      <c r="W503" s="4" t="s">
        <v>659</v>
      </c>
      <c r="X503" s="10" t="s">
        <v>324</v>
      </c>
      <c r="Y503" s="10">
        <v>15</v>
      </c>
      <c r="Z503" s="10" t="s">
        <v>54</v>
      </c>
      <c r="AB503" s="10" t="s">
        <v>10</v>
      </c>
    </row>
    <row r="504" spans="1:28" x14ac:dyDescent="0.15">
      <c r="A504" s="5" t="s">
        <v>979</v>
      </c>
      <c r="B504" s="10" t="s">
        <v>973</v>
      </c>
      <c r="C504" s="10">
        <v>38</v>
      </c>
      <c r="D504" s="10">
        <v>38.851540616246496</v>
      </c>
      <c r="E504" s="14">
        <v>447</v>
      </c>
      <c r="F504" s="14">
        <v>6943</v>
      </c>
      <c r="G504" s="10" t="s">
        <v>1638</v>
      </c>
      <c r="H504" s="10" t="s">
        <v>1</v>
      </c>
      <c r="I504" s="15">
        <v>2019</v>
      </c>
      <c r="J504" s="16" t="s">
        <v>977</v>
      </c>
      <c r="K504" s="10" t="s">
        <v>1641</v>
      </c>
      <c r="L504" s="17">
        <v>1</v>
      </c>
      <c r="M504" s="10" t="s">
        <v>4</v>
      </c>
      <c r="N504" s="10" t="s">
        <v>4</v>
      </c>
      <c r="O504" s="10" t="s">
        <v>80</v>
      </c>
      <c r="P504" s="10" t="s">
        <v>80</v>
      </c>
      <c r="Q504" s="10" t="s">
        <v>81</v>
      </c>
      <c r="R504" s="10" t="s">
        <v>15</v>
      </c>
      <c r="S504" s="10" t="s">
        <v>3</v>
      </c>
      <c r="T504" s="10" t="s">
        <v>3</v>
      </c>
      <c r="U504" s="10" t="s">
        <v>57</v>
      </c>
      <c r="V504" s="10" t="s">
        <v>57</v>
      </c>
      <c r="W504" s="4" t="s">
        <v>978</v>
      </c>
      <c r="X504" s="10" t="s">
        <v>248</v>
      </c>
      <c r="AB504" s="10" t="s">
        <v>10</v>
      </c>
    </row>
    <row r="505" spans="1:28" x14ac:dyDescent="0.15">
      <c r="A505" s="5" t="s">
        <v>981</v>
      </c>
      <c r="B505" s="10" t="s">
        <v>973</v>
      </c>
      <c r="C505" s="10">
        <v>18</v>
      </c>
      <c r="D505" s="10">
        <v>15.386416861826698</v>
      </c>
      <c r="E505" s="14">
        <v>517</v>
      </c>
      <c r="F505" s="14">
        <v>6873</v>
      </c>
      <c r="G505" s="10" t="s">
        <v>1731</v>
      </c>
      <c r="H505" s="10" t="s">
        <v>1</v>
      </c>
      <c r="I505" s="15">
        <v>2018</v>
      </c>
      <c r="J505" s="16" t="s">
        <v>980</v>
      </c>
      <c r="K505" s="10" t="s">
        <v>1641</v>
      </c>
      <c r="L505" s="17">
        <v>1</v>
      </c>
      <c r="M505" s="10" t="s">
        <v>4</v>
      </c>
      <c r="N505" s="10" t="s">
        <v>4</v>
      </c>
      <c r="O505" s="10" t="s">
        <v>132</v>
      </c>
      <c r="P505" s="10" t="s">
        <v>132</v>
      </c>
      <c r="Q505" s="10" t="s">
        <v>81</v>
      </c>
      <c r="R505" s="10" t="s">
        <v>82</v>
      </c>
      <c r="S505" s="10" t="s">
        <v>8</v>
      </c>
      <c r="T505" s="10" t="s">
        <v>8</v>
      </c>
      <c r="U505" s="10" t="s">
        <v>1667</v>
      </c>
      <c r="V505" s="10" t="s">
        <v>20</v>
      </c>
      <c r="W505" s="4"/>
      <c r="AB505" s="10" t="s">
        <v>10</v>
      </c>
    </row>
    <row r="506" spans="1:28" x14ac:dyDescent="0.15">
      <c r="A506" s="5" t="s">
        <v>982</v>
      </c>
      <c r="B506" s="10" t="s">
        <v>973</v>
      </c>
      <c r="C506" s="10">
        <v>23</v>
      </c>
      <c r="D506" s="10">
        <v>36.341991341991346</v>
      </c>
      <c r="E506" s="14">
        <v>321</v>
      </c>
      <c r="F506" s="14">
        <v>7069</v>
      </c>
      <c r="G506" s="10" t="s">
        <v>1731</v>
      </c>
      <c r="H506" s="10" t="s">
        <v>1</v>
      </c>
      <c r="I506" s="15">
        <v>2019</v>
      </c>
      <c r="J506" s="16" t="s">
        <v>812</v>
      </c>
      <c r="K506" s="10" t="s">
        <v>1641</v>
      </c>
      <c r="L506" s="17">
        <v>2</v>
      </c>
      <c r="M506" s="10" t="s">
        <v>4</v>
      </c>
      <c r="N506" s="10" t="s">
        <v>4</v>
      </c>
      <c r="O506" s="10" t="s">
        <v>1808</v>
      </c>
      <c r="P506" s="10" t="s">
        <v>20</v>
      </c>
      <c r="Q506" s="10" t="s">
        <v>20</v>
      </c>
      <c r="R506" s="10" t="s">
        <v>15</v>
      </c>
      <c r="S506" s="10" t="s">
        <v>3</v>
      </c>
      <c r="T506" s="10" t="s">
        <v>8</v>
      </c>
      <c r="U506" s="10" t="s">
        <v>9</v>
      </c>
      <c r="V506" s="10" t="s">
        <v>9</v>
      </c>
      <c r="W506" s="4"/>
      <c r="X506" s="10" t="s">
        <v>324</v>
      </c>
      <c r="Y506" s="10">
        <v>3</v>
      </c>
      <c r="Z506" s="10" t="s">
        <v>54</v>
      </c>
      <c r="AB506" s="10" t="s">
        <v>10</v>
      </c>
    </row>
    <row r="507" spans="1:28" x14ac:dyDescent="0.15">
      <c r="A507" s="5" t="s">
        <v>983</v>
      </c>
      <c r="B507" s="10" t="s">
        <v>973</v>
      </c>
      <c r="C507" s="10">
        <v>26</v>
      </c>
      <c r="D507" s="10">
        <v>48.41836734693878</v>
      </c>
      <c r="E507" s="14">
        <v>286</v>
      </c>
      <c r="F507" s="14">
        <v>7104</v>
      </c>
      <c r="G507" s="10" t="s">
        <v>1638</v>
      </c>
      <c r="H507" s="10" t="s">
        <v>1</v>
      </c>
      <c r="I507" s="15">
        <v>2019</v>
      </c>
      <c r="J507" s="16" t="s">
        <v>819</v>
      </c>
      <c r="K507" s="10" t="s">
        <v>1641</v>
      </c>
      <c r="L507" s="17">
        <v>2</v>
      </c>
      <c r="M507" s="10" t="s">
        <v>4</v>
      </c>
      <c r="N507" s="10" t="s">
        <v>4</v>
      </c>
      <c r="O507" s="10" t="s">
        <v>5</v>
      </c>
      <c r="P507" s="10" t="s">
        <v>5</v>
      </c>
      <c r="Q507" s="10" t="s">
        <v>6</v>
      </c>
      <c r="R507" s="10" t="s">
        <v>15</v>
      </c>
      <c r="S507" s="10" t="s">
        <v>3</v>
      </c>
      <c r="T507" s="10" t="s">
        <v>8</v>
      </c>
      <c r="U507" s="10" t="s">
        <v>60</v>
      </c>
      <c r="V507" s="10" t="s">
        <v>60</v>
      </c>
      <c r="W507" s="4" t="s">
        <v>659</v>
      </c>
      <c r="X507" s="10" t="s">
        <v>324</v>
      </c>
      <c r="Y507" s="10">
        <v>22</v>
      </c>
      <c r="Z507" s="10" t="s">
        <v>54</v>
      </c>
      <c r="AB507" s="10" t="s">
        <v>10</v>
      </c>
    </row>
    <row r="508" spans="1:28" x14ac:dyDescent="0.15">
      <c r="A508" s="5" t="s">
        <v>984</v>
      </c>
      <c r="B508" s="10" t="s">
        <v>973</v>
      </c>
      <c r="C508" s="10">
        <v>9</v>
      </c>
      <c r="D508" s="10">
        <v>9.3857142857142861</v>
      </c>
      <c r="E508" s="14">
        <v>440</v>
      </c>
      <c r="F508" s="14">
        <v>6950</v>
      </c>
      <c r="G508" s="10" t="s">
        <v>1638</v>
      </c>
      <c r="H508" s="10" t="s">
        <v>1</v>
      </c>
      <c r="I508" s="15">
        <v>2019</v>
      </c>
      <c r="J508" s="16" t="s">
        <v>246</v>
      </c>
      <c r="K508" s="10" t="s">
        <v>1641</v>
      </c>
      <c r="L508" s="17">
        <v>2</v>
      </c>
      <c r="M508" s="10" t="s">
        <v>4</v>
      </c>
      <c r="N508" s="10" t="s">
        <v>4</v>
      </c>
      <c r="O508" s="10" t="s">
        <v>5</v>
      </c>
      <c r="P508" s="10" t="s">
        <v>5</v>
      </c>
      <c r="Q508" s="10" t="s">
        <v>6</v>
      </c>
      <c r="R508" s="10" t="s">
        <v>15</v>
      </c>
      <c r="S508" s="10" t="s">
        <v>8</v>
      </c>
      <c r="T508" s="10" t="s">
        <v>8</v>
      </c>
      <c r="U508" s="10" t="s">
        <v>1663</v>
      </c>
      <c r="V508" s="10" t="s">
        <v>20</v>
      </c>
      <c r="W508" s="4" t="s">
        <v>123</v>
      </c>
      <c r="AB508" s="10" t="s">
        <v>25</v>
      </c>
    </row>
    <row r="509" spans="1:28" x14ac:dyDescent="0.15">
      <c r="A509" s="5" t="s">
        <v>986</v>
      </c>
      <c r="B509" s="10" t="s">
        <v>973</v>
      </c>
      <c r="C509" s="10">
        <v>6</v>
      </c>
      <c r="D509" s="10">
        <v>11.060606060606061</v>
      </c>
      <c r="E509" s="14">
        <v>288</v>
      </c>
      <c r="F509" s="14">
        <v>7102</v>
      </c>
      <c r="G509" s="10" t="s">
        <v>1638</v>
      </c>
      <c r="H509" s="10" t="s">
        <v>1</v>
      </c>
      <c r="I509" s="15">
        <v>2019</v>
      </c>
      <c r="J509" s="16" t="s">
        <v>985</v>
      </c>
      <c r="K509" s="10" t="s">
        <v>1641</v>
      </c>
      <c r="L509" s="17">
        <v>1</v>
      </c>
      <c r="M509" s="10" t="s">
        <v>4</v>
      </c>
      <c r="N509" s="10" t="s">
        <v>4</v>
      </c>
      <c r="O509" s="10" t="s">
        <v>5</v>
      </c>
      <c r="P509" s="10" t="s">
        <v>5</v>
      </c>
      <c r="Q509" s="10" t="s">
        <v>6</v>
      </c>
      <c r="R509" s="10" t="s">
        <v>15</v>
      </c>
      <c r="S509" s="10" t="s">
        <v>8</v>
      </c>
      <c r="T509" s="10" t="s">
        <v>8</v>
      </c>
      <c r="U509" s="10" t="s">
        <v>9</v>
      </c>
      <c r="V509" s="10" t="s">
        <v>9</v>
      </c>
      <c r="W509" s="4"/>
      <c r="AB509" s="10" t="s">
        <v>10</v>
      </c>
    </row>
    <row r="510" spans="1:28" x14ac:dyDescent="0.15">
      <c r="A510" s="5" t="s">
        <v>987</v>
      </c>
      <c r="B510" s="10" t="s">
        <v>973</v>
      </c>
      <c r="C510" s="10">
        <v>16</v>
      </c>
      <c r="D510" s="10">
        <v>29.494949494949498</v>
      </c>
      <c r="E510" s="14">
        <v>288</v>
      </c>
      <c r="F510" s="14">
        <v>7102</v>
      </c>
      <c r="G510" s="10" t="s">
        <v>1638</v>
      </c>
      <c r="H510" s="10" t="s">
        <v>1</v>
      </c>
      <c r="I510" s="15">
        <v>2019</v>
      </c>
      <c r="J510" s="16" t="s">
        <v>985</v>
      </c>
      <c r="K510" s="10" t="s">
        <v>1641</v>
      </c>
      <c r="L510" s="17">
        <v>1</v>
      </c>
      <c r="M510" s="10" t="s">
        <v>4</v>
      </c>
      <c r="N510" s="10" t="s">
        <v>4</v>
      </c>
      <c r="O510" s="10" t="s">
        <v>5</v>
      </c>
      <c r="P510" s="10" t="s">
        <v>5</v>
      </c>
      <c r="Q510" s="10" t="s">
        <v>6</v>
      </c>
      <c r="R510" s="10" t="s">
        <v>15</v>
      </c>
      <c r="S510" s="10" t="s">
        <v>3</v>
      </c>
      <c r="T510" s="10" t="s">
        <v>8</v>
      </c>
      <c r="U510" s="10" t="s">
        <v>9</v>
      </c>
      <c r="V510" s="10" t="s">
        <v>9</v>
      </c>
      <c r="W510" s="4"/>
      <c r="X510" s="10" t="s">
        <v>324</v>
      </c>
      <c r="Y510" s="10">
        <v>15</v>
      </c>
      <c r="Z510" s="10" t="s">
        <v>54</v>
      </c>
      <c r="AB510" s="10" t="s">
        <v>10</v>
      </c>
    </row>
    <row r="511" spans="1:28" x14ac:dyDescent="0.15">
      <c r="A511" s="5" t="s">
        <v>988</v>
      </c>
      <c r="B511" s="10" t="s">
        <v>973</v>
      </c>
      <c r="C511" s="10">
        <v>32</v>
      </c>
      <c r="D511" s="10">
        <v>42.783882783882781</v>
      </c>
      <c r="E511" s="14">
        <v>363</v>
      </c>
      <c r="F511" s="14">
        <v>7027</v>
      </c>
      <c r="G511" s="10" t="s">
        <v>1638</v>
      </c>
      <c r="H511" s="10" t="s">
        <v>1</v>
      </c>
      <c r="I511" s="15">
        <v>2019</v>
      </c>
      <c r="J511" s="16" t="s">
        <v>243</v>
      </c>
      <c r="K511" s="10" t="s">
        <v>1641</v>
      </c>
      <c r="L511" s="17">
        <v>1</v>
      </c>
      <c r="M511" s="10" t="s">
        <v>4</v>
      </c>
      <c r="N511" s="10" t="s">
        <v>4</v>
      </c>
      <c r="O511" s="10" t="s">
        <v>5</v>
      </c>
      <c r="P511" s="10" t="s">
        <v>5</v>
      </c>
      <c r="Q511" s="10" t="s">
        <v>6</v>
      </c>
      <c r="R511" s="10" t="s">
        <v>15</v>
      </c>
      <c r="S511" s="10" t="s">
        <v>54</v>
      </c>
      <c r="T511" s="10" t="s">
        <v>3</v>
      </c>
      <c r="U511" s="10" t="s">
        <v>60</v>
      </c>
      <c r="V511" s="10" t="s">
        <v>60</v>
      </c>
      <c r="W511" s="4"/>
      <c r="X511" s="10" t="s">
        <v>324</v>
      </c>
      <c r="Y511" s="10">
        <v>34</v>
      </c>
      <c r="Z511" s="10" t="s">
        <v>54</v>
      </c>
      <c r="AB511" s="10" t="s">
        <v>28</v>
      </c>
    </row>
    <row r="512" spans="1:28" x14ac:dyDescent="0.15">
      <c r="A512" s="5" t="s">
        <v>989</v>
      </c>
      <c r="B512" s="10" t="s">
        <v>973</v>
      </c>
      <c r="C512" s="10">
        <v>7</v>
      </c>
      <c r="D512" s="10">
        <v>16.59090909090909</v>
      </c>
      <c r="E512" s="14">
        <v>244</v>
      </c>
      <c r="F512" s="14">
        <v>7146</v>
      </c>
      <c r="G512" s="10" t="s">
        <v>1731</v>
      </c>
      <c r="H512" s="10" t="s">
        <v>1</v>
      </c>
      <c r="I512" s="15">
        <v>2019</v>
      </c>
      <c r="J512" s="16" t="s">
        <v>806</v>
      </c>
      <c r="K512" s="10" t="s">
        <v>1641</v>
      </c>
      <c r="L512" s="17">
        <v>2</v>
      </c>
      <c r="M512" s="10" t="s">
        <v>4</v>
      </c>
      <c r="N512" s="10" t="s">
        <v>4</v>
      </c>
      <c r="O512" s="10" t="s">
        <v>5</v>
      </c>
      <c r="P512" s="10" t="s">
        <v>5</v>
      </c>
      <c r="Q512" s="10" t="s">
        <v>6</v>
      </c>
      <c r="R512" s="10" t="s">
        <v>15</v>
      </c>
      <c r="S512" s="10" t="s">
        <v>54</v>
      </c>
      <c r="T512" s="10" t="s">
        <v>54</v>
      </c>
      <c r="U512" s="10" t="s">
        <v>57</v>
      </c>
      <c r="V512" s="10" t="s">
        <v>57</v>
      </c>
      <c r="W512" s="4" t="s">
        <v>659</v>
      </c>
      <c r="X512" s="10" t="s">
        <v>248</v>
      </c>
      <c r="AB512" s="10" t="s">
        <v>10</v>
      </c>
    </row>
    <row r="513" spans="1:28" x14ac:dyDescent="0.15">
      <c r="A513" s="5" t="s">
        <v>992</v>
      </c>
      <c r="B513" s="10" t="s">
        <v>973</v>
      </c>
      <c r="C513" s="10">
        <v>24</v>
      </c>
      <c r="D513" s="10">
        <v>19.863945578231291</v>
      </c>
      <c r="E513" s="14">
        <v>531</v>
      </c>
      <c r="F513" s="14">
        <v>6859</v>
      </c>
      <c r="G513" s="10" t="s">
        <v>1638</v>
      </c>
      <c r="H513" s="10" t="s">
        <v>1</v>
      </c>
      <c r="I513" s="15">
        <v>2018</v>
      </c>
      <c r="J513" s="16" t="s">
        <v>990</v>
      </c>
      <c r="K513" s="10" t="s">
        <v>1641</v>
      </c>
      <c r="L513" s="17">
        <v>2</v>
      </c>
      <c r="M513" s="10" t="s">
        <v>4</v>
      </c>
      <c r="N513" s="10" t="s">
        <v>4</v>
      </c>
      <c r="O513" s="10" t="s">
        <v>161</v>
      </c>
      <c r="P513" s="10" t="s">
        <v>103</v>
      </c>
      <c r="Q513" s="10" t="s">
        <v>81</v>
      </c>
      <c r="R513" s="10" t="s">
        <v>15</v>
      </c>
      <c r="S513" s="10" t="s">
        <v>8</v>
      </c>
      <c r="T513" s="10" t="s">
        <v>8</v>
      </c>
      <c r="U513" s="10" t="s">
        <v>1663</v>
      </c>
      <c r="V513" s="10" t="s">
        <v>20</v>
      </c>
      <c r="W513" s="4" t="s">
        <v>991</v>
      </c>
      <c r="AB513" s="10" t="s">
        <v>10</v>
      </c>
    </row>
    <row r="514" spans="1:28" x14ac:dyDescent="0.15">
      <c r="A514" s="5" t="s">
        <v>995</v>
      </c>
      <c r="B514" s="10" t="s">
        <v>973</v>
      </c>
      <c r="C514" s="10">
        <v>62</v>
      </c>
      <c r="D514" s="10">
        <v>38.883161512027492</v>
      </c>
      <c r="E514" s="14">
        <v>672</v>
      </c>
      <c r="F514" s="14">
        <v>6718</v>
      </c>
      <c r="G514" s="10" t="s">
        <v>1638</v>
      </c>
      <c r="H514" s="10" t="s">
        <v>1</v>
      </c>
      <c r="I514" s="15">
        <v>2018</v>
      </c>
      <c r="J514" s="16" t="s">
        <v>993</v>
      </c>
      <c r="K514" s="10" t="s">
        <v>1641</v>
      </c>
      <c r="L514" s="17">
        <v>3</v>
      </c>
      <c r="M514" s="10" t="s">
        <v>3</v>
      </c>
      <c r="N514" s="10" t="s">
        <v>4</v>
      </c>
      <c r="O514" s="10" t="s">
        <v>1809</v>
      </c>
      <c r="P514" s="10" t="s">
        <v>20</v>
      </c>
      <c r="Q514" s="10" t="s">
        <v>20</v>
      </c>
      <c r="R514" s="10" t="s">
        <v>15</v>
      </c>
      <c r="S514" s="10" t="s">
        <v>3</v>
      </c>
      <c r="T514" s="10" t="s">
        <v>8</v>
      </c>
      <c r="U514" s="10" t="s">
        <v>57</v>
      </c>
      <c r="V514" s="10" t="s">
        <v>57</v>
      </c>
      <c r="W514" s="4" t="s">
        <v>994</v>
      </c>
      <c r="X514" s="10" t="s">
        <v>324</v>
      </c>
      <c r="Y514" s="10">
        <v>22</v>
      </c>
      <c r="Z514" s="10" t="s">
        <v>54</v>
      </c>
      <c r="AB514" s="10" t="s">
        <v>10</v>
      </c>
    </row>
    <row r="515" spans="1:28" x14ac:dyDescent="0.15">
      <c r="A515" s="5" t="s">
        <v>997</v>
      </c>
      <c r="B515" s="10" t="s">
        <v>973</v>
      </c>
      <c r="C515" s="10">
        <v>77</v>
      </c>
      <c r="D515" s="10">
        <v>55</v>
      </c>
      <c r="E515" s="14">
        <v>601</v>
      </c>
      <c r="F515" s="14">
        <v>6789</v>
      </c>
      <c r="G515" s="10" t="s">
        <v>1638</v>
      </c>
      <c r="H515" s="10" t="s">
        <v>1</v>
      </c>
      <c r="I515" s="15">
        <v>2018</v>
      </c>
      <c r="J515" s="16" t="s">
        <v>996</v>
      </c>
      <c r="K515" s="10" t="s">
        <v>1641</v>
      </c>
      <c r="L515" s="17">
        <v>2</v>
      </c>
      <c r="M515" s="10" t="s">
        <v>4</v>
      </c>
      <c r="N515" s="10" t="s">
        <v>4</v>
      </c>
      <c r="O515" s="10" t="s">
        <v>5</v>
      </c>
      <c r="P515" s="10" t="s">
        <v>5</v>
      </c>
      <c r="Q515" s="10" t="s">
        <v>6</v>
      </c>
      <c r="R515" s="10" t="s">
        <v>15</v>
      </c>
      <c r="S515" s="10" t="s">
        <v>3</v>
      </c>
      <c r="T515" s="10" t="s">
        <v>8</v>
      </c>
      <c r="U515" s="10" t="s">
        <v>57</v>
      </c>
      <c r="V515" s="10" t="s">
        <v>57</v>
      </c>
      <c r="W515" s="4" t="s">
        <v>123</v>
      </c>
      <c r="X515" s="10" t="s">
        <v>324</v>
      </c>
      <c r="Y515" s="10">
        <v>2</v>
      </c>
      <c r="Z515" s="10" t="s">
        <v>54</v>
      </c>
      <c r="AB515" s="10" t="s">
        <v>10</v>
      </c>
    </row>
    <row r="516" spans="1:28" x14ac:dyDescent="0.15">
      <c r="A516" s="5" t="s">
        <v>1000</v>
      </c>
      <c r="B516" s="10" t="s">
        <v>973</v>
      </c>
      <c r="C516" s="10">
        <v>33</v>
      </c>
      <c r="D516" s="10">
        <v>28.678571428571427</v>
      </c>
      <c r="E516" s="14">
        <v>510</v>
      </c>
      <c r="F516" s="14">
        <v>6880</v>
      </c>
      <c r="G516" s="10" t="s">
        <v>1638</v>
      </c>
      <c r="H516" s="10" t="s">
        <v>1</v>
      </c>
      <c r="I516" s="15">
        <v>2018</v>
      </c>
      <c r="J516" s="16" t="s">
        <v>998</v>
      </c>
      <c r="K516" s="10" t="s">
        <v>1641</v>
      </c>
      <c r="L516" s="17">
        <v>1</v>
      </c>
      <c r="M516" s="10" t="s">
        <v>4</v>
      </c>
      <c r="N516" s="10" t="s">
        <v>4</v>
      </c>
      <c r="O516" s="10" t="s">
        <v>999</v>
      </c>
      <c r="P516" s="10" t="s">
        <v>146</v>
      </c>
      <c r="Q516" s="10" t="s">
        <v>147</v>
      </c>
      <c r="R516" s="10" t="s">
        <v>15</v>
      </c>
      <c r="S516" s="10" t="s">
        <v>3</v>
      </c>
      <c r="T516" s="10" t="s">
        <v>3</v>
      </c>
      <c r="U516" s="10" t="s">
        <v>1663</v>
      </c>
      <c r="V516" s="10" t="s">
        <v>20</v>
      </c>
      <c r="W516" s="4" t="s">
        <v>1856</v>
      </c>
      <c r="X516" s="10" t="s">
        <v>248</v>
      </c>
      <c r="AB516" s="10" t="s">
        <v>25</v>
      </c>
    </row>
    <row r="517" spans="1:28" x14ac:dyDescent="0.15">
      <c r="A517" s="5" t="s">
        <v>1002</v>
      </c>
      <c r="B517" s="10" t="s">
        <v>973</v>
      </c>
      <c r="C517" s="10">
        <v>1</v>
      </c>
      <c r="D517" s="10">
        <v>1.3035714285714286</v>
      </c>
      <c r="E517" s="14">
        <v>370</v>
      </c>
      <c r="F517" s="14">
        <v>7020</v>
      </c>
      <c r="G517" s="10" t="s">
        <v>1731</v>
      </c>
      <c r="H517" s="10" t="s">
        <v>1</v>
      </c>
      <c r="I517" s="15">
        <v>2019</v>
      </c>
      <c r="J517" s="16" t="s">
        <v>250</v>
      </c>
      <c r="K517" s="10" t="s">
        <v>1641</v>
      </c>
      <c r="L517" s="17">
        <v>1</v>
      </c>
      <c r="M517" s="10" t="s">
        <v>4</v>
      </c>
      <c r="N517" s="10" t="s">
        <v>4</v>
      </c>
      <c r="O517" s="10" t="s">
        <v>132</v>
      </c>
      <c r="P517" s="10" t="s">
        <v>132</v>
      </c>
      <c r="Q517" s="10" t="s">
        <v>81</v>
      </c>
      <c r="R517" s="10" t="s">
        <v>15</v>
      </c>
      <c r="S517" s="10" t="s">
        <v>8</v>
      </c>
      <c r="T517" s="10" t="s">
        <v>8</v>
      </c>
      <c r="U517" s="10" t="s">
        <v>1663</v>
      </c>
      <c r="V517" s="10" t="s">
        <v>20</v>
      </c>
      <c r="W517" s="4" t="s">
        <v>1001</v>
      </c>
      <c r="AB517" s="10" t="s">
        <v>28</v>
      </c>
    </row>
    <row r="518" spans="1:28" x14ac:dyDescent="0.15">
      <c r="A518" s="5" t="s">
        <v>1004</v>
      </c>
      <c r="B518" s="10" t="s">
        <v>973</v>
      </c>
      <c r="C518" s="10">
        <v>127</v>
      </c>
      <c r="D518" s="10">
        <v>69.706766917293237</v>
      </c>
      <c r="E518" s="14">
        <v>755</v>
      </c>
      <c r="F518" s="14">
        <v>6635</v>
      </c>
      <c r="G518" s="10" t="s">
        <v>1638</v>
      </c>
      <c r="H518" s="10" t="s">
        <v>1</v>
      </c>
      <c r="I518" s="15">
        <v>2018</v>
      </c>
      <c r="J518" s="16" t="s">
        <v>1003</v>
      </c>
      <c r="K518" s="10" t="s">
        <v>1641</v>
      </c>
      <c r="L518" s="17">
        <v>1</v>
      </c>
      <c r="M518" s="10" t="s">
        <v>4</v>
      </c>
      <c r="N518" s="10" t="s">
        <v>4</v>
      </c>
      <c r="O518" s="10" t="s">
        <v>305</v>
      </c>
      <c r="P518" s="10" t="s">
        <v>146</v>
      </c>
      <c r="Q518" s="10" t="s">
        <v>147</v>
      </c>
      <c r="R518" s="10" t="s">
        <v>15</v>
      </c>
      <c r="S518" s="10" t="s">
        <v>8</v>
      </c>
      <c r="T518" s="10" t="s">
        <v>8</v>
      </c>
      <c r="U518" s="10" t="s">
        <v>9</v>
      </c>
      <c r="V518" s="10" t="s">
        <v>9</v>
      </c>
      <c r="W518" s="4"/>
      <c r="AB518" s="10" t="s">
        <v>10</v>
      </c>
    </row>
    <row r="519" spans="1:28" x14ac:dyDescent="0.15">
      <c r="A519" s="5" t="s">
        <v>1006</v>
      </c>
      <c r="B519" s="10" t="s">
        <v>973</v>
      </c>
      <c r="C519" s="10">
        <v>91</v>
      </c>
      <c r="D519" s="10">
        <v>55.82352941176471</v>
      </c>
      <c r="E519" s="14">
        <v>685</v>
      </c>
      <c r="F519" s="14">
        <v>6705</v>
      </c>
      <c r="G519" s="10" t="s">
        <v>1638</v>
      </c>
      <c r="H519" s="10" t="s">
        <v>1</v>
      </c>
      <c r="I519" s="15">
        <v>2018</v>
      </c>
      <c r="J519" s="16" t="s">
        <v>1005</v>
      </c>
      <c r="K519" s="10" t="s">
        <v>1641</v>
      </c>
      <c r="L519" s="17">
        <v>2</v>
      </c>
      <c r="M519" s="10" t="s">
        <v>3</v>
      </c>
      <c r="N519" s="10" t="s">
        <v>548</v>
      </c>
      <c r="O519" s="10" t="s">
        <v>200</v>
      </c>
      <c r="P519" s="10" t="s">
        <v>200</v>
      </c>
      <c r="Q519" s="10" t="s">
        <v>81</v>
      </c>
      <c r="R519" s="10" t="s">
        <v>15</v>
      </c>
      <c r="S519" s="10" t="s">
        <v>8</v>
      </c>
      <c r="T519" s="10" t="s">
        <v>8</v>
      </c>
      <c r="U519" s="10" t="s">
        <v>1663</v>
      </c>
      <c r="V519" s="10" t="s">
        <v>20</v>
      </c>
      <c r="W519" s="4" t="s">
        <v>290</v>
      </c>
      <c r="AB519" s="10" t="s">
        <v>10</v>
      </c>
    </row>
    <row r="520" spans="1:28" x14ac:dyDescent="0.15">
      <c r="A520" s="5" t="s">
        <v>1009</v>
      </c>
      <c r="B520" s="10" t="s">
        <v>973</v>
      </c>
      <c r="C520" s="10">
        <v>82</v>
      </c>
      <c r="D520" s="10">
        <v>37.506265664160402</v>
      </c>
      <c r="E520" s="14">
        <v>888</v>
      </c>
      <c r="F520" s="14">
        <v>6502</v>
      </c>
      <c r="G520" s="10" t="s">
        <v>1638</v>
      </c>
      <c r="H520" s="10" t="s">
        <v>1</v>
      </c>
      <c r="I520" s="15">
        <v>2017</v>
      </c>
      <c r="J520" s="16" t="s">
        <v>1007</v>
      </c>
      <c r="K520" s="10" t="s">
        <v>1641</v>
      </c>
      <c r="L520" s="17">
        <v>1</v>
      </c>
      <c r="M520" s="10" t="s">
        <v>4</v>
      </c>
      <c r="N520" s="10" t="s">
        <v>4</v>
      </c>
      <c r="O520" s="10" t="s">
        <v>5</v>
      </c>
      <c r="P520" s="10" t="s">
        <v>5</v>
      </c>
      <c r="Q520" s="10" t="s">
        <v>6</v>
      </c>
      <c r="R520" s="10" t="s">
        <v>15</v>
      </c>
      <c r="S520" s="10" t="s">
        <v>3</v>
      </c>
      <c r="T520" s="10" t="s">
        <v>3</v>
      </c>
      <c r="U520" s="10" t="s">
        <v>57</v>
      </c>
      <c r="V520" s="10" t="s">
        <v>57</v>
      </c>
      <c r="W520" s="4" t="s">
        <v>1008</v>
      </c>
      <c r="X520" s="10" t="s">
        <v>248</v>
      </c>
      <c r="AB520" s="10" t="s">
        <v>10</v>
      </c>
    </row>
    <row r="521" spans="1:28" x14ac:dyDescent="0.15">
      <c r="A521" s="5" t="s">
        <v>1011</v>
      </c>
      <c r="B521" s="10" t="s">
        <v>973</v>
      </c>
      <c r="C521" s="10">
        <v>119</v>
      </c>
      <c r="D521" s="10">
        <v>74.759036144578317</v>
      </c>
      <c r="E521" s="14">
        <v>671</v>
      </c>
      <c r="F521" s="14">
        <v>6719</v>
      </c>
      <c r="G521" s="10" t="s">
        <v>1638</v>
      </c>
      <c r="H521" s="10" t="s">
        <v>1</v>
      </c>
      <c r="I521" s="15">
        <v>2018</v>
      </c>
      <c r="J521" s="16" t="s">
        <v>1010</v>
      </c>
      <c r="K521" s="10" t="s">
        <v>1641</v>
      </c>
      <c r="L521" s="17">
        <v>1</v>
      </c>
      <c r="M521" s="10" t="s">
        <v>4</v>
      </c>
      <c r="N521" s="10" t="s">
        <v>4</v>
      </c>
      <c r="O521" s="10" t="s">
        <v>5</v>
      </c>
      <c r="P521" s="10" t="s">
        <v>5</v>
      </c>
      <c r="Q521" s="10" t="s">
        <v>6</v>
      </c>
      <c r="R521" s="10" t="s">
        <v>15</v>
      </c>
      <c r="S521" s="10" t="s">
        <v>3</v>
      </c>
      <c r="T521" s="10" t="s">
        <v>8</v>
      </c>
      <c r="U521" s="10" t="s">
        <v>60</v>
      </c>
      <c r="V521" s="10" t="s">
        <v>60</v>
      </c>
      <c r="W521" s="4" t="s">
        <v>659</v>
      </c>
      <c r="X521" s="10" t="s">
        <v>324</v>
      </c>
      <c r="Y521" s="10">
        <v>28</v>
      </c>
      <c r="Z521" s="10" t="s">
        <v>54</v>
      </c>
      <c r="AB521" s="10" t="s">
        <v>10</v>
      </c>
    </row>
    <row r="522" spans="1:28" x14ac:dyDescent="0.15">
      <c r="A522" s="5" t="s">
        <v>1013</v>
      </c>
      <c r="B522" s="10" t="s">
        <v>973</v>
      </c>
      <c r="C522" s="10">
        <v>50</v>
      </c>
      <c r="D522" s="10">
        <v>25.560224089635856</v>
      </c>
      <c r="E522" s="14">
        <v>804</v>
      </c>
      <c r="F522" s="14">
        <v>6586</v>
      </c>
      <c r="G522" s="10" t="s">
        <v>1638</v>
      </c>
      <c r="H522" s="10" t="s">
        <v>1</v>
      </c>
      <c r="I522" s="15">
        <v>2018</v>
      </c>
      <c r="J522" s="16" t="s">
        <v>1012</v>
      </c>
      <c r="K522" s="10" t="s">
        <v>1641</v>
      </c>
      <c r="L522" s="17">
        <v>1</v>
      </c>
      <c r="M522" s="10" t="s">
        <v>4</v>
      </c>
      <c r="N522" s="10" t="s">
        <v>4</v>
      </c>
      <c r="O522" s="10" t="s">
        <v>5</v>
      </c>
      <c r="P522" s="10" t="s">
        <v>5</v>
      </c>
      <c r="Q522" s="10" t="s">
        <v>6</v>
      </c>
      <c r="R522" s="10" t="s">
        <v>15</v>
      </c>
      <c r="S522" s="10" t="s">
        <v>8</v>
      </c>
      <c r="T522" s="10" t="s">
        <v>8</v>
      </c>
      <c r="U522" s="10" t="s">
        <v>9</v>
      </c>
      <c r="V522" s="10" t="s">
        <v>9</v>
      </c>
      <c r="W522" s="4"/>
      <c r="AB522" s="10" t="s">
        <v>10</v>
      </c>
    </row>
    <row r="523" spans="1:28" x14ac:dyDescent="0.15">
      <c r="A523" s="5" t="s">
        <v>1016</v>
      </c>
      <c r="B523" s="10" t="s">
        <v>973</v>
      </c>
      <c r="C523" s="10">
        <v>43</v>
      </c>
      <c r="D523" s="10">
        <v>21.708160442600274</v>
      </c>
      <c r="E523" s="14">
        <v>813</v>
      </c>
      <c r="F523" s="14">
        <v>6577</v>
      </c>
      <c r="G523" s="10" t="s">
        <v>1638</v>
      </c>
      <c r="H523" s="10" t="s">
        <v>1</v>
      </c>
      <c r="I523" s="15">
        <v>2018</v>
      </c>
      <c r="J523" s="16" t="s">
        <v>1014</v>
      </c>
      <c r="K523" s="10" t="s">
        <v>1641</v>
      </c>
      <c r="L523" s="17">
        <v>1</v>
      </c>
      <c r="M523" s="10" t="s">
        <v>4</v>
      </c>
      <c r="N523" s="10" t="s">
        <v>4</v>
      </c>
      <c r="O523" s="10" t="s">
        <v>244</v>
      </c>
      <c r="P523" s="10" t="s">
        <v>244</v>
      </c>
      <c r="Q523" s="10" t="s">
        <v>146</v>
      </c>
      <c r="R523" s="10" t="s">
        <v>15</v>
      </c>
      <c r="S523" s="10" t="s">
        <v>8</v>
      </c>
      <c r="T523" s="10" t="s">
        <v>8</v>
      </c>
      <c r="U523" s="10" t="s">
        <v>1663</v>
      </c>
      <c r="V523" s="10" t="s">
        <v>20</v>
      </c>
      <c r="W523" s="4" t="s">
        <v>1015</v>
      </c>
      <c r="AB523" s="10" t="s">
        <v>10</v>
      </c>
    </row>
    <row r="524" spans="1:28" x14ac:dyDescent="0.15">
      <c r="A524" s="5" t="s">
        <v>1018</v>
      </c>
      <c r="B524" s="10" t="s">
        <v>973</v>
      </c>
      <c r="C524" s="10">
        <v>173</v>
      </c>
      <c r="D524" s="10">
        <v>72.747695852534562</v>
      </c>
      <c r="E524" s="14">
        <v>958</v>
      </c>
      <c r="F524" s="14">
        <v>6432</v>
      </c>
      <c r="G524" s="10" t="s">
        <v>1638</v>
      </c>
      <c r="H524" s="10" t="s">
        <v>1</v>
      </c>
      <c r="I524" s="15">
        <v>2017</v>
      </c>
      <c r="J524" s="16" t="s">
        <v>1017</v>
      </c>
      <c r="K524" s="10" t="s">
        <v>1641</v>
      </c>
      <c r="L524" s="17">
        <v>1</v>
      </c>
      <c r="M524" s="10" t="s">
        <v>4</v>
      </c>
      <c r="N524" s="10" t="s">
        <v>4</v>
      </c>
      <c r="O524" s="10" t="s">
        <v>5</v>
      </c>
      <c r="P524" s="10" t="s">
        <v>5</v>
      </c>
      <c r="Q524" s="10" t="s">
        <v>6</v>
      </c>
      <c r="R524" s="10" t="s">
        <v>15</v>
      </c>
      <c r="S524" s="10" t="s">
        <v>54</v>
      </c>
      <c r="T524" s="10" t="s">
        <v>3</v>
      </c>
      <c r="U524" s="10" t="s">
        <v>57</v>
      </c>
      <c r="V524" s="10" t="s">
        <v>57</v>
      </c>
      <c r="W524" s="4" t="s">
        <v>659</v>
      </c>
      <c r="X524" s="10" t="s">
        <v>324</v>
      </c>
      <c r="Y524" s="10">
        <v>33</v>
      </c>
      <c r="Z524" s="10" t="s">
        <v>54</v>
      </c>
      <c r="AB524" s="10" t="s">
        <v>10</v>
      </c>
    </row>
    <row r="525" spans="1:28" x14ac:dyDescent="0.15">
      <c r="A525" s="18" t="s">
        <v>1020</v>
      </c>
      <c r="B525" s="10" t="s">
        <v>973</v>
      </c>
      <c r="C525" s="10">
        <v>137</v>
      </c>
      <c r="D525" s="10">
        <v>53.31023454157782</v>
      </c>
      <c r="E525" s="14">
        <v>1028</v>
      </c>
      <c r="F525" s="14">
        <v>6362</v>
      </c>
      <c r="G525" s="10" t="s">
        <v>1731</v>
      </c>
      <c r="H525" s="10" t="s">
        <v>1</v>
      </c>
      <c r="I525" s="15">
        <v>2017</v>
      </c>
      <c r="J525" s="16" t="s">
        <v>1019</v>
      </c>
      <c r="K525" s="10" t="s">
        <v>1641</v>
      </c>
      <c r="L525" s="17">
        <v>2</v>
      </c>
      <c r="M525" s="10" t="s">
        <v>4</v>
      </c>
      <c r="N525" s="10" t="s">
        <v>4</v>
      </c>
      <c r="O525" s="10" t="s">
        <v>1810</v>
      </c>
      <c r="P525" s="10" t="s">
        <v>20</v>
      </c>
      <c r="Q525" s="10" t="s">
        <v>6</v>
      </c>
      <c r="R525" s="10" t="s">
        <v>15</v>
      </c>
      <c r="S525" s="10" t="s">
        <v>3</v>
      </c>
      <c r="T525" s="10" t="s">
        <v>3</v>
      </c>
      <c r="U525" s="10" t="s">
        <v>9</v>
      </c>
      <c r="V525" s="10" t="s">
        <v>9</v>
      </c>
      <c r="W525" s="4"/>
      <c r="X525" s="10" t="s">
        <v>310</v>
      </c>
      <c r="Z525" s="10" t="s">
        <v>54</v>
      </c>
      <c r="AA525" s="10" t="s">
        <v>1703</v>
      </c>
      <c r="AB525" s="10" t="s">
        <v>10</v>
      </c>
    </row>
    <row r="526" spans="1:28" x14ac:dyDescent="0.15">
      <c r="A526" s="5" t="s">
        <v>1022</v>
      </c>
      <c r="B526" s="10" t="s">
        <v>973</v>
      </c>
      <c r="C526" s="10">
        <v>80</v>
      </c>
      <c r="D526" s="10">
        <v>7.4224707676664963</v>
      </c>
      <c r="E526" s="14">
        <v>4024</v>
      </c>
      <c r="F526" s="14">
        <v>3366</v>
      </c>
      <c r="G526" s="10" t="s">
        <v>1731</v>
      </c>
      <c r="H526" s="10" t="s">
        <v>1</v>
      </c>
      <c r="I526" s="15">
        <v>2009</v>
      </c>
      <c r="J526" s="16" t="s">
        <v>859</v>
      </c>
      <c r="K526" s="10" t="s">
        <v>1640</v>
      </c>
      <c r="L526" s="17">
        <v>1</v>
      </c>
      <c r="M526" s="10" t="s">
        <v>4</v>
      </c>
      <c r="N526" s="10" t="s">
        <v>4</v>
      </c>
      <c r="O526" s="10" t="s">
        <v>212</v>
      </c>
      <c r="P526" s="10" t="s">
        <v>212</v>
      </c>
      <c r="Q526" s="10" t="s">
        <v>147</v>
      </c>
      <c r="R526" s="10" t="s">
        <v>15</v>
      </c>
      <c r="S526" s="10" t="s">
        <v>8</v>
      </c>
      <c r="T526" s="10" t="s">
        <v>8</v>
      </c>
      <c r="U526" s="10" t="s">
        <v>1663</v>
      </c>
      <c r="V526" s="10" t="s">
        <v>20</v>
      </c>
      <c r="W526" s="4" t="s">
        <v>1021</v>
      </c>
      <c r="AB526" s="10" t="s">
        <v>25</v>
      </c>
    </row>
    <row r="527" spans="1:28" x14ac:dyDescent="0.15">
      <c r="A527" s="5" t="s">
        <v>1024</v>
      </c>
      <c r="B527" s="10" t="s">
        <v>973</v>
      </c>
      <c r="C527" s="10">
        <v>334</v>
      </c>
      <c r="D527" s="10">
        <v>28.786304604486421</v>
      </c>
      <c r="E527" s="14">
        <v>4325</v>
      </c>
      <c r="F527" s="14">
        <v>3065</v>
      </c>
      <c r="G527" s="10" t="s">
        <v>1731</v>
      </c>
      <c r="H527" s="10" t="s">
        <v>1</v>
      </c>
      <c r="I527" s="15">
        <v>2008</v>
      </c>
      <c r="J527" s="16" t="s">
        <v>1023</v>
      </c>
      <c r="K527" s="10" t="s">
        <v>1640</v>
      </c>
      <c r="L527" s="17">
        <v>1</v>
      </c>
      <c r="M527" s="10" t="s">
        <v>4</v>
      </c>
      <c r="N527" s="10" t="s">
        <v>4</v>
      </c>
      <c r="O527" s="10" t="s">
        <v>5</v>
      </c>
      <c r="P527" s="10" t="s">
        <v>5</v>
      </c>
      <c r="Q527" s="10" t="s">
        <v>6</v>
      </c>
      <c r="R527" s="10" t="s">
        <v>15</v>
      </c>
      <c r="S527" s="10" t="s">
        <v>8</v>
      </c>
      <c r="T527" s="10" t="s">
        <v>8</v>
      </c>
      <c r="U527" s="10" t="s">
        <v>9</v>
      </c>
      <c r="V527" s="10" t="s">
        <v>9</v>
      </c>
      <c r="W527" s="4"/>
      <c r="AB527" s="10" t="s">
        <v>10</v>
      </c>
    </row>
    <row r="528" spans="1:28" x14ac:dyDescent="0.15">
      <c r="A528" s="5" t="s">
        <v>1026</v>
      </c>
      <c r="B528" s="10" t="s">
        <v>973</v>
      </c>
      <c r="C528" s="10">
        <v>216</v>
      </c>
      <c r="D528" s="10">
        <v>18.678038379530918</v>
      </c>
      <c r="E528" s="14">
        <v>4311</v>
      </c>
      <c r="F528" s="14">
        <v>3079</v>
      </c>
      <c r="G528" s="10" t="s">
        <v>1638</v>
      </c>
      <c r="H528" s="10" t="s">
        <v>1</v>
      </c>
      <c r="I528" s="15">
        <v>2008</v>
      </c>
      <c r="J528" s="16" t="s">
        <v>1025</v>
      </c>
      <c r="K528" s="10" t="s">
        <v>1640</v>
      </c>
      <c r="L528" s="17">
        <v>1</v>
      </c>
      <c r="M528" s="10" t="s">
        <v>4</v>
      </c>
      <c r="N528" s="10" t="s">
        <v>4</v>
      </c>
      <c r="O528" s="10" t="s">
        <v>5</v>
      </c>
      <c r="P528" s="10" t="s">
        <v>5</v>
      </c>
      <c r="Q528" s="10" t="s">
        <v>6</v>
      </c>
      <c r="R528" s="10" t="s">
        <v>15</v>
      </c>
      <c r="S528" s="10" t="s">
        <v>8</v>
      </c>
      <c r="T528" s="10" t="s">
        <v>8</v>
      </c>
      <c r="U528" s="10" t="s">
        <v>1663</v>
      </c>
      <c r="V528" s="10" t="s">
        <v>20</v>
      </c>
      <c r="W528" s="4" t="s">
        <v>1691</v>
      </c>
      <c r="AB528" s="10" t="s">
        <v>25</v>
      </c>
    </row>
    <row r="529" spans="1:28" x14ac:dyDescent="0.15">
      <c r="A529" s="5" t="s">
        <v>1028</v>
      </c>
      <c r="B529" s="10" t="s">
        <v>973</v>
      </c>
      <c r="C529" s="10">
        <v>713</v>
      </c>
      <c r="D529" s="10">
        <v>60.255846260708495</v>
      </c>
      <c r="E529" s="14">
        <v>4409</v>
      </c>
      <c r="F529" s="14">
        <v>2981</v>
      </c>
      <c r="G529" s="10" t="s">
        <v>1731</v>
      </c>
      <c r="H529" s="10" t="s">
        <v>1</v>
      </c>
      <c r="I529" s="15">
        <v>2008</v>
      </c>
      <c r="J529" s="16" t="s">
        <v>1027</v>
      </c>
      <c r="K529" s="10" t="s">
        <v>1640</v>
      </c>
      <c r="L529" s="17">
        <v>1</v>
      </c>
      <c r="M529" s="10" t="s">
        <v>4</v>
      </c>
      <c r="N529" s="10" t="s">
        <v>4</v>
      </c>
      <c r="O529" s="10" t="s">
        <v>5</v>
      </c>
      <c r="P529" s="10" t="s">
        <v>5</v>
      </c>
      <c r="Q529" s="10" t="s">
        <v>6</v>
      </c>
      <c r="R529" s="10" t="s">
        <v>7</v>
      </c>
      <c r="S529" s="10" t="s">
        <v>8</v>
      </c>
      <c r="T529" s="10" t="s">
        <v>8</v>
      </c>
      <c r="U529" s="10" t="s">
        <v>9</v>
      </c>
      <c r="V529" s="10" t="s">
        <v>9</v>
      </c>
      <c r="W529" s="4"/>
      <c r="AB529" s="10" t="s">
        <v>28</v>
      </c>
    </row>
    <row r="530" spans="1:28" x14ac:dyDescent="0.15">
      <c r="A530" s="5" t="s">
        <v>1030</v>
      </c>
      <c r="B530" s="10" t="s">
        <v>973</v>
      </c>
      <c r="C530" s="10">
        <v>262</v>
      </c>
      <c r="D530" s="10">
        <v>20.948521358159912</v>
      </c>
      <c r="E530" s="14">
        <v>4655</v>
      </c>
      <c r="F530" s="14">
        <v>2735</v>
      </c>
      <c r="G530" s="10" t="s">
        <v>1638</v>
      </c>
      <c r="H530" s="10" t="s">
        <v>1</v>
      </c>
      <c r="I530" s="15">
        <v>2007</v>
      </c>
      <c r="J530" s="16" t="s">
        <v>1029</v>
      </c>
      <c r="K530" s="10" t="s">
        <v>1640</v>
      </c>
      <c r="L530" s="17">
        <v>1</v>
      </c>
      <c r="M530" s="10" t="s">
        <v>4</v>
      </c>
      <c r="N530" s="10" t="s">
        <v>4</v>
      </c>
      <c r="O530" s="10" t="s">
        <v>5</v>
      </c>
      <c r="P530" s="10" t="s">
        <v>5</v>
      </c>
      <c r="Q530" s="10" t="s">
        <v>6</v>
      </c>
      <c r="R530" s="10" t="s">
        <v>7</v>
      </c>
      <c r="S530" s="10" t="s">
        <v>8</v>
      </c>
      <c r="T530" s="10" t="s">
        <v>8</v>
      </c>
      <c r="U530" s="10" t="s">
        <v>9</v>
      </c>
      <c r="V530" s="10" t="s">
        <v>9</v>
      </c>
      <c r="W530" s="4"/>
      <c r="AB530" s="10" t="s">
        <v>28</v>
      </c>
    </row>
    <row r="531" spans="1:28" x14ac:dyDescent="0.15">
      <c r="A531" s="5" t="s">
        <v>1033</v>
      </c>
      <c r="B531" s="10" t="s">
        <v>973</v>
      </c>
      <c r="C531" s="10">
        <v>1719</v>
      </c>
      <c r="D531" s="10">
        <v>140.71204305898183</v>
      </c>
      <c r="E531" s="14">
        <v>4549</v>
      </c>
      <c r="F531" s="14">
        <v>2841</v>
      </c>
      <c r="G531" s="10" t="s">
        <v>1731</v>
      </c>
      <c r="H531" s="10" t="s">
        <v>1</v>
      </c>
      <c r="I531" s="15">
        <v>2007</v>
      </c>
      <c r="J531" s="16" t="s">
        <v>1031</v>
      </c>
      <c r="K531" s="10" t="s">
        <v>1640</v>
      </c>
      <c r="L531" s="17">
        <v>2</v>
      </c>
      <c r="M531" s="10" t="s">
        <v>4</v>
      </c>
      <c r="N531" s="10" t="s">
        <v>4</v>
      </c>
      <c r="O531" s="10" t="s">
        <v>5</v>
      </c>
      <c r="P531" s="10" t="s">
        <v>5</v>
      </c>
      <c r="Q531" s="10" t="s">
        <v>6</v>
      </c>
      <c r="R531" s="10" t="s">
        <v>15</v>
      </c>
      <c r="S531" s="10" t="s">
        <v>8</v>
      </c>
      <c r="T531" s="10" t="s">
        <v>8</v>
      </c>
      <c r="U531" s="10" t="s">
        <v>57</v>
      </c>
      <c r="V531" s="10" t="s">
        <v>57</v>
      </c>
      <c r="W531" s="4" t="s">
        <v>1032</v>
      </c>
      <c r="AB531" s="10" t="s">
        <v>10</v>
      </c>
    </row>
    <row r="532" spans="1:28" x14ac:dyDescent="0.15">
      <c r="A532" s="5" t="s">
        <v>1035</v>
      </c>
      <c r="B532" s="10" t="s">
        <v>973</v>
      </c>
      <c r="C532" s="10">
        <v>1036</v>
      </c>
      <c r="D532" s="10">
        <v>82.347560975609753</v>
      </c>
      <c r="E532" s="14">
        <v>4682</v>
      </c>
      <c r="F532" s="14">
        <v>2708</v>
      </c>
      <c r="G532" s="10" t="s">
        <v>1731</v>
      </c>
      <c r="H532" s="10" t="s">
        <v>1</v>
      </c>
      <c r="I532" s="15">
        <v>2007</v>
      </c>
      <c r="J532" s="16" t="s">
        <v>1034</v>
      </c>
      <c r="K532" s="10" t="s">
        <v>1640</v>
      </c>
      <c r="L532" s="17">
        <v>2</v>
      </c>
      <c r="M532" s="10" t="s">
        <v>3</v>
      </c>
      <c r="N532" s="10" t="s">
        <v>4</v>
      </c>
      <c r="O532" s="10" t="s">
        <v>1811</v>
      </c>
      <c r="P532" s="10" t="s">
        <v>20</v>
      </c>
      <c r="Q532" s="10" t="s">
        <v>20</v>
      </c>
      <c r="R532" s="10" t="s">
        <v>15</v>
      </c>
      <c r="S532" s="10" t="s">
        <v>8</v>
      </c>
      <c r="T532" s="10" t="s">
        <v>8</v>
      </c>
      <c r="U532" s="10" t="s">
        <v>57</v>
      </c>
      <c r="V532" s="10" t="s">
        <v>57</v>
      </c>
      <c r="W532" s="4" t="s">
        <v>1032</v>
      </c>
      <c r="AB532" s="10" t="s">
        <v>10</v>
      </c>
    </row>
    <row r="533" spans="1:28" x14ac:dyDescent="0.15">
      <c r="A533" s="5" t="s">
        <v>1037</v>
      </c>
      <c r="B533" s="10" t="s">
        <v>973</v>
      </c>
      <c r="C533" s="10">
        <v>384</v>
      </c>
      <c r="D533" s="10">
        <v>29.060750570184531</v>
      </c>
      <c r="E533" s="14">
        <v>4913</v>
      </c>
      <c r="F533" s="14">
        <v>2477</v>
      </c>
      <c r="G533" s="10" t="s">
        <v>1731</v>
      </c>
      <c r="H533" s="10" t="s">
        <v>1</v>
      </c>
      <c r="I533" s="15">
        <v>2006</v>
      </c>
      <c r="J533" s="16" t="s">
        <v>1036</v>
      </c>
      <c r="K533" s="10" t="s">
        <v>1640</v>
      </c>
      <c r="L533" s="17">
        <v>2</v>
      </c>
      <c r="M533" s="10" t="s">
        <v>4</v>
      </c>
      <c r="N533" s="10" t="s">
        <v>4</v>
      </c>
      <c r="O533" s="10" t="s">
        <v>212</v>
      </c>
      <c r="P533" s="10" t="s">
        <v>212</v>
      </c>
      <c r="Q533" s="10" t="s">
        <v>147</v>
      </c>
      <c r="R533" s="10" t="s">
        <v>15</v>
      </c>
      <c r="S533" s="10" t="s">
        <v>8</v>
      </c>
      <c r="T533" s="10" t="s">
        <v>8</v>
      </c>
      <c r="U533" s="10" t="s">
        <v>57</v>
      </c>
      <c r="V533" s="10" t="s">
        <v>57</v>
      </c>
      <c r="W533" s="4"/>
      <c r="AB533" s="10" t="s">
        <v>10</v>
      </c>
    </row>
    <row r="534" spans="1:28" x14ac:dyDescent="0.15">
      <c r="A534" s="5" t="s">
        <v>1039</v>
      </c>
      <c r="B534" s="10" t="s">
        <v>973</v>
      </c>
      <c r="C534" s="10">
        <v>569</v>
      </c>
      <c r="D534" s="10">
        <v>43.889475908706679</v>
      </c>
      <c r="E534" s="14">
        <v>4822</v>
      </c>
      <c r="F534" s="14">
        <v>2568</v>
      </c>
      <c r="G534" s="10" t="s">
        <v>1638</v>
      </c>
      <c r="H534" s="10" t="s">
        <v>1</v>
      </c>
      <c r="I534" s="15">
        <v>2007</v>
      </c>
      <c r="J534" s="16" t="s">
        <v>1038</v>
      </c>
      <c r="K534" s="10" t="s">
        <v>1640</v>
      </c>
      <c r="L534" s="17">
        <v>1</v>
      </c>
      <c r="M534" s="10" t="s">
        <v>4</v>
      </c>
      <c r="N534" s="10" t="s">
        <v>4</v>
      </c>
      <c r="O534" s="10" t="s">
        <v>5</v>
      </c>
      <c r="P534" s="10" t="s">
        <v>5</v>
      </c>
      <c r="Q534" s="10" t="s">
        <v>6</v>
      </c>
      <c r="R534" s="10" t="s">
        <v>15</v>
      </c>
      <c r="S534" s="10" t="s">
        <v>8</v>
      </c>
      <c r="T534" s="10" t="s">
        <v>8</v>
      </c>
      <c r="U534" s="10" t="s">
        <v>9</v>
      </c>
      <c r="V534" s="10" t="s">
        <v>9</v>
      </c>
      <c r="W534" s="4"/>
      <c r="AB534" s="10" t="s">
        <v>10</v>
      </c>
    </row>
    <row r="535" spans="1:28" x14ac:dyDescent="0.15">
      <c r="A535" s="5" t="s">
        <v>1041</v>
      </c>
      <c r="B535" s="10" t="s">
        <v>973</v>
      </c>
      <c r="C535" s="10">
        <v>716</v>
      </c>
      <c r="D535" s="10">
        <v>53.718396711202466</v>
      </c>
      <c r="E535" s="14">
        <v>4955</v>
      </c>
      <c r="F535" s="14">
        <v>2435</v>
      </c>
      <c r="G535" s="10" t="s">
        <v>1731</v>
      </c>
      <c r="H535" s="10" t="s">
        <v>1</v>
      </c>
      <c r="I535" s="15">
        <v>2006</v>
      </c>
      <c r="J535" s="16" t="s">
        <v>1040</v>
      </c>
      <c r="K535" s="10" t="s">
        <v>1640</v>
      </c>
      <c r="L535" s="17">
        <v>1</v>
      </c>
      <c r="M535" s="10" t="s">
        <v>4</v>
      </c>
      <c r="N535" s="10" t="s">
        <v>4</v>
      </c>
      <c r="O535" s="10" t="s">
        <v>5</v>
      </c>
      <c r="P535" s="10" t="s">
        <v>5</v>
      </c>
      <c r="Q535" s="10" t="s">
        <v>6</v>
      </c>
      <c r="R535" s="10" t="s">
        <v>15</v>
      </c>
      <c r="S535" s="10" t="s">
        <v>8</v>
      </c>
      <c r="T535" s="10" t="s">
        <v>8</v>
      </c>
      <c r="U535" s="10" t="s">
        <v>57</v>
      </c>
      <c r="V535" s="10" t="s">
        <v>57</v>
      </c>
      <c r="W535" s="4" t="s">
        <v>1032</v>
      </c>
      <c r="AB535" s="10" t="s">
        <v>10</v>
      </c>
    </row>
    <row r="536" spans="1:28" x14ac:dyDescent="0.15">
      <c r="A536" s="5" t="s">
        <v>1043</v>
      </c>
      <c r="B536" s="10" t="s">
        <v>973</v>
      </c>
      <c r="C536" s="10">
        <v>300</v>
      </c>
      <c r="D536" s="10">
        <v>22.148058252427184</v>
      </c>
      <c r="E536" s="14">
        <v>5034</v>
      </c>
      <c r="F536" s="14">
        <v>2356</v>
      </c>
      <c r="G536" s="10" t="s">
        <v>1731</v>
      </c>
      <c r="H536" s="10" t="s">
        <v>1</v>
      </c>
      <c r="I536" s="15">
        <v>2006</v>
      </c>
      <c r="J536" s="16" t="s">
        <v>1042</v>
      </c>
      <c r="K536" s="10" t="s">
        <v>1640</v>
      </c>
      <c r="L536" s="17">
        <v>1</v>
      </c>
      <c r="M536" s="10" t="s">
        <v>4</v>
      </c>
      <c r="N536" s="10" t="s">
        <v>4</v>
      </c>
      <c r="O536" s="10" t="s">
        <v>191</v>
      </c>
      <c r="P536" s="10" t="s">
        <v>191</v>
      </c>
      <c r="Q536" s="10" t="s">
        <v>81</v>
      </c>
      <c r="R536" s="10" t="s">
        <v>15</v>
      </c>
      <c r="S536" s="10" t="s">
        <v>8</v>
      </c>
      <c r="T536" s="10" t="s">
        <v>8</v>
      </c>
      <c r="U536" s="10" t="s">
        <v>9</v>
      </c>
      <c r="V536" s="10" t="s">
        <v>9</v>
      </c>
      <c r="W536" s="4"/>
      <c r="AB536" s="10" t="s">
        <v>10</v>
      </c>
    </row>
    <row r="537" spans="1:28" x14ac:dyDescent="0.15">
      <c r="A537" s="5" t="s">
        <v>1045</v>
      </c>
      <c r="B537" s="10" t="s">
        <v>973</v>
      </c>
      <c r="C537" s="10">
        <v>331</v>
      </c>
      <c r="D537" s="10">
        <v>25.607248834251799</v>
      </c>
      <c r="E537" s="14">
        <v>4808</v>
      </c>
      <c r="F537" s="14">
        <v>2582</v>
      </c>
      <c r="G537" s="10" t="s">
        <v>1638</v>
      </c>
      <c r="H537" s="10" t="s">
        <v>1</v>
      </c>
      <c r="I537" s="15">
        <v>2007</v>
      </c>
      <c r="J537" s="16" t="s">
        <v>1044</v>
      </c>
      <c r="K537" s="10" t="s">
        <v>1640</v>
      </c>
      <c r="L537" s="17">
        <v>1</v>
      </c>
      <c r="M537" s="10" t="s">
        <v>4</v>
      </c>
      <c r="N537" s="10" t="s">
        <v>4</v>
      </c>
      <c r="O537" s="10" t="s">
        <v>200</v>
      </c>
      <c r="P537" s="10" t="s">
        <v>200</v>
      </c>
      <c r="Q537" s="10" t="s">
        <v>81</v>
      </c>
      <c r="R537" s="10" t="s">
        <v>82</v>
      </c>
      <c r="S537" s="10" t="s">
        <v>54</v>
      </c>
      <c r="T537" s="10" t="s">
        <v>54</v>
      </c>
      <c r="U537" s="10" t="s">
        <v>60</v>
      </c>
      <c r="V537" s="10" t="s">
        <v>60</v>
      </c>
      <c r="W537" s="4"/>
      <c r="X537" s="10" t="s">
        <v>248</v>
      </c>
      <c r="AB537" s="10" t="s">
        <v>10</v>
      </c>
    </row>
    <row r="538" spans="1:28" x14ac:dyDescent="0.15">
      <c r="A538" s="5" t="s">
        <v>1047</v>
      </c>
      <c r="B538" s="10" t="s">
        <v>973</v>
      </c>
      <c r="C538" s="10">
        <v>138</v>
      </c>
      <c r="D538" s="10">
        <v>10.221185064935064</v>
      </c>
      <c r="E538" s="14">
        <v>5018</v>
      </c>
      <c r="F538" s="14">
        <v>2372</v>
      </c>
      <c r="G538" s="10" t="s">
        <v>1731</v>
      </c>
      <c r="H538" s="10" t="s">
        <v>1</v>
      </c>
      <c r="I538" s="15">
        <v>2006</v>
      </c>
      <c r="J538" s="16" t="s">
        <v>1046</v>
      </c>
      <c r="K538" s="10" t="s">
        <v>1640</v>
      </c>
      <c r="L538" s="17">
        <v>2</v>
      </c>
      <c r="M538" s="10" t="s">
        <v>3</v>
      </c>
      <c r="N538" s="10" t="s">
        <v>4</v>
      </c>
      <c r="O538" s="10" t="s">
        <v>1780</v>
      </c>
      <c r="P538" s="10" t="s">
        <v>20</v>
      </c>
      <c r="Q538" s="10" t="s">
        <v>20</v>
      </c>
      <c r="R538" s="10" t="s">
        <v>15</v>
      </c>
      <c r="S538" s="10" t="s">
        <v>8</v>
      </c>
      <c r="T538" s="10" t="s">
        <v>8</v>
      </c>
      <c r="U538" s="10" t="s">
        <v>9</v>
      </c>
      <c r="V538" s="10" t="s">
        <v>9</v>
      </c>
      <c r="W538" s="4"/>
      <c r="AB538" s="10" t="s">
        <v>28</v>
      </c>
    </row>
    <row r="539" spans="1:28" x14ac:dyDescent="0.15">
      <c r="A539" s="5" t="s">
        <v>1048</v>
      </c>
      <c r="B539" s="10" t="s">
        <v>973</v>
      </c>
      <c r="C539" s="10">
        <v>765</v>
      </c>
      <c r="D539" s="10">
        <v>55.867346938775512</v>
      </c>
      <c r="E539" s="14">
        <v>5088</v>
      </c>
      <c r="F539" s="14">
        <v>2302</v>
      </c>
      <c r="G539" s="10" t="s">
        <v>1638</v>
      </c>
      <c r="H539" s="10" t="s">
        <v>1</v>
      </c>
      <c r="I539" s="15">
        <v>2006</v>
      </c>
      <c r="J539" s="16" t="s">
        <v>317</v>
      </c>
      <c r="K539" s="10" t="s">
        <v>1640</v>
      </c>
      <c r="L539" s="17">
        <v>1</v>
      </c>
      <c r="M539" s="10" t="s">
        <v>4</v>
      </c>
      <c r="N539" s="10" t="s">
        <v>4</v>
      </c>
      <c r="O539" s="10" t="s">
        <v>5</v>
      </c>
      <c r="P539" s="10" t="s">
        <v>5</v>
      </c>
      <c r="Q539" s="10" t="s">
        <v>6</v>
      </c>
      <c r="R539" s="10" t="s">
        <v>15</v>
      </c>
      <c r="S539" s="10" t="s">
        <v>8</v>
      </c>
      <c r="T539" s="10" t="s">
        <v>8</v>
      </c>
      <c r="U539" s="10" t="s">
        <v>9</v>
      </c>
      <c r="V539" s="10" t="s">
        <v>9</v>
      </c>
      <c r="W539" s="4"/>
      <c r="AB539" s="10" t="s">
        <v>25</v>
      </c>
    </row>
    <row r="540" spans="1:28" x14ac:dyDescent="0.15">
      <c r="A540" s="5" t="s">
        <v>1050</v>
      </c>
      <c r="B540" s="10" t="s">
        <v>973</v>
      </c>
      <c r="C540" s="10">
        <v>2469</v>
      </c>
      <c r="D540" s="10">
        <v>181.8371670702179</v>
      </c>
      <c r="E540" s="14">
        <v>5046</v>
      </c>
      <c r="F540" s="14">
        <v>2344</v>
      </c>
      <c r="G540" s="10" t="s">
        <v>1638</v>
      </c>
      <c r="H540" s="10" t="s">
        <v>1</v>
      </c>
      <c r="I540" s="15">
        <v>2006</v>
      </c>
      <c r="J540" s="16" t="s">
        <v>1049</v>
      </c>
      <c r="K540" s="10" t="s">
        <v>1640</v>
      </c>
      <c r="L540" s="17">
        <v>1</v>
      </c>
      <c r="M540" s="10" t="s">
        <v>4</v>
      </c>
      <c r="N540" s="10" t="s">
        <v>4</v>
      </c>
      <c r="O540" s="10" t="s">
        <v>5</v>
      </c>
      <c r="P540" s="10" t="s">
        <v>5</v>
      </c>
      <c r="Q540" s="10" t="s">
        <v>6</v>
      </c>
      <c r="R540" s="10" t="s">
        <v>15</v>
      </c>
      <c r="S540" s="10" t="s">
        <v>8</v>
      </c>
      <c r="T540" s="10" t="s">
        <v>8</v>
      </c>
      <c r="U540" s="10" t="s">
        <v>9</v>
      </c>
      <c r="V540" s="10" t="s">
        <v>9</v>
      </c>
      <c r="W540" s="4"/>
      <c r="AB540" s="10" t="s">
        <v>10</v>
      </c>
    </row>
    <row r="541" spans="1:28" x14ac:dyDescent="0.15">
      <c r="A541" s="5" t="s">
        <v>1052</v>
      </c>
      <c r="B541" s="10" t="s">
        <v>973</v>
      </c>
      <c r="C541" s="10">
        <v>112</v>
      </c>
      <c r="D541" s="10">
        <v>8.0998613037447988</v>
      </c>
      <c r="E541" s="14">
        <v>5137</v>
      </c>
      <c r="F541" s="14">
        <v>2253</v>
      </c>
      <c r="G541" s="10" t="s">
        <v>1731</v>
      </c>
      <c r="H541" s="10" t="s">
        <v>1</v>
      </c>
      <c r="I541" s="15">
        <v>2006</v>
      </c>
      <c r="J541" s="16" t="s">
        <v>1051</v>
      </c>
      <c r="K541" s="10" t="s">
        <v>1640</v>
      </c>
      <c r="L541" s="17">
        <v>1</v>
      </c>
      <c r="M541" s="10" t="s">
        <v>4</v>
      </c>
      <c r="N541" s="10" t="s">
        <v>4</v>
      </c>
      <c r="O541" s="10" t="s">
        <v>132</v>
      </c>
      <c r="P541" s="10" t="s">
        <v>132</v>
      </c>
      <c r="Q541" s="10" t="s">
        <v>81</v>
      </c>
      <c r="R541" s="10" t="s">
        <v>15</v>
      </c>
      <c r="S541" s="10" t="s">
        <v>8</v>
      </c>
      <c r="T541" s="10" t="s">
        <v>8</v>
      </c>
      <c r="U541" s="10" t="s">
        <v>9</v>
      </c>
      <c r="V541" s="10" t="s">
        <v>9</v>
      </c>
      <c r="W541" s="4"/>
      <c r="AB541" s="10" t="s">
        <v>10</v>
      </c>
    </row>
    <row r="542" spans="1:28" x14ac:dyDescent="0.15">
      <c r="A542" s="5" t="s">
        <v>1054</v>
      </c>
      <c r="B542" s="10" t="s">
        <v>973</v>
      </c>
      <c r="C542" s="10">
        <v>587</v>
      </c>
      <c r="D542" s="10">
        <v>41.409934286818711</v>
      </c>
      <c r="E542" s="14">
        <v>5264</v>
      </c>
      <c r="F542" s="14">
        <v>2126</v>
      </c>
      <c r="G542" s="10" t="s">
        <v>1731</v>
      </c>
      <c r="H542" s="10" t="s">
        <v>1</v>
      </c>
      <c r="I542" s="15">
        <v>2005</v>
      </c>
      <c r="J542" s="16" t="s">
        <v>1053</v>
      </c>
      <c r="K542" s="10" t="s">
        <v>1640</v>
      </c>
      <c r="L542" s="17">
        <v>1</v>
      </c>
      <c r="M542" s="10" t="s">
        <v>4</v>
      </c>
      <c r="N542" s="10" t="s">
        <v>4</v>
      </c>
      <c r="O542" s="10" t="s">
        <v>5</v>
      </c>
      <c r="P542" s="10" t="s">
        <v>5</v>
      </c>
      <c r="Q542" s="10" t="s">
        <v>6</v>
      </c>
      <c r="R542" s="10" t="s">
        <v>15</v>
      </c>
      <c r="S542" s="10" t="s">
        <v>8</v>
      </c>
      <c r="T542" s="10" t="s">
        <v>8</v>
      </c>
      <c r="U542" s="10" t="s">
        <v>57</v>
      </c>
      <c r="V542" s="10" t="s">
        <v>57</v>
      </c>
      <c r="W542" s="4" t="s">
        <v>1691</v>
      </c>
      <c r="AB542" s="10" t="s">
        <v>25</v>
      </c>
    </row>
    <row r="543" spans="1:28" x14ac:dyDescent="0.15">
      <c r="A543" s="5" t="s">
        <v>1055</v>
      </c>
      <c r="B543" s="10" t="s">
        <v>973</v>
      </c>
      <c r="C543" s="10">
        <v>891</v>
      </c>
      <c r="D543" s="10">
        <v>63.993506493506494</v>
      </c>
      <c r="E543" s="14">
        <v>5172</v>
      </c>
      <c r="F543" s="14">
        <v>2218</v>
      </c>
      <c r="G543" s="10" t="s">
        <v>1731</v>
      </c>
      <c r="H543" s="10" t="s">
        <v>1</v>
      </c>
      <c r="I543" s="15">
        <v>2006</v>
      </c>
      <c r="J543" s="16" t="s">
        <v>491</v>
      </c>
      <c r="K543" s="10" t="s">
        <v>1640</v>
      </c>
      <c r="L543" s="17">
        <v>1</v>
      </c>
      <c r="M543" s="10" t="s">
        <v>4</v>
      </c>
      <c r="N543" s="10" t="s">
        <v>4</v>
      </c>
      <c r="O543" s="10" t="s">
        <v>5</v>
      </c>
      <c r="P543" s="10" t="s">
        <v>5</v>
      </c>
      <c r="Q543" s="10" t="s">
        <v>6</v>
      </c>
      <c r="R543" s="10" t="s">
        <v>15</v>
      </c>
      <c r="S543" s="10" t="s">
        <v>54</v>
      </c>
      <c r="T543" s="10" t="s">
        <v>54</v>
      </c>
      <c r="U543" s="10" t="s">
        <v>60</v>
      </c>
      <c r="V543" s="10" t="s">
        <v>60</v>
      </c>
      <c r="W543" s="4"/>
      <c r="X543" s="10" t="s">
        <v>248</v>
      </c>
      <c r="AB543" s="10" t="s">
        <v>25</v>
      </c>
    </row>
    <row r="544" spans="1:28" x14ac:dyDescent="0.15">
      <c r="A544" s="5" t="s">
        <v>1057</v>
      </c>
      <c r="B544" s="10" t="s">
        <v>973</v>
      </c>
      <c r="C544" s="10">
        <v>432</v>
      </c>
      <c r="D544" s="10">
        <v>30.317246683330126</v>
      </c>
      <c r="E544" s="14">
        <v>5291</v>
      </c>
      <c r="F544" s="14">
        <v>2099</v>
      </c>
      <c r="G544" s="10" t="s">
        <v>1731</v>
      </c>
      <c r="H544" s="10" t="s">
        <v>1</v>
      </c>
      <c r="I544" s="15">
        <v>2005</v>
      </c>
      <c r="J544" s="16" t="s">
        <v>1056</v>
      </c>
      <c r="K544" s="10" t="s">
        <v>1640</v>
      </c>
      <c r="L544" s="17">
        <v>1</v>
      </c>
      <c r="M544" s="10" t="s">
        <v>4</v>
      </c>
      <c r="N544" s="10" t="s">
        <v>4</v>
      </c>
      <c r="O544" s="10" t="s">
        <v>5</v>
      </c>
      <c r="P544" s="10" t="s">
        <v>5</v>
      </c>
      <c r="Q544" s="10" t="s">
        <v>6</v>
      </c>
      <c r="R544" s="10" t="s">
        <v>7</v>
      </c>
      <c r="S544" s="10" t="s">
        <v>8</v>
      </c>
      <c r="T544" s="10" t="s">
        <v>8</v>
      </c>
      <c r="U544" s="10" t="s">
        <v>9</v>
      </c>
      <c r="V544" s="10" t="s">
        <v>9</v>
      </c>
      <c r="W544" s="4"/>
      <c r="AB544" s="10" t="s">
        <v>28</v>
      </c>
    </row>
    <row r="545" spans="1:28" x14ac:dyDescent="0.15">
      <c r="A545" s="5" t="s">
        <v>1059</v>
      </c>
      <c r="B545" s="10" t="s">
        <v>973</v>
      </c>
      <c r="C545" s="10">
        <v>42</v>
      </c>
      <c r="D545" s="10">
        <v>2.939597315436242</v>
      </c>
      <c r="E545" s="14">
        <v>5305</v>
      </c>
      <c r="F545" s="14">
        <v>2085</v>
      </c>
      <c r="G545" s="10" t="s">
        <v>1731</v>
      </c>
      <c r="H545" s="10" t="s">
        <v>1</v>
      </c>
      <c r="I545" s="15">
        <v>2005</v>
      </c>
      <c r="J545" s="16" t="s">
        <v>1058</v>
      </c>
      <c r="K545" s="10" t="s">
        <v>1640</v>
      </c>
      <c r="L545" s="17">
        <v>1</v>
      </c>
      <c r="M545" s="10" t="s">
        <v>4</v>
      </c>
      <c r="N545" s="10" t="s">
        <v>4</v>
      </c>
      <c r="O545" s="10" t="s">
        <v>212</v>
      </c>
      <c r="P545" s="10" t="s">
        <v>212</v>
      </c>
      <c r="Q545" s="10" t="s">
        <v>147</v>
      </c>
      <c r="R545" s="10" t="s">
        <v>7</v>
      </c>
      <c r="S545" s="10" t="s">
        <v>8</v>
      </c>
      <c r="T545" s="10" t="s">
        <v>8</v>
      </c>
      <c r="U545" s="10" t="s">
        <v>9</v>
      </c>
      <c r="V545" s="10" t="s">
        <v>9</v>
      </c>
      <c r="W545" s="4"/>
      <c r="AB545" s="10" t="s">
        <v>28</v>
      </c>
    </row>
    <row r="546" spans="1:28" x14ac:dyDescent="0.15">
      <c r="A546" s="5" t="s">
        <v>1062</v>
      </c>
      <c r="B546" s="10" t="s">
        <v>973</v>
      </c>
      <c r="C546" s="10">
        <v>531</v>
      </c>
      <c r="D546" s="10">
        <v>36.721295945433873</v>
      </c>
      <c r="E546" s="14">
        <v>5368</v>
      </c>
      <c r="F546" s="14">
        <v>2022</v>
      </c>
      <c r="G546" s="10" t="s">
        <v>1731</v>
      </c>
      <c r="H546" s="10" t="s">
        <v>1</v>
      </c>
      <c r="I546" s="15">
        <v>2005</v>
      </c>
      <c r="J546" s="16" t="s">
        <v>1060</v>
      </c>
      <c r="K546" s="10" t="s">
        <v>1640</v>
      </c>
      <c r="L546" s="17">
        <v>3</v>
      </c>
      <c r="M546" s="10" t="s">
        <v>4</v>
      </c>
      <c r="N546" s="10" t="s">
        <v>4</v>
      </c>
      <c r="O546" s="10" t="s">
        <v>5</v>
      </c>
      <c r="P546" s="10" t="s">
        <v>5</v>
      </c>
      <c r="Q546" s="10" t="s">
        <v>6</v>
      </c>
      <c r="R546" s="10" t="s">
        <v>15</v>
      </c>
      <c r="S546" s="10" t="s">
        <v>8</v>
      </c>
      <c r="T546" s="10" t="s">
        <v>8</v>
      </c>
      <c r="U546" s="10" t="s">
        <v>57</v>
      </c>
      <c r="V546" s="10" t="s">
        <v>57</v>
      </c>
      <c r="W546" s="4" t="s">
        <v>1061</v>
      </c>
      <c r="AB546" s="10" t="s">
        <v>10</v>
      </c>
    </row>
    <row r="547" spans="1:28" x14ac:dyDescent="0.15">
      <c r="A547" s="5" t="s">
        <v>1064</v>
      </c>
      <c r="B547" s="10" t="s">
        <v>973</v>
      </c>
      <c r="C547" s="10">
        <v>487</v>
      </c>
      <c r="D547" s="10">
        <v>32.431125706987778</v>
      </c>
      <c r="E547" s="14">
        <v>5571</v>
      </c>
      <c r="F547" s="14">
        <v>1819</v>
      </c>
      <c r="G547" s="10" t="s">
        <v>1731</v>
      </c>
      <c r="H547" s="10" t="s">
        <v>1</v>
      </c>
      <c r="I547" s="15">
        <v>2004</v>
      </c>
      <c r="J547" s="16" t="s">
        <v>1063</v>
      </c>
      <c r="K547" s="10" t="s">
        <v>1640</v>
      </c>
      <c r="L547" s="17">
        <v>1</v>
      </c>
      <c r="M547" s="10" t="s">
        <v>4</v>
      </c>
      <c r="N547" s="10" t="s">
        <v>4</v>
      </c>
      <c r="O547" s="10" t="s">
        <v>5</v>
      </c>
      <c r="P547" s="10" t="s">
        <v>5</v>
      </c>
      <c r="Q547" s="10" t="s">
        <v>6</v>
      </c>
      <c r="R547" s="10" t="s">
        <v>15</v>
      </c>
      <c r="S547" s="10" t="s">
        <v>3</v>
      </c>
      <c r="T547" s="10" t="s">
        <v>3</v>
      </c>
      <c r="U547" s="10" t="s">
        <v>9</v>
      </c>
      <c r="V547" s="10" t="s">
        <v>9</v>
      </c>
      <c r="W547" s="4"/>
      <c r="X547" s="10" t="s">
        <v>248</v>
      </c>
      <c r="AB547" s="10" t="s">
        <v>28</v>
      </c>
    </row>
    <row r="548" spans="1:28" x14ac:dyDescent="0.15">
      <c r="A548" s="5" t="s">
        <v>1066</v>
      </c>
      <c r="B548" s="10" t="s">
        <v>973</v>
      </c>
      <c r="C548" s="10">
        <v>935</v>
      </c>
      <c r="D548" s="10">
        <v>60.488302020560084</v>
      </c>
      <c r="E548" s="14">
        <v>5732</v>
      </c>
      <c r="F548" s="14">
        <v>1658</v>
      </c>
      <c r="G548" s="10" t="s">
        <v>1731</v>
      </c>
      <c r="H548" s="10" t="s">
        <v>1</v>
      </c>
      <c r="I548" s="15">
        <v>2004</v>
      </c>
      <c r="J548" s="16" t="s">
        <v>1065</v>
      </c>
      <c r="K548" s="10" t="s">
        <v>1640</v>
      </c>
      <c r="L548" s="17">
        <v>1</v>
      </c>
      <c r="M548" s="10" t="s">
        <v>4</v>
      </c>
      <c r="N548" s="10" t="s">
        <v>4</v>
      </c>
      <c r="O548" s="10" t="s">
        <v>200</v>
      </c>
      <c r="P548" s="10" t="s">
        <v>200</v>
      </c>
      <c r="Q548" s="10" t="s">
        <v>81</v>
      </c>
      <c r="R548" s="10" t="s">
        <v>15</v>
      </c>
      <c r="S548" s="10" t="s">
        <v>8</v>
      </c>
      <c r="T548" s="10" t="s">
        <v>8</v>
      </c>
      <c r="U548" s="10" t="s">
        <v>9</v>
      </c>
      <c r="V548" s="10" t="s">
        <v>9</v>
      </c>
      <c r="W548" s="4"/>
      <c r="AB548" s="10" t="s">
        <v>10</v>
      </c>
    </row>
    <row r="549" spans="1:28" x14ac:dyDescent="0.15">
      <c r="A549" s="5" t="s">
        <v>1068</v>
      </c>
      <c r="B549" s="10" t="s">
        <v>973</v>
      </c>
      <c r="C549" s="10">
        <v>132</v>
      </c>
      <c r="D549" s="10">
        <v>8.4452234881682742</v>
      </c>
      <c r="E549" s="14">
        <v>5795</v>
      </c>
      <c r="F549" s="14">
        <v>1595</v>
      </c>
      <c r="G549" s="10" t="s">
        <v>1731</v>
      </c>
      <c r="H549" s="10" t="s">
        <v>1</v>
      </c>
      <c r="I549" s="15">
        <v>2004</v>
      </c>
      <c r="J549" s="16" t="s">
        <v>1067</v>
      </c>
      <c r="K549" s="10" t="s">
        <v>1640</v>
      </c>
      <c r="L549" s="17">
        <v>1</v>
      </c>
      <c r="M549" s="10" t="s">
        <v>4</v>
      </c>
      <c r="N549" s="10" t="s">
        <v>4</v>
      </c>
      <c r="O549" s="10" t="s">
        <v>5</v>
      </c>
      <c r="P549" s="10" t="s">
        <v>5</v>
      </c>
      <c r="Q549" s="10" t="s">
        <v>6</v>
      </c>
      <c r="R549" s="10" t="s">
        <v>15</v>
      </c>
      <c r="S549" s="10" t="s">
        <v>8</v>
      </c>
      <c r="T549" s="10" t="s">
        <v>8</v>
      </c>
      <c r="U549" s="10" t="s">
        <v>9</v>
      </c>
      <c r="V549" s="10" t="s">
        <v>9</v>
      </c>
      <c r="W549" s="4"/>
      <c r="AB549" s="10" t="s">
        <v>25</v>
      </c>
    </row>
    <row r="550" spans="1:28" x14ac:dyDescent="0.15">
      <c r="A550" s="5" t="s">
        <v>1070</v>
      </c>
      <c r="B550" s="10" t="s">
        <v>973</v>
      </c>
      <c r="C550" s="10">
        <v>369</v>
      </c>
      <c r="D550" s="10">
        <v>22.243600330305533</v>
      </c>
      <c r="E550" s="14">
        <v>6145</v>
      </c>
      <c r="F550" s="14">
        <v>1245</v>
      </c>
      <c r="G550" s="10" t="s">
        <v>1731</v>
      </c>
      <c r="H550" s="10" t="s">
        <v>1</v>
      </c>
      <c r="I550" s="15">
        <v>2003</v>
      </c>
      <c r="J550" s="16" t="s">
        <v>1069</v>
      </c>
      <c r="K550" s="10" t="s">
        <v>1640</v>
      </c>
      <c r="L550" s="17">
        <v>1</v>
      </c>
      <c r="M550" s="10" t="s">
        <v>4</v>
      </c>
      <c r="N550" s="10" t="s">
        <v>4</v>
      </c>
      <c r="O550" s="10" t="s">
        <v>191</v>
      </c>
      <c r="P550" s="10" t="s">
        <v>191</v>
      </c>
      <c r="Q550" s="10" t="s">
        <v>81</v>
      </c>
      <c r="R550" s="10" t="s">
        <v>15</v>
      </c>
      <c r="S550" s="10" t="s">
        <v>54</v>
      </c>
      <c r="T550" s="10" t="s">
        <v>54</v>
      </c>
      <c r="U550" s="10" t="s">
        <v>60</v>
      </c>
      <c r="V550" s="10" t="s">
        <v>60</v>
      </c>
      <c r="W550" s="4"/>
      <c r="X550" s="10" t="s">
        <v>310</v>
      </c>
      <c r="Z550" s="10" t="s">
        <v>54</v>
      </c>
      <c r="AA550" s="10" t="s">
        <v>1698</v>
      </c>
      <c r="AB550" s="10" t="s">
        <v>28</v>
      </c>
    </row>
    <row r="551" spans="1:28" x14ac:dyDescent="0.15">
      <c r="A551" s="5" t="s">
        <v>1071</v>
      </c>
      <c r="B551" s="10" t="s">
        <v>973</v>
      </c>
      <c r="C551" s="10">
        <v>2</v>
      </c>
      <c r="D551" s="10">
        <v>4.8993288590604029</v>
      </c>
      <c r="E551" s="14">
        <v>239</v>
      </c>
      <c r="F551" s="14">
        <v>7151</v>
      </c>
      <c r="G551" s="10" t="s">
        <v>1638</v>
      </c>
      <c r="H551" s="10" t="s">
        <v>118</v>
      </c>
      <c r="I551" s="15">
        <v>2019</v>
      </c>
      <c r="J551" s="16" t="s">
        <v>341</v>
      </c>
      <c r="K551" s="10" t="s">
        <v>1641</v>
      </c>
      <c r="L551" s="17">
        <v>1</v>
      </c>
      <c r="M551" s="10" t="s">
        <v>4</v>
      </c>
      <c r="N551" s="10" t="s">
        <v>4</v>
      </c>
      <c r="O551" s="10" t="s">
        <v>5</v>
      </c>
      <c r="P551" s="10" t="s">
        <v>5</v>
      </c>
      <c r="Q551" s="10" t="s">
        <v>6</v>
      </c>
      <c r="R551" s="10" t="s">
        <v>15</v>
      </c>
      <c r="S551" s="10" t="s">
        <v>8</v>
      </c>
      <c r="T551" s="10" t="s">
        <v>8</v>
      </c>
      <c r="U551" s="10" t="s">
        <v>1665</v>
      </c>
      <c r="V551" s="10" t="s">
        <v>20</v>
      </c>
      <c r="W551" s="4" t="s">
        <v>1691</v>
      </c>
      <c r="AB551" s="10" t="s">
        <v>28</v>
      </c>
    </row>
    <row r="552" spans="1:28" x14ac:dyDescent="0.15">
      <c r="A552" s="5" t="s">
        <v>1073</v>
      </c>
      <c r="B552" s="10" t="s">
        <v>973</v>
      </c>
      <c r="C552" s="10">
        <v>19</v>
      </c>
      <c r="D552" s="10">
        <v>43.892405063291143</v>
      </c>
      <c r="E552" s="14">
        <v>248</v>
      </c>
      <c r="F552" s="14">
        <v>7142</v>
      </c>
      <c r="G552" s="10" t="s">
        <v>1731</v>
      </c>
      <c r="H552" s="10" t="s">
        <v>118</v>
      </c>
      <c r="I552" s="15">
        <v>2019</v>
      </c>
      <c r="J552" s="16" t="s">
        <v>1072</v>
      </c>
      <c r="K552" s="10" t="s">
        <v>1641</v>
      </c>
      <c r="L552" s="17">
        <v>4</v>
      </c>
      <c r="M552" s="10" t="s">
        <v>4</v>
      </c>
      <c r="N552" s="10" t="s">
        <v>4</v>
      </c>
      <c r="O552" s="10" t="s">
        <v>305</v>
      </c>
      <c r="P552" s="10" t="s">
        <v>146</v>
      </c>
      <c r="Q552" s="10" t="s">
        <v>147</v>
      </c>
      <c r="R552" s="10" t="s">
        <v>15</v>
      </c>
      <c r="S552" s="10" t="s">
        <v>54</v>
      </c>
      <c r="T552" s="10" t="s">
        <v>54</v>
      </c>
      <c r="U552" s="10" t="s">
        <v>57</v>
      </c>
      <c r="V552" s="10" t="s">
        <v>57</v>
      </c>
      <c r="W552" s="4"/>
      <c r="X552" s="10" t="s">
        <v>310</v>
      </c>
      <c r="Z552" s="10" t="s">
        <v>54</v>
      </c>
      <c r="AA552" s="10" t="s">
        <v>1715</v>
      </c>
      <c r="AB552" s="10" t="s">
        <v>10</v>
      </c>
    </row>
    <row r="553" spans="1:28" x14ac:dyDescent="0.15">
      <c r="A553" s="5" t="s">
        <v>1074</v>
      </c>
      <c r="B553" s="10" t="s">
        <v>973</v>
      </c>
      <c r="C553" s="10">
        <v>7</v>
      </c>
      <c r="D553" s="10">
        <v>16.170886075949369</v>
      </c>
      <c r="E553" s="14">
        <v>248</v>
      </c>
      <c r="F553" s="14">
        <v>7142</v>
      </c>
      <c r="G553" s="10" t="s">
        <v>1638</v>
      </c>
      <c r="H553" s="10" t="s">
        <v>118</v>
      </c>
      <c r="I553" s="15">
        <v>2019</v>
      </c>
      <c r="J553" s="16" t="s">
        <v>1072</v>
      </c>
      <c r="K553" s="10" t="s">
        <v>1641</v>
      </c>
      <c r="L553" s="17">
        <v>2</v>
      </c>
      <c r="M553" s="10" t="s">
        <v>4</v>
      </c>
      <c r="N553" s="10" t="s">
        <v>4</v>
      </c>
      <c r="O553" s="10" t="s">
        <v>80</v>
      </c>
      <c r="P553" s="10" t="s">
        <v>80</v>
      </c>
      <c r="Q553" s="10" t="s">
        <v>81</v>
      </c>
      <c r="R553" s="10" t="s">
        <v>15</v>
      </c>
      <c r="S553" s="10" t="s">
        <v>8</v>
      </c>
      <c r="T553" s="10" t="s">
        <v>8</v>
      </c>
      <c r="U553" s="10" t="s">
        <v>1663</v>
      </c>
      <c r="V553" s="10" t="s">
        <v>20</v>
      </c>
      <c r="W553" s="4" t="s">
        <v>1857</v>
      </c>
      <c r="AB553" s="10" t="s">
        <v>28</v>
      </c>
    </row>
    <row r="554" spans="1:28" x14ac:dyDescent="0.15">
      <c r="A554" s="5" t="s">
        <v>1075</v>
      </c>
      <c r="B554" s="10" t="s">
        <v>973</v>
      </c>
      <c r="C554" s="10">
        <v>7</v>
      </c>
      <c r="D554" s="10">
        <v>16.170886075949369</v>
      </c>
      <c r="E554" s="14">
        <v>248</v>
      </c>
      <c r="F554" s="14">
        <v>7142</v>
      </c>
      <c r="G554" s="10" t="s">
        <v>1638</v>
      </c>
      <c r="H554" s="10" t="s">
        <v>118</v>
      </c>
      <c r="I554" s="15">
        <v>2019</v>
      </c>
      <c r="J554" s="16" t="s">
        <v>1072</v>
      </c>
      <c r="K554" s="10" t="s">
        <v>1641</v>
      </c>
      <c r="L554" s="17">
        <v>2</v>
      </c>
      <c r="M554" s="10" t="s">
        <v>4</v>
      </c>
      <c r="N554" s="10" t="s">
        <v>4</v>
      </c>
      <c r="O554" s="10" t="s">
        <v>1742</v>
      </c>
      <c r="P554" s="10" t="s">
        <v>20</v>
      </c>
      <c r="Q554" s="10" t="s">
        <v>20</v>
      </c>
      <c r="R554" s="10" t="s">
        <v>7</v>
      </c>
      <c r="S554" s="10" t="s">
        <v>8</v>
      </c>
      <c r="T554" s="10" t="s">
        <v>8</v>
      </c>
      <c r="U554" s="10" t="s">
        <v>1663</v>
      </c>
      <c r="V554" s="10" t="s">
        <v>20</v>
      </c>
      <c r="W554" s="4" t="s">
        <v>1834</v>
      </c>
      <c r="AB554" s="10" t="s">
        <v>28</v>
      </c>
    </row>
    <row r="555" spans="1:28" x14ac:dyDescent="0.15">
      <c r="A555" s="5" t="s">
        <v>1077</v>
      </c>
      <c r="B555" s="10" t="s">
        <v>973</v>
      </c>
      <c r="C555" s="10">
        <v>42</v>
      </c>
      <c r="D555" s="10">
        <v>100.85526315789474</v>
      </c>
      <c r="E555" s="14">
        <v>242</v>
      </c>
      <c r="F555" s="14">
        <v>7148</v>
      </c>
      <c r="G555" s="10" t="s">
        <v>1731</v>
      </c>
      <c r="H555" s="10" t="s">
        <v>118</v>
      </c>
      <c r="I555" s="15">
        <v>2019</v>
      </c>
      <c r="J555" s="16" t="s">
        <v>1076</v>
      </c>
      <c r="K555" s="10" t="s">
        <v>1641</v>
      </c>
      <c r="L555" s="17">
        <v>1</v>
      </c>
      <c r="M555" s="10" t="s">
        <v>4</v>
      </c>
      <c r="N555" s="10" t="s">
        <v>4</v>
      </c>
      <c r="O555" s="10" t="s">
        <v>247</v>
      </c>
      <c r="P555" s="10" t="s">
        <v>247</v>
      </c>
      <c r="Q555" s="10" t="s">
        <v>147</v>
      </c>
      <c r="R555" s="10" t="s">
        <v>15</v>
      </c>
      <c r="S555" s="10" t="s">
        <v>54</v>
      </c>
      <c r="T555" s="10" t="s">
        <v>8</v>
      </c>
      <c r="U555" s="10" t="s">
        <v>1660</v>
      </c>
      <c r="V555" s="10" t="s">
        <v>347</v>
      </c>
      <c r="W555" s="4"/>
      <c r="X555" s="10" t="s">
        <v>324</v>
      </c>
      <c r="Y555" s="10">
        <v>32</v>
      </c>
      <c r="Z555" s="10" t="s">
        <v>54</v>
      </c>
      <c r="AB555" s="10" t="s">
        <v>25</v>
      </c>
    </row>
    <row r="556" spans="1:28" x14ac:dyDescent="0.15">
      <c r="A556" s="5" t="s">
        <v>1080</v>
      </c>
      <c r="B556" s="10" t="s">
        <v>973</v>
      </c>
      <c r="C556" s="10">
        <v>41</v>
      </c>
      <c r="D556" s="10">
        <v>84.548022598870062</v>
      </c>
      <c r="E556" s="14">
        <v>267</v>
      </c>
      <c r="F556" s="14">
        <v>7123</v>
      </c>
      <c r="G556" s="10" t="s">
        <v>1638</v>
      </c>
      <c r="H556" s="10" t="s">
        <v>118</v>
      </c>
      <c r="I556" s="15">
        <v>2019</v>
      </c>
      <c r="J556" s="16" t="s">
        <v>1078</v>
      </c>
      <c r="K556" s="10" t="s">
        <v>1641</v>
      </c>
      <c r="L556" s="17">
        <v>1</v>
      </c>
      <c r="M556" s="10" t="s">
        <v>4</v>
      </c>
      <c r="N556" s="10" t="s">
        <v>4</v>
      </c>
      <c r="O556" s="10" t="s">
        <v>5</v>
      </c>
      <c r="P556" s="10" t="s">
        <v>5</v>
      </c>
      <c r="Q556" s="10" t="s">
        <v>6</v>
      </c>
      <c r="R556" s="10" t="s">
        <v>15</v>
      </c>
      <c r="S556" s="10" t="s">
        <v>8</v>
      </c>
      <c r="T556" s="10" t="s">
        <v>8</v>
      </c>
      <c r="U556" s="10" t="s">
        <v>1663</v>
      </c>
      <c r="V556" s="10" t="s">
        <v>20</v>
      </c>
      <c r="W556" s="4" t="s">
        <v>1079</v>
      </c>
      <c r="AB556" s="10" t="s">
        <v>10</v>
      </c>
    </row>
    <row r="557" spans="1:28" x14ac:dyDescent="0.15">
      <c r="A557" s="5" t="s">
        <v>1082</v>
      </c>
      <c r="B557" s="10" t="s">
        <v>973</v>
      </c>
      <c r="C557" s="10">
        <v>14</v>
      </c>
      <c r="D557" s="10">
        <v>24.10377358490566</v>
      </c>
      <c r="E557" s="14">
        <v>302</v>
      </c>
      <c r="F557" s="14">
        <v>7088</v>
      </c>
      <c r="G557" s="10" t="s">
        <v>1638</v>
      </c>
      <c r="H557" s="10" t="s">
        <v>118</v>
      </c>
      <c r="I557" s="15">
        <v>2019</v>
      </c>
      <c r="J557" s="16" t="s">
        <v>1081</v>
      </c>
      <c r="K557" s="10" t="s">
        <v>1641</v>
      </c>
      <c r="L557" s="17">
        <v>2</v>
      </c>
      <c r="M557" s="10" t="s">
        <v>4</v>
      </c>
      <c r="N557" s="10" t="s">
        <v>4</v>
      </c>
      <c r="O557" s="10" t="s">
        <v>5</v>
      </c>
      <c r="P557" s="10" t="s">
        <v>5</v>
      </c>
      <c r="Q557" s="10" t="s">
        <v>6</v>
      </c>
      <c r="R557" s="10" t="s">
        <v>15</v>
      </c>
      <c r="S557" s="10" t="s">
        <v>8</v>
      </c>
      <c r="T557" s="10" t="s">
        <v>8</v>
      </c>
      <c r="U557" s="10" t="s">
        <v>1663</v>
      </c>
      <c r="V557" s="10" t="s">
        <v>20</v>
      </c>
      <c r="W557" s="4" t="s">
        <v>659</v>
      </c>
      <c r="AB557" s="10" t="s">
        <v>25</v>
      </c>
    </row>
    <row r="558" spans="1:28" x14ac:dyDescent="0.15">
      <c r="A558" s="5" t="s">
        <v>1084</v>
      </c>
      <c r="B558" s="10" t="s">
        <v>973</v>
      </c>
      <c r="C558" s="10">
        <v>44</v>
      </c>
      <c r="D558" s="10">
        <v>75.754716981132077</v>
      </c>
      <c r="E558" s="14">
        <v>302</v>
      </c>
      <c r="F558" s="14">
        <v>7088</v>
      </c>
      <c r="G558" s="10" t="s">
        <v>1638</v>
      </c>
      <c r="H558" s="10" t="s">
        <v>118</v>
      </c>
      <c r="I558" s="15">
        <v>2019</v>
      </c>
      <c r="J558" s="16" t="s">
        <v>1081</v>
      </c>
      <c r="K558" s="10" t="s">
        <v>1641</v>
      </c>
      <c r="L558" s="17">
        <v>1</v>
      </c>
      <c r="M558" s="10" t="s">
        <v>4</v>
      </c>
      <c r="N558" s="10" t="s">
        <v>4</v>
      </c>
      <c r="O558" s="10" t="s">
        <v>5</v>
      </c>
      <c r="P558" s="10" t="s">
        <v>5</v>
      </c>
      <c r="Q558" s="10" t="s">
        <v>6</v>
      </c>
      <c r="R558" s="10" t="s">
        <v>15</v>
      </c>
      <c r="S558" s="10" t="s">
        <v>8</v>
      </c>
      <c r="T558" s="10" t="s">
        <v>8</v>
      </c>
      <c r="U558" s="10" t="s">
        <v>57</v>
      </c>
      <c r="V558" s="10" t="s">
        <v>57</v>
      </c>
      <c r="W558" s="4" t="s">
        <v>1083</v>
      </c>
      <c r="AB558" s="10" t="s">
        <v>10</v>
      </c>
    </row>
    <row r="559" spans="1:28" x14ac:dyDescent="0.15">
      <c r="A559" s="5" t="s">
        <v>1085</v>
      </c>
      <c r="B559" s="10" t="s">
        <v>973</v>
      </c>
      <c r="C559" s="10">
        <v>10</v>
      </c>
      <c r="D559" s="10">
        <v>16.666666666666664</v>
      </c>
      <c r="E559" s="14">
        <v>309</v>
      </c>
      <c r="F559" s="14">
        <v>7081</v>
      </c>
      <c r="G559" s="10" t="s">
        <v>1731</v>
      </c>
      <c r="H559" s="10" t="s">
        <v>118</v>
      </c>
      <c r="I559" s="15">
        <v>2019</v>
      </c>
      <c r="J559" s="16" t="s">
        <v>353</v>
      </c>
      <c r="K559" s="10" t="s">
        <v>1641</v>
      </c>
      <c r="L559" s="17">
        <v>2</v>
      </c>
      <c r="M559" s="10" t="s">
        <v>4</v>
      </c>
      <c r="N559" s="10" t="s">
        <v>4</v>
      </c>
      <c r="O559" s="10" t="s">
        <v>509</v>
      </c>
      <c r="P559" s="10" t="s">
        <v>103</v>
      </c>
      <c r="Q559" s="10" t="s">
        <v>81</v>
      </c>
      <c r="R559" s="10" t="s">
        <v>7</v>
      </c>
      <c r="S559" s="10" t="s">
        <v>8</v>
      </c>
      <c r="T559" s="10" t="s">
        <v>8</v>
      </c>
      <c r="U559" s="10" t="s">
        <v>1665</v>
      </c>
      <c r="V559" s="10" t="s">
        <v>20</v>
      </c>
      <c r="W559" s="4"/>
      <c r="AB559" s="10" t="s">
        <v>28</v>
      </c>
    </row>
    <row r="560" spans="1:28" x14ac:dyDescent="0.15">
      <c r="A560" s="5" t="s">
        <v>1087</v>
      </c>
      <c r="B560" s="10" t="s">
        <v>973</v>
      </c>
      <c r="C560" s="10">
        <v>11</v>
      </c>
      <c r="D560" s="10">
        <v>14.6</v>
      </c>
      <c r="E560" s="14">
        <v>365</v>
      </c>
      <c r="F560" s="14">
        <v>7025</v>
      </c>
      <c r="G560" s="10" t="s">
        <v>1731</v>
      </c>
      <c r="H560" s="10" t="s">
        <v>118</v>
      </c>
      <c r="I560" s="15">
        <v>2019</v>
      </c>
      <c r="J560" s="16" t="s">
        <v>366</v>
      </c>
      <c r="K560" s="10" t="s">
        <v>1641</v>
      </c>
      <c r="L560" s="17">
        <v>1</v>
      </c>
      <c r="M560" s="10" t="s">
        <v>4</v>
      </c>
      <c r="N560" s="10" t="s">
        <v>4</v>
      </c>
      <c r="O560" s="10" t="s">
        <v>80</v>
      </c>
      <c r="P560" s="10" t="s">
        <v>80</v>
      </c>
      <c r="Q560" s="10" t="s">
        <v>81</v>
      </c>
      <c r="R560" s="10" t="s">
        <v>15</v>
      </c>
      <c r="S560" s="10" t="s">
        <v>8</v>
      </c>
      <c r="T560" s="10" t="s">
        <v>8</v>
      </c>
      <c r="U560" s="10" t="s">
        <v>1663</v>
      </c>
      <c r="V560" s="10" t="s">
        <v>20</v>
      </c>
      <c r="W560" s="4" t="s">
        <v>1086</v>
      </c>
      <c r="AB560" s="10" t="s">
        <v>10</v>
      </c>
    </row>
    <row r="561" spans="1:28" x14ac:dyDescent="0.15">
      <c r="A561" s="5" t="s">
        <v>1089</v>
      </c>
      <c r="B561" s="10" t="s">
        <v>973</v>
      </c>
      <c r="C561" s="10">
        <v>27</v>
      </c>
      <c r="D561" s="10">
        <v>34.100346020761243</v>
      </c>
      <c r="E561" s="14">
        <v>379</v>
      </c>
      <c r="F561" s="14">
        <v>7011</v>
      </c>
      <c r="G561" s="10" t="s">
        <v>1638</v>
      </c>
      <c r="H561" s="10" t="s">
        <v>118</v>
      </c>
      <c r="I561" s="15">
        <v>2019</v>
      </c>
      <c r="J561" s="16" t="s">
        <v>1088</v>
      </c>
      <c r="K561" s="10" t="s">
        <v>1641</v>
      </c>
      <c r="L561" s="17">
        <v>2</v>
      </c>
      <c r="M561" s="10" t="s">
        <v>4</v>
      </c>
      <c r="N561" s="10" t="s">
        <v>4</v>
      </c>
      <c r="O561" s="10" t="s">
        <v>5</v>
      </c>
      <c r="P561" s="10" t="s">
        <v>5</v>
      </c>
      <c r="Q561" s="10" t="s">
        <v>6</v>
      </c>
      <c r="R561" s="10" t="s">
        <v>15</v>
      </c>
      <c r="S561" s="10" t="s">
        <v>3</v>
      </c>
      <c r="T561" s="10" t="s">
        <v>8</v>
      </c>
      <c r="U561" s="10" t="s">
        <v>57</v>
      </c>
      <c r="V561" s="10" t="s">
        <v>57</v>
      </c>
      <c r="W561" s="4" t="s">
        <v>123</v>
      </c>
      <c r="X561" s="10" t="s">
        <v>324</v>
      </c>
      <c r="Y561" s="10">
        <v>14</v>
      </c>
      <c r="Z561" s="10" t="s">
        <v>54</v>
      </c>
      <c r="AB561" s="10" t="s">
        <v>10</v>
      </c>
    </row>
    <row r="562" spans="1:28" x14ac:dyDescent="0.15">
      <c r="A562" s="5" t="s">
        <v>1091</v>
      </c>
      <c r="B562" s="10" t="s">
        <v>973</v>
      </c>
      <c r="C562" s="10">
        <v>54</v>
      </c>
      <c r="D562" s="10">
        <v>61.786833855799372</v>
      </c>
      <c r="E562" s="14">
        <v>409</v>
      </c>
      <c r="F562" s="14">
        <v>6981</v>
      </c>
      <c r="G562" s="10" t="s">
        <v>1638</v>
      </c>
      <c r="H562" s="10" t="s">
        <v>118</v>
      </c>
      <c r="I562" s="15">
        <v>2019</v>
      </c>
      <c r="J562" s="16" t="s">
        <v>1090</v>
      </c>
      <c r="K562" s="10" t="s">
        <v>1641</v>
      </c>
      <c r="L562" s="17">
        <v>2</v>
      </c>
      <c r="M562" s="10" t="s">
        <v>4</v>
      </c>
      <c r="N562" s="10" t="s">
        <v>4</v>
      </c>
      <c r="O562" s="10" t="s">
        <v>200</v>
      </c>
      <c r="P562" s="10" t="s">
        <v>200</v>
      </c>
      <c r="Q562" s="10" t="s">
        <v>81</v>
      </c>
      <c r="R562" s="10" t="s">
        <v>15</v>
      </c>
      <c r="S562" s="10" t="s">
        <v>54</v>
      </c>
      <c r="T562" s="10" t="s">
        <v>3</v>
      </c>
      <c r="U562" s="10" t="s">
        <v>1666</v>
      </c>
      <c r="V562" s="10" t="s">
        <v>20</v>
      </c>
      <c r="W562" s="4"/>
      <c r="X562" s="10" t="s">
        <v>324</v>
      </c>
      <c r="Y562" s="10">
        <v>0.06</v>
      </c>
      <c r="Z562" s="10" t="s">
        <v>54</v>
      </c>
      <c r="AB562" s="10" t="s">
        <v>10</v>
      </c>
    </row>
    <row r="563" spans="1:28" x14ac:dyDescent="0.15">
      <c r="A563" s="5" t="s">
        <v>1093</v>
      </c>
      <c r="B563" s="10" t="s">
        <v>973</v>
      </c>
      <c r="C563" s="10">
        <v>18</v>
      </c>
      <c r="D563" s="10">
        <v>20.725552050473187</v>
      </c>
      <c r="E563" s="14">
        <v>407</v>
      </c>
      <c r="F563" s="14">
        <v>6983</v>
      </c>
      <c r="G563" s="10" t="s">
        <v>1731</v>
      </c>
      <c r="H563" s="10" t="s">
        <v>118</v>
      </c>
      <c r="I563" s="15">
        <v>2019</v>
      </c>
      <c r="J563" s="16" t="s">
        <v>1092</v>
      </c>
      <c r="K563" s="10" t="s">
        <v>1641</v>
      </c>
      <c r="L563" s="17">
        <v>1</v>
      </c>
      <c r="M563" s="10" t="s">
        <v>4</v>
      </c>
      <c r="N563" s="10" t="s">
        <v>4</v>
      </c>
      <c r="O563" s="10" t="s">
        <v>5</v>
      </c>
      <c r="P563" s="10" t="s">
        <v>5</v>
      </c>
      <c r="Q563" s="10" t="s">
        <v>6</v>
      </c>
      <c r="R563" s="10" t="s">
        <v>15</v>
      </c>
      <c r="S563" s="10" t="s">
        <v>54</v>
      </c>
      <c r="T563" s="10" t="s">
        <v>3</v>
      </c>
      <c r="U563" s="10" t="s">
        <v>1679</v>
      </c>
      <c r="V563" s="10" t="s">
        <v>20</v>
      </c>
      <c r="W563" s="4"/>
      <c r="X563" s="10" t="s">
        <v>324</v>
      </c>
      <c r="Y563" s="10">
        <v>15</v>
      </c>
      <c r="Z563" s="10" t="s">
        <v>54</v>
      </c>
      <c r="AB563" s="10" t="s">
        <v>10</v>
      </c>
    </row>
    <row r="564" spans="1:28" x14ac:dyDescent="0.15">
      <c r="A564" s="5" t="s">
        <v>1095</v>
      </c>
      <c r="B564" s="10" t="s">
        <v>973</v>
      </c>
      <c r="C564" s="10">
        <v>22</v>
      </c>
      <c r="D564" s="10">
        <v>20.749354005167959</v>
      </c>
      <c r="E564" s="14">
        <v>477</v>
      </c>
      <c r="F564" s="14">
        <v>6913</v>
      </c>
      <c r="G564" s="10" t="s">
        <v>1731</v>
      </c>
      <c r="H564" s="10" t="s">
        <v>118</v>
      </c>
      <c r="I564" s="15">
        <v>2018</v>
      </c>
      <c r="J564" s="16" t="s">
        <v>1094</v>
      </c>
      <c r="K564" s="10" t="s">
        <v>1641</v>
      </c>
      <c r="L564" s="17">
        <v>1</v>
      </c>
      <c r="M564" s="10" t="s">
        <v>4</v>
      </c>
      <c r="N564" s="10" t="s">
        <v>4</v>
      </c>
      <c r="O564" s="10" t="s">
        <v>85</v>
      </c>
      <c r="P564" s="10" t="s">
        <v>85</v>
      </c>
      <c r="Q564" s="10" t="s">
        <v>6</v>
      </c>
      <c r="R564" s="10" t="s">
        <v>15</v>
      </c>
      <c r="S564" s="10" t="s">
        <v>54</v>
      </c>
      <c r="T564" s="10" t="s">
        <v>54</v>
      </c>
      <c r="U564" s="10" t="s">
        <v>1660</v>
      </c>
      <c r="V564" s="10" t="s">
        <v>347</v>
      </c>
      <c r="W564" s="4"/>
      <c r="X564" s="10" t="s">
        <v>248</v>
      </c>
      <c r="AB564" s="10" t="s">
        <v>28</v>
      </c>
    </row>
    <row r="565" spans="1:28" x14ac:dyDescent="0.15">
      <c r="A565" s="5" t="s">
        <v>1096</v>
      </c>
      <c r="B565" s="10" t="s">
        <v>973</v>
      </c>
      <c r="C565" s="10">
        <v>28</v>
      </c>
      <c r="D565" s="10">
        <v>23.333333333333332</v>
      </c>
      <c r="E565" s="14">
        <v>528</v>
      </c>
      <c r="F565" s="14">
        <v>6862</v>
      </c>
      <c r="G565" s="10" t="s">
        <v>1638</v>
      </c>
      <c r="H565" s="10" t="s">
        <v>118</v>
      </c>
      <c r="I565" s="15">
        <v>2018</v>
      </c>
      <c r="J565" s="16" t="s">
        <v>906</v>
      </c>
      <c r="K565" s="10" t="s">
        <v>1641</v>
      </c>
      <c r="L565" s="17">
        <v>3</v>
      </c>
      <c r="M565" s="10" t="s">
        <v>4</v>
      </c>
      <c r="N565" s="10" t="s">
        <v>4</v>
      </c>
      <c r="O565" s="10" t="s">
        <v>5</v>
      </c>
      <c r="P565" s="10" t="s">
        <v>5</v>
      </c>
      <c r="Q565" s="10" t="s">
        <v>6</v>
      </c>
      <c r="R565" s="10" t="s">
        <v>15</v>
      </c>
      <c r="S565" s="10" t="s">
        <v>8</v>
      </c>
      <c r="T565" s="10" t="s">
        <v>8</v>
      </c>
      <c r="U565" s="10" t="s">
        <v>1665</v>
      </c>
      <c r="V565" s="10" t="s">
        <v>20</v>
      </c>
      <c r="W565" s="4"/>
      <c r="AB565" s="10" t="s">
        <v>25</v>
      </c>
    </row>
    <row r="566" spans="1:28" x14ac:dyDescent="0.15">
      <c r="A566" s="5" t="s">
        <v>1097</v>
      </c>
      <c r="B566" s="10" t="s">
        <v>973</v>
      </c>
      <c r="C566" s="10">
        <v>75</v>
      </c>
      <c r="D566" s="10">
        <v>62.5</v>
      </c>
      <c r="E566" s="14">
        <v>528</v>
      </c>
      <c r="F566" s="14">
        <v>6862</v>
      </c>
      <c r="G566" s="10" t="s">
        <v>1638</v>
      </c>
      <c r="H566" s="10" t="s">
        <v>118</v>
      </c>
      <c r="I566" s="15">
        <v>2018</v>
      </c>
      <c r="J566" s="16" t="s">
        <v>906</v>
      </c>
      <c r="K566" s="10" t="s">
        <v>1641</v>
      </c>
      <c r="L566" s="17">
        <v>3</v>
      </c>
      <c r="M566" s="10" t="s">
        <v>4</v>
      </c>
      <c r="N566" s="10" t="s">
        <v>4</v>
      </c>
      <c r="O566" s="10" t="s">
        <v>5</v>
      </c>
      <c r="P566" s="10" t="s">
        <v>5</v>
      </c>
      <c r="Q566" s="10" t="s">
        <v>6</v>
      </c>
      <c r="R566" s="10" t="s">
        <v>15</v>
      </c>
      <c r="S566" s="10" t="s">
        <v>3</v>
      </c>
      <c r="T566" s="10" t="s">
        <v>3</v>
      </c>
      <c r="U566" s="10" t="s">
        <v>57</v>
      </c>
      <c r="V566" s="10" t="s">
        <v>57</v>
      </c>
      <c r="W566" s="4" t="s">
        <v>1858</v>
      </c>
      <c r="X566" s="10" t="s">
        <v>310</v>
      </c>
      <c r="Z566" s="10" t="s">
        <v>54</v>
      </c>
      <c r="AA566" s="10" t="s">
        <v>1699</v>
      </c>
      <c r="AB566" s="10" t="s">
        <v>10</v>
      </c>
    </row>
    <row r="567" spans="1:28" x14ac:dyDescent="0.15">
      <c r="A567" s="5" t="s">
        <v>1098</v>
      </c>
      <c r="B567" s="10" t="s">
        <v>973</v>
      </c>
      <c r="C567" s="10">
        <v>12</v>
      </c>
      <c r="D567" s="10">
        <v>10.045871559633028</v>
      </c>
      <c r="E567" s="14">
        <v>526</v>
      </c>
      <c r="F567" s="14">
        <v>6864</v>
      </c>
      <c r="G567" s="10" t="s">
        <v>1638</v>
      </c>
      <c r="H567" s="10" t="s">
        <v>118</v>
      </c>
      <c r="I567" s="15">
        <v>2018</v>
      </c>
      <c r="J567" s="16" t="s">
        <v>908</v>
      </c>
      <c r="K567" s="10" t="s">
        <v>1641</v>
      </c>
      <c r="L567" s="17">
        <v>1</v>
      </c>
      <c r="M567" s="10" t="s">
        <v>4</v>
      </c>
      <c r="N567" s="10" t="s">
        <v>4</v>
      </c>
      <c r="O567" s="10" t="s">
        <v>80</v>
      </c>
      <c r="P567" s="10" t="s">
        <v>80</v>
      </c>
      <c r="Q567" s="10" t="s">
        <v>81</v>
      </c>
      <c r="R567" s="10" t="s">
        <v>15</v>
      </c>
      <c r="S567" s="10" t="s">
        <v>8</v>
      </c>
      <c r="T567" s="10" t="s">
        <v>8</v>
      </c>
      <c r="U567" s="10" t="s">
        <v>1664</v>
      </c>
      <c r="V567" s="10" t="s">
        <v>20</v>
      </c>
      <c r="W567" s="4" t="s">
        <v>1691</v>
      </c>
      <c r="AB567" s="10" t="s">
        <v>10</v>
      </c>
    </row>
    <row r="568" spans="1:28" x14ac:dyDescent="0.15">
      <c r="A568" s="5" t="s">
        <v>1099</v>
      </c>
      <c r="B568" s="10" t="s">
        <v>973</v>
      </c>
      <c r="C568" s="10">
        <v>61</v>
      </c>
      <c r="D568" s="10">
        <v>47.27176220806794</v>
      </c>
      <c r="E568" s="14">
        <v>561</v>
      </c>
      <c r="F568" s="14">
        <v>6829</v>
      </c>
      <c r="G568" s="10" t="s">
        <v>1638</v>
      </c>
      <c r="H568" s="10" t="s">
        <v>118</v>
      </c>
      <c r="I568" s="15">
        <v>2018</v>
      </c>
      <c r="J568" s="16" t="s">
        <v>131</v>
      </c>
      <c r="K568" s="10" t="s">
        <v>1641</v>
      </c>
      <c r="L568" s="17">
        <v>1</v>
      </c>
      <c r="M568" s="10" t="s">
        <v>4</v>
      </c>
      <c r="N568" s="10" t="s">
        <v>4</v>
      </c>
      <c r="O568" s="10" t="s">
        <v>5</v>
      </c>
      <c r="P568" s="10" t="s">
        <v>5</v>
      </c>
      <c r="Q568" s="10" t="s">
        <v>6</v>
      </c>
      <c r="R568" s="10" t="s">
        <v>15</v>
      </c>
      <c r="S568" s="10" t="s">
        <v>3</v>
      </c>
      <c r="T568" s="10" t="s">
        <v>8</v>
      </c>
      <c r="U568" s="10" t="s">
        <v>1665</v>
      </c>
      <c r="V568" s="10" t="s">
        <v>20</v>
      </c>
      <c r="W568" s="4"/>
      <c r="X568" s="10" t="s">
        <v>324</v>
      </c>
      <c r="Y568" s="10">
        <v>2</v>
      </c>
      <c r="Z568" s="10" t="s">
        <v>311</v>
      </c>
      <c r="AB568" s="10" t="s">
        <v>25</v>
      </c>
    </row>
    <row r="569" spans="1:28" x14ac:dyDescent="0.15">
      <c r="A569" s="5" t="s">
        <v>1100</v>
      </c>
      <c r="B569" s="10" t="s">
        <v>973</v>
      </c>
      <c r="C569" s="10">
        <v>38</v>
      </c>
      <c r="D569" s="10">
        <v>27.795591182364731</v>
      </c>
      <c r="E569" s="14">
        <v>589</v>
      </c>
      <c r="F569" s="14">
        <v>6801</v>
      </c>
      <c r="G569" s="10" t="s">
        <v>1731</v>
      </c>
      <c r="H569" s="10" t="s">
        <v>118</v>
      </c>
      <c r="I569" s="15">
        <v>2018</v>
      </c>
      <c r="J569" s="16" t="s">
        <v>913</v>
      </c>
      <c r="K569" s="10" t="s">
        <v>1641</v>
      </c>
      <c r="L569" s="17">
        <v>1</v>
      </c>
      <c r="M569" s="10" t="s">
        <v>4</v>
      </c>
      <c r="N569" s="10" t="s">
        <v>4</v>
      </c>
      <c r="O569" s="10" t="s">
        <v>247</v>
      </c>
      <c r="P569" s="10" t="s">
        <v>247</v>
      </c>
      <c r="Q569" s="10" t="s">
        <v>147</v>
      </c>
      <c r="R569" s="10" t="s">
        <v>15</v>
      </c>
      <c r="S569" s="10" t="s">
        <v>8</v>
      </c>
      <c r="T569" s="10" t="s">
        <v>8</v>
      </c>
      <c r="U569" s="10" t="s">
        <v>1663</v>
      </c>
      <c r="V569" s="10" t="s">
        <v>20</v>
      </c>
      <c r="W569" s="4" t="s">
        <v>1834</v>
      </c>
      <c r="AB569" s="10" t="s">
        <v>25</v>
      </c>
    </row>
    <row r="570" spans="1:28" x14ac:dyDescent="0.15">
      <c r="A570" s="5" t="s">
        <v>1102</v>
      </c>
      <c r="B570" s="10" t="s">
        <v>973</v>
      </c>
      <c r="C570" s="10">
        <v>34</v>
      </c>
      <c r="D570" s="10">
        <v>24.525691699604742</v>
      </c>
      <c r="E570" s="14">
        <v>596</v>
      </c>
      <c r="F570" s="14">
        <v>6794</v>
      </c>
      <c r="G570" s="10" t="s">
        <v>1731</v>
      </c>
      <c r="H570" s="10" t="s">
        <v>118</v>
      </c>
      <c r="I570" s="15">
        <v>2018</v>
      </c>
      <c r="J570" s="16" t="s">
        <v>1101</v>
      </c>
      <c r="K570" s="10" t="s">
        <v>1641</v>
      </c>
      <c r="L570" s="17">
        <v>1</v>
      </c>
      <c r="M570" s="10" t="s">
        <v>4</v>
      </c>
      <c r="N570" s="10" t="s">
        <v>4</v>
      </c>
      <c r="O570" s="10" t="s">
        <v>80</v>
      </c>
      <c r="P570" s="10" t="s">
        <v>80</v>
      </c>
      <c r="Q570" s="10" t="s">
        <v>81</v>
      </c>
      <c r="R570" s="10" t="s">
        <v>15</v>
      </c>
      <c r="S570" s="10" t="s">
        <v>3</v>
      </c>
      <c r="T570" s="10" t="s">
        <v>8</v>
      </c>
      <c r="U570" s="10" t="s">
        <v>1664</v>
      </c>
      <c r="V570" s="10" t="s">
        <v>20</v>
      </c>
      <c r="W570" s="4" t="s">
        <v>1691</v>
      </c>
      <c r="X570" s="10" t="s">
        <v>324</v>
      </c>
      <c r="Y570" s="10">
        <v>30</v>
      </c>
      <c r="Z570" s="10" t="s">
        <v>54</v>
      </c>
      <c r="AB570" s="10" t="s">
        <v>10</v>
      </c>
    </row>
    <row r="571" spans="1:28" x14ac:dyDescent="0.15">
      <c r="A571" s="5" t="s">
        <v>1104</v>
      </c>
      <c r="B571" s="10" t="s">
        <v>973</v>
      </c>
      <c r="C571" s="10">
        <v>48</v>
      </c>
      <c r="D571" s="10">
        <v>33.244781783681212</v>
      </c>
      <c r="E571" s="14">
        <v>617</v>
      </c>
      <c r="F571" s="14">
        <v>6773</v>
      </c>
      <c r="G571" s="10" t="s">
        <v>1638</v>
      </c>
      <c r="H571" s="10" t="s">
        <v>118</v>
      </c>
      <c r="I571" s="15">
        <v>2018</v>
      </c>
      <c r="J571" s="16" t="s">
        <v>1103</v>
      </c>
      <c r="K571" s="10" t="s">
        <v>1641</v>
      </c>
      <c r="L571" s="17">
        <v>1</v>
      </c>
      <c r="M571" s="10" t="s">
        <v>4</v>
      </c>
      <c r="N571" s="10" t="s">
        <v>4</v>
      </c>
      <c r="O571" s="10" t="s">
        <v>5</v>
      </c>
      <c r="P571" s="10" t="s">
        <v>5</v>
      </c>
      <c r="Q571" s="10" t="s">
        <v>6</v>
      </c>
      <c r="R571" s="10" t="s">
        <v>15</v>
      </c>
      <c r="S571" s="10" t="s">
        <v>54</v>
      </c>
      <c r="T571" s="10" t="s">
        <v>3</v>
      </c>
      <c r="U571" s="10" t="s">
        <v>1660</v>
      </c>
      <c r="V571" s="10" t="s">
        <v>347</v>
      </c>
      <c r="W571" s="4"/>
      <c r="X571" s="10" t="s">
        <v>324</v>
      </c>
      <c r="Y571" s="10">
        <v>29</v>
      </c>
      <c r="Z571" s="10" t="s">
        <v>54</v>
      </c>
      <c r="AB571" s="10" t="s">
        <v>25</v>
      </c>
    </row>
    <row r="572" spans="1:28" x14ac:dyDescent="0.15">
      <c r="A572" s="5" t="s">
        <v>1105</v>
      </c>
      <c r="B572" s="10" t="s">
        <v>973</v>
      </c>
      <c r="C572" s="10">
        <v>32</v>
      </c>
      <c r="D572" s="10">
        <v>21.045045045045047</v>
      </c>
      <c r="E572" s="14">
        <v>645</v>
      </c>
      <c r="F572" s="14">
        <v>6745</v>
      </c>
      <c r="G572" s="10" t="s">
        <v>1731</v>
      </c>
      <c r="H572" s="10" t="s">
        <v>118</v>
      </c>
      <c r="I572" s="15">
        <v>2018</v>
      </c>
      <c r="J572" s="16" t="s">
        <v>921</v>
      </c>
      <c r="K572" s="10" t="s">
        <v>1641</v>
      </c>
      <c r="L572" s="17">
        <v>2</v>
      </c>
      <c r="M572" s="10" t="s">
        <v>4</v>
      </c>
      <c r="N572" s="10" t="s">
        <v>4</v>
      </c>
      <c r="O572" s="10" t="s">
        <v>1812</v>
      </c>
      <c r="P572" s="10" t="s">
        <v>20</v>
      </c>
      <c r="Q572" s="10" t="s">
        <v>147</v>
      </c>
      <c r="R572" s="10" t="s">
        <v>15</v>
      </c>
      <c r="S572" s="10" t="s">
        <v>3</v>
      </c>
      <c r="T572" s="10" t="s">
        <v>8</v>
      </c>
      <c r="U572" s="10" t="s">
        <v>1665</v>
      </c>
      <c r="V572" s="10" t="s">
        <v>20</v>
      </c>
      <c r="W572" s="4"/>
      <c r="X572" s="10" t="s">
        <v>324</v>
      </c>
      <c r="Y572" s="10">
        <v>2</v>
      </c>
      <c r="Z572" s="10" t="s">
        <v>54</v>
      </c>
      <c r="AB572" s="10" t="s">
        <v>25</v>
      </c>
    </row>
    <row r="573" spans="1:28" x14ac:dyDescent="0.15">
      <c r="A573" s="5" t="s">
        <v>1107</v>
      </c>
      <c r="B573" s="10" t="s">
        <v>973</v>
      </c>
      <c r="C573" s="10">
        <v>35</v>
      </c>
      <c r="D573" s="10">
        <v>22.731316725978647</v>
      </c>
      <c r="E573" s="14">
        <v>652</v>
      </c>
      <c r="F573" s="14">
        <v>6738</v>
      </c>
      <c r="G573" s="10" t="s">
        <v>1731</v>
      </c>
      <c r="H573" s="10" t="s">
        <v>118</v>
      </c>
      <c r="I573" s="15">
        <v>2018</v>
      </c>
      <c r="J573" s="16" t="s">
        <v>923</v>
      </c>
      <c r="K573" s="10" t="s">
        <v>1641</v>
      </c>
      <c r="L573" s="17">
        <v>1</v>
      </c>
      <c r="M573" s="10" t="s">
        <v>4</v>
      </c>
      <c r="N573" s="10" t="s">
        <v>4</v>
      </c>
      <c r="O573" s="10" t="s">
        <v>5</v>
      </c>
      <c r="P573" s="10" t="s">
        <v>5</v>
      </c>
      <c r="Q573" s="10" t="s">
        <v>6</v>
      </c>
      <c r="R573" s="10" t="s">
        <v>15</v>
      </c>
      <c r="S573" s="10" t="s">
        <v>3</v>
      </c>
      <c r="T573" s="10" t="s">
        <v>8</v>
      </c>
      <c r="U573" s="10" t="s">
        <v>57</v>
      </c>
      <c r="V573" s="10" t="s">
        <v>57</v>
      </c>
      <c r="W573" s="4" t="s">
        <v>1106</v>
      </c>
      <c r="X573" s="10" t="s">
        <v>324</v>
      </c>
      <c r="Y573" s="10">
        <v>0.06</v>
      </c>
      <c r="Z573" s="10" t="s">
        <v>54</v>
      </c>
      <c r="AB573" s="10" t="s">
        <v>25</v>
      </c>
    </row>
    <row r="574" spans="1:28" x14ac:dyDescent="0.15">
      <c r="A574" s="5" t="s">
        <v>1109</v>
      </c>
      <c r="B574" s="10" t="s">
        <v>973</v>
      </c>
      <c r="C574" s="10">
        <v>66</v>
      </c>
      <c r="D574" s="10">
        <v>40.83050847457627</v>
      </c>
      <c r="E574" s="14">
        <v>680</v>
      </c>
      <c r="F574" s="14">
        <v>6710</v>
      </c>
      <c r="G574" s="10" t="s">
        <v>1731</v>
      </c>
      <c r="H574" s="10" t="s">
        <v>118</v>
      </c>
      <c r="I574" s="15">
        <v>2018</v>
      </c>
      <c r="J574" s="16" t="s">
        <v>1108</v>
      </c>
      <c r="K574" s="10" t="s">
        <v>1641</v>
      </c>
      <c r="L574" s="17">
        <v>3</v>
      </c>
      <c r="M574" s="10" t="s">
        <v>4</v>
      </c>
      <c r="N574" s="10" t="s">
        <v>4</v>
      </c>
      <c r="O574" s="10" t="s">
        <v>5</v>
      </c>
      <c r="P574" s="10" t="s">
        <v>5</v>
      </c>
      <c r="Q574" s="10" t="s">
        <v>6</v>
      </c>
      <c r="R574" s="10" t="s">
        <v>15</v>
      </c>
      <c r="S574" s="10" t="s">
        <v>8</v>
      </c>
      <c r="T574" s="10" t="s">
        <v>8</v>
      </c>
      <c r="U574" s="10" t="s">
        <v>1667</v>
      </c>
      <c r="V574" s="10" t="s">
        <v>20</v>
      </c>
      <c r="W574" s="4"/>
      <c r="AB574" s="10" t="s">
        <v>28</v>
      </c>
    </row>
    <row r="575" spans="1:28" x14ac:dyDescent="0.15">
      <c r="A575" s="18" t="s">
        <v>1110</v>
      </c>
      <c r="B575" s="10" t="s">
        <v>973</v>
      </c>
      <c r="C575" s="10">
        <v>49</v>
      </c>
      <c r="D575" s="10">
        <v>29.958123953098831</v>
      </c>
      <c r="E575" s="14">
        <v>687</v>
      </c>
      <c r="F575" s="14">
        <v>6703</v>
      </c>
      <c r="G575" s="10" t="s">
        <v>1638</v>
      </c>
      <c r="H575" s="10" t="s">
        <v>118</v>
      </c>
      <c r="I575" s="15">
        <v>2018</v>
      </c>
      <c r="J575" s="16" t="s">
        <v>730</v>
      </c>
      <c r="K575" s="10" t="s">
        <v>1641</v>
      </c>
      <c r="L575" s="17">
        <v>1</v>
      </c>
      <c r="M575" s="10" t="s">
        <v>4</v>
      </c>
      <c r="N575" s="10" t="s">
        <v>4</v>
      </c>
      <c r="O575" s="10" t="s">
        <v>5</v>
      </c>
      <c r="P575" s="10" t="s">
        <v>5</v>
      </c>
      <c r="Q575" s="10" t="s">
        <v>6</v>
      </c>
      <c r="R575" s="10" t="s">
        <v>15</v>
      </c>
      <c r="S575" s="10" t="s">
        <v>3</v>
      </c>
      <c r="T575" s="10" t="s">
        <v>8</v>
      </c>
      <c r="U575" s="10" t="s">
        <v>9</v>
      </c>
      <c r="V575" s="10" t="s">
        <v>9</v>
      </c>
      <c r="W575" s="4" t="s">
        <v>659</v>
      </c>
      <c r="X575" s="10" t="s">
        <v>324</v>
      </c>
      <c r="Y575" s="10">
        <v>26</v>
      </c>
      <c r="Z575" s="10" t="s">
        <v>54</v>
      </c>
      <c r="AB575" s="10" t="s">
        <v>10</v>
      </c>
    </row>
    <row r="576" spans="1:28" x14ac:dyDescent="0.15">
      <c r="A576" s="5" t="s">
        <v>1112</v>
      </c>
      <c r="B576" s="10" t="s">
        <v>973</v>
      </c>
      <c r="C576" s="10">
        <v>50</v>
      </c>
      <c r="D576" s="10">
        <v>4.9836155106499183</v>
      </c>
      <c r="E576" s="14">
        <v>3752</v>
      </c>
      <c r="F576" s="14">
        <v>3638</v>
      </c>
      <c r="G576" s="10" t="s">
        <v>1638</v>
      </c>
      <c r="H576" s="10" t="s">
        <v>118</v>
      </c>
      <c r="I576" s="15">
        <v>2009</v>
      </c>
      <c r="J576" s="16" t="s">
        <v>1111</v>
      </c>
      <c r="K576" s="10" t="s">
        <v>1640</v>
      </c>
      <c r="L576" s="17">
        <v>1</v>
      </c>
      <c r="M576" s="10" t="s">
        <v>4</v>
      </c>
      <c r="N576" s="10" t="s">
        <v>4</v>
      </c>
      <c r="O576" s="10" t="s">
        <v>5</v>
      </c>
      <c r="P576" s="10" t="s">
        <v>5</v>
      </c>
      <c r="Q576" s="10" t="s">
        <v>6</v>
      </c>
      <c r="R576" s="10" t="s">
        <v>15</v>
      </c>
      <c r="S576" s="10" t="s">
        <v>54</v>
      </c>
      <c r="T576" s="10" t="s">
        <v>54</v>
      </c>
      <c r="U576" s="10" t="s">
        <v>60</v>
      </c>
      <c r="V576" s="10" t="s">
        <v>60</v>
      </c>
      <c r="W576" s="4"/>
      <c r="X576" s="10" t="s">
        <v>248</v>
      </c>
      <c r="AB576" s="10" t="s">
        <v>28</v>
      </c>
    </row>
    <row r="577" spans="1:28" x14ac:dyDescent="0.15">
      <c r="A577" s="5" t="s">
        <v>1114</v>
      </c>
      <c r="B577" s="10" t="s">
        <v>973</v>
      </c>
      <c r="C577" s="10">
        <v>845</v>
      </c>
      <c r="D577" s="10">
        <v>82.466577540106954</v>
      </c>
      <c r="E577" s="14">
        <v>3830</v>
      </c>
      <c r="F577" s="14">
        <v>3560</v>
      </c>
      <c r="G577" s="10" t="s">
        <v>1731</v>
      </c>
      <c r="H577" s="10" t="s">
        <v>118</v>
      </c>
      <c r="I577" s="15">
        <v>2009</v>
      </c>
      <c r="J577" s="16" t="s">
        <v>1113</v>
      </c>
      <c r="K577" s="10" t="s">
        <v>1640</v>
      </c>
      <c r="L577" s="17">
        <v>2</v>
      </c>
      <c r="M577" s="10" t="s">
        <v>4</v>
      </c>
      <c r="N577" s="10" t="s">
        <v>4</v>
      </c>
      <c r="O577" s="10" t="s">
        <v>5</v>
      </c>
      <c r="P577" s="10" t="s">
        <v>5</v>
      </c>
      <c r="Q577" s="10" t="s">
        <v>6</v>
      </c>
      <c r="R577" s="10" t="s">
        <v>15</v>
      </c>
      <c r="S577" s="10" t="s">
        <v>54</v>
      </c>
      <c r="T577" s="10" t="s">
        <v>3</v>
      </c>
      <c r="U577" s="10" t="s">
        <v>60</v>
      </c>
      <c r="V577" s="10" t="s">
        <v>60</v>
      </c>
      <c r="W577" s="4"/>
      <c r="X577" s="10" t="s">
        <v>324</v>
      </c>
      <c r="Y577" s="10">
        <v>30</v>
      </c>
      <c r="Z577" s="10" t="s">
        <v>311</v>
      </c>
      <c r="AB577" s="10" t="s">
        <v>28</v>
      </c>
    </row>
    <row r="578" spans="1:28" x14ac:dyDescent="0.15">
      <c r="A578" s="5" t="s">
        <v>1115</v>
      </c>
      <c r="B578" s="10" t="s">
        <v>973</v>
      </c>
      <c r="C578" s="10">
        <v>426</v>
      </c>
      <c r="D578" s="10">
        <v>41.200317965023849</v>
      </c>
      <c r="E578" s="14">
        <v>3864</v>
      </c>
      <c r="F578" s="14">
        <v>3526</v>
      </c>
      <c r="G578" s="10" t="s">
        <v>1731</v>
      </c>
      <c r="H578" s="10" t="s">
        <v>118</v>
      </c>
      <c r="I578" s="15">
        <v>2009</v>
      </c>
      <c r="J578" s="16" t="s">
        <v>846</v>
      </c>
      <c r="K578" s="10" t="s">
        <v>1640</v>
      </c>
      <c r="L578" s="17">
        <v>1</v>
      </c>
      <c r="M578" s="10" t="s">
        <v>4</v>
      </c>
      <c r="N578" s="10" t="s">
        <v>4</v>
      </c>
      <c r="O578" s="10" t="s">
        <v>191</v>
      </c>
      <c r="P578" s="10" t="s">
        <v>191</v>
      </c>
      <c r="Q578" s="10" t="s">
        <v>81</v>
      </c>
      <c r="R578" s="10" t="s">
        <v>7</v>
      </c>
      <c r="S578" s="10" t="s">
        <v>8</v>
      </c>
      <c r="T578" s="10" t="s">
        <v>8</v>
      </c>
      <c r="U578" s="10" t="s">
        <v>9</v>
      </c>
      <c r="V578" s="10" t="s">
        <v>20</v>
      </c>
      <c r="W578" s="4"/>
      <c r="AB578" s="10" t="s">
        <v>28</v>
      </c>
    </row>
    <row r="579" spans="1:28" x14ac:dyDescent="0.15">
      <c r="A579" s="5" t="s">
        <v>1117</v>
      </c>
      <c r="B579" s="10" t="s">
        <v>973</v>
      </c>
      <c r="C579" s="10">
        <v>123</v>
      </c>
      <c r="D579" s="10">
        <v>11.851900739176347</v>
      </c>
      <c r="E579" s="14">
        <v>3878</v>
      </c>
      <c r="F579" s="14">
        <v>3512</v>
      </c>
      <c r="G579" s="10" t="s">
        <v>1638</v>
      </c>
      <c r="H579" s="10" t="s">
        <v>118</v>
      </c>
      <c r="I579" s="15">
        <v>2009</v>
      </c>
      <c r="J579" s="16" t="s">
        <v>1116</v>
      </c>
      <c r="K579" s="10" t="s">
        <v>1640</v>
      </c>
      <c r="L579" s="17">
        <v>1</v>
      </c>
      <c r="M579" s="10" t="s">
        <v>4</v>
      </c>
      <c r="N579" s="10" t="s">
        <v>4</v>
      </c>
      <c r="O579" s="10" t="s">
        <v>5</v>
      </c>
      <c r="P579" s="10" t="s">
        <v>5</v>
      </c>
      <c r="Q579" s="10" t="s">
        <v>6</v>
      </c>
      <c r="R579" s="10" t="s">
        <v>7</v>
      </c>
      <c r="S579" s="10" t="s">
        <v>8</v>
      </c>
      <c r="T579" s="10" t="s">
        <v>8</v>
      </c>
      <c r="U579" s="10" t="s">
        <v>9</v>
      </c>
      <c r="V579" s="10" t="s">
        <v>9</v>
      </c>
      <c r="W579" s="4"/>
      <c r="AB579" s="10" t="s">
        <v>28</v>
      </c>
    </row>
    <row r="580" spans="1:28" x14ac:dyDescent="0.15">
      <c r="A580" s="5" t="s">
        <v>1119</v>
      </c>
      <c r="B580" s="10" t="s">
        <v>973</v>
      </c>
      <c r="C580" s="10">
        <v>40</v>
      </c>
      <c r="D580" s="10">
        <v>3.8614123247818033</v>
      </c>
      <c r="E580" s="14">
        <v>3871</v>
      </c>
      <c r="F580" s="14">
        <v>3519</v>
      </c>
      <c r="G580" s="10" t="s">
        <v>1731</v>
      </c>
      <c r="H580" s="10" t="s">
        <v>118</v>
      </c>
      <c r="I580" s="15">
        <v>2009</v>
      </c>
      <c r="J580" s="16" t="s">
        <v>1118</v>
      </c>
      <c r="K580" s="10" t="s">
        <v>1640</v>
      </c>
      <c r="L580" s="17">
        <v>1</v>
      </c>
      <c r="M580" s="10" t="s">
        <v>4</v>
      </c>
      <c r="N580" s="10" t="s">
        <v>4</v>
      </c>
      <c r="O580" s="10" t="s">
        <v>5</v>
      </c>
      <c r="P580" s="10" t="s">
        <v>5</v>
      </c>
      <c r="Q580" s="10" t="s">
        <v>6</v>
      </c>
      <c r="R580" s="10" t="s">
        <v>15</v>
      </c>
      <c r="S580" s="10" t="s">
        <v>54</v>
      </c>
      <c r="T580" s="10" t="s">
        <v>54</v>
      </c>
      <c r="U580" s="10" t="s">
        <v>60</v>
      </c>
      <c r="V580" s="10" t="s">
        <v>60</v>
      </c>
      <c r="W580" s="4"/>
      <c r="X580" s="10" t="s">
        <v>310</v>
      </c>
      <c r="Z580" s="10" t="s">
        <v>54</v>
      </c>
      <c r="AA580" s="10" t="s">
        <v>1705</v>
      </c>
      <c r="AB580" s="10" t="s">
        <v>25</v>
      </c>
    </row>
    <row r="581" spans="1:28" x14ac:dyDescent="0.15">
      <c r="A581" s="5" t="s">
        <v>1121</v>
      </c>
      <c r="B581" s="10" t="s">
        <v>973</v>
      </c>
      <c r="C581" s="10">
        <v>186</v>
      </c>
      <c r="D581" s="10">
        <v>17.661290322580644</v>
      </c>
      <c r="E581" s="14">
        <v>3934</v>
      </c>
      <c r="F581" s="14">
        <v>3456</v>
      </c>
      <c r="G581" s="10" t="s">
        <v>1731</v>
      </c>
      <c r="H581" s="10" t="s">
        <v>118</v>
      </c>
      <c r="I581" s="15">
        <v>2009</v>
      </c>
      <c r="J581" s="16" t="s">
        <v>1120</v>
      </c>
      <c r="K581" s="10" t="s">
        <v>1640</v>
      </c>
      <c r="L581" s="17">
        <v>2</v>
      </c>
      <c r="M581" s="10" t="s">
        <v>4</v>
      </c>
      <c r="N581" s="10" t="s">
        <v>4</v>
      </c>
      <c r="O581" s="10" t="s">
        <v>1744</v>
      </c>
      <c r="P581" s="10" t="s">
        <v>20</v>
      </c>
      <c r="Q581" s="10" t="s">
        <v>20</v>
      </c>
      <c r="R581" s="10" t="s">
        <v>15</v>
      </c>
      <c r="S581" s="10" t="s">
        <v>8</v>
      </c>
      <c r="T581" s="10" t="s">
        <v>8</v>
      </c>
      <c r="U581" s="10" t="s">
        <v>1663</v>
      </c>
      <c r="V581" s="10" t="s">
        <v>20</v>
      </c>
      <c r="W581" s="4" t="s">
        <v>1834</v>
      </c>
      <c r="AB581" s="10" t="s">
        <v>28</v>
      </c>
    </row>
    <row r="582" spans="1:28" x14ac:dyDescent="0.15">
      <c r="A582" s="5" t="s">
        <v>1123</v>
      </c>
      <c r="B582" s="10" t="s">
        <v>973</v>
      </c>
      <c r="C582" s="10">
        <v>108</v>
      </c>
      <c r="D582" s="10">
        <v>10.141497298687934</v>
      </c>
      <c r="E582" s="14">
        <v>3977</v>
      </c>
      <c r="F582" s="14">
        <v>3413</v>
      </c>
      <c r="G582" s="10" t="s">
        <v>1731</v>
      </c>
      <c r="H582" s="10" t="s">
        <v>118</v>
      </c>
      <c r="I582" s="15">
        <v>2009</v>
      </c>
      <c r="J582" s="16" t="s">
        <v>1122</v>
      </c>
      <c r="K582" s="10" t="s">
        <v>1640</v>
      </c>
      <c r="L582" s="17">
        <v>1</v>
      </c>
      <c r="M582" s="10" t="s">
        <v>4</v>
      </c>
      <c r="N582" s="10" t="s">
        <v>4</v>
      </c>
      <c r="O582" s="10" t="s">
        <v>212</v>
      </c>
      <c r="P582" s="10" t="s">
        <v>212</v>
      </c>
      <c r="Q582" s="10" t="s">
        <v>147</v>
      </c>
      <c r="R582" s="10" t="s">
        <v>7</v>
      </c>
      <c r="S582" s="10" t="s">
        <v>8</v>
      </c>
      <c r="T582" s="10" t="s">
        <v>8</v>
      </c>
      <c r="U582" s="10" t="s">
        <v>9</v>
      </c>
      <c r="V582" s="10" t="s">
        <v>9</v>
      </c>
      <c r="W582" s="4"/>
      <c r="AB582" s="10" t="s">
        <v>28</v>
      </c>
    </row>
    <row r="583" spans="1:28" x14ac:dyDescent="0.15">
      <c r="A583" s="5" t="s">
        <v>1124</v>
      </c>
      <c r="B583" s="10" t="s">
        <v>973</v>
      </c>
      <c r="C583" s="10">
        <v>153</v>
      </c>
      <c r="D583" s="10">
        <v>14.066750629722923</v>
      </c>
      <c r="E583" s="14">
        <v>4060</v>
      </c>
      <c r="F583" s="14">
        <v>3330</v>
      </c>
      <c r="G583" s="10" t="s">
        <v>1731</v>
      </c>
      <c r="H583" s="10" t="s">
        <v>118</v>
      </c>
      <c r="I583" s="15">
        <v>2009</v>
      </c>
      <c r="J583" s="16" t="s">
        <v>961</v>
      </c>
      <c r="K583" s="10" t="s">
        <v>1640</v>
      </c>
      <c r="L583" s="17">
        <v>1</v>
      </c>
      <c r="M583" s="10" t="s">
        <v>4</v>
      </c>
      <c r="N583" s="10" t="s">
        <v>4</v>
      </c>
      <c r="O583" s="10" t="s">
        <v>200</v>
      </c>
      <c r="P583" s="10" t="s">
        <v>200</v>
      </c>
      <c r="Q583" s="10" t="s">
        <v>81</v>
      </c>
      <c r="R583" s="10" t="s">
        <v>7</v>
      </c>
      <c r="S583" s="10" t="s">
        <v>8</v>
      </c>
      <c r="T583" s="10" t="s">
        <v>8</v>
      </c>
      <c r="U583" s="10" t="s">
        <v>9</v>
      </c>
      <c r="V583" s="10" t="s">
        <v>9</v>
      </c>
      <c r="W583" s="4"/>
      <c r="AB583" s="10" t="s">
        <v>28</v>
      </c>
    </row>
    <row r="584" spans="1:28" x14ac:dyDescent="0.15">
      <c r="A584" s="5" t="s">
        <v>1126</v>
      </c>
      <c r="B584" s="10" t="s">
        <v>973</v>
      </c>
      <c r="C584" s="10">
        <v>134</v>
      </c>
      <c r="D584" s="10">
        <v>12.28585782466717</v>
      </c>
      <c r="E584" s="14">
        <v>4071</v>
      </c>
      <c r="F584" s="14">
        <v>3319</v>
      </c>
      <c r="G584" s="10" t="s">
        <v>1638</v>
      </c>
      <c r="H584" s="10" t="s">
        <v>118</v>
      </c>
      <c r="I584" s="15">
        <v>2009</v>
      </c>
      <c r="J584" s="16" t="s">
        <v>1125</v>
      </c>
      <c r="K584" s="10" t="s">
        <v>1640</v>
      </c>
      <c r="L584" s="17">
        <v>1</v>
      </c>
      <c r="M584" s="10" t="s">
        <v>4</v>
      </c>
      <c r="N584" s="10" t="s">
        <v>4</v>
      </c>
      <c r="O584" s="10" t="s">
        <v>5</v>
      </c>
      <c r="P584" s="10" t="s">
        <v>5</v>
      </c>
      <c r="Q584" s="10" t="s">
        <v>6</v>
      </c>
      <c r="R584" s="10" t="s">
        <v>15</v>
      </c>
      <c r="S584" s="10" t="s">
        <v>3</v>
      </c>
      <c r="T584" s="10" t="s">
        <v>8</v>
      </c>
      <c r="U584" s="10" t="s">
        <v>9</v>
      </c>
      <c r="V584" s="10" t="s">
        <v>9</v>
      </c>
      <c r="W584" s="4"/>
      <c r="X584" s="10" t="s">
        <v>324</v>
      </c>
      <c r="Y584" s="10">
        <v>1.2</v>
      </c>
      <c r="Z584" s="10" t="s">
        <v>54</v>
      </c>
      <c r="AB584" s="10" t="s">
        <v>25</v>
      </c>
    </row>
    <row r="585" spans="1:28" x14ac:dyDescent="0.15">
      <c r="A585" s="5" t="s">
        <v>1127</v>
      </c>
      <c r="B585" s="10" t="s">
        <v>973</v>
      </c>
      <c r="C585" s="10">
        <v>181</v>
      </c>
      <c r="D585" s="10">
        <v>16.611767664068392</v>
      </c>
      <c r="E585" s="14">
        <v>4067</v>
      </c>
      <c r="F585" s="14">
        <v>3323</v>
      </c>
      <c r="G585" s="10" t="s">
        <v>1731</v>
      </c>
      <c r="H585" s="10" t="s">
        <v>118</v>
      </c>
      <c r="I585" s="15">
        <v>2009</v>
      </c>
      <c r="J585" s="16">
        <v>39849</v>
      </c>
      <c r="K585" s="10" t="s">
        <v>1640</v>
      </c>
      <c r="L585" s="17">
        <v>1</v>
      </c>
      <c r="M585" s="10" t="s">
        <v>4</v>
      </c>
      <c r="N585" s="10" t="s">
        <v>4</v>
      </c>
      <c r="O585" s="10" t="s">
        <v>80</v>
      </c>
      <c r="P585" s="10" t="s">
        <v>80</v>
      </c>
      <c r="Q585" s="10" t="s">
        <v>81</v>
      </c>
      <c r="R585" s="10" t="s">
        <v>7</v>
      </c>
      <c r="S585" s="10" t="s">
        <v>8</v>
      </c>
      <c r="T585" s="10" t="s">
        <v>8</v>
      </c>
      <c r="U585" s="10" t="s">
        <v>9</v>
      </c>
      <c r="V585" s="10" t="s">
        <v>20</v>
      </c>
      <c r="W585" s="4"/>
      <c r="AB585" s="10" t="s">
        <v>28</v>
      </c>
    </row>
    <row r="586" spans="1:28" x14ac:dyDescent="0.15">
      <c r="A586" s="5" t="s">
        <v>1129</v>
      </c>
      <c r="B586" s="10" t="s">
        <v>973</v>
      </c>
      <c r="C586" s="10">
        <v>126</v>
      </c>
      <c r="D586" s="10">
        <v>11.39212286351251</v>
      </c>
      <c r="E586" s="14">
        <v>4127</v>
      </c>
      <c r="F586" s="14">
        <v>3263</v>
      </c>
      <c r="G586" s="10" t="s">
        <v>1638</v>
      </c>
      <c r="H586" s="10" t="s">
        <v>118</v>
      </c>
      <c r="I586" s="15">
        <v>2008</v>
      </c>
      <c r="J586" s="16" t="s">
        <v>1128</v>
      </c>
      <c r="K586" s="10" t="s">
        <v>1640</v>
      </c>
      <c r="L586" s="17">
        <v>1</v>
      </c>
      <c r="M586" s="10" t="s">
        <v>4</v>
      </c>
      <c r="N586" s="10" t="s">
        <v>4</v>
      </c>
      <c r="O586" s="10" t="s">
        <v>5</v>
      </c>
      <c r="P586" s="10" t="s">
        <v>5</v>
      </c>
      <c r="Q586" s="10" t="s">
        <v>6</v>
      </c>
      <c r="R586" s="10" t="s">
        <v>15</v>
      </c>
      <c r="S586" s="10" t="s">
        <v>8</v>
      </c>
      <c r="T586" s="10" t="s">
        <v>8</v>
      </c>
      <c r="U586" s="10" t="s">
        <v>9</v>
      </c>
      <c r="V586" s="10" t="s">
        <v>9</v>
      </c>
      <c r="W586" s="4"/>
      <c r="AB586" s="10" t="s">
        <v>25</v>
      </c>
    </row>
    <row r="587" spans="1:28" x14ac:dyDescent="0.15">
      <c r="A587" s="5" t="s">
        <v>1131</v>
      </c>
      <c r="B587" s="10" t="s">
        <v>973</v>
      </c>
      <c r="C587" s="10">
        <v>134</v>
      </c>
      <c r="D587" s="10">
        <v>12.094460929772502</v>
      </c>
      <c r="E587" s="14">
        <v>4134</v>
      </c>
      <c r="F587" s="14">
        <v>3256</v>
      </c>
      <c r="G587" s="10" t="s">
        <v>1638</v>
      </c>
      <c r="H587" s="10" t="s">
        <v>118</v>
      </c>
      <c r="I587" s="15">
        <v>2008</v>
      </c>
      <c r="J587" s="16" t="s">
        <v>1130</v>
      </c>
      <c r="K587" s="10" t="s">
        <v>1640</v>
      </c>
      <c r="L587" s="17">
        <v>1</v>
      </c>
      <c r="M587" s="10" t="s">
        <v>4</v>
      </c>
      <c r="N587" s="10" t="s">
        <v>4</v>
      </c>
      <c r="O587" s="10" t="s">
        <v>5</v>
      </c>
      <c r="P587" s="10" t="s">
        <v>5</v>
      </c>
      <c r="Q587" s="10" t="s">
        <v>6</v>
      </c>
      <c r="R587" s="10" t="s">
        <v>15</v>
      </c>
      <c r="S587" s="10" t="s">
        <v>8</v>
      </c>
      <c r="T587" s="10" t="s">
        <v>8</v>
      </c>
      <c r="U587" s="10" t="s">
        <v>9</v>
      </c>
      <c r="V587" s="10" t="s">
        <v>9</v>
      </c>
      <c r="W587" s="4"/>
      <c r="AB587" s="10" t="s">
        <v>25</v>
      </c>
    </row>
    <row r="588" spans="1:28" x14ac:dyDescent="0.15">
      <c r="A588" s="5" t="s">
        <v>1132</v>
      </c>
      <c r="B588" s="10" t="s">
        <v>973</v>
      </c>
      <c r="C588" s="10">
        <v>292</v>
      </c>
      <c r="D588" s="10">
        <v>26.355093966369932</v>
      </c>
      <c r="E588" s="14">
        <v>4134</v>
      </c>
      <c r="F588" s="14">
        <v>3256</v>
      </c>
      <c r="G588" s="10" t="s">
        <v>1731</v>
      </c>
      <c r="H588" s="10" t="s">
        <v>118</v>
      </c>
      <c r="I588" s="15">
        <v>2008</v>
      </c>
      <c r="J588" s="16" t="s">
        <v>1130</v>
      </c>
      <c r="K588" s="10" t="s">
        <v>1640</v>
      </c>
      <c r="L588" s="17">
        <v>2</v>
      </c>
      <c r="M588" s="10" t="s">
        <v>4</v>
      </c>
      <c r="N588" s="10" t="s">
        <v>4</v>
      </c>
      <c r="O588" s="10" t="s">
        <v>1813</v>
      </c>
      <c r="P588" s="10" t="s">
        <v>20</v>
      </c>
      <c r="Q588" s="10" t="s">
        <v>81</v>
      </c>
      <c r="R588" s="10" t="s">
        <v>15</v>
      </c>
      <c r="S588" s="10" t="s">
        <v>8</v>
      </c>
      <c r="T588" s="10" t="s">
        <v>8</v>
      </c>
      <c r="U588" s="10" t="s">
        <v>9</v>
      </c>
      <c r="V588" s="10" t="s">
        <v>20</v>
      </c>
      <c r="W588" s="4"/>
      <c r="AB588" s="10" t="s">
        <v>28</v>
      </c>
    </row>
    <row r="589" spans="1:28" x14ac:dyDescent="0.15">
      <c r="A589" s="5" t="s">
        <v>1133</v>
      </c>
      <c r="B589" s="10" t="s">
        <v>973</v>
      </c>
      <c r="C589" s="10">
        <v>352</v>
      </c>
      <c r="D589" s="10">
        <v>30.884615384615387</v>
      </c>
      <c r="E589" s="14">
        <v>4250</v>
      </c>
      <c r="F589" s="14">
        <v>3140</v>
      </c>
      <c r="G589" s="10" t="s">
        <v>1731</v>
      </c>
      <c r="H589" s="10" t="s">
        <v>118</v>
      </c>
      <c r="I589" s="15">
        <v>2008</v>
      </c>
      <c r="J589" s="16">
        <v>39666</v>
      </c>
      <c r="K589" s="10" t="s">
        <v>1640</v>
      </c>
      <c r="L589" s="17">
        <v>1</v>
      </c>
      <c r="M589" s="10" t="s">
        <v>4</v>
      </c>
      <c r="N589" s="10" t="s">
        <v>4</v>
      </c>
      <c r="O589" s="10" t="s">
        <v>5</v>
      </c>
      <c r="P589" s="10" t="s">
        <v>5</v>
      </c>
      <c r="Q589" s="10" t="s">
        <v>6</v>
      </c>
      <c r="R589" s="10" t="s">
        <v>15</v>
      </c>
      <c r="S589" s="10" t="s">
        <v>8</v>
      </c>
      <c r="T589" s="10" t="s">
        <v>8</v>
      </c>
      <c r="U589" s="10" t="s">
        <v>9</v>
      </c>
      <c r="V589" s="10" t="s">
        <v>9</v>
      </c>
      <c r="W589" s="4"/>
      <c r="AB589" s="10" t="s">
        <v>25</v>
      </c>
    </row>
    <row r="590" spans="1:28" x14ac:dyDescent="0.15">
      <c r="A590" s="5" t="s">
        <v>1135</v>
      </c>
      <c r="B590" s="10" t="s">
        <v>973</v>
      </c>
      <c r="C590" s="10">
        <v>208</v>
      </c>
      <c r="D590" s="10">
        <v>18.206235011990408</v>
      </c>
      <c r="E590" s="14">
        <v>4260</v>
      </c>
      <c r="F590" s="14">
        <v>3130</v>
      </c>
      <c r="G590" s="10" t="s">
        <v>1731</v>
      </c>
      <c r="H590" s="10" t="s">
        <v>118</v>
      </c>
      <c r="I590" s="15">
        <v>2008</v>
      </c>
      <c r="J590" s="16" t="s">
        <v>1134</v>
      </c>
      <c r="K590" s="10" t="s">
        <v>1640</v>
      </c>
      <c r="L590" s="17">
        <v>1</v>
      </c>
      <c r="M590" s="10" t="s">
        <v>4</v>
      </c>
      <c r="N590" s="10" t="s">
        <v>4</v>
      </c>
      <c r="O590" s="10" t="s">
        <v>132</v>
      </c>
      <c r="P590" s="10" t="s">
        <v>132</v>
      </c>
      <c r="Q590" s="10" t="s">
        <v>81</v>
      </c>
      <c r="R590" s="10" t="s">
        <v>7</v>
      </c>
      <c r="S590" s="10" t="s">
        <v>8</v>
      </c>
      <c r="T590" s="10" t="s">
        <v>8</v>
      </c>
      <c r="U590" s="10" t="s">
        <v>9</v>
      </c>
      <c r="V590" s="10" t="s">
        <v>9</v>
      </c>
      <c r="W590" s="4"/>
      <c r="AB590" s="10" t="s">
        <v>28</v>
      </c>
    </row>
    <row r="591" spans="1:28" x14ac:dyDescent="0.15">
      <c r="A591" s="5" t="s">
        <v>1137</v>
      </c>
      <c r="B591" s="10" t="s">
        <v>973</v>
      </c>
      <c r="C591" s="10">
        <v>195</v>
      </c>
      <c r="D591" s="10">
        <v>16.317056396148555</v>
      </c>
      <c r="E591" s="14">
        <v>4452</v>
      </c>
      <c r="F591" s="14">
        <v>2938</v>
      </c>
      <c r="G591" s="10" t="s">
        <v>1731</v>
      </c>
      <c r="H591" s="10" t="s">
        <v>118</v>
      </c>
      <c r="I591" s="15">
        <v>2008</v>
      </c>
      <c r="J591" s="16" t="s">
        <v>1136</v>
      </c>
      <c r="K591" s="10" t="s">
        <v>1640</v>
      </c>
      <c r="L591" s="17">
        <v>1</v>
      </c>
      <c r="M591" s="10" t="s">
        <v>4</v>
      </c>
      <c r="N591" s="10" t="s">
        <v>4</v>
      </c>
      <c r="O591" s="10" t="s">
        <v>85</v>
      </c>
      <c r="P591" s="10" t="s">
        <v>85</v>
      </c>
      <c r="Q591" s="10" t="s">
        <v>6</v>
      </c>
      <c r="R591" s="10" t="s">
        <v>7</v>
      </c>
      <c r="S591" s="10" t="s">
        <v>8</v>
      </c>
      <c r="T591" s="10" t="s">
        <v>8</v>
      </c>
      <c r="U591" s="10" t="s">
        <v>9</v>
      </c>
      <c r="V591" s="10" t="s">
        <v>20</v>
      </c>
      <c r="W591" s="4"/>
      <c r="AB591" s="10" t="s">
        <v>28</v>
      </c>
    </row>
    <row r="592" spans="1:28" x14ac:dyDescent="0.15">
      <c r="A592" s="5" t="s">
        <v>1138</v>
      </c>
      <c r="B592" s="10" t="s">
        <v>973</v>
      </c>
      <c r="C592" s="10">
        <v>868</v>
      </c>
      <c r="D592" s="10">
        <v>71.711181530104113</v>
      </c>
      <c r="E592" s="14">
        <v>4508</v>
      </c>
      <c r="F592" s="14">
        <v>2882</v>
      </c>
      <c r="G592" s="10" t="s">
        <v>1638</v>
      </c>
      <c r="H592" s="10" t="s">
        <v>118</v>
      </c>
      <c r="I592" s="15">
        <v>2007</v>
      </c>
      <c r="J592" s="16" t="s">
        <v>576</v>
      </c>
      <c r="K592" s="10" t="s">
        <v>1640</v>
      </c>
      <c r="L592" s="17">
        <v>1</v>
      </c>
      <c r="M592" s="10" t="s">
        <v>4</v>
      </c>
      <c r="N592" s="10" t="s">
        <v>4</v>
      </c>
      <c r="O592" s="10" t="s">
        <v>5</v>
      </c>
      <c r="P592" s="10" t="s">
        <v>5</v>
      </c>
      <c r="Q592" s="10" t="s">
        <v>6</v>
      </c>
      <c r="R592" s="10" t="s">
        <v>15</v>
      </c>
      <c r="S592" s="10" t="s">
        <v>3</v>
      </c>
      <c r="T592" s="10" t="s">
        <v>8</v>
      </c>
      <c r="U592" s="10" t="s">
        <v>9</v>
      </c>
      <c r="V592" s="10" t="s">
        <v>9</v>
      </c>
      <c r="W592" s="4"/>
      <c r="X592" s="10" t="s">
        <v>324</v>
      </c>
      <c r="Y592" s="10">
        <v>17</v>
      </c>
      <c r="Z592" s="10" t="s">
        <v>54</v>
      </c>
      <c r="AB592" s="10" t="s">
        <v>25</v>
      </c>
    </row>
    <row r="593" spans="1:28" x14ac:dyDescent="0.15">
      <c r="A593" s="5" t="s">
        <v>1140</v>
      </c>
      <c r="B593" s="10" t="s">
        <v>973</v>
      </c>
      <c r="C593" s="10">
        <v>246</v>
      </c>
      <c r="D593" s="10">
        <v>18.971054299598563</v>
      </c>
      <c r="E593" s="14">
        <v>4823</v>
      </c>
      <c r="F593" s="14">
        <v>2567</v>
      </c>
      <c r="G593" s="10" t="s">
        <v>1731</v>
      </c>
      <c r="H593" s="10" t="s">
        <v>118</v>
      </c>
      <c r="I593" s="15">
        <v>2007</v>
      </c>
      <c r="J593" s="16" t="s">
        <v>1139</v>
      </c>
      <c r="K593" s="10" t="s">
        <v>1640</v>
      </c>
      <c r="L593" s="17">
        <v>1</v>
      </c>
      <c r="M593" s="10" t="s">
        <v>4</v>
      </c>
      <c r="N593" s="10" t="s">
        <v>4</v>
      </c>
      <c r="O593" s="10" t="s">
        <v>110</v>
      </c>
      <c r="P593" s="10" t="s">
        <v>103</v>
      </c>
      <c r="Q593" s="10" t="s">
        <v>81</v>
      </c>
      <c r="R593" s="10" t="s">
        <v>15</v>
      </c>
      <c r="S593" s="10" t="s">
        <v>3</v>
      </c>
      <c r="T593" s="10" t="s">
        <v>3</v>
      </c>
      <c r="U593" s="10" t="s">
        <v>9</v>
      </c>
      <c r="V593" s="10" t="s">
        <v>9</v>
      </c>
      <c r="W593" s="4"/>
      <c r="X593" s="10" t="s">
        <v>310</v>
      </c>
      <c r="Z593" s="10" t="s">
        <v>767</v>
      </c>
      <c r="AA593" s="10" t="s">
        <v>1698</v>
      </c>
      <c r="AB593" s="10" t="s">
        <v>25</v>
      </c>
    </row>
    <row r="594" spans="1:28" x14ac:dyDescent="0.15">
      <c r="A594" s="5" t="s">
        <v>1142</v>
      </c>
      <c r="B594" s="10" t="s">
        <v>973</v>
      </c>
      <c r="C594" s="10">
        <v>96</v>
      </c>
      <c r="D594" s="10">
        <v>7.3597983616887213</v>
      </c>
      <c r="E594" s="14">
        <v>4851</v>
      </c>
      <c r="F594" s="14">
        <v>2539</v>
      </c>
      <c r="G594" s="10" t="s">
        <v>1638</v>
      </c>
      <c r="H594" s="10" t="s">
        <v>118</v>
      </c>
      <c r="I594" s="15">
        <v>2006</v>
      </c>
      <c r="J594" s="16" t="s">
        <v>1141</v>
      </c>
      <c r="K594" s="10" t="s">
        <v>1640</v>
      </c>
      <c r="L594" s="17">
        <v>1</v>
      </c>
      <c r="M594" s="10" t="s">
        <v>4</v>
      </c>
      <c r="N594" s="10" t="s">
        <v>548</v>
      </c>
      <c r="O594" s="10" t="s">
        <v>80</v>
      </c>
      <c r="P594" s="10" t="s">
        <v>80</v>
      </c>
      <c r="Q594" s="10" t="s">
        <v>81</v>
      </c>
      <c r="R594" s="10" t="s">
        <v>15</v>
      </c>
      <c r="S594" s="10" t="s">
        <v>3</v>
      </c>
      <c r="T594" s="10" t="s">
        <v>8</v>
      </c>
      <c r="U594" s="10" t="s">
        <v>1660</v>
      </c>
      <c r="V594" s="10" t="s">
        <v>347</v>
      </c>
      <c r="W594" s="4"/>
      <c r="X594" s="10" t="s">
        <v>324</v>
      </c>
      <c r="Y594" s="10">
        <v>8</v>
      </c>
      <c r="Z594" s="10" t="s">
        <v>54</v>
      </c>
      <c r="AB594" s="10" t="s">
        <v>25</v>
      </c>
    </row>
    <row r="595" spans="1:28" x14ac:dyDescent="0.15">
      <c r="A595" s="5" t="s">
        <v>1144</v>
      </c>
      <c r="B595" s="10" t="s">
        <v>973</v>
      </c>
      <c r="C595" s="10">
        <v>633</v>
      </c>
      <c r="D595" s="10">
        <v>44.985397196261687</v>
      </c>
      <c r="E595" s="14">
        <v>5226</v>
      </c>
      <c r="F595" s="14">
        <v>2164</v>
      </c>
      <c r="G595" s="10" t="s">
        <v>1638</v>
      </c>
      <c r="H595" s="10" t="s">
        <v>118</v>
      </c>
      <c r="I595" s="15">
        <v>2005</v>
      </c>
      <c r="J595" s="16" t="s">
        <v>1143</v>
      </c>
      <c r="K595" s="10" t="s">
        <v>1640</v>
      </c>
      <c r="L595" s="17">
        <v>1</v>
      </c>
      <c r="M595" s="10" t="s">
        <v>4</v>
      </c>
      <c r="N595" s="10" t="s">
        <v>4</v>
      </c>
      <c r="O595" s="10" t="s">
        <v>5</v>
      </c>
      <c r="P595" s="10" t="s">
        <v>5</v>
      </c>
      <c r="Q595" s="10" t="s">
        <v>6</v>
      </c>
      <c r="R595" s="10" t="s">
        <v>15</v>
      </c>
      <c r="S595" s="10" t="s">
        <v>54</v>
      </c>
      <c r="T595" s="10" t="s">
        <v>54</v>
      </c>
      <c r="U595" s="10" t="s">
        <v>60</v>
      </c>
      <c r="V595" s="10" t="s">
        <v>60</v>
      </c>
      <c r="W595" s="4"/>
      <c r="X595" s="10" t="s">
        <v>248</v>
      </c>
      <c r="AB595" s="10" t="s">
        <v>25</v>
      </c>
    </row>
    <row r="596" spans="1:28" x14ac:dyDescent="0.15">
      <c r="A596" s="5" t="s">
        <v>1146</v>
      </c>
      <c r="B596" s="10" t="s">
        <v>973</v>
      </c>
      <c r="C596" s="10">
        <v>593</v>
      </c>
      <c r="D596" s="10">
        <v>41.889878072382423</v>
      </c>
      <c r="E596" s="14">
        <v>5257</v>
      </c>
      <c r="F596" s="14">
        <v>2133</v>
      </c>
      <c r="G596" s="10" t="s">
        <v>1731</v>
      </c>
      <c r="H596" s="10" t="s">
        <v>118</v>
      </c>
      <c r="I596" s="15">
        <v>2005</v>
      </c>
      <c r="J596" s="16" t="s">
        <v>1145</v>
      </c>
      <c r="K596" s="10" t="s">
        <v>1640</v>
      </c>
      <c r="L596" s="17">
        <v>1</v>
      </c>
      <c r="M596" s="10" t="s">
        <v>4</v>
      </c>
      <c r="N596" s="10" t="s">
        <v>4</v>
      </c>
      <c r="O596" s="10" t="s">
        <v>200</v>
      </c>
      <c r="P596" s="10" t="s">
        <v>200</v>
      </c>
      <c r="Q596" s="10" t="s">
        <v>81</v>
      </c>
      <c r="R596" s="10" t="s">
        <v>15</v>
      </c>
      <c r="S596" s="10" t="s">
        <v>8</v>
      </c>
      <c r="T596" s="10" t="s">
        <v>8</v>
      </c>
      <c r="U596" s="10" t="s">
        <v>9</v>
      </c>
      <c r="V596" s="10" t="s">
        <v>9</v>
      </c>
      <c r="W596" s="4"/>
      <c r="AB596" s="10" t="s">
        <v>28</v>
      </c>
    </row>
    <row r="597" spans="1:28" x14ac:dyDescent="0.15">
      <c r="A597" s="5" t="s">
        <v>1148</v>
      </c>
      <c r="B597" s="10" t="s">
        <v>973</v>
      </c>
      <c r="C597" s="10">
        <v>335</v>
      </c>
      <c r="D597" s="10">
        <v>23.537054860442733</v>
      </c>
      <c r="E597" s="14">
        <v>5285</v>
      </c>
      <c r="F597" s="14">
        <v>2105</v>
      </c>
      <c r="G597" s="10" t="s">
        <v>1731</v>
      </c>
      <c r="H597" s="10" t="s">
        <v>118</v>
      </c>
      <c r="I597" s="15">
        <v>2005</v>
      </c>
      <c r="J597" s="16" t="s">
        <v>1147</v>
      </c>
      <c r="K597" s="10" t="s">
        <v>1640</v>
      </c>
      <c r="L597" s="17">
        <v>1</v>
      </c>
      <c r="M597" s="10" t="s">
        <v>4</v>
      </c>
      <c r="N597" s="10" t="s">
        <v>4</v>
      </c>
      <c r="O597" s="10" t="s">
        <v>80</v>
      </c>
      <c r="P597" s="10" t="s">
        <v>80</v>
      </c>
      <c r="Q597" s="10" t="s">
        <v>81</v>
      </c>
      <c r="R597" s="10" t="s">
        <v>7</v>
      </c>
      <c r="S597" s="10" t="s">
        <v>8</v>
      </c>
      <c r="T597" s="10" t="s">
        <v>8</v>
      </c>
      <c r="U597" s="10" t="s">
        <v>9</v>
      </c>
      <c r="V597" s="10" t="s">
        <v>9</v>
      </c>
      <c r="W597" s="4"/>
      <c r="AB597" s="10" t="s">
        <v>28</v>
      </c>
    </row>
    <row r="598" spans="1:28" x14ac:dyDescent="0.15">
      <c r="A598" s="5" t="s">
        <v>1150</v>
      </c>
      <c r="B598" s="10" t="s">
        <v>973</v>
      </c>
      <c r="C598" s="10">
        <v>550</v>
      </c>
      <c r="D598" s="10">
        <v>38.33301508497231</v>
      </c>
      <c r="E598" s="14">
        <v>5327</v>
      </c>
      <c r="F598" s="14">
        <v>2063</v>
      </c>
      <c r="G598" s="10" t="s">
        <v>1731</v>
      </c>
      <c r="H598" s="10" t="s">
        <v>118</v>
      </c>
      <c r="I598" s="15">
        <v>2005</v>
      </c>
      <c r="J598" s="16" t="s">
        <v>1149</v>
      </c>
      <c r="K598" s="10" t="s">
        <v>1640</v>
      </c>
      <c r="L598" s="17">
        <v>1</v>
      </c>
      <c r="M598" s="10" t="s">
        <v>3</v>
      </c>
      <c r="N598" s="10" t="s">
        <v>4</v>
      </c>
      <c r="O598" s="10" t="s">
        <v>200</v>
      </c>
      <c r="P598" s="10" t="s">
        <v>200</v>
      </c>
      <c r="Q598" s="10" t="s">
        <v>81</v>
      </c>
      <c r="R598" s="10" t="s">
        <v>15</v>
      </c>
      <c r="S598" s="10" t="s">
        <v>54</v>
      </c>
      <c r="T598" s="10" t="s">
        <v>54</v>
      </c>
      <c r="U598" s="10" t="s">
        <v>60</v>
      </c>
      <c r="V598" s="10" t="s">
        <v>60</v>
      </c>
      <c r="W598" s="4"/>
      <c r="X598" s="10" t="s">
        <v>248</v>
      </c>
      <c r="AB598" s="10" t="s">
        <v>28</v>
      </c>
    </row>
    <row r="599" spans="1:28" x14ac:dyDescent="0.15">
      <c r="A599" s="5" t="s">
        <v>1152</v>
      </c>
      <c r="B599" s="10" t="s">
        <v>973</v>
      </c>
      <c r="C599" s="10">
        <v>271</v>
      </c>
      <c r="D599" s="10">
        <v>18.687889665596071</v>
      </c>
      <c r="E599" s="14">
        <v>5383</v>
      </c>
      <c r="F599" s="14">
        <v>2007</v>
      </c>
      <c r="G599" s="10" t="s">
        <v>1731</v>
      </c>
      <c r="H599" s="10" t="s">
        <v>118</v>
      </c>
      <c r="I599" s="15">
        <v>2005</v>
      </c>
      <c r="J599" s="16" t="s">
        <v>1151</v>
      </c>
      <c r="K599" s="10" t="s">
        <v>1640</v>
      </c>
      <c r="L599" s="17">
        <v>1</v>
      </c>
      <c r="M599" s="10" t="s">
        <v>4</v>
      </c>
      <c r="N599" s="10" t="s">
        <v>4</v>
      </c>
      <c r="O599" s="10" t="s">
        <v>5</v>
      </c>
      <c r="P599" s="10" t="s">
        <v>5</v>
      </c>
      <c r="Q599" s="10" t="s">
        <v>6</v>
      </c>
      <c r="R599" s="10" t="s">
        <v>7</v>
      </c>
      <c r="S599" s="10" t="s">
        <v>8</v>
      </c>
      <c r="T599" s="10" t="s">
        <v>8</v>
      </c>
      <c r="U599" s="10" t="s">
        <v>9</v>
      </c>
      <c r="V599" s="10" t="s">
        <v>9</v>
      </c>
      <c r="W599" s="4"/>
      <c r="AB599" s="10" t="s">
        <v>28</v>
      </c>
    </row>
    <row r="600" spans="1:28" x14ac:dyDescent="0.15">
      <c r="A600" s="5" t="s">
        <v>1153</v>
      </c>
      <c r="B600" s="10" t="s">
        <v>973</v>
      </c>
      <c r="C600" s="10">
        <v>150</v>
      </c>
      <c r="D600" s="10">
        <v>10.116407982261642</v>
      </c>
      <c r="E600" s="14">
        <v>5502</v>
      </c>
      <c r="F600" s="14">
        <v>1888</v>
      </c>
      <c r="G600" s="10" t="s">
        <v>1638</v>
      </c>
      <c r="H600" s="10" t="s">
        <v>118</v>
      </c>
      <c r="I600" s="15">
        <v>2005</v>
      </c>
      <c r="J600" s="16" t="s">
        <v>587</v>
      </c>
      <c r="K600" s="10" t="s">
        <v>1640</v>
      </c>
      <c r="L600" s="17">
        <v>1</v>
      </c>
      <c r="M600" s="10" t="s">
        <v>4</v>
      </c>
      <c r="N600" s="10" t="s">
        <v>4</v>
      </c>
      <c r="O600" s="10" t="s">
        <v>161</v>
      </c>
      <c r="P600" s="10" t="s">
        <v>103</v>
      </c>
      <c r="Q600" s="10" t="s">
        <v>81</v>
      </c>
      <c r="R600" s="10" t="s">
        <v>15</v>
      </c>
      <c r="S600" s="10" t="s">
        <v>3</v>
      </c>
      <c r="T600" s="10" t="s">
        <v>3</v>
      </c>
      <c r="U600" s="10" t="s">
        <v>9</v>
      </c>
      <c r="V600" s="10" t="s">
        <v>9</v>
      </c>
      <c r="W600" s="4"/>
      <c r="X600" s="10" t="s">
        <v>248</v>
      </c>
      <c r="AB600" s="10" t="s">
        <v>25</v>
      </c>
    </row>
    <row r="601" spans="1:28" x14ac:dyDescent="0.15">
      <c r="A601" s="4" t="s">
        <v>1155</v>
      </c>
      <c r="B601" s="10" t="s">
        <v>1825</v>
      </c>
      <c r="C601" s="10">
        <v>9</v>
      </c>
      <c r="D601" s="10">
        <v>31.285714285714285</v>
      </c>
      <c r="E601" s="14">
        <v>195</v>
      </c>
      <c r="F601" s="14">
        <v>7195</v>
      </c>
      <c r="G601" s="10" t="s">
        <v>1731</v>
      </c>
      <c r="H601" s="10" t="s">
        <v>1</v>
      </c>
      <c r="I601" s="15">
        <v>2019</v>
      </c>
      <c r="J601" s="16" t="s">
        <v>1154</v>
      </c>
      <c r="K601" s="10" t="s">
        <v>1641</v>
      </c>
      <c r="L601" s="17">
        <v>1</v>
      </c>
      <c r="M601" s="10" t="s">
        <v>4</v>
      </c>
      <c r="N601" s="10" t="s">
        <v>4</v>
      </c>
      <c r="O601" s="10" t="s">
        <v>102</v>
      </c>
      <c r="P601" s="10" t="s">
        <v>103</v>
      </c>
      <c r="Q601" s="10" t="s">
        <v>81</v>
      </c>
      <c r="R601" s="10" t="s">
        <v>15</v>
      </c>
      <c r="S601" s="10" t="s">
        <v>3</v>
      </c>
      <c r="T601" s="10" t="s">
        <v>1658</v>
      </c>
      <c r="U601" s="10" t="s">
        <v>60</v>
      </c>
      <c r="V601" s="10" t="s">
        <v>60</v>
      </c>
      <c r="W601" s="4"/>
      <c r="AB601" s="10" t="s">
        <v>25</v>
      </c>
    </row>
    <row r="602" spans="1:28" x14ac:dyDescent="0.15">
      <c r="A602" s="4" t="s">
        <v>1157</v>
      </c>
      <c r="B602" s="10" t="s">
        <v>1825</v>
      </c>
      <c r="C602" s="10">
        <v>6</v>
      </c>
      <c r="D602" s="10">
        <v>19.553571428571427</v>
      </c>
      <c r="E602" s="14">
        <v>202</v>
      </c>
      <c r="F602" s="14">
        <v>7188</v>
      </c>
      <c r="G602" s="10" t="s">
        <v>1731</v>
      </c>
      <c r="H602" s="10" t="s">
        <v>1</v>
      </c>
      <c r="I602" s="15">
        <v>2019</v>
      </c>
      <c r="J602" s="16" t="s">
        <v>1156</v>
      </c>
      <c r="K602" s="10" t="s">
        <v>1641</v>
      </c>
      <c r="L602" s="17">
        <v>1</v>
      </c>
      <c r="M602" s="10" t="s">
        <v>4</v>
      </c>
      <c r="N602" s="10" t="s">
        <v>4</v>
      </c>
      <c r="O602" s="10" t="s">
        <v>200</v>
      </c>
      <c r="P602" s="10" t="s">
        <v>200</v>
      </c>
      <c r="Q602" s="10" t="s">
        <v>81</v>
      </c>
      <c r="R602" s="10" t="s">
        <v>15</v>
      </c>
      <c r="S602" s="10" t="s">
        <v>8</v>
      </c>
      <c r="T602" s="10" t="s">
        <v>1658</v>
      </c>
      <c r="U602" s="10" t="s">
        <v>9</v>
      </c>
      <c r="V602" s="10" t="s">
        <v>9</v>
      </c>
      <c r="W602" s="4"/>
      <c r="AB602" s="10" t="s">
        <v>25</v>
      </c>
    </row>
    <row r="603" spans="1:28" x14ac:dyDescent="0.15">
      <c r="A603" s="4" t="s">
        <v>1158</v>
      </c>
      <c r="B603" s="10" t="s">
        <v>1825</v>
      </c>
      <c r="C603" s="10">
        <v>3</v>
      </c>
      <c r="D603" s="10">
        <v>6.8012422360248452</v>
      </c>
      <c r="E603" s="14">
        <v>251</v>
      </c>
      <c r="F603" s="14">
        <v>7139</v>
      </c>
      <c r="G603" s="10" t="s">
        <v>1731</v>
      </c>
      <c r="H603" s="10" t="s">
        <v>1</v>
      </c>
      <c r="I603" s="15">
        <v>2019</v>
      </c>
      <c r="J603" s="16" t="s">
        <v>235</v>
      </c>
      <c r="K603" s="10" t="s">
        <v>1641</v>
      </c>
      <c r="L603" s="17">
        <v>1</v>
      </c>
      <c r="M603" s="10" t="s">
        <v>4</v>
      </c>
      <c r="N603" s="10" t="s">
        <v>4</v>
      </c>
      <c r="O603" s="10" t="s">
        <v>5</v>
      </c>
      <c r="P603" s="10" t="s">
        <v>5</v>
      </c>
      <c r="Q603" s="10" t="s">
        <v>6</v>
      </c>
      <c r="R603" s="10" t="s">
        <v>15</v>
      </c>
      <c r="S603" s="10" t="s">
        <v>8</v>
      </c>
      <c r="T603" s="10" t="s">
        <v>1658</v>
      </c>
      <c r="U603" s="10" t="s">
        <v>9</v>
      </c>
      <c r="V603" s="10" t="s">
        <v>9</v>
      </c>
      <c r="W603" s="4"/>
      <c r="AB603" s="10" t="s">
        <v>10</v>
      </c>
    </row>
    <row r="604" spans="1:28" x14ac:dyDescent="0.15">
      <c r="A604" s="4" t="s">
        <v>1159</v>
      </c>
      <c r="B604" s="10" t="s">
        <v>1825</v>
      </c>
      <c r="C604" s="10">
        <v>0</v>
      </c>
      <c r="D604" s="10">
        <v>0</v>
      </c>
      <c r="E604" s="14">
        <v>223</v>
      </c>
      <c r="F604" s="14">
        <v>7167</v>
      </c>
      <c r="G604" s="10" t="s">
        <v>1731</v>
      </c>
      <c r="H604" s="10" t="s">
        <v>1</v>
      </c>
      <c r="I604" s="15">
        <v>2019</v>
      </c>
      <c r="J604" s="16" t="s">
        <v>804</v>
      </c>
      <c r="K604" s="10" t="s">
        <v>1641</v>
      </c>
      <c r="L604" s="17">
        <v>1</v>
      </c>
      <c r="M604" s="10" t="s">
        <v>4</v>
      </c>
      <c r="N604" s="10" t="s">
        <v>4</v>
      </c>
      <c r="O604" s="10" t="s">
        <v>5</v>
      </c>
      <c r="P604" s="10" t="s">
        <v>5</v>
      </c>
      <c r="Q604" s="10" t="s">
        <v>6</v>
      </c>
      <c r="R604" s="10" t="s">
        <v>15</v>
      </c>
      <c r="S604" s="10" t="s">
        <v>8</v>
      </c>
      <c r="T604" s="10" t="s">
        <v>1658</v>
      </c>
      <c r="U604" s="10" t="s">
        <v>9</v>
      </c>
      <c r="V604" s="10" t="s">
        <v>9</v>
      </c>
      <c r="W604" s="4"/>
      <c r="AB604" s="10" t="s">
        <v>25</v>
      </c>
    </row>
    <row r="605" spans="1:28" x14ac:dyDescent="0.15">
      <c r="A605" s="4" t="s">
        <v>1160</v>
      </c>
      <c r="B605" s="10" t="s">
        <v>1825</v>
      </c>
      <c r="C605" s="10">
        <v>1</v>
      </c>
      <c r="D605" s="10">
        <v>2.3701298701298703</v>
      </c>
      <c r="E605" s="14">
        <v>244</v>
      </c>
      <c r="F605" s="14">
        <v>7146</v>
      </c>
      <c r="G605" s="10" t="s">
        <v>1638</v>
      </c>
      <c r="H605" s="10" t="s">
        <v>1</v>
      </c>
      <c r="I605" s="15">
        <v>2019</v>
      </c>
      <c r="J605" s="16" t="s">
        <v>806</v>
      </c>
      <c r="K605" s="10" t="s">
        <v>1641</v>
      </c>
      <c r="L605" s="17">
        <v>1</v>
      </c>
      <c r="M605" s="10" t="s">
        <v>4</v>
      </c>
      <c r="N605" s="10" t="s">
        <v>4</v>
      </c>
      <c r="O605" s="10" t="s">
        <v>5</v>
      </c>
      <c r="P605" s="10" t="s">
        <v>5</v>
      </c>
      <c r="Q605" s="10" t="s">
        <v>6</v>
      </c>
      <c r="R605" s="10" t="s">
        <v>15</v>
      </c>
      <c r="S605" s="10" t="s">
        <v>8</v>
      </c>
      <c r="T605" s="10" t="s">
        <v>1658</v>
      </c>
      <c r="U605" s="10" t="s">
        <v>9</v>
      </c>
      <c r="V605" s="10" t="s">
        <v>9</v>
      </c>
      <c r="W605" s="4"/>
      <c r="AB605" s="10" t="s">
        <v>25</v>
      </c>
    </row>
    <row r="606" spans="1:28" x14ac:dyDescent="0.15">
      <c r="A606" s="4" t="s">
        <v>1162</v>
      </c>
      <c r="B606" s="10" t="s">
        <v>1825</v>
      </c>
      <c r="C606" s="10">
        <v>11</v>
      </c>
      <c r="D606" s="10">
        <v>22.060439560439562</v>
      </c>
      <c r="E606" s="14">
        <v>272</v>
      </c>
      <c r="F606" s="14">
        <v>7118</v>
      </c>
      <c r="G606" s="10" t="s">
        <v>1731</v>
      </c>
      <c r="H606" s="10" t="s">
        <v>1</v>
      </c>
      <c r="I606" s="15">
        <v>2019</v>
      </c>
      <c r="J606" s="16" t="s">
        <v>1161</v>
      </c>
      <c r="K606" s="10" t="s">
        <v>1641</v>
      </c>
      <c r="L606" s="17">
        <v>1</v>
      </c>
      <c r="M606" s="10" t="s">
        <v>4</v>
      </c>
      <c r="N606" s="10" t="s">
        <v>4</v>
      </c>
      <c r="O606" s="10" t="s">
        <v>5</v>
      </c>
      <c r="P606" s="10" t="s">
        <v>5</v>
      </c>
      <c r="Q606" s="10" t="s">
        <v>6</v>
      </c>
      <c r="R606" s="10" t="s">
        <v>15</v>
      </c>
      <c r="S606" s="10" t="s">
        <v>8</v>
      </c>
      <c r="T606" s="10" t="s">
        <v>1658</v>
      </c>
      <c r="U606" s="10" t="s">
        <v>9</v>
      </c>
      <c r="V606" s="10" t="s">
        <v>9</v>
      </c>
      <c r="W606" s="4"/>
      <c r="AB606" s="10" t="s">
        <v>10</v>
      </c>
    </row>
    <row r="607" spans="1:28" x14ac:dyDescent="0.15">
      <c r="A607" s="4" t="s">
        <v>1163</v>
      </c>
      <c r="B607" s="10" t="s">
        <v>1825</v>
      </c>
      <c r="C607" s="10">
        <v>9</v>
      </c>
      <c r="D607" s="10">
        <v>31.285714285714285</v>
      </c>
      <c r="E607" s="14">
        <v>195</v>
      </c>
      <c r="F607" s="14">
        <v>7195</v>
      </c>
      <c r="G607" s="10" t="s">
        <v>1731</v>
      </c>
      <c r="H607" s="10" t="s">
        <v>1</v>
      </c>
      <c r="I607" s="15">
        <v>2019</v>
      </c>
      <c r="J607" s="16" t="s">
        <v>1154</v>
      </c>
      <c r="K607" s="10" t="s">
        <v>1641</v>
      </c>
      <c r="L607" s="17">
        <v>1</v>
      </c>
      <c r="M607" s="10" t="s">
        <v>4</v>
      </c>
      <c r="N607" s="10" t="s">
        <v>4</v>
      </c>
      <c r="O607" s="10" t="s">
        <v>5</v>
      </c>
      <c r="P607" s="10" t="s">
        <v>5</v>
      </c>
      <c r="Q607" s="10" t="s">
        <v>6</v>
      </c>
      <c r="R607" s="10" t="s">
        <v>15</v>
      </c>
      <c r="S607" s="10" t="s">
        <v>8</v>
      </c>
      <c r="T607" s="10" t="s">
        <v>1658</v>
      </c>
      <c r="U607" s="10" t="s">
        <v>57</v>
      </c>
      <c r="V607" s="10" t="s">
        <v>57</v>
      </c>
      <c r="W607" s="4" t="s">
        <v>279</v>
      </c>
      <c r="AB607" s="10" t="s">
        <v>25</v>
      </c>
    </row>
    <row r="608" spans="1:28" x14ac:dyDescent="0.15">
      <c r="A608" s="4" t="s">
        <v>1164</v>
      </c>
      <c r="B608" s="10" t="s">
        <v>1825</v>
      </c>
      <c r="C608" s="10">
        <v>5</v>
      </c>
      <c r="D608" s="10">
        <v>8.6904761904761898</v>
      </c>
      <c r="E608" s="14">
        <v>300</v>
      </c>
      <c r="F608" s="14">
        <v>7090</v>
      </c>
      <c r="G608" s="10" t="s">
        <v>1731</v>
      </c>
      <c r="H608" s="10" t="s">
        <v>1</v>
      </c>
      <c r="I608" s="15">
        <v>2019</v>
      </c>
      <c r="J608" s="16" t="s">
        <v>254</v>
      </c>
      <c r="K608" s="10" t="s">
        <v>1641</v>
      </c>
      <c r="L608" s="17">
        <v>2</v>
      </c>
      <c r="M608" s="10" t="s">
        <v>4</v>
      </c>
      <c r="N608" s="10" t="s">
        <v>4</v>
      </c>
      <c r="O608" s="10" t="s">
        <v>5</v>
      </c>
      <c r="P608" s="10" t="s">
        <v>5</v>
      </c>
      <c r="Q608" s="10" t="s">
        <v>6</v>
      </c>
      <c r="R608" s="10" t="s">
        <v>15</v>
      </c>
      <c r="S608" s="10" t="s">
        <v>8</v>
      </c>
      <c r="T608" s="10" t="s">
        <v>1658</v>
      </c>
      <c r="U608" s="10" t="s">
        <v>9</v>
      </c>
      <c r="V608" s="10" t="s">
        <v>9</v>
      </c>
      <c r="W608" s="4"/>
      <c r="AB608" s="10" t="s">
        <v>10</v>
      </c>
    </row>
    <row r="609" spans="1:28" x14ac:dyDescent="0.15">
      <c r="A609" s="4" t="s">
        <v>1165</v>
      </c>
      <c r="B609" s="10" t="s">
        <v>1825</v>
      </c>
      <c r="C609" s="10">
        <v>8</v>
      </c>
      <c r="D609" s="10">
        <v>16.043956043956044</v>
      </c>
      <c r="E609" s="14">
        <v>272</v>
      </c>
      <c r="F609" s="14">
        <v>7118</v>
      </c>
      <c r="G609" s="10" t="s">
        <v>1731</v>
      </c>
      <c r="H609" s="10" t="s">
        <v>1</v>
      </c>
      <c r="I609" s="15">
        <v>2019</v>
      </c>
      <c r="J609" s="16" t="s">
        <v>1161</v>
      </c>
      <c r="K609" s="10" t="s">
        <v>1641</v>
      </c>
      <c r="L609" s="17">
        <v>2</v>
      </c>
      <c r="M609" s="10" t="s">
        <v>4</v>
      </c>
      <c r="N609" s="10" t="s">
        <v>4</v>
      </c>
      <c r="O609" s="10" t="s">
        <v>1814</v>
      </c>
      <c r="P609" s="10" t="s">
        <v>20</v>
      </c>
      <c r="Q609" s="10" t="s">
        <v>20</v>
      </c>
      <c r="R609" s="10" t="s">
        <v>15</v>
      </c>
      <c r="S609" s="10" t="s">
        <v>8</v>
      </c>
      <c r="T609" s="10" t="s">
        <v>1658</v>
      </c>
      <c r="U609" s="10" t="s">
        <v>9</v>
      </c>
      <c r="V609" s="10" t="s">
        <v>9</v>
      </c>
      <c r="W609" s="4"/>
      <c r="AB609" s="10" t="s">
        <v>10</v>
      </c>
    </row>
    <row r="610" spans="1:28" x14ac:dyDescent="0.15">
      <c r="A610" s="4" t="s">
        <v>1166</v>
      </c>
      <c r="B610" s="10" t="s">
        <v>1825</v>
      </c>
      <c r="C610" s="10">
        <v>5</v>
      </c>
      <c r="D610" s="10">
        <v>9.3112244897959187</v>
      </c>
      <c r="E610" s="14">
        <v>286</v>
      </c>
      <c r="F610" s="14">
        <v>7104</v>
      </c>
      <c r="G610" s="10" t="s">
        <v>1731</v>
      </c>
      <c r="H610" s="10" t="s">
        <v>1</v>
      </c>
      <c r="I610" s="15">
        <v>2019</v>
      </c>
      <c r="J610" s="16" t="s">
        <v>819</v>
      </c>
      <c r="K610" s="10" t="s">
        <v>1641</v>
      </c>
      <c r="L610" s="17">
        <v>1</v>
      </c>
      <c r="M610" s="10" t="s">
        <v>4</v>
      </c>
      <c r="N610" s="10" t="s">
        <v>4</v>
      </c>
      <c r="O610" s="10" t="s">
        <v>999</v>
      </c>
      <c r="P610" s="10" t="s">
        <v>146</v>
      </c>
      <c r="Q610" s="10" t="s">
        <v>147</v>
      </c>
      <c r="R610" s="10" t="s">
        <v>15</v>
      </c>
      <c r="S610" s="10" t="s">
        <v>8</v>
      </c>
      <c r="T610" s="10" t="s">
        <v>1658</v>
      </c>
      <c r="U610" s="10" t="s">
        <v>9</v>
      </c>
      <c r="V610" s="10" t="s">
        <v>9</v>
      </c>
      <c r="W610" s="4"/>
      <c r="AB610" s="10" t="s">
        <v>10</v>
      </c>
    </row>
    <row r="611" spans="1:28" x14ac:dyDescent="0.15">
      <c r="A611" s="10" t="s">
        <v>1167</v>
      </c>
      <c r="B611" s="10" t="s">
        <v>1825</v>
      </c>
      <c r="C611" s="10">
        <v>14</v>
      </c>
      <c r="D611" s="10">
        <v>15.869565217391305</v>
      </c>
      <c r="E611" s="14">
        <v>412</v>
      </c>
      <c r="F611" s="14">
        <v>6978</v>
      </c>
      <c r="G611" s="10" t="s">
        <v>1731</v>
      </c>
      <c r="H611" s="10" t="s">
        <v>1</v>
      </c>
      <c r="I611" s="15">
        <v>2019</v>
      </c>
      <c r="J611" s="16" t="s">
        <v>33</v>
      </c>
      <c r="K611" s="10" t="s">
        <v>1641</v>
      </c>
      <c r="L611" s="17">
        <v>1</v>
      </c>
      <c r="M611" s="10" t="s">
        <v>4</v>
      </c>
      <c r="N611" s="10" t="s">
        <v>4</v>
      </c>
      <c r="O611" s="10" t="s">
        <v>5</v>
      </c>
      <c r="P611" s="10" t="s">
        <v>5</v>
      </c>
      <c r="Q611" s="10" t="s">
        <v>6</v>
      </c>
      <c r="R611" s="10" t="s">
        <v>15</v>
      </c>
      <c r="S611" s="10" t="s">
        <v>8</v>
      </c>
      <c r="T611" s="10" t="s">
        <v>1658</v>
      </c>
      <c r="U611" s="10" t="s">
        <v>9</v>
      </c>
      <c r="V611" s="10" t="s">
        <v>9</v>
      </c>
      <c r="W611" s="4"/>
      <c r="AB611" s="10" t="s">
        <v>25</v>
      </c>
    </row>
    <row r="612" spans="1:28" x14ac:dyDescent="0.15">
      <c r="A612" s="4" t="s">
        <v>1168</v>
      </c>
      <c r="B612" s="10" t="s">
        <v>1825</v>
      </c>
      <c r="C612" s="10">
        <v>36</v>
      </c>
      <c r="D612" s="10">
        <v>40.807453416149066</v>
      </c>
      <c r="E612" s="14">
        <v>412</v>
      </c>
      <c r="F612" s="14">
        <v>6978</v>
      </c>
      <c r="G612" s="10" t="s">
        <v>1731</v>
      </c>
      <c r="H612" s="10" t="s">
        <v>1</v>
      </c>
      <c r="I612" s="15">
        <v>2019</v>
      </c>
      <c r="J612" s="16" t="s">
        <v>33</v>
      </c>
      <c r="K612" s="10" t="s">
        <v>1641</v>
      </c>
      <c r="L612" s="17">
        <v>1</v>
      </c>
      <c r="M612" s="10" t="s">
        <v>4</v>
      </c>
      <c r="N612" s="10" t="s">
        <v>4</v>
      </c>
      <c r="O612" s="10" t="s">
        <v>5</v>
      </c>
      <c r="P612" s="10" t="s">
        <v>5</v>
      </c>
      <c r="Q612" s="10" t="s">
        <v>6</v>
      </c>
      <c r="R612" s="10" t="s">
        <v>15</v>
      </c>
      <c r="S612" s="10" t="s">
        <v>8</v>
      </c>
      <c r="T612" s="10" t="s">
        <v>1658</v>
      </c>
      <c r="U612" s="10" t="s">
        <v>9</v>
      </c>
      <c r="V612" s="10" t="s">
        <v>9</v>
      </c>
      <c r="W612" s="4"/>
      <c r="AB612" s="10" t="s">
        <v>25</v>
      </c>
    </row>
    <row r="613" spans="1:28" x14ac:dyDescent="0.15">
      <c r="A613" s="4" t="s">
        <v>1169</v>
      </c>
      <c r="B613" s="10" t="s">
        <v>1825</v>
      </c>
      <c r="C613" s="10">
        <v>5</v>
      </c>
      <c r="D613" s="10">
        <v>6.0631229235880406</v>
      </c>
      <c r="E613" s="14">
        <v>391</v>
      </c>
      <c r="F613" s="14">
        <v>6999</v>
      </c>
      <c r="G613" s="10" t="s">
        <v>1638</v>
      </c>
      <c r="H613" s="10" t="s">
        <v>1</v>
      </c>
      <c r="I613" s="15">
        <v>2019</v>
      </c>
      <c r="J613" s="16" t="s">
        <v>824</v>
      </c>
      <c r="K613" s="10" t="s">
        <v>1641</v>
      </c>
      <c r="L613" s="17">
        <v>1</v>
      </c>
      <c r="M613" s="10" t="s">
        <v>4</v>
      </c>
      <c r="N613" s="10" t="s">
        <v>4</v>
      </c>
      <c r="O613" s="10" t="s">
        <v>5</v>
      </c>
      <c r="P613" s="10" t="s">
        <v>5</v>
      </c>
      <c r="Q613" s="10" t="s">
        <v>6</v>
      </c>
      <c r="R613" s="10" t="s">
        <v>15</v>
      </c>
      <c r="S613" s="10" t="s">
        <v>8</v>
      </c>
      <c r="T613" s="10" t="s">
        <v>1658</v>
      </c>
      <c r="U613" s="10" t="s">
        <v>9</v>
      </c>
      <c r="V613" s="10" t="s">
        <v>9</v>
      </c>
      <c r="W613" s="4"/>
      <c r="AB613" s="10" t="s">
        <v>10</v>
      </c>
    </row>
    <row r="614" spans="1:28" x14ac:dyDescent="0.15">
      <c r="A614" s="4" t="s">
        <v>1170</v>
      </c>
      <c r="B614" s="10" t="s">
        <v>1825</v>
      </c>
      <c r="C614" s="10">
        <v>37</v>
      </c>
      <c r="D614" s="10">
        <v>45.935374149659864</v>
      </c>
      <c r="E614" s="14">
        <v>384</v>
      </c>
      <c r="F614" s="14">
        <v>7006</v>
      </c>
      <c r="G614" s="10" t="s">
        <v>1731</v>
      </c>
      <c r="H614" s="10" t="s">
        <v>1</v>
      </c>
      <c r="I614" s="15">
        <v>2019</v>
      </c>
      <c r="J614" s="16" t="s">
        <v>30</v>
      </c>
      <c r="K614" s="10" t="s">
        <v>1641</v>
      </c>
      <c r="L614" s="17">
        <v>1</v>
      </c>
      <c r="M614" s="10" t="s">
        <v>4</v>
      </c>
      <c r="N614" s="10" t="s">
        <v>4</v>
      </c>
      <c r="O614" s="10" t="s">
        <v>5</v>
      </c>
      <c r="P614" s="10" t="s">
        <v>5</v>
      </c>
      <c r="Q614" s="10" t="s">
        <v>6</v>
      </c>
      <c r="R614" s="10" t="s">
        <v>15</v>
      </c>
      <c r="S614" s="10" t="s">
        <v>8</v>
      </c>
      <c r="T614" s="10" t="s">
        <v>1658</v>
      </c>
      <c r="U614" s="10" t="s">
        <v>9</v>
      </c>
      <c r="V614" s="10" t="s">
        <v>9</v>
      </c>
      <c r="W614" s="4"/>
      <c r="AB614" s="10" t="s">
        <v>10</v>
      </c>
    </row>
    <row r="615" spans="1:28" x14ac:dyDescent="0.15">
      <c r="A615" s="4" t="s">
        <v>1172</v>
      </c>
      <c r="B615" s="10" t="s">
        <v>1825</v>
      </c>
      <c r="C615" s="10">
        <v>26</v>
      </c>
      <c r="D615" s="10">
        <v>22.978208232445521</v>
      </c>
      <c r="E615" s="14">
        <v>503</v>
      </c>
      <c r="F615" s="14">
        <v>6887</v>
      </c>
      <c r="G615" s="10" t="s">
        <v>1638</v>
      </c>
      <c r="H615" s="10" t="s">
        <v>1</v>
      </c>
      <c r="I615" s="15">
        <v>2018</v>
      </c>
      <c r="J615" s="16" t="s">
        <v>1171</v>
      </c>
      <c r="K615" s="10" t="s">
        <v>1641</v>
      </c>
      <c r="L615" s="17">
        <v>1</v>
      </c>
      <c r="M615" s="10" t="s">
        <v>4</v>
      </c>
      <c r="N615" s="10" t="s">
        <v>4</v>
      </c>
      <c r="O615" s="10" t="s">
        <v>5</v>
      </c>
      <c r="P615" s="10" t="s">
        <v>5</v>
      </c>
      <c r="Q615" s="10" t="s">
        <v>6</v>
      </c>
      <c r="R615" s="10" t="s">
        <v>15</v>
      </c>
      <c r="S615" s="10" t="s">
        <v>8</v>
      </c>
      <c r="T615" s="10" t="s">
        <v>1658</v>
      </c>
      <c r="U615" s="10" t="s">
        <v>9</v>
      </c>
      <c r="V615" s="10" t="s">
        <v>9</v>
      </c>
      <c r="W615" s="4"/>
      <c r="AB615" s="10" t="s">
        <v>10</v>
      </c>
    </row>
    <row r="616" spans="1:28" x14ac:dyDescent="0.15">
      <c r="A616" s="4" t="s">
        <v>1173</v>
      </c>
      <c r="B616" s="10" t="s">
        <v>1825</v>
      </c>
      <c r="C616" s="10">
        <v>18</v>
      </c>
      <c r="D616" s="10">
        <v>15.642857142857142</v>
      </c>
      <c r="E616" s="14">
        <v>510</v>
      </c>
      <c r="F616" s="14">
        <v>6880</v>
      </c>
      <c r="G616" s="10" t="s">
        <v>1638</v>
      </c>
      <c r="H616" s="10" t="s">
        <v>1</v>
      </c>
      <c r="I616" s="15">
        <v>2018</v>
      </c>
      <c r="J616" s="16" t="s">
        <v>998</v>
      </c>
      <c r="K616" s="10" t="s">
        <v>1641</v>
      </c>
      <c r="L616" s="17">
        <v>1</v>
      </c>
      <c r="M616" s="10" t="s">
        <v>4</v>
      </c>
      <c r="N616" s="10" t="s">
        <v>4</v>
      </c>
      <c r="O616" s="10" t="s">
        <v>244</v>
      </c>
      <c r="P616" s="10" t="s">
        <v>244</v>
      </c>
      <c r="Q616" s="10" t="s">
        <v>146</v>
      </c>
      <c r="R616" s="10" t="s">
        <v>15</v>
      </c>
      <c r="S616" s="10" t="s">
        <v>8</v>
      </c>
      <c r="T616" s="10" t="s">
        <v>1658</v>
      </c>
      <c r="U616" s="10" t="s">
        <v>9</v>
      </c>
      <c r="V616" s="10" t="s">
        <v>9</v>
      </c>
      <c r="W616" s="4"/>
      <c r="AB616" s="10" t="s">
        <v>25</v>
      </c>
    </row>
    <row r="617" spans="1:28" x14ac:dyDescent="0.15">
      <c r="A617" s="4" t="s">
        <v>1175</v>
      </c>
      <c r="B617" s="10" t="s">
        <v>1825</v>
      </c>
      <c r="C617" s="10">
        <v>13</v>
      </c>
      <c r="D617" s="10">
        <v>9.9684873949579824</v>
      </c>
      <c r="E617" s="14">
        <v>566</v>
      </c>
      <c r="F617" s="14">
        <v>6824</v>
      </c>
      <c r="G617" s="10" t="s">
        <v>1638</v>
      </c>
      <c r="H617" s="10" t="s">
        <v>1</v>
      </c>
      <c r="I617" s="15">
        <v>2018</v>
      </c>
      <c r="J617" s="16" t="s">
        <v>1174</v>
      </c>
      <c r="K617" s="10" t="s">
        <v>1641</v>
      </c>
      <c r="L617" s="17">
        <v>1</v>
      </c>
      <c r="M617" s="10" t="s">
        <v>4</v>
      </c>
      <c r="N617" s="10" t="s">
        <v>4</v>
      </c>
      <c r="O617" s="10" t="s">
        <v>305</v>
      </c>
      <c r="P617" s="10" t="s">
        <v>146</v>
      </c>
      <c r="Q617" s="10" t="s">
        <v>147</v>
      </c>
      <c r="R617" s="10" t="s">
        <v>15</v>
      </c>
      <c r="S617" s="10" t="s">
        <v>8</v>
      </c>
      <c r="T617" s="10" t="s">
        <v>1658</v>
      </c>
      <c r="U617" s="10" t="s">
        <v>9</v>
      </c>
      <c r="V617" s="10" t="s">
        <v>9</v>
      </c>
      <c r="W617" s="4"/>
      <c r="AB617" s="10" t="s">
        <v>25</v>
      </c>
    </row>
    <row r="618" spans="1:28" x14ac:dyDescent="0.15">
      <c r="A618" s="4" t="s">
        <v>1176</v>
      </c>
      <c r="B618" s="10" t="s">
        <v>1825</v>
      </c>
      <c r="C618" s="10">
        <v>24</v>
      </c>
      <c r="D618" s="10">
        <v>19.252747252747252</v>
      </c>
      <c r="E618" s="14">
        <v>545</v>
      </c>
      <c r="F618" s="14">
        <v>6845</v>
      </c>
      <c r="G618" s="10" t="s">
        <v>1638</v>
      </c>
      <c r="H618" s="10" t="s">
        <v>1</v>
      </c>
      <c r="I618" s="15">
        <v>2018</v>
      </c>
      <c r="J618" s="16" t="s">
        <v>277</v>
      </c>
      <c r="K618" s="10" t="s">
        <v>1641</v>
      </c>
      <c r="L618" s="17">
        <v>2</v>
      </c>
      <c r="M618" s="10" t="s">
        <v>4</v>
      </c>
      <c r="N618" s="10" t="s">
        <v>4</v>
      </c>
      <c r="O618" s="10" t="s">
        <v>5</v>
      </c>
      <c r="P618" s="10" t="s">
        <v>5</v>
      </c>
      <c r="Q618" s="10" t="s">
        <v>6</v>
      </c>
      <c r="R618" s="10" t="s">
        <v>15</v>
      </c>
      <c r="S618" s="10" t="s">
        <v>8</v>
      </c>
      <c r="T618" s="10" t="s">
        <v>1658</v>
      </c>
      <c r="U618" s="10" t="s">
        <v>9</v>
      </c>
      <c r="V618" s="10" t="s">
        <v>9</v>
      </c>
      <c r="W618" s="4"/>
      <c r="AB618" s="10" t="s">
        <v>10</v>
      </c>
    </row>
    <row r="619" spans="1:28" x14ac:dyDescent="0.15">
      <c r="A619" s="4" t="s">
        <v>1177</v>
      </c>
      <c r="B619" s="10" t="s">
        <v>1825</v>
      </c>
      <c r="C619" s="10">
        <v>7</v>
      </c>
      <c r="D619" s="10">
        <v>5.9836065573770494</v>
      </c>
      <c r="E619" s="14">
        <v>517</v>
      </c>
      <c r="F619" s="14">
        <v>6873</v>
      </c>
      <c r="G619" s="10" t="s">
        <v>1638</v>
      </c>
      <c r="H619" s="10" t="s">
        <v>1</v>
      </c>
      <c r="I619" s="15">
        <v>2018</v>
      </c>
      <c r="J619" s="16" t="s">
        <v>980</v>
      </c>
      <c r="K619" s="10" t="s">
        <v>1641</v>
      </c>
      <c r="L619" s="17">
        <v>1</v>
      </c>
      <c r="M619" s="10" t="s">
        <v>4</v>
      </c>
      <c r="N619" s="10" t="s">
        <v>4</v>
      </c>
      <c r="O619" s="10" t="s">
        <v>5</v>
      </c>
      <c r="P619" s="10" t="s">
        <v>5</v>
      </c>
      <c r="Q619" s="10" t="s">
        <v>6</v>
      </c>
      <c r="R619" s="10" t="s">
        <v>15</v>
      </c>
      <c r="S619" s="10" t="s">
        <v>8</v>
      </c>
      <c r="T619" s="10" t="s">
        <v>1658</v>
      </c>
      <c r="U619" s="10" t="s">
        <v>9</v>
      </c>
      <c r="V619" s="10" t="s">
        <v>9</v>
      </c>
      <c r="W619" s="4"/>
      <c r="AB619" s="10" t="s">
        <v>10</v>
      </c>
    </row>
    <row r="620" spans="1:28" x14ac:dyDescent="0.15">
      <c r="A620" s="4" t="s">
        <v>1179</v>
      </c>
      <c r="B620" s="10" t="s">
        <v>1825</v>
      </c>
      <c r="C620" s="10">
        <v>7</v>
      </c>
      <c r="D620" s="10">
        <v>7.7659574468085104</v>
      </c>
      <c r="E620" s="14">
        <v>419</v>
      </c>
      <c r="F620" s="14">
        <v>6971</v>
      </c>
      <c r="G620" s="10" t="s">
        <v>1731</v>
      </c>
      <c r="H620" s="10" t="s">
        <v>1</v>
      </c>
      <c r="I620" s="15">
        <v>2019</v>
      </c>
      <c r="J620" s="16" t="s">
        <v>1178</v>
      </c>
      <c r="K620" s="10" t="s">
        <v>1641</v>
      </c>
      <c r="L620" s="17">
        <v>2</v>
      </c>
      <c r="M620" s="10" t="s">
        <v>4</v>
      </c>
      <c r="N620" s="10" t="s">
        <v>4</v>
      </c>
      <c r="O620" s="10" t="s">
        <v>5</v>
      </c>
      <c r="P620" s="10" t="s">
        <v>5</v>
      </c>
      <c r="Q620" s="10" t="s">
        <v>6</v>
      </c>
      <c r="R620" s="10" t="s">
        <v>15</v>
      </c>
      <c r="S620" s="10" t="s">
        <v>8</v>
      </c>
      <c r="T620" s="10" t="s">
        <v>1658</v>
      </c>
      <c r="U620" s="10" t="s">
        <v>9</v>
      </c>
      <c r="V620" s="10" t="s">
        <v>9</v>
      </c>
      <c r="W620" s="4"/>
      <c r="AB620" s="10" t="s">
        <v>10</v>
      </c>
    </row>
    <row r="621" spans="1:28" x14ac:dyDescent="0.15">
      <c r="A621" s="4" t="s">
        <v>1180</v>
      </c>
      <c r="B621" s="10" t="s">
        <v>1825</v>
      </c>
      <c r="C621" s="10">
        <v>8</v>
      </c>
      <c r="D621" s="10">
        <v>8.1792717086834728</v>
      </c>
      <c r="E621" s="14">
        <v>447</v>
      </c>
      <c r="F621" s="14">
        <v>6943</v>
      </c>
      <c r="G621" s="10" t="s">
        <v>1638</v>
      </c>
      <c r="H621" s="10" t="s">
        <v>1</v>
      </c>
      <c r="I621" s="15">
        <v>2019</v>
      </c>
      <c r="J621" s="16" t="s">
        <v>977</v>
      </c>
      <c r="K621" s="10" t="s">
        <v>1641</v>
      </c>
      <c r="L621" s="17">
        <v>1</v>
      </c>
      <c r="M621" s="10" t="s">
        <v>4</v>
      </c>
      <c r="N621" s="10" t="s">
        <v>4</v>
      </c>
      <c r="O621" s="10" t="s">
        <v>5</v>
      </c>
      <c r="P621" s="10" t="s">
        <v>5</v>
      </c>
      <c r="Q621" s="10" t="s">
        <v>6</v>
      </c>
      <c r="R621" s="10" t="s">
        <v>15</v>
      </c>
      <c r="S621" s="10" t="s">
        <v>8</v>
      </c>
      <c r="T621" s="10" t="s">
        <v>1658</v>
      </c>
      <c r="U621" s="10" t="s">
        <v>9</v>
      </c>
      <c r="V621" s="10" t="s">
        <v>9</v>
      </c>
      <c r="W621" s="4"/>
      <c r="AB621" s="10" t="s">
        <v>10</v>
      </c>
    </row>
    <row r="622" spans="1:28" x14ac:dyDescent="0.15">
      <c r="A622" s="4" t="s">
        <v>1182</v>
      </c>
      <c r="B622" s="10" t="s">
        <v>1825</v>
      </c>
      <c r="C622" s="10">
        <v>19</v>
      </c>
      <c r="D622" s="10">
        <v>15.010822510822512</v>
      </c>
      <c r="E622" s="14">
        <v>552</v>
      </c>
      <c r="F622" s="14">
        <v>6838</v>
      </c>
      <c r="G622" s="10" t="s">
        <v>1638</v>
      </c>
      <c r="H622" s="10" t="s">
        <v>1</v>
      </c>
      <c r="I622" s="15">
        <v>2018</v>
      </c>
      <c r="J622" s="16" t="s">
        <v>1181</v>
      </c>
      <c r="K622" s="10" t="s">
        <v>1641</v>
      </c>
      <c r="L622" s="17">
        <v>2</v>
      </c>
      <c r="M622" s="10" t="s">
        <v>4</v>
      </c>
      <c r="N622" s="10" t="s">
        <v>4</v>
      </c>
      <c r="O622" s="10" t="s">
        <v>1760</v>
      </c>
      <c r="P622" s="10" t="s">
        <v>20</v>
      </c>
      <c r="Q622" s="10" t="s">
        <v>20</v>
      </c>
      <c r="R622" s="10" t="s">
        <v>15</v>
      </c>
      <c r="S622" s="10" t="s">
        <v>8</v>
      </c>
      <c r="T622" s="10" t="s">
        <v>1658</v>
      </c>
      <c r="U622" s="10" t="s">
        <v>9</v>
      </c>
      <c r="V622" s="10" t="s">
        <v>9</v>
      </c>
      <c r="W622" s="4"/>
      <c r="AB622" s="10" t="s">
        <v>25</v>
      </c>
    </row>
    <row r="623" spans="1:28" x14ac:dyDescent="0.15">
      <c r="A623" s="4" t="s">
        <v>1183</v>
      </c>
      <c r="B623" s="10" t="s">
        <v>1825</v>
      </c>
      <c r="C623" s="10">
        <v>0</v>
      </c>
      <c r="D623" s="10">
        <v>0</v>
      </c>
      <c r="E623" s="14">
        <v>419</v>
      </c>
      <c r="F623" s="14">
        <v>6971</v>
      </c>
      <c r="G623" s="10" t="s">
        <v>1638</v>
      </c>
      <c r="H623" s="10" t="s">
        <v>1</v>
      </c>
      <c r="I623" s="15">
        <v>2019</v>
      </c>
      <c r="J623" s="16" t="s">
        <v>1178</v>
      </c>
      <c r="K623" s="10" t="s">
        <v>1641</v>
      </c>
      <c r="L623" s="17">
        <v>1</v>
      </c>
      <c r="M623" s="10" t="s">
        <v>4</v>
      </c>
      <c r="N623" s="10" t="s">
        <v>4</v>
      </c>
      <c r="O623" s="10" t="s">
        <v>5</v>
      </c>
      <c r="P623" s="10" t="s">
        <v>5</v>
      </c>
      <c r="Q623" s="10" t="s">
        <v>6</v>
      </c>
      <c r="R623" s="10" t="s">
        <v>15</v>
      </c>
      <c r="S623" s="10" t="s">
        <v>8</v>
      </c>
      <c r="T623" s="10" t="s">
        <v>1658</v>
      </c>
      <c r="U623" s="10" t="s">
        <v>9</v>
      </c>
      <c r="V623" s="10" t="s">
        <v>9</v>
      </c>
      <c r="W623" s="4"/>
      <c r="AB623" s="10" t="s">
        <v>10</v>
      </c>
    </row>
    <row r="624" spans="1:28" x14ac:dyDescent="0.15">
      <c r="A624" s="10" t="s">
        <v>1185</v>
      </c>
      <c r="B624" s="10" t="s">
        <v>1825</v>
      </c>
      <c r="C624" s="10">
        <v>101</v>
      </c>
      <c r="D624" s="10">
        <v>59.845779220779228</v>
      </c>
      <c r="E624" s="14">
        <v>706</v>
      </c>
      <c r="F624" s="14">
        <v>6684</v>
      </c>
      <c r="G624" s="10" t="s">
        <v>1638</v>
      </c>
      <c r="H624" s="10" t="s">
        <v>1</v>
      </c>
      <c r="I624" s="15">
        <v>2018</v>
      </c>
      <c r="J624" s="16" t="s">
        <v>1184</v>
      </c>
      <c r="K624" s="10" t="s">
        <v>1641</v>
      </c>
      <c r="L624" s="17">
        <v>4</v>
      </c>
      <c r="M624" s="10" t="s">
        <v>4</v>
      </c>
      <c r="N624" s="10" t="s">
        <v>4</v>
      </c>
      <c r="O624" s="10" t="s">
        <v>1815</v>
      </c>
      <c r="P624" s="10" t="s">
        <v>20</v>
      </c>
      <c r="Q624" s="10" t="s">
        <v>81</v>
      </c>
      <c r="R624" s="10" t="s">
        <v>15</v>
      </c>
      <c r="S624" s="10" t="s">
        <v>8</v>
      </c>
      <c r="T624" s="10" t="s">
        <v>1658</v>
      </c>
      <c r="U624" s="10" t="s">
        <v>9</v>
      </c>
      <c r="V624" s="10" t="s">
        <v>9</v>
      </c>
      <c r="W624" s="4"/>
      <c r="AB624" s="10" t="s">
        <v>10</v>
      </c>
    </row>
    <row r="625" spans="1:28" x14ac:dyDescent="0.15">
      <c r="A625" s="4" t="s">
        <v>1187</v>
      </c>
      <c r="B625" s="10" t="s">
        <v>1825</v>
      </c>
      <c r="C625" s="10">
        <v>150</v>
      </c>
      <c r="D625" s="10">
        <v>14.757412398921831</v>
      </c>
      <c r="E625" s="14">
        <v>3800</v>
      </c>
      <c r="F625" s="14">
        <v>3590</v>
      </c>
      <c r="G625" s="10" t="s">
        <v>1731</v>
      </c>
      <c r="H625" s="10" t="s">
        <v>1</v>
      </c>
      <c r="I625" s="15">
        <v>2009</v>
      </c>
      <c r="J625" s="16" t="s">
        <v>1186</v>
      </c>
      <c r="K625" s="10" t="s">
        <v>1640</v>
      </c>
      <c r="L625" s="17">
        <v>2</v>
      </c>
      <c r="M625" s="10" t="s">
        <v>4</v>
      </c>
      <c r="N625" s="10" t="s">
        <v>4</v>
      </c>
      <c r="O625" s="10" t="s">
        <v>1782</v>
      </c>
      <c r="P625" s="10" t="s">
        <v>20</v>
      </c>
      <c r="Q625" s="10" t="s">
        <v>20</v>
      </c>
      <c r="R625" s="10" t="s">
        <v>15</v>
      </c>
      <c r="S625" s="10" t="s">
        <v>8</v>
      </c>
      <c r="T625" s="10" t="s">
        <v>1658</v>
      </c>
      <c r="U625" s="10" t="s">
        <v>9</v>
      </c>
      <c r="V625" s="10" t="s">
        <v>9</v>
      </c>
      <c r="W625" s="4"/>
      <c r="AB625" s="10" t="s">
        <v>25</v>
      </c>
    </row>
    <row r="626" spans="1:28" x14ac:dyDescent="0.15">
      <c r="A626" s="4" t="s">
        <v>1188</v>
      </c>
      <c r="B626" s="10" t="s">
        <v>1825</v>
      </c>
      <c r="C626" s="10">
        <v>181</v>
      </c>
      <c r="D626" s="10">
        <v>17.669162877774806</v>
      </c>
      <c r="E626" s="14">
        <v>3829</v>
      </c>
      <c r="F626" s="14">
        <v>3561</v>
      </c>
      <c r="G626" s="10" t="s">
        <v>1731</v>
      </c>
      <c r="H626" s="10" t="s">
        <v>1</v>
      </c>
      <c r="I626" s="15">
        <v>2009</v>
      </c>
      <c r="J626" s="16" t="s">
        <v>932</v>
      </c>
      <c r="K626" s="10" t="s">
        <v>1640</v>
      </c>
      <c r="L626" s="17">
        <v>1</v>
      </c>
      <c r="M626" s="10" t="s">
        <v>4</v>
      </c>
      <c r="N626" s="10" t="s">
        <v>4</v>
      </c>
      <c r="O626" s="10" t="s">
        <v>161</v>
      </c>
      <c r="P626" s="10" t="s">
        <v>103</v>
      </c>
      <c r="Q626" s="10" t="s">
        <v>81</v>
      </c>
      <c r="R626" s="10" t="s">
        <v>15</v>
      </c>
      <c r="S626" s="10" t="s">
        <v>8</v>
      </c>
      <c r="T626" s="10" t="s">
        <v>1658</v>
      </c>
      <c r="U626" s="10" t="s">
        <v>9</v>
      </c>
      <c r="V626" s="10" t="s">
        <v>9</v>
      </c>
      <c r="W626" s="4"/>
      <c r="AB626" s="10" t="s">
        <v>25</v>
      </c>
    </row>
    <row r="627" spans="1:28" x14ac:dyDescent="0.15">
      <c r="A627" s="4" t="s">
        <v>1189</v>
      </c>
      <c r="B627" s="10" t="s">
        <v>1825</v>
      </c>
      <c r="C627" s="10">
        <v>357</v>
      </c>
      <c r="D627" s="10">
        <v>34.66480446927374</v>
      </c>
      <c r="E627" s="14">
        <v>3849</v>
      </c>
      <c r="F627" s="14">
        <v>3541</v>
      </c>
      <c r="G627" s="10" t="s">
        <v>1731</v>
      </c>
      <c r="H627" s="10" t="s">
        <v>1</v>
      </c>
      <c r="I627" s="15">
        <v>2009</v>
      </c>
      <c r="J627" s="16" t="s">
        <v>667</v>
      </c>
      <c r="K627" s="10" t="s">
        <v>1640</v>
      </c>
      <c r="L627" s="17">
        <v>1</v>
      </c>
      <c r="M627" s="10" t="s">
        <v>4</v>
      </c>
      <c r="N627" s="10" t="s">
        <v>4</v>
      </c>
      <c r="O627" s="10" t="s">
        <v>5</v>
      </c>
      <c r="P627" s="10" t="s">
        <v>5</v>
      </c>
      <c r="Q627" s="10" t="s">
        <v>6</v>
      </c>
      <c r="R627" s="10" t="s">
        <v>15</v>
      </c>
      <c r="S627" s="10" t="s">
        <v>8</v>
      </c>
      <c r="T627" s="10" t="s">
        <v>1658</v>
      </c>
      <c r="U627" s="10" t="s">
        <v>9</v>
      </c>
      <c r="V627" s="10" t="s">
        <v>9</v>
      </c>
      <c r="W627" s="4"/>
      <c r="AB627" s="10" t="s">
        <v>25</v>
      </c>
    </row>
    <row r="628" spans="1:28" x14ac:dyDescent="0.15">
      <c r="A628" s="4" t="s">
        <v>1191</v>
      </c>
      <c r="B628" s="10" t="s">
        <v>1825</v>
      </c>
      <c r="C628" s="10">
        <v>464</v>
      </c>
      <c r="D628" s="10">
        <v>44.804232804232804</v>
      </c>
      <c r="E628" s="14">
        <v>3870</v>
      </c>
      <c r="F628" s="14">
        <v>3520</v>
      </c>
      <c r="G628" s="10" t="s">
        <v>1731</v>
      </c>
      <c r="H628" s="10" t="s">
        <v>1</v>
      </c>
      <c r="I628" s="15">
        <v>2009</v>
      </c>
      <c r="J628" s="16" t="s">
        <v>1190</v>
      </c>
      <c r="K628" s="10" t="s">
        <v>1640</v>
      </c>
      <c r="L628" s="17">
        <v>1</v>
      </c>
      <c r="M628" s="10" t="s">
        <v>4</v>
      </c>
      <c r="N628" s="10" t="s">
        <v>4</v>
      </c>
      <c r="O628" s="10" t="s">
        <v>5</v>
      </c>
      <c r="P628" s="10" t="s">
        <v>5</v>
      </c>
      <c r="Q628" s="10" t="s">
        <v>6</v>
      </c>
      <c r="R628" s="10" t="s">
        <v>15</v>
      </c>
      <c r="S628" s="10" t="s">
        <v>8</v>
      </c>
      <c r="T628" s="10" t="s">
        <v>1658</v>
      </c>
      <c r="U628" s="10" t="s">
        <v>9</v>
      </c>
      <c r="V628" s="10" t="s">
        <v>9</v>
      </c>
      <c r="W628" s="4"/>
      <c r="AB628" s="10" t="s">
        <v>25</v>
      </c>
    </row>
    <row r="629" spans="1:28" x14ac:dyDescent="0.15">
      <c r="A629" s="4" t="s">
        <v>1192</v>
      </c>
      <c r="B629" s="10" t="s">
        <v>1825</v>
      </c>
      <c r="C629" s="10">
        <v>162</v>
      </c>
      <c r="D629" s="10">
        <v>15.107307102708228</v>
      </c>
      <c r="E629" s="14">
        <v>4004</v>
      </c>
      <c r="F629" s="14">
        <v>3386</v>
      </c>
      <c r="G629" s="10" t="s">
        <v>1731</v>
      </c>
      <c r="H629" s="10" t="s">
        <v>1</v>
      </c>
      <c r="I629" s="15">
        <v>2009</v>
      </c>
      <c r="J629" s="16" t="s">
        <v>948</v>
      </c>
      <c r="K629" s="10" t="s">
        <v>1640</v>
      </c>
      <c r="L629" s="17">
        <v>1</v>
      </c>
      <c r="M629" s="10" t="s">
        <v>4</v>
      </c>
      <c r="N629" s="10" t="s">
        <v>4</v>
      </c>
      <c r="O629" s="10" t="s">
        <v>5</v>
      </c>
      <c r="P629" s="10" t="s">
        <v>5</v>
      </c>
      <c r="Q629" s="10" t="s">
        <v>6</v>
      </c>
      <c r="R629" s="10" t="s">
        <v>15</v>
      </c>
      <c r="S629" s="10" t="s">
        <v>8</v>
      </c>
      <c r="T629" s="10" t="s">
        <v>1658</v>
      </c>
      <c r="U629" s="10" t="s">
        <v>9</v>
      </c>
      <c r="V629" s="10" t="s">
        <v>9</v>
      </c>
      <c r="W629" s="4"/>
      <c r="AB629" s="10" t="s">
        <v>25</v>
      </c>
    </row>
    <row r="630" spans="1:28" x14ac:dyDescent="0.15">
      <c r="A630" s="4" t="s">
        <v>1194</v>
      </c>
      <c r="B630" s="10" t="s">
        <v>1825</v>
      </c>
      <c r="C630" s="10">
        <v>248</v>
      </c>
      <c r="D630" s="10">
        <v>23.341928829293451</v>
      </c>
      <c r="E630" s="14">
        <v>3968</v>
      </c>
      <c r="F630" s="14">
        <v>3422</v>
      </c>
      <c r="G630" s="10" t="s">
        <v>1731</v>
      </c>
      <c r="H630" s="10" t="s">
        <v>1</v>
      </c>
      <c r="I630" s="15">
        <v>2009</v>
      </c>
      <c r="J630" s="16" t="s">
        <v>1193</v>
      </c>
      <c r="K630" s="10" t="s">
        <v>1640</v>
      </c>
      <c r="L630" s="17">
        <v>1</v>
      </c>
      <c r="M630" s="10" t="s">
        <v>4</v>
      </c>
      <c r="N630" s="10" t="s">
        <v>4</v>
      </c>
      <c r="O630" s="10" t="s">
        <v>5</v>
      </c>
      <c r="P630" s="10" t="s">
        <v>5</v>
      </c>
      <c r="Q630" s="10" t="s">
        <v>6</v>
      </c>
      <c r="R630" s="10" t="s">
        <v>15</v>
      </c>
      <c r="S630" s="10" t="s">
        <v>8</v>
      </c>
      <c r="T630" s="10" t="s">
        <v>1658</v>
      </c>
      <c r="U630" s="10" t="s">
        <v>9</v>
      </c>
      <c r="V630" s="10" t="s">
        <v>9</v>
      </c>
      <c r="W630" s="4"/>
      <c r="AB630" s="10" t="s">
        <v>25</v>
      </c>
    </row>
    <row r="631" spans="1:28" x14ac:dyDescent="0.15">
      <c r="A631" s="4" t="s">
        <v>1196</v>
      </c>
      <c r="B631" s="10" t="s">
        <v>1825</v>
      </c>
      <c r="C631" s="10">
        <v>1042</v>
      </c>
      <c r="D631" s="10">
        <v>95.153865399049295</v>
      </c>
      <c r="E631" s="14">
        <v>4087</v>
      </c>
      <c r="F631" s="14">
        <v>3303</v>
      </c>
      <c r="G631" s="10" t="s">
        <v>1731</v>
      </c>
      <c r="H631" s="10" t="s">
        <v>1</v>
      </c>
      <c r="I631" s="15">
        <v>2009</v>
      </c>
      <c r="J631" s="16" t="s">
        <v>1195</v>
      </c>
      <c r="K631" s="10" t="s">
        <v>1640</v>
      </c>
      <c r="L631" s="17">
        <v>2</v>
      </c>
      <c r="M631" s="10" t="s">
        <v>4</v>
      </c>
      <c r="N631" s="10" t="s">
        <v>4</v>
      </c>
      <c r="O631" s="10" t="s">
        <v>1742</v>
      </c>
      <c r="P631" s="10" t="s">
        <v>20</v>
      </c>
      <c r="Q631" s="10" t="s">
        <v>20</v>
      </c>
      <c r="R631" s="10" t="s">
        <v>15</v>
      </c>
      <c r="S631" s="10" t="s">
        <v>8</v>
      </c>
      <c r="T631" s="10" t="s">
        <v>1658</v>
      </c>
      <c r="U631" s="10" t="s">
        <v>9</v>
      </c>
      <c r="V631" s="10" t="s">
        <v>9</v>
      </c>
      <c r="W631" s="4"/>
      <c r="AB631" s="10" t="s">
        <v>25</v>
      </c>
    </row>
    <row r="632" spans="1:28" x14ac:dyDescent="0.15">
      <c r="A632" s="4" t="s">
        <v>1197</v>
      </c>
      <c r="B632" s="10" t="s">
        <v>1825</v>
      </c>
      <c r="C632" s="10">
        <v>405</v>
      </c>
      <c r="D632" s="10">
        <v>36.098901098901095</v>
      </c>
      <c r="E632" s="14">
        <v>4185</v>
      </c>
      <c r="F632" s="14">
        <v>3205</v>
      </c>
      <c r="G632" s="10" t="s">
        <v>1731</v>
      </c>
      <c r="H632" s="10" t="s">
        <v>1</v>
      </c>
      <c r="I632" s="15">
        <v>2008</v>
      </c>
      <c r="J632" s="16" t="s">
        <v>288</v>
      </c>
      <c r="K632" s="10" t="s">
        <v>1640</v>
      </c>
      <c r="L632" s="17">
        <v>1</v>
      </c>
      <c r="M632" s="10" t="s">
        <v>4</v>
      </c>
      <c r="N632" s="10" t="s">
        <v>4</v>
      </c>
      <c r="O632" s="10" t="s">
        <v>132</v>
      </c>
      <c r="P632" s="10" t="s">
        <v>132</v>
      </c>
      <c r="Q632" s="10" t="s">
        <v>81</v>
      </c>
      <c r="R632" s="10" t="s">
        <v>15</v>
      </c>
      <c r="S632" s="10" t="s">
        <v>8</v>
      </c>
      <c r="T632" s="10" t="s">
        <v>1658</v>
      </c>
      <c r="U632" s="10" t="s">
        <v>9</v>
      </c>
      <c r="V632" s="10" t="s">
        <v>9</v>
      </c>
      <c r="W632" s="4"/>
      <c r="AB632" s="10" t="s">
        <v>10</v>
      </c>
    </row>
    <row r="633" spans="1:28" x14ac:dyDescent="0.15">
      <c r="A633" s="4" t="s">
        <v>1198</v>
      </c>
      <c r="B633" s="10" t="s">
        <v>1825</v>
      </c>
      <c r="C633" s="10">
        <v>91</v>
      </c>
      <c r="D633" s="10">
        <v>8.1389365351629497</v>
      </c>
      <c r="E633" s="14">
        <v>4171</v>
      </c>
      <c r="F633" s="14">
        <v>3219</v>
      </c>
      <c r="G633" s="10" t="s">
        <v>1731</v>
      </c>
      <c r="H633" s="10" t="s">
        <v>1</v>
      </c>
      <c r="I633" s="15">
        <v>2008</v>
      </c>
      <c r="J633" s="16" t="s">
        <v>293</v>
      </c>
      <c r="K633" s="10" t="s">
        <v>1640</v>
      </c>
      <c r="L633" s="17">
        <v>1</v>
      </c>
      <c r="M633" s="10" t="s">
        <v>4</v>
      </c>
      <c r="N633" s="10" t="s">
        <v>4</v>
      </c>
      <c r="O633" s="10" t="s">
        <v>85</v>
      </c>
      <c r="P633" s="10" t="s">
        <v>85</v>
      </c>
      <c r="Q633" s="10" t="s">
        <v>6</v>
      </c>
      <c r="R633" s="10" t="s">
        <v>15</v>
      </c>
      <c r="S633" s="10" t="s">
        <v>8</v>
      </c>
      <c r="T633" s="10" t="s">
        <v>1658</v>
      </c>
      <c r="U633" s="10" t="s">
        <v>9</v>
      </c>
      <c r="V633" s="10" t="s">
        <v>9</v>
      </c>
      <c r="W633" s="4"/>
      <c r="AB633" s="10" t="s">
        <v>25</v>
      </c>
    </row>
    <row r="634" spans="1:28" x14ac:dyDescent="0.15">
      <c r="A634" s="4" t="s">
        <v>1200</v>
      </c>
      <c r="B634" s="10" t="s">
        <v>1825</v>
      </c>
      <c r="C634" s="10">
        <v>57</v>
      </c>
      <c r="D634" s="10">
        <v>4.986816874400767</v>
      </c>
      <c r="E634" s="14">
        <v>4262</v>
      </c>
      <c r="F634" s="14">
        <v>3128</v>
      </c>
      <c r="G634" s="10" t="s">
        <v>1731</v>
      </c>
      <c r="H634" s="10" t="s">
        <v>1</v>
      </c>
      <c r="I634" s="15">
        <v>2008</v>
      </c>
      <c r="J634" s="16" t="s">
        <v>1199</v>
      </c>
      <c r="K634" s="10" t="s">
        <v>1640</v>
      </c>
      <c r="L634" s="17">
        <v>1</v>
      </c>
      <c r="M634" s="10" t="s">
        <v>4</v>
      </c>
      <c r="N634" s="10" t="s">
        <v>4</v>
      </c>
      <c r="O634" s="10" t="s">
        <v>244</v>
      </c>
      <c r="P634" s="10" t="s">
        <v>244</v>
      </c>
      <c r="Q634" s="10" t="s">
        <v>146</v>
      </c>
      <c r="R634" s="10" t="s">
        <v>15</v>
      </c>
      <c r="S634" s="10" t="s">
        <v>8</v>
      </c>
      <c r="T634" s="10" t="s">
        <v>1658</v>
      </c>
      <c r="U634" s="10" t="s">
        <v>9</v>
      </c>
      <c r="V634" s="10" t="s">
        <v>9</v>
      </c>
      <c r="W634" s="4"/>
      <c r="AB634" s="10" t="s">
        <v>25</v>
      </c>
    </row>
    <row r="635" spans="1:28" x14ac:dyDescent="0.15">
      <c r="A635" s="4" t="s">
        <v>1202</v>
      </c>
      <c r="B635" s="10" t="s">
        <v>1825</v>
      </c>
      <c r="C635" s="10">
        <v>213</v>
      </c>
      <c r="D635" s="10">
        <v>18.572623029144768</v>
      </c>
      <c r="E635" s="14">
        <v>4276</v>
      </c>
      <c r="F635" s="14">
        <v>3114</v>
      </c>
      <c r="G635" s="10" t="s">
        <v>1731</v>
      </c>
      <c r="H635" s="10" t="s">
        <v>1</v>
      </c>
      <c r="I635" s="15">
        <v>2008</v>
      </c>
      <c r="J635" s="16" t="s">
        <v>1201</v>
      </c>
      <c r="K635" s="10" t="s">
        <v>1640</v>
      </c>
      <c r="L635" s="17">
        <v>1</v>
      </c>
      <c r="M635" s="10" t="s">
        <v>4</v>
      </c>
      <c r="N635" s="10" t="s">
        <v>4</v>
      </c>
      <c r="O635" s="10" t="s">
        <v>191</v>
      </c>
      <c r="P635" s="10" t="s">
        <v>191</v>
      </c>
      <c r="Q635" s="10" t="s">
        <v>81</v>
      </c>
      <c r="R635" s="10" t="s">
        <v>15</v>
      </c>
      <c r="S635" s="10" t="s">
        <v>8</v>
      </c>
      <c r="T635" s="10" t="s">
        <v>1658</v>
      </c>
      <c r="U635" s="10" t="s">
        <v>9</v>
      </c>
      <c r="V635" s="10" t="s">
        <v>9</v>
      </c>
      <c r="W635" s="4"/>
      <c r="AB635" s="10" t="s">
        <v>10</v>
      </c>
    </row>
    <row r="636" spans="1:28" x14ac:dyDescent="0.15">
      <c r="A636" s="4" t="s">
        <v>1204</v>
      </c>
      <c r="B636" s="10" t="s">
        <v>1825</v>
      </c>
      <c r="C636" s="10">
        <v>1147</v>
      </c>
      <c r="D636" s="10">
        <v>99.513905395768958</v>
      </c>
      <c r="E636" s="14">
        <v>4297</v>
      </c>
      <c r="F636" s="14">
        <v>3093</v>
      </c>
      <c r="G636" s="10" t="s">
        <v>1731</v>
      </c>
      <c r="H636" s="10" t="s">
        <v>1</v>
      </c>
      <c r="I636" s="15">
        <v>2008</v>
      </c>
      <c r="J636" s="16" t="s">
        <v>1203</v>
      </c>
      <c r="K636" s="10" t="s">
        <v>1640</v>
      </c>
      <c r="L636" s="17">
        <v>3</v>
      </c>
      <c r="M636" s="10" t="s">
        <v>4</v>
      </c>
      <c r="N636" s="10" t="s">
        <v>4</v>
      </c>
      <c r="O636" s="10" t="s">
        <v>80</v>
      </c>
      <c r="P636" s="10" t="s">
        <v>80</v>
      </c>
      <c r="Q636" s="10" t="s">
        <v>81</v>
      </c>
      <c r="R636" s="10" t="s">
        <v>15</v>
      </c>
      <c r="S636" s="10" t="s">
        <v>8</v>
      </c>
      <c r="T636" s="10" t="s">
        <v>1658</v>
      </c>
      <c r="U636" s="10" t="s">
        <v>9</v>
      </c>
      <c r="V636" s="10" t="s">
        <v>9</v>
      </c>
      <c r="W636" s="4"/>
      <c r="AB636" s="10" t="s">
        <v>10</v>
      </c>
    </row>
    <row r="637" spans="1:28" x14ac:dyDescent="0.15">
      <c r="A637" s="4" t="s">
        <v>1206</v>
      </c>
      <c r="B637" s="10" t="s">
        <v>1825</v>
      </c>
      <c r="C637" s="10">
        <v>662</v>
      </c>
      <c r="D637" s="10">
        <v>58.210069862683696</v>
      </c>
      <c r="E637" s="14">
        <v>4241</v>
      </c>
      <c r="F637" s="14">
        <v>3149</v>
      </c>
      <c r="G637" s="10" t="s">
        <v>1731</v>
      </c>
      <c r="H637" s="10" t="s">
        <v>1</v>
      </c>
      <c r="I637" s="15">
        <v>2008</v>
      </c>
      <c r="J637" s="16" t="s">
        <v>1205</v>
      </c>
      <c r="K637" s="10" t="s">
        <v>1640</v>
      </c>
      <c r="L637" s="17">
        <v>1</v>
      </c>
      <c r="M637" s="10" t="s">
        <v>4</v>
      </c>
      <c r="N637" s="10" t="s">
        <v>4</v>
      </c>
      <c r="O637" s="10" t="s">
        <v>5</v>
      </c>
      <c r="P637" s="10" t="s">
        <v>5</v>
      </c>
      <c r="Q637" s="10" t="s">
        <v>6</v>
      </c>
      <c r="R637" s="10" t="s">
        <v>15</v>
      </c>
      <c r="S637" s="10" t="s">
        <v>8</v>
      </c>
      <c r="T637" s="10" t="s">
        <v>1658</v>
      </c>
      <c r="U637" s="10" t="s">
        <v>9</v>
      </c>
      <c r="V637" s="10" t="s">
        <v>9</v>
      </c>
      <c r="W637" s="4"/>
      <c r="AB637" s="10" t="s">
        <v>25</v>
      </c>
    </row>
    <row r="638" spans="1:28" x14ac:dyDescent="0.15">
      <c r="A638" s="4" t="s">
        <v>1207</v>
      </c>
      <c r="B638" s="10" t="s">
        <v>1825</v>
      </c>
      <c r="C638" s="10">
        <v>663</v>
      </c>
      <c r="D638" s="10">
        <v>57.331201137171284</v>
      </c>
      <c r="E638" s="14">
        <v>4311</v>
      </c>
      <c r="F638" s="14">
        <v>3079</v>
      </c>
      <c r="G638" s="10" t="s">
        <v>1638</v>
      </c>
      <c r="H638" s="10" t="s">
        <v>1</v>
      </c>
      <c r="I638" s="15">
        <v>2008</v>
      </c>
      <c r="J638" s="16" t="s">
        <v>1025</v>
      </c>
      <c r="K638" s="10" t="s">
        <v>1640</v>
      </c>
      <c r="L638" s="17">
        <v>2</v>
      </c>
      <c r="M638" s="10" t="s">
        <v>4</v>
      </c>
      <c r="N638" s="10" t="s">
        <v>4</v>
      </c>
      <c r="O638" s="10" t="s">
        <v>1744</v>
      </c>
      <c r="P638" s="10" t="s">
        <v>20</v>
      </c>
      <c r="Q638" s="10" t="s">
        <v>20</v>
      </c>
      <c r="R638" s="10" t="s">
        <v>15</v>
      </c>
      <c r="S638" s="10" t="s">
        <v>8</v>
      </c>
      <c r="T638" s="10" t="s">
        <v>1658</v>
      </c>
      <c r="U638" s="10" t="s">
        <v>9</v>
      </c>
      <c r="V638" s="10" t="s">
        <v>9</v>
      </c>
      <c r="W638" s="4"/>
      <c r="AB638" s="10" t="s">
        <v>10</v>
      </c>
    </row>
    <row r="639" spans="1:28" x14ac:dyDescent="0.15">
      <c r="A639" s="4" t="s">
        <v>1209</v>
      </c>
      <c r="B639" s="10" t="s">
        <v>1825</v>
      </c>
      <c r="C639" s="10">
        <v>391</v>
      </c>
      <c r="D639" s="10">
        <v>33.422716627634657</v>
      </c>
      <c r="E639" s="14">
        <v>4360</v>
      </c>
      <c r="F639" s="14">
        <v>3030</v>
      </c>
      <c r="G639" s="10" t="s">
        <v>1731</v>
      </c>
      <c r="H639" s="10" t="s">
        <v>1</v>
      </c>
      <c r="I639" s="15">
        <v>2008</v>
      </c>
      <c r="J639" s="16" t="s">
        <v>1208</v>
      </c>
      <c r="K639" s="10" t="s">
        <v>1640</v>
      </c>
      <c r="L639" s="17">
        <v>1</v>
      </c>
      <c r="M639" s="10" t="s">
        <v>4</v>
      </c>
      <c r="N639" s="10" t="s">
        <v>4</v>
      </c>
      <c r="O639" s="10" t="s">
        <v>5</v>
      </c>
      <c r="P639" s="10" t="s">
        <v>5</v>
      </c>
      <c r="Q639" s="10" t="s">
        <v>6</v>
      </c>
      <c r="R639" s="10" t="s">
        <v>15</v>
      </c>
      <c r="S639" s="10" t="s">
        <v>8</v>
      </c>
      <c r="T639" s="10" t="s">
        <v>1658</v>
      </c>
      <c r="U639" s="10" t="s">
        <v>9</v>
      </c>
      <c r="V639" s="10" t="s">
        <v>9</v>
      </c>
      <c r="W639" s="4"/>
      <c r="AB639" s="10" t="s">
        <v>10</v>
      </c>
    </row>
    <row r="640" spans="1:28" x14ac:dyDescent="0.15">
      <c r="A640" s="4" t="s">
        <v>1211</v>
      </c>
      <c r="B640" s="10" t="s">
        <v>1825</v>
      </c>
      <c r="C640" s="10">
        <v>321</v>
      </c>
      <c r="D640" s="10">
        <v>27.574723464344551</v>
      </c>
      <c r="E640" s="14">
        <v>4339</v>
      </c>
      <c r="F640" s="14">
        <v>3051</v>
      </c>
      <c r="G640" s="10" t="s">
        <v>1638</v>
      </c>
      <c r="H640" s="10" t="s">
        <v>1</v>
      </c>
      <c r="I640" s="15">
        <v>2008</v>
      </c>
      <c r="J640" s="16" t="s">
        <v>1210</v>
      </c>
      <c r="K640" s="10" t="s">
        <v>1640</v>
      </c>
      <c r="L640" s="17">
        <v>1</v>
      </c>
      <c r="M640" s="10" t="s">
        <v>4</v>
      </c>
      <c r="N640" s="10" t="s">
        <v>4</v>
      </c>
      <c r="O640" s="10" t="s">
        <v>5</v>
      </c>
      <c r="P640" s="10" t="s">
        <v>5</v>
      </c>
      <c r="Q640" s="10" t="s">
        <v>6</v>
      </c>
      <c r="R640" s="10" t="s">
        <v>15</v>
      </c>
      <c r="S640" s="10" t="s">
        <v>8</v>
      </c>
      <c r="T640" s="10" t="s">
        <v>1658</v>
      </c>
      <c r="U640" s="10" t="s">
        <v>9</v>
      </c>
      <c r="V640" s="10" t="s">
        <v>9</v>
      </c>
      <c r="W640" s="4"/>
      <c r="AB640" s="10" t="s">
        <v>10</v>
      </c>
    </row>
    <row r="641" spans="1:28" x14ac:dyDescent="0.15">
      <c r="A641" s="10" t="s">
        <v>1213</v>
      </c>
      <c r="B641" s="10" t="s">
        <v>1825</v>
      </c>
      <c r="C641" s="10">
        <v>360</v>
      </c>
      <c r="D641" s="10">
        <v>30.473098330241186</v>
      </c>
      <c r="E641" s="14">
        <v>4402</v>
      </c>
      <c r="F641" s="14">
        <v>2988</v>
      </c>
      <c r="G641" s="10" t="s">
        <v>1731</v>
      </c>
      <c r="H641" s="10" t="s">
        <v>1</v>
      </c>
      <c r="I641" s="15">
        <v>2008</v>
      </c>
      <c r="J641" s="16" t="s">
        <v>1212</v>
      </c>
      <c r="K641" s="10" t="s">
        <v>1640</v>
      </c>
      <c r="L641" s="17">
        <v>1</v>
      </c>
      <c r="M641" s="10" t="s">
        <v>4</v>
      </c>
      <c r="N641" s="10" t="s">
        <v>4</v>
      </c>
      <c r="O641" s="10" t="s">
        <v>200</v>
      </c>
      <c r="P641" s="10" t="s">
        <v>200</v>
      </c>
      <c r="Q641" s="10" t="s">
        <v>81</v>
      </c>
      <c r="R641" s="10" t="s">
        <v>15</v>
      </c>
      <c r="S641" s="10" t="s">
        <v>8</v>
      </c>
      <c r="T641" s="10" t="s">
        <v>1658</v>
      </c>
      <c r="U641" s="10" t="s">
        <v>9</v>
      </c>
      <c r="V641" s="10" t="s">
        <v>9</v>
      </c>
      <c r="W641" s="4"/>
      <c r="AB641" s="10" t="s">
        <v>25</v>
      </c>
    </row>
    <row r="642" spans="1:28" x14ac:dyDescent="0.15">
      <c r="A642" s="4" t="s">
        <v>1215</v>
      </c>
      <c r="B642" s="10" t="s">
        <v>1825</v>
      </c>
      <c r="C642" s="10">
        <v>1439</v>
      </c>
      <c r="D642" s="10">
        <v>121.02188940092167</v>
      </c>
      <c r="E642" s="14">
        <v>4430</v>
      </c>
      <c r="F642" s="14">
        <v>2960</v>
      </c>
      <c r="G642" s="10" t="s">
        <v>1638</v>
      </c>
      <c r="H642" s="10" t="s">
        <v>1</v>
      </c>
      <c r="I642" s="15">
        <v>2008</v>
      </c>
      <c r="J642" s="16" t="s">
        <v>1214</v>
      </c>
      <c r="K642" s="10" t="s">
        <v>1640</v>
      </c>
      <c r="L642" s="17">
        <v>1</v>
      </c>
      <c r="M642" s="10" t="s">
        <v>4</v>
      </c>
      <c r="N642" s="10" t="s">
        <v>4</v>
      </c>
      <c r="O642" s="10" t="s">
        <v>5</v>
      </c>
      <c r="P642" s="10" t="s">
        <v>5</v>
      </c>
      <c r="Q642" s="10" t="s">
        <v>6</v>
      </c>
      <c r="R642" s="10" t="s">
        <v>15</v>
      </c>
      <c r="S642" s="10" t="s">
        <v>8</v>
      </c>
      <c r="T642" s="10" t="s">
        <v>1658</v>
      </c>
      <c r="U642" s="10" t="s">
        <v>9</v>
      </c>
      <c r="V642" s="10" t="s">
        <v>9</v>
      </c>
      <c r="W642" s="4"/>
      <c r="AB642" s="10" t="s">
        <v>10</v>
      </c>
    </row>
    <row r="643" spans="1:28" x14ac:dyDescent="0.15">
      <c r="A643" s="4" t="s">
        <v>1217</v>
      </c>
      <c r="B643" s="10" t="s">
        <v>1825</v>
      </c>
      <c r="C643" s="10">
        <v>306</v>
      </c>
      <c r="D643" s="10">
        <v>25.246383363471971</v>
      </c>
      <c r="E643" s="14">
        <v>4514</v>
      </c>
      <c r="F643" s="14">
        <v>2876</v>
      </c>
      <c r="G643" s="10" t="s">
        <v>1731</v>
      </c>
      <c r="H643" s="10" t="s">
        <v>1</v>
      </c>
      <c r="I643" s="15">
        <v>2007</v>
      </c>
      <c r="J643" s="16" t="s">
        <v>1216</v>
      </c>
      <c r="K643" s="10" t="s">
        <v>1640</v>
      </c>
      <c r="L643" s="17">
        <v>1</v>
      </c>
      <c r="M643" s="10" t="s">
        <v>4</v>
      </c>
      <c r="N643" s="10" t="s">
        <v>4</v>
      </c>
      <c r="O643" s="10" t="s">
        <v>200</v>
      </c>
      <c r="P643" s="10" t="s">
        <v>200</v>
      </c>
      <c r="Q643" s="10" t="s">
        <v>81</v>
      </c>
      <c r="R643" s="10" t="s">
        <v>15</v>
      </c>
      <c r="S643" s="10" t="s">
        <v>8</v>
      </c>
      <c r="T643" s="10" t="s">
        <v>1658</v>
      </c>
      <c r="U643" s="10" t="s">
        <v>9</v>
      </c>
      <c r="V643" s="10" t="s">
        <v>9</v>
      </c>
      <c r="W643" s="4"/>
      <c r="AB643" s="10" t="s">
        <v>10</v>
      </c>
    </row>
    <row r="644" spans="1:28" x14ac:dyDescent="0.15">
      <c r="A644" s="4" t="s">
        <v>1219</v>
      </c>
      <c r="B644" s="10" t="s">
        <v>1825</v>
      </c>
      <c r="C644" s="10">
        <v>243</v>
      </c>
      <c r="D644" s="10">
        <v>20.176296633303004</v>
      </c>
      <c r="E644" s="14">
        <v>4486</v>
      </c>
      <c r="F644" s="14">
        <v>2904</v>
      </c>
      <c r="G644" s="10" t="s">
        <v>1731</v>
      </c>
      <c r="H644" s="10" t="s">
        <v>1</v>
      </c>
      <c r="I644" s="15">
        <v>2007</v>
      </c>
      <c r="J644" s="16" t="s">
        <v>1218</v>
      </c>
      <c r="K644" s="10" t="s">
        <v>1640</v>
      </c>
      <c r="L644" s="17">
        <v>1</v>
      </c>
      <c r="M644" s="10" t="s">
        <v>4</v>
      </c>
      <c r="N644" s="10" t="s">
        <v>4</v>
      </c>
      <c r="O644" s="10" t="s">
        <v>5</v>
      </c>
      <c r="P644" s="10" t="s">
        <v>5</v>
      </c>
      <c r="Q644" s="10" t="s">
        <v>6</v>
      </c>
      <c r="R644" s="10" t="s">
        <v>15</v>
      </c>
      <c r="S644" s="10" t="s">
        <v>8</v>
      </c>
      <c r="T644" s="10" t="s">
        <v>1658</v>
      </c>
      <c r="U644" s="10" t="s">
        <v>9</v>
      </c>
      <c r="V644" s="10" t="s">
        <v>9</v>
      </c>
      <c r="W644" s="4"/>
      <c r="AB644" s="10" t="s">
        <v>25</v>
      </c>
    </row>
    <row r="645" spans="1:28" x14ac:dyDescent="0.15">
      <c r="A645" s="4" t="s">
        <v>1221</v>
      </c>
      <c r="B645" s="10" t="s">
        <v>1825</v>
      </c>
      <c r="C645" s="10">
        <v>842</v>
      </c>
      <c r="D645" s="10">
        <v>68.600446428571431</v>
      </c>
      <c r="E645" s="14">
        <v>4570</v>
      </c>
      <c r="F645" s="14">
        <v>2820</v>
      </c>
      <c r="G645" s="10" t="s">
        <v>1638</v>
      </c>
      <c r="H645" s="10" t="s">
        <v>1</v>
      </c>
      <c r="I645" s="15">
        <v>2007</v>
      </c>
      <c r="J645" s="16" t="s">
        <v>1220</v>
      </c>
      <c r="K645" s="10" t="s">
        <v>1640</v>
      </c>
      <c r="L645" s="17">
        <v>1</v>
      </c>
      <c r="M645" s="10" t="s">
        <v>4</v>
      </c>
      <c r="N645" s="10" t="s">
        <v>4</v>
      </c>
      <c r="O645" s="10" t="s">
        <v>5</v>
      </c>
      <c r="P645" s="10" t="s">
        <v>5</v>
      </c>
      <c r="Q645" s="10" t="s">
        <v>6</v>
      </c>
      <c r="R645" s="10" t="s">
        <v>15</v>
      </c>
      <c r="S645" s="10" t="s">
        <v>8</v>
      </c>
      <c r="T645" s="10" t="s">
        <v>1658</v>
      </c>
      <c r="U645" s="10" t="s">
        <v>9</v>
      </c>
      <c r="V645" s="10" t="s">
        <v>9</v>
      </c>
      <c r="W645" s="4"/>
      <c r="AB645" s="10" t="s">
        <v>10</v>
      </c>
    </row>
    <row r="646" spans="1:28" x14ac:dyDescent="0.15">
      <c r="A646" s="4" t="s">
        <v>1222</v>
      </c>
      <c r="B646" s="10" t="s">
        <v>1825</v>
      </c>
      <c r="C646" s="10">
        <v>143</v>
      </c>
      <c r="D646" s="10">
        <v>11.650669642857142</v>
      </c>
      <c r="E646" s="14">
        <v>4570</v>
      </c>
      <c r="F646" s="14">
        <v>2820</v>
      </c>
      <c r="G646" s="10" t="s">
        <v>1638</v>
      </c>
      <c r="H646" s="10" t="s">
        <v>1</v>
      </c>
      <c r="I646" s="15">
        <v>2007</v>
      </c>
      <c r="J646" s="16" t="s">
        <v>1220</v>
      </c>
      <c r="K646" s="10" t="s">
        <v>1640</v>
      </c>
      <c r="L646" s="17">
        <v>1</v>
      </c>
      <c r="M646" s="10" t="s">
        <v>4</v>
      </c>
      <c r="N646" s="10" t="s">
        <v>4</v>
      </c>
      <c r="O646" s="10" t="s">
        <v>5</v>
      </c>
      <c r="P646" s="10" t="s">
        <v>5</v>
      </c>
      <c r="Q646" s="10" t="s">
        <v>6</v>
      </c>
      <c r="R646" s="10" t="s">
        <v>15</v>
      </c>
      <c r="S646" s="10" t="s">
        <v>8</v>
      </c>
      <c r="T646" s="10" t="s">
        <v>1658</v>
      </c>
      <c r="U646" s="10" t="s">
        <v>9</v>
      </c>
      <c r="V646" s="10" t="s">
        <v>9</v>
      </c>
      <c r="W646" s="4"/>
      <c r="AB646" s="10" t="s">
        <v>25</v>
      </c>
    </row>
    <row r="647" spans="1:28" x14ac:dyDescent="0.15">
      <c r="A647" s="4" t="s">
        <v>1224</v>
      </c>
      <c r="B647" s="10" t="s">
        <v>1825</v>
      </c>
      <c r="C647" s="10">
        <v>317</v>
      </c>
      <c r="D647" s="10">
        <v>25.508156966490301</v>
      </c>
      <c r="E647" s="14">
        <v>4626</v>
      </c>
      <c r="F647" s="14">
        <v>2764</v>
      </c>
      <c r="G647" s="10" t="s">
        <v>1731</v>
      </c>
      <c r="H647" s="10" t="s">
        <v>1</v>
      </c>
      <c r="I647" s="15">
        <v>2007</v>
      </c>
      <c r="J647" s="16" t="s">
        <v>1223</v>
      </c>
      <c r="K647" s="10" t="s">
        <v>1640</v>
      </c>
      <c r="L647" s="17">
        <v>1</v>
      </c>
      <c r="M647" s="10" t="s">
        <v>4</v>
      </c>
      <c r="N647" s="10" t="s">
        <v>4</v>
      </c>
      <c r="O647" s="10" t="s">
        <v>80</v>
      </c>
      <c r="P647" s="10" t="s">
        <v>80</v>
      </c>
      <c r="Q647" s="10" t="s">
        <v>81</v>
      </c>
      <c r="R647" s="10" t="s">
        <v>15</v>
      </c>
      <c r="S647" s="10" t="s">
        <v>8</v>
      </c>
      <c r="T647" s="10" t="s">
        <v>1658</v>
      </c>
      <c r="U647" s="10" t="s">
        <v>9</v>
      </c>
      <c r="V647" s="10" t="s">
        <v>9</v>
      </c>
      <c r="W647" s="4"/>
      <c r="AB647" s="10" t="s">
        <v>10</v>
      </c>
    </row>
    <row r="648" spans="1:28" x14ac:dyDescent="0.15">
      <c r="A648" s="4" t="s">
        <v>1226</v>
      </c>
      <c r="B648" s="10" t="s">
        <v>1825</v>
      </c>
      <c r="C648" s="10">
        <v>269</v>
      </c>
      <c r="D648" s="10">
        <v>21.74640088593577</v>
      </c>
      <c r="E648" s="14">
        <v>4605</v>
      </c>
      <c r="F648" s="14">
        <v>2785</v>
      </c>
      <c r="G648" s="10" t="s">
        <v>1731</v>
      </c>
      <c r="H648" s="10" t="s">
        <v>1</v>
      </c>
      <c r="I648" s="15">
        <v>2007</v>
      </c>
      <c r="J648" s="16" t="s">
        <v>1225</v>
      </c>
      <c r="K648" s="10" t="s">
        <v>1640</v>
      </c>
      <c r="L648" s="17">
        <v>1</v>
      </c>
      <c r="M648" s="10" t="s">
        <v>4</v>
      </c>
      <c r="N648" s="10" t="s">
        <v>4</v>
      </c>
      <c r="O648" s="10" t="s">
        <v>5</v>
      </c>
      <c r="P648" s="10" t="s">
        <v>5</v>
      </c>
      <c r="Q648" s="10" t="s">
        <v>6</v>
      </c>
      <c r="R648" s="10" t="s">
        <v>15</v>
      </c>
      <c r="S648" s="10" t="s">
        <v>8</v>
      </c>
      <c r="T648" s="10" t="s">
        <v>1658</v>
      </c>
      <c r="U648" s="10" t="s">
        <v>9</v>
      </c>
      <c r="V648" s="10" t="s">
        <v>9</v>
      </c>
      <c r="W648" s="4"/>
      <c r="AB648" s="10" t="s">
        <v>25</v>
      </c>
    </row>
    <row r="649" spans="1:28" x14ac:dyDescent="0.15">
      <c r="A649" s="4" t="s">
        <v>1228</v>
      </c>
      <c r="B649" s="10" t="s">
        <v>1825</v>
      </c>
      <c r="C649" s="10">
        <v>579</v>
      </c>
      <c r="D649" s="10">
        <v>45.331402831402833</v>
      </c>
      <c r="E649" s="14">
        <v>4752</v>
      </c>
      <c r="F649" s="14">
        <v>2638</v>
      </c>
      <c r="G649" s="10" t="s">
        <v>1731</v>
      </c>
      <c r="H649" s="10" t="s">
        <v>1</v>
      </c>
      <c r="I649" s="15">
        <v>2007</v>
      </c>
      <c r="J649" s="16" t="s">
        <v>1227</v>
      </c>
      <c r="K649" s="10" t="s">
        <v>1640</v>
      </c>
      <c r="L649" s="17">
        <v>1</v>
      </c>
      <c r="M649" s="10" t="s">
        <v>4</v>
      </c>
      <c r="N649" s="10" t="s">
        <v>4</v>
      </c>
      <c r="O649" s="10" t="s">
        <v>5</v>
      </c>
      <c r="P649" s="10" t="s">
        <v>5</v>
      </c>
      <c r="Q649" s="10" t="s">
        <v>6</v>
      </c>
      <c r="R649" s="10" t="s">
        <v>15</v>
      </c>
      <c r="S649" s="10" t="s">
        <v>8</v>
      </c>
      <c r="T649" s="10" t="s">
        <v>1658</v>
      </c>
      <c r="U649" s="10" t="s">
        <v>9</v>
      </c>
      <c r="V649" s="10" t="s">
        <v>9</v>
      </c>
      <c r="W649" s="4"/>
      <c r="AB649" s="10" t="s">
        <v>25</v>
      </c>
    </row>
    <row r="650" spans="1:28" x14ac:dyDescent="0.15">
      <c r="A650" s="5" t="s">
        <v>1230</v>
      </c>
      <c r="B650" s="10" t="s">
        <v>1825</v>
      </c>
      <c r="C650" s="10">
        <v>0</v>
      </c>
      <c r="D650" s="10">
        <v>0</v>
      </c>
      <c r="E650" s="14">
        <v>178</v>
      </c>
      <c r="F650" s="14">
        <v>7212</v>
      </c>
      <c r="G650" s="10" t="s">
        <v>1731</v>
      </c>
      <c r="H650" s="10" t="s">
        <v>118</v>
      </c>
      <c r="I650" s="15">
        <v>2019</v>
      </c>
      <c r="J650" s="16" t="s">
        <v>1229</v>
      </c>
      <c r="K650" s="10" t="s">
        <v>1641</v>
      </c>
      <c r="L650" s="17">
        <v>2</v>
      </c>
      <c r="M650" s="10" t="s">
        <v>4</v>
      </c>
      <c r="N650" s="10" t="s">
        <v>4</v>
      </c>
      <c r="O650" s="10" t="s">
        <v>191</v>
      </c>
      <c r="P650" s="10" t="s">
        <v>191</v>
      </c>
      <c r="Q650" s="10" t="s">
        <v>81</v>
      </c>
      <c r="R650" s="10" t="s">
        <v>15</v>
      </c>
      <c r="S650" s="10" t="s">
        <v>54</v>
      </c>
      <c r="T650" s="10" t="s">
        <v>1658</v>
      </c>
      <c r="U650" s="10" t="s">
        <v>1660</v>
      </c>
      <c r="V650" s="10" t="s">
        <v>347</v>
      </c>
      <c r="W650" s="4"/>
      <c r="AB650" s="10" t="s">
        <v>10</v>
      </c>
    </row>
    <row r="651" spans="1:28" x14ac:dyDescent="0.15">
      <c r="A651" s="5" t="s">
        <v>1231</v>
      </c>
      <c r="B651" s="10" t="s">
        <v>1825</v>
      </c>
      <c r="C651" s="10">
        <v>6</v>
      </c>
      <c r="D651" s="10">
        <v>23.548387096774192</v>
      </c>
      <c r="E651" s="14">
        <v>183</v>
      </c>
      <c r="F651" s="14">
        <v>7207</v>
      </c>
      <c r="G651" s="10" t="s">
        <v>1731</v>
      </c>
      <c r="H651" s="10" t="s">
        <v>118</v>
      </c>
      <c r="I651" s="15">
        <v>2019</v>
      </c>
      <c r="J651" s="16" t="s">
        <v>709</v>
      </c>
      <c r="K651" s="10" t="s">
        <v>1641</v>
      </c>
      <c r="L651" s="17">
        <v>1</v>
      </c>
      <c r="M651" s="10" t="s">
        <v>4</v>
      </c>
      <c r="N651" s="10" t="s">
        <v>4</v>
      </c>
      <c r="O651" s="10" t="s">
        <v>5</v>
      </c>
      <c r="P651" s="10" t="s">
        <v>5</v>
      </c>
      <c r="Q651" s="10" t="s">
        <v>6</v>
      </c>
      <c r="R651" s="10" t="s">
        <v>15</v>
      </c>
      <c r="S651" s="10" t="s">
        <v>54</v>
      </c>
      <c r="T651" s="10" t="s">
        <v>1658</v>
      </c>
      <c r="U651" s="10" t="s">
        <v>60</v>
      </c>
      <c r="V651" s="10" t="s">
        <v>60</v>
      </c>
      <c r="W651" s="4"/>
      <c r="AB651" s="10" t="s">
        <v>10</v>
      </c>
    </row>
    <row r="652" spans="1:28" x14ac:dyDescent="0.15">
      <c r="A652" s="5" t="s">
        <v>1232</v>
      </c>
      <c r="B652" s="10" t="s">
        <v>1825</v>
      </c>
      <c r="C652" s="10">
        <v>5</v>
      </c>
      <c r="D652" s="10">
        <v>17.056074766355138</v>
      </c>
      <c r="E652" s="14">
        <v>197</v>
      </c>
      <c r="F652" s="14">
        <v>7193</v>
      </c>
      <c r="G652" s="10" t="s">
        <v>1731</v>
      </c>
      <c r="H652" s="10" t="s">
        <v>118</v>
      </c>
      <c r="I652" s="15">
        <v>2019</v>
      </c>
      <c r="J652" s="16" t="s">
        <v>334</v>
      </c>
      <c r="K652" s="10" t="s">
        <v>1641</v>
      </c>
      <c r="L652" s="17">
        <v>2</v>
      </c>
      <c r="M652" s="10" t="s">
        <v>4</v>
      </c>
      <c r="N652" s="10" t="s">
        <v>4</v>
      </c>
      <c r="O652" s="10" t="s">
        <v>212</v>
      </c>
      <c r="P652" s="10" t="s">
        <v>212</v>
      </c>
      <c r="Q652" s="10" t="s">
        <v>147</v>
      </c>
      <c r="R652" s="10" t="s">
        <v>15</v>
      </c>
      <c r="S652" s="10" t="s">
        <v>54</v>
      </c>
      <c r="T652" s="10" t="s">
        <v>1658</v>
      </c>
      <c r="U652" s="10" t="s">
        <v>60</v>
      </c>
      <c r="V652" s="10" t="s">
        <v>60</v>
      </c>
      <c r="W652" s="4"/>
      <c r="AB652" s="10" t="s">
        <v>10</v>
      </c>
    </row>
    <row r="653" spans="1:28" x14ac:dyDescent="0.15">
      <c r="A653" s="5" t="s">
        <v>1233</v>
      </c>
      <c r="B653" s="10" t="s">
        <v>1825</v>
      </c>
      <c r="C653" s="10">
        <v>6</v>
      </c>
      <c r="D653" s="10">
        <v>20.467289719626169</v>
      </c>
      <c r="E653" s="14">
        <v>197</v>
      </c>
      <c r="F653" s="14">
        <v>7193</v>
      </c>
      <c r="G653" s="10" t="s">
        <v>1731</v>
      </c>
      <c r="H653" s="10" t="s">
        <v>118</v>
      </c>
      <c r="I653" s="15">
        <v>2019</v>
      </c>
      <c r="J653" s="16" t="s">
        <v>334</v>
      </c>
      <c r="K653" s="10" t="s">
        <v>1641</v>
      </c>
      <c r="L653" s="17">
        <v>1</v>
      </c>
      <c r="M653" s="10" t="s">
        <v>4</v>
      </c>
      <c r="N653" s="10" t="s">
        <v>4</v>
      </c>
      <c r="O653" s="10" t="s">
        <v>80</v>
      </c>
      <c r="P653" s="10" t="s">
        <v>80</v>
      </c>
      <c r="Q653" s="10" t="s">
        <v>81</v>
      </c>
      <c r="R653" s="10" t="s">
        <v>15</v>
      </c>
      <c r="S653" s="10" t="s">
        <v>3</v>
      </c>
      <c r="T653" s="10" t="s">
        <v>1658</v>
      </c>
      <c r="U653" s="10" t="s">
        <v>1660</v>
      </c>
      <c r="V653" s="10" t="s">
        <v>347</v>
      </c>
      <c r="W653" s="4"/>
      <c r="AB653" s="10" t="s">
        <v>25</v>
      </c>
    </row>
    <row r="654" spans="1:28" x14ac:dyDescent="0.15">
      <c r="A654" s="5" t="s">
        <v>1235</v>
      </c>
      <c r="B654" s="10" t="s">
        <v>1825</v>
      </c>
      <c r="C654" s="10">
        <v>2</v>
      </c>
      <c r="D654" s="10">
        <v>5.328467153284671</v>
      </c>
      <c r="E654" s="14">
        <v>227</v>
      </c>
      <c r="F654" s="14">
        <v>7163</v>
      </c>
      <c r="G654" s="10" t="s">
        <v>1731</v>
      </c>
      <c r="H654" s="10" t="s">
        <v>118</v>
      </c>
      <c r="I654" s="15">
        <v>2019</v>
      </c>
      <c r="J654" s="16" t="s">
        <v>1234</v>
      </c>
      <c r="K654" s="10" t="s">
        <v>1641</v>
      </c>
      <c r="L654" s="17">
        <v>1</v>
      </c>
      <c r="M654" s="10" t="s">
        <v>4</v>
      </c>
      <c r="N654" s="10" t="s">
        <v>4</v>
      </c>
      <c r="O654" s="10" t="s">
        <v>212</v>
      </c>
      <c r="P654" s="10" t="s">
        <v>212</v>
      </c>
      <c r="Q654" s="10" t="s">
        <v>147</v>
      </c>
      <c r="R654" s="10" t="s">
        <v>15</v>
      </c>
      <c r="S654" s="10" t="s">
        <v>54</v>
      </c>
      <c r="T654" s="10" t="s">
        <v>1658</v>
      </c>
      <c r="U654" s="10" t="s">
        <v>1660</v>
      </c>
      <c r="V654" s="10" t="s">
        <v>347</v>
      </c>
      <c r="W654" s="4"/>
      <c r="AB654" s="10" t="s">
        <v>25</v>
      </c>
    </row>
    <row r="655" spans="1:28" x14ac:dyDescent="0.15">
      <c r="A655" s="5" t="s">
        <v>1237</v>
      </c>
      <c r="B655" s="10" t="s">
        <v>1825</v>
      </c>
      <c r="C655" s="10">
        <v>3</v>
      </c>
      <c r="D655" s="10">
        <v>7.6041666666666661</v>
      </c>
      <c r="E655" s="14">
        <v>234</v>
      </c>
      <c r="F655" s="14">
        <v>7156</v>
      </c>
      <c r="G655" s="10" t="s">
        <v>1638</v>
      </c>
      <c r="H655" s="10" t="s">
        <v>118</v>
      </c>
      <c r="I655" s="15">
        <v>2019</v>
      </c>
      <c r="J655" s="16" t="s">
        <v>1236</v>
      </c>
      <c r="K655" s="10" t="s">
        <v>1641</v>
      </c>
      <c r="L655" s="17">
        <v>1</v>
      </c>
      <c r="M655" s="10" t="s">
        <v>3</v>
      </c>
      <c r="N655" s="10" t="s">
        <v>4</v>
      </c>
      <c r="O655" s="10" t="s">
        <v>5</v>
      </c>
      <c r="P655" s="10" t="s">
        <v>5</v>
      </c>
      <c r="Q655" s="10" t="s">
        <v>6</v>
      </c>
      <c r="R655" s="10" t="s">
        <v>15</v>
      </c>
      <c r="S655" s="10" t="s">
        <v>3</v>
      </c>
      <c r="T655" s="10" t="s">
        <v>1658</v>
      </c>
      <c r="U655" s="10" t="s">
        <v>1670</v>
      </c>
      <c r="V655" s="10" t="s">
        <v>20</v>
      </c>
      <c r="W655" s="4" t="s">
        <v>336</v>
      </c>
      <c r="AB655" s="10" t="s">
        <v>10</v>
      </c>
    </row>
    <row r="656" spans="1:28" x14ac:dyDescent="0.15">
      <c r="A656" s="5" t="s">
        <v>1240</v>
      </c>
      <c r="B656" s="10" t="s">
        <v>1825</v>
      </c>
      <c r="C656" s="10">
        <v>2</v>
      </c>
      <c r="D656" s="10">
        <v>4.2441860465116275</v>
      </c>
      <c r="E656" s="14">
        <v>262</v>
      </c>
      <c r="F656" s="14">
        <v>7128</v>
      </c>
      <c r="G656" s="10" t="s">
        <v>1731</v>
      </c>
      <c r="H656" s="10" t="s">
        <v>118</v>
      </c>
      <c r="I656" s="15">
        <v>2019</v>
      </c>
      <c r="J656" s="16" t="s">
        <v>1238</v>
      </c>
      <c r="K656" s="10" t="s">
        <v>1641</v>
      </c>
      <c r="L656" s="17">
        <v>2</v>
      </c>
      <c r="M656" s="10" t="s">
        <v>4</v>
      </c>
      <c r="N656" s="10" t="s">
        <v>4</v>
      </c>
      <c r="O656" s="10" t="s">
        <v>132</v>
      </c>
      <c r="P656" s="10" t="s">
        <v>132</v>
      </c>
      <c r="Q656" s="10" t="s">
        <v>81</v>
      </c>
      <c r="R656" s="10" t="s">
        <v>15</v>
      </c>
      <c r="S656" s="10" t="s">
        <v>8</v>
      </c>
      <c r="T656" s="10" t="s">
        <v>1658</v>
      </c>
      <c r="U656" s="10" t="s">
        <v>57</v>
      </c>
      <c r="V656" s="10" t="s">
        <v>57</v>
      </c>
      <c r="W656" s="4" t="s">
        <v>1239</v>
      </c>
      <c r="AB656" s="10" t="s">
        <v>10</v>
      </c>
    </row>
    <row r="657" spans="1:28" x14ac:dyDescent="0.15">
      <c r="A657" s="5" t="s">
        <v>1241</v>
      </c>
      <c r="B657" s="10" t="s">
        <v>1825</v>
      </c>
      <c r="C657" s="10">
        <v>3</v>
      </c>
      <c r="D657" s="10">
        <v>6.1864406779661021</v>
      </c>
      <c r="E657" s="14">
        <v>267</v>
      </c>
      <c r="F657" s="14">
        <v>7123</v>
      </c>
      <c r="G657" s="10" t="s">
        <v>1731</v>
      </c>
      <c r="H657" s="10" t="s">
        <v>118</v>
      </c>
      <c r="I657" s="15">
        <v>2019</v>
      </c>
      <c r="J657" s="16" t="s">
        <v>1078</v>
      </c>
      <c r="K657" s="10" t="s">
        <v>1641</v>
      </c>
      <c r="L657" s="17">
        <v>1</v>
      </c>
      <c r="M657" s="10" t="s">
        <v>4</v>
      </c>
      <c r="N657" s="10" t="s">
        <v>4</v>
      </c>
      <c r="O657" s="10" t="s">
        <v>5</v>
      </c>
      <c r="P657" s="10" t="s">
        <v>5</v>
      </c>
      <c r="Q657" s="10" t="s">
        <v>6</v>
      </c>
      <c r="R657" s="10" t="s">
        <v>15</v>
      </c>
      <c r="S657" s="10" t="s">
        <v>54</v>
      </c>
      <c r="T657" s="10" t="s">
        <v>1658</v>
      </c>
      <c r="U657" s="10" t="s">
        <v>1660</v>
      </c>
      <c r="V657" s="10" t="s">
        <v>347</v>
      </c>
      <c r="W657" s="4"/>
      <c r="AB657" s="10" t="s">
        <v>10</v>
      </c>
    </row>
    <row r="658" spans="1:28" x14ac:dyDescent="0.15">
      <c r="A658" s="5" t="s">
        <v>1243</v>
      </c>
      <c r="B658" s="10" t="s">
        <v>1825</v>
      </c>
      <c r="C658" s="10">
        <v>5</v>
      </c>
      <c r="D658" s="10">
        <v>9.9184782608695645</v>
      </c>
      <c r="E658" s="14">
        <v>274</v>
      </c>
      <c r="F658" s="14">
        <v>7116</v>
      </c>
      <c r="G658" s="10" t="s">
        <v>1731</v>
      </c>
      <c r="H658" s="10" t="s">
        <v>118</v>
      </c>
      <c r="I658" s="15">
        <v>2019</v>
      </c>
      <c r="J658" s="16" t="s">
        <v>1242</v>
      </c>
      <c r="K658" s="10" t="s">
        <v>1641</v>
      </c>
      <c r="L658" s="17">
        <v>1</v>
      </c>
      <c r="M658" s="10" t="s">
        <v>4</v>
      </c>
      <c r="N658" s="10" t="s">
        <v>4</v>
      </c>
      <c r="O658" s="10" t="s">
        <v>80</v>
      </c>
      <c r="P658" s="10" t="s">
        <v>80</v>
      </c>
      <c r="Q658" s="10" t="s">
        <v>81</v>
      </c>
      <c r="R658" s="10" t="s">
        <v>15</v>
      </c>
      <c r="S658" s="10" t="s">
        <v>54</v>
      </c>
      <c r="T658" s="10" t="s">
        <v>1658</v>
      </c>
      <c r="U658" s="10" t="s">
        <v>1660</v>
      </c>
      <c r="V658" s="10" t="s">
        <v>347</v>
      </c>
      <c r="W658" s="4"/>
      <c r="AB658" s="10" t="s">
        <v>10</v>
      </c>
    </row>
    <row r="659" spans="1:28" x14ac:dyDescent="0.15">
      <c r="A659" s="5" t="s">
        <v>1244</v>
      </c>
      <c r="B659" s="10" t="s">
        <v>1825</v>
      </c>
      <c r="C659" s="10">
        <v>5</v>
      </c>
      <c r="D659" s="10">
        <v>9.9184782608695645</v>
      </c>
      <c r="E659" s="14">
        <v>274</v>
      </c>
      <c r="F659" s="14">
        <v>7116</v>
      </c>
      <c r="G659" s="10" t="s">
        <v>1731</v>
      </c>
      <c r="H659" s="10" t="s">
        <v>118</v>
      </c>
      <c r="I659" s="15">
        <v>2019</v>
      </c>
      <c r="J659" s="16" t="s">
        <v>1242</v>
      </c>
      <c r="K659" s="10" t="s">
        <v>1641</v>
      </c>
      <c r="L659" s="17">
        <v>2</v>
      </c>
      <c r="M659" s="10" t="s">
        <v>4</v>
      </c>
      <c r="N659" s="10" t="s">
        <v>4</v>
      </c>
      <c r="O659" s="10" t="s">
        <v>530</v>
      </c>
      <c r="P659" s="10" t="s">
        <v>103</v>
      </c>
      <c r="Q659" s="10" t="s">
        <v>81</v>
      </c>
      <c r="R659" s="10" t="s">
        <v>15</v>
      </c>
      <c r="S659" s="10" t="s">
        <v>54</v>
      </c>
      <c r="T659" s="10" t="s">
        <v>1658</v>
      </c>
      <c r="U659" s="10" t="s">
        <v>1660</v>
      </c>
      <c r="V659" s="10" t="s">
        <v>347</v>
      </c>
      <c r="W659" s="4"/>
      <c r="AB659" s="10" t="s">
        <v>10</v>
      </c>
    </row>
    <row r="660" spans="1:28" x14ac:dyDescent="0.15">
      <c r="A660" s="5" t="s">
        <v>1245</v>
      </c>
      <c r="B660" s="10" t="s">
        <v>1825</v>
      </c>
      <c r="C660" s="10">
        <v>6</v>
      </c>
      <c r="D660" s="10">
        <v>9.6902654867256643</v>
      </c>
      <c r="E660" s="14">
        <v>316</v>
      </c>
      <c r="F660" s="14">
        <v>7074</v>
      </c>
      <c r="G660" s="10" t="s">
        <v>1638</v>
      </c>
      <c r="H660" s="10" t="s">
        <v>118</v>
      </c>
      <c r="I660" s="15">
        <v>2019</v>
      </c>
      <c r="J660" s="16" t="s">
        <v>360</v>
      </c>
      <c r="K660" s="10" t="s">
        <v>1641</v>
      </c>
      <c r="L660" s="17">
        <v>2</v>
      </c>
      <c r="M660" s="10" t="s">
        <v>4</v>
      </c>
      <c r="N660" s="10" t="s">
        <v>4</v>
      </c>
      <c r="O660" s="10" t="s">
        <v>1816</v>
      </c>
      <c r="P660" s="10" t="s">
        <v>20</v>
      </c>
      <c r="Q660" s="10" t="s">
        <v>81</v>
      </c>
      <c r="R660" s="10" t="s">
        <v>15</v>
      </c>
      <c r="S660" s="10" t="s">
        <v>54</v>
      </c>
      <c r="T660" s="10" t="s">
        <v>1658</v>
      </c>
      <c r="U660" s="10" t="s">
        <v>1660</v>
      </c>
      <c r="V660" s="10" t="s">
        <v>347</v>
      </c>
      <c r="W660" s="4"/>
      <c r="AB660" s="10" t="s">
        <v>10</v>
      </c>
    </row>
    <row r="661" spans="1:28" x14ac:dyDescent="0.15">
      <c r="A661" s="5" t="s">
        <v>1247</v>
      </c>
      <c r="B661" s="10" t="s">
        <v>1825</v>
      </c>
      <c r="C661" s="10">
        <v>6</v>
      </c>
      <c r="D661" s="10">
        <v>8.6220472440944889</v>
      </c>
      <c r="E661" s="14">
        <v>344</v>
      </c>
      <c r="F661" s="14">
        <v>7046</v>
      </c>
      <c r="G661" s="10" t="s">
        <v>1731</v>
      </c>
      <c r="H661" s="10" t="s">
        <v>118</v>
      </c>
      <c r="I661" s="15">
        <v>2019</v>
      </c>
      <c r="J661" s="16" t="s">
        <v>1246</v>
      </c>
      <c r="K661" s="10" t="s">
        <v>1641</v>
      </c>
      <c r="L661" s="17">
        <v>1</v>
      </c>
      <c r="M661" s="10" t="s">
        <v>4</v>
      </c>
      <c r="N661" s="10" t="s">
        <v>452</v>
      </c>
      <c r="O661" s="10" t="s">
        <v>1870</v>
      </c>
      <c r="P661" s="10" t="s">
        <v>146</v>
      </c>
      <c r="Q661" s="10" t="s">
        <v>146</v>
      </c>
      <c r="R661" s="10" t="s">
        <v>15</v>
      </c>
      <c r="S661" s="10" t="s">
        <v>54</v>
      </c>
      <c r="T661" s="10" t="s">
        <v>1658</v>
      </c>
      <c r="U661" s="10" t="s">
        <v>60</v>
      </c>
      <c r="V661" s="10" t="s">
        <v>60</v>
      </c>
      <c r="W661" s="4"/>
      <c r="AB661" s="10" t="s">
        <v>25</v>
      </c>
    </row>
    <row r="662" spans="1:28" x14ac:dyDescent="0.15">
      <c r="A662" s="5" t="s">
        <v>1248</v>
      </c>
      <c r="B662" s="10" t="s">
        <v>1825</v>
      </c>
      <c r="C662" s="10">
        <v>10</v>
      </c>
      <c r="D662" s="10">
        <v>13.619402985074625</v>
      </c>
      <c r="E662" s="14">
        <v>358</v>
      </c>
      <c r="F662" s="14">
        <v>7032</v>
      </c>
      <c r="G662" s="10" t="s">
        <v>1731</v>
      </c>
      <c r="H662" s="10" t="s">
        <v>118</v>
      </c>
      <c r="I662" s="15">
        <v>2019</v>
      </c>
      <c r="J662" s="16" t="s">
        <v>890</v>
      </c>
      <c r="K662" s="10" t="s">
        <v>1641</v>
      </c>
      <c r="L662" s="17">
        <v>2</v>
      </c>
      <c r="M662" s="10" t="s">
        <v>4</v>
      </c>
      <c r="N662" s="10" t="s">
        <v>4</v>
      </c>
      <c r="O662" s="10" t="s">
        <v>80</v>
      </c>
      <c r="P662" s="10" t="s">
        <v>80</v>
      </c>
      <c r="Q662" s="10" t="s">
        <v>81</v>
      </c>
      <c r="R662" s="10" t="s">
        <v>15</v>
      </c>
      <c r="S662" s="10" t="s">
        <v>54</v>
      </c>
      <c r="T662" s="10" t="s">
        <v>1658</v>
      </c>
      <c r="U662" s="10" t="s">
        <v>1660</v>
      </c>
      <c r="V662" s="10" t="s">
        <v>347</v>
      </c>
      <c r="W662" s="4"/>
      <c r="AB662" s="10" t="s">
        <v>25</v>
      </c>
    </row>
    <row r="663" spans="1:28" x14ac:dyDescent="0.15">
      <c r="A663" s="5" t="s">
        <v>1249</v>
      </c>
      <c r="B663" s="10" t="s">
        <v>1825</v>
      </c>
      <c r="C663" s="10">
        <v>37</v>
      </c>
      <c r="D663" s="10">
        <v>50.39179104477612</v>
      </c>
      <c r="E663" s="14">
        <v>358</v>
      </c>
      <c r="F663" s="14">
        <v>7032</v>
      </c>
      <c r="G663" s="10" t="s">
        <v>1731</v>
      </c>
      <c r="H663" s="10" t="s">
        <v>118</v>
      </c>
      <c r="I663" s="15">
        <v>2019</v>
      </c>
      <c r="J663" s="16" t="s">
        <v>890</v>
      </c>
      <c r="K663" s="10" t="s">
        <v>1641</v>
      </c>
      <c r="L663" s="17">
        <v>2</v>
      </c>
      <c r="M663" s="10" t="s">
        <v>4</v>
      </c>
      <c r="N663" s="10" t="s">
        <v>4</v>
      </c>
      <c r="O663" s="10" t="s">
        <v>5</v>
      </c>
      <c r="P663" s="10" t="s">
        <v>5</v>
      </c>
      <c r="Q663" s="10" t="s">
        <v>6</v>
      </c>
      <c r="R663" s="10" t="s">
        <v>15</v>
      </c>
      <c r="S663" s="10" t="s">
        <v>8</v>
      </c>
      <c r="T663" s="10" t="s">
        <v>1658</v>
      </c>
      <c r="U663" s="10" t="s">
        <v>9</v>
      </c>
      <c r="V663" s="10" t="s">
        <v>9</v>
      </c>
      <c r="W663" s="4"/>
      <c r="AB663" s="10" t="s">
        <v>10</v>
      </c>
    </row>
    <row r="664" spans="1:28" x14ac:dyDescent="0.15">
      <c r="A664" s="5" t="s">
        <v>1251</v>
      </c>
      <c r="B664" s="10" t="s">
        <v>1825</v>
      </c>
      <c r="C664" s="10">
        <v>14</v>
      </c>
      <c r="D664" s="10">
        <v>17.992957746478872</v>
      </c>
      <c r="E664" s="14">
        <v>374</v>
      </c>
      <c r="F664" s="14">
        <v>7016</v>
      </c>
      <c r="G664" s="10" t="s">
        <v>1638</v>
      </c>
      <c r="H664" s="10" t="s">
        <v>118</v>
      </c>
      <c r="I664" s="15">
        <v>2019</v>
      </c>
      <c r="J664" s="16" t="s">
        <v>1250</v>
      </c>
      <c r="K664" s="10" t="s">
        <v>1641</v>
      </c>
      <c r="L664" s="17">
        <v>3</v>
      </c>
      <c r="M664" s="10" t="s">
        <v>4</v>
      </c>
      <c r="N664" s="10" t="s">
        <v>4</v>
      </c>
      <c r="O664" s="10" t="s">
        <v>244</v>
      </c>
      <c r="P664" s="10" t="s">
        <v>244</v>
      </c>
      <c r="Q664" s="10" t="s">
        <v>146</v>
      </c>
      <c r="R664" s="10" t="s">
        <v>15</v>
      </c>
      <c r="S664" s="10" t="s">
        <v>54</v>
      </c>
      <c r="T664" s="10" t="s">
        <v>1658</v>
      </c>
      <c r="U664" s="10" t="s">
        <v>1660</v>
      </c>
      <c r="V664" s="10" t="s">
        <v>347</v>
      </c>
      <c r="W664" s="4"/>
      <c r="AB664" s="10" t="s">
        <v>25</v>
      </c>
    </row>
    <row r="665" spans="1:28" x14ac:dyDescent="0.15">
      <c r="A665" s="5" t="s">
        <v>1253</v>
      </c>
      <c r="B665" s="10" t="s">
        <v>1825</v>
      </c>
      <c r="C665" s="10">
        <v>25</v>
      </c>
      <c r="D665" s="10">
        <v>31.357388316151201</v>
      </c>
      <c r="E665" s="14">
        <v>381</v>
      </c>
      <c r="F665" s="14">
        <v>7009</v>
      </c>
      <c r="G665" s="10" t="s">
        <v>1731</v>
      </c>
      <c r="H665" s="10" t="s">
        <v>118</v>
      </c>
      <c r="I665" s="15">
        <v>2019</v>
      </c>
      <c r="J665" s="16" t="s">
        <v>1252</v>
      </c>
      <c r="K665" s="10" t="s">
        <v>1641</v>
      </c>
      <c r="L665" s="17">
        <v>2</v>
      </c>
      <c r="M665" s="10" t="s">
        <v>4</v>
      </c>
      <c r="N665" s="10" t="s">
        <v>4</v>
      </c>
      <c r="O665" s="10" t="s">
        <v>5</v>
      </c>
      <c r="P665" s="10" t="s">
        <v>5</v>
      </c>
      <c r="Q665" s="10" t="s">
        <v>6</v>
      </c>
      <c r="R665" s="10" t="s">
        <v>15</v>
      </c>
      <c r="S665" s="10" t="s">
        <v>54</v>
      </c>
      <c r="T665" s="10" t="s">
        <v>1658</v>
      </c>
      <c r="U665" s="10" t="s">
        <v>1660</v>
      </c>
      <c r="V665" s="10" t="s">
        <v>347</v>
      </c>
      <c r="W665" s="4"/>
      <c r="AB665" s="10" t="s">
        <v>25</v>
      </c>
    </row>
    <row r="666" spans="1:28" x14ac:dyDescent="0.15">
      <c r="A666" s="5" t="s">
        <v>1255</v>
      </c>
      <c r="B666" s="10" t="s">
        <v>1825</v>
      </c>
      <c r="C666" s="10">
        <v>8</v>
      </c>
      <c r="D666" s="10">
        <v>9.7986577181208059</v>
      </c>
      <c r="E666" s="14">
        <v>388</v>
      </c>
      <c r="F666" s="14">
        <v>7002</v>
      </c>
      <c r="G666" s="10" t="s">
        <v>1731</v>
      </c>
      <c r="H666" s="10" t="s">
        <v>118</v>
      </c>
      <c r="I666" s="15">
        <v>2019</v>
      </c>
      <c r="J666" s="16" t="s">
        <v>1254</v>
      </c>
      <c r="K666" s="10" t="s">
        <v>1641</v>
      </c>
      <c r="L666" s="17">
        <v>2</v>
      </c>
      <c r="M666" s="10" t="s">
        <v>4</v>
      </c>
      <c r="N666" s="10" t="s">
        <v>4</v>
      </c>
      <c r="O666" s="10" t="s">
        <v>1817</v>
      </c>
      <c r="P666" s="10" t="s">
        <v>20</v>
      </c>
      <c r="Q666" s="10" t="s">
        <v>81</v>
      </c>
      <c r="R666" s="10" t="s">
        <v>15</v>
      </c>
      <c r="S666" s="10" t="s">
        <v>54</v>
      </c>
      <c r="T666" s="10" t="s">
        <v>1658</v>
      </c>
      <c r="U666" s="10" t="s">
        <v>1660</v>
      </c>
      <c r="V666" s="10" t="s">
        <v>347</v>
      </c>
      <c r="W666" s="4"/>
      <c r="AB666" s="10" t="s">
        <v>25</v>
      </c>
    </row>
    <row r="667" spans="1:28" x14ac:dyDescent="0.15">
      <c r="A667" s="5" t="s">
        <v>1257</v>
      </c>
      <c r="B667" s="10" t="s">
        <v>1825</v>
      </c>
      <c r="C667" s="10">
        <v>15</v>
      </c>
      <c r="D667" s="10">
        <v>18.06930693069307</v>
      </c>
      <c r="E667" s="14">
        <v>393</v>
      </c>
      <c r="F667" s="14">
        <v>6997</v>
      </c>
      <c r="G667" s="10" t="s">
        <v>1731</v>
      </c>
      <c r="H667" s="10" t="s">
        <v>118</v>
      </c>
      <c r="I667" s="15">
        <v>2019</v>
      </c>
      <c r="J667" s="16" t="s">
        <v>1256</v>
      </c>
      <c r="K667" s="10" t="s">
        <v>1641</v>
      </c>
      <c r="L667" s="17">
        <v>1</v>
      </c>
      <c r="M667" s="10" t="s">
        <v>4</v>
      </c>
      <c r="N667" s="10" t="s">
        <v>4</v>
      </c>
      <c r="O667" s="10" t="s">
        <v>5</v>
      </c>
      <c r="P667" s="10" t="s">
        <v>5</v>
      </c>
      <c r="Q667" s="10" t="s">
        <v>6</v>
      </c>
      <c r="R667" s="10" t="s">
        <v>15</v>
      </c>
      <c r="S667" s="10" t="s">
        <v>8</v>
      </c>
      <c r="T667" s="10" t="s">
        <v>1658</v>
      </c>
      <c r="U667" s="10" t="s">
        <v>9</v>
      </c>
      <c r="V667" s="10" t="s">
        <v>9</v>
      </c>
      <c r="W667" s="4"/>
      <c r="AB667" s="10" t="s">
        <v>10</v>
      </c>
    </row>
    <row r="668" spans="1:28" x14ac:dyDescent="0.15">
      <c r="A668" s="5" t="s">
        <v>1259</v>
      </c>
      <c r="B668" s="10" t="s">
        <v>1825</v>
      </c>
      <c r="C668" s="10">
        <v>22</v>
      </c>
      <c r="D668" s="10">
        <v>25.737179487179485</v>
      </c>
      <c r="E668" s="14">
        <v>402</v>
      </c>
      <c r="F668" s="14">
        <v>6988</v>
      </c>
      <c r="G668" s="10" t="s">
        <v>1731</v>
      </c>
      <c r="H668" s="10" t="s">
        <v>118</v>
      </c>
      <c r="I668" s="15">
        <v>2019</v>
      </c>
      <c r="J668" s="16" t="s">
        <v>1258</v>
      </c>
      <c r="K668" s="10" t="s">
        <v>1641</v>
      </c>
      <c r="L668" s="17">
        <v>1</v>
      </c>
      <c r="M668" s="10" t="s">
        <v>4</v>
      </c>
      <c r="N668" s="10" t="s">
        <v>4</v>
      </c>
      <c r="O668" s="10" t="s">
        <v>305</v>
      </c>
      <c r="P668" s="10" t="s">
        <v>146</v>
      </c>
      <c r="Q668" s="10" t="s">
        <v>147</v>
      </c>
      <c r="R668" s="10" t="s">
        <v>15</v>
      </c>
      <c r="S668" s="10" t="s">
        <v>54</v>
      </c>
      <c r="T668" s="10" t="s">
        <v>1658</v>
      </c>
      <c r="U668" s="10" t="s">
        <v>1660</v>
      </c>
      <c r="V668" s="10" t="s">
        <v>347</v>
      </c>
      <c r="W668" s="4"/>
      <c r="AB668" s="10" t="s">
        <v>10</v>
      </c>
    </row>
    <row r="669" spans="1:28" x14ac:dyDescent="0.15">
      <c r="A669" s="5" t="s">
        <v>1260</v>
      </c>
      <c r="B669" s="10" t="s">
        <v>1825</v>
      </c>
      <c r="C669" s="10">
        <v>11</v>
      </c>
      <c r="D669" s="10">
        <v>12.665615141955836</v>
      </c>
      <c r="E669" s="14">
        <v>407</v>
      </c>
      <c r="F669" s="14">
        <v>6983</v>
      </c>
      <c r="G669" s="10" t="s">
        <v>1731</v>
      </c>
      <c r="H669" s="10" t="s">
        <v>118</v>
      </c>
      <c r="I669" s="15">
        <v>2019</v>
      </c>
      <c r="J669" s="16" t="s">
        <v>1092</v>
      </c>
      <c r="K669" s="10" t="s">
        <v>1641</v>
      </c>
      <c r="L669" s="17">
        <v>2</v>
      </c>
      <c r="M669" s="10" t="s">
        <v>4</v>
      </c>
      <c r="N669" s="10" t="s">
        <v>4</v>
      </c>
      <c r="O669" s="10" t="s">
        <v>5</v>
      </c>
      <c r="P669" s="10" t="s">
        <v>5</v>
      </c>
      <c r="Q669" s="10" t="s">
        <v>6</v>
      </c>
      <c r="R669" s="10" t="s">
        <v>15</v>
      </c>
      <c r="S669" s="10" t="s">
        <v>54</v>
      </c>
      <c r="T669" s="10" t="s">
        <v>1658</v>
      </c>
      <c r="U669" s="10" t="s">
        <v>1660</v>
      </c>
      <c r="V669" s="10" t="s">
        <v>347</v>
      </c>
      <c r="W669" s="4"/>
      <c r="AB669" s="10" t="s">
        <v>10</v>
      </c>
    </row>
    <row r="670" spans="1:28" x14ac:dyDescent="0.15">
      <c r="A670" s="5" t="s">
        <v>1263</v>
      </c>
      <c r="B670" s="10" t="s">
        <v>1825</v>
      </c>
      <c r="C670" s="10">
        <v>10</v>
      </c>
      <c r="D670" s="10">
        <v>10.798816568047338</v>
      </c>
      <c r="E670" s="14">
        <v>428</v>
      </c>
      <c r="F670" s="14">
        <v>6962</v>
      </c>
      <c r="G670" s="10" t="s">
        <v>1638</v>
      </c>
      <c r="H670" s="10" t="s">
        <v>118</v>
      </c>
      <c r="I670" s="15">
        <v>2019</v>
      </c>
      <c r="J670" s="16" t="s">
        <v>1261</v>
      </c>
      <c r="K670" s="10" t="s">
        <v>1641</v>
      </c>
      <c r="L670" s="17">
        <v>1</v>
      </c>
      <c r="M670" s="10" t="s">
        <v>3</v>
      </c>
      <c r="N670" s="10" t="s">
        <v>4</v>
      </c>
      <c r="O670" s="10" t="s">
        <v>5</v>
      </c>
      <c r="P670" s="10" t="s">
        <v>5</v>
      </c>
      <c r="Q670" s="10" t="s">
        <v>6</v>
      </c>
      <c r="R670" s="10" t="s">
        <v>7</v>
      </c>
      <c r="S670" s="10" t="s">
        <v>8</v>
      </c>
      <c r="T670" s="10" t="s">
        <v>1658</v>
      </c>
      <c r="U670" s="10" t="s">
        <v>57</v>
      </c>
      <c r="V670" s="10" t="s">
        <v>57</v>
      </c>
      <c r="W670" s="4" t="s">
        <v>1262</v>
      </c>
      <c r="AB670" s="10" t="s">
        <v>25</v>
      </c>
    </row>
    <row r="671" spans="1:28" x14ac:dyDescent="0.15">
      <c r="A671" s="5" t="s">
        <v>1265</v>
      </c>
      <c r="B671" s="10" t="s">
        <v>1825</v>
      </c>
      <c r="C671" s="10">
        <v>26</v>
      </c>
      <c r="D671" s="10">
        <v>29.563862928348907</v>
      </c>
      <c r="E671" s="14">
        <v>411</v>
      </c>
      <c r="F671" s="14">
        <v>6979</v>
      </c>
      <c r="G671" s="10" t="s">
        <v>1731</v>
      </c>
      <c r="H671" s="10" t="s">
        <v>118</v>
      </c>
      <c r="I671" s="15">
        <v>2019</v>
      </c>
      <c r="J671" s="16" t="s">
        <v>1264</v>
      </c>
      <c r="K671" s="10" t="s">
        <v>1641</v>
      </c>
      <c r="L671" s="17">
        <v>3</v>
      </c>
      <c r="M671" s="10" t="s">
        <v>4</v>
      </c>
      <c r="N671" s="10" t="s">
        <v>4</v>
      </c>
      <c r="O671" s="10" t="s">
        <v>1818</v>
      </c>
      <c r="P671" s="10" t="s">
        <v>20</v>
      </c>
      <c r="Q671" s="10" t="s">
        <v>147</v>
      </c>
      <c r="R671" s="10" t="s">
        <v>15</v>
      </c>
      <c r="S671" s="10" t="s">
        <v>54</v>
      </c>
      <c r="T671" s="10" t="s">
        <v>1658</v>
      </c>
      <c r="U671" s="10" t="s">
        <v>1660</v>
      </c>
      <c r="V671" s="10" t="s">
        <v>347</v>
      </c>
      <c r="W671" s="4"/>
      <c r="AB671" s="10" t="s">
        <v>25</v>
      </c>
    </row>
    <row r="672" spans="1:28" x14ac:dyDescent="0.15">
      <c r="A672" s="5" t="s">
        <v>1266</v>
      </c>
      <c r="B672" s="10" t="s">
        <v>1825</v>
      </c>
      <c r="C672" s="10">
        <v>19</v>
      </c>
      <c r="D672" s="10">
        <v>18.25</v>
      </c>
      <c r="E672" s="14">
        <v>470</v>
      </c>
      <c r="F672" s="14">
        <v>6920</v>
      </c>
      <c r="G672" s="10" t="s">
        <v>1731</v>
      </c>
      <c r="H672" s="10" t="s">
        <v>118</v>
      </c>
      <c r="I672" s="15">
        <v>2018</v>
      </c>
      <c r="J672" s="16" t="s">
        <v>902</v>
      </c>
      <c r="K672" s="10" t="s">
        <v>1641</v>
      </c>
      <c r="L672" s="17">
        <v>2</v>
      </c>
      <c r="M672" s="10" t="s">
        <v>4</v>
      </c>
      <c r="N672" s="10" t="s">
        <v>4</v>
      </c>
      <c r="O672" s="10" t="s">
        <v>530</v>
      </c>
      <c r="P672" s="10" t="s">
        <v>103</v>
      </c>
      <c r="Q672" s="10" t="s">
        <v>81</v>
      </c>
      <c r="R672" s="10" t="s">
        <v>15</v>
      </c>
      <c r="S672" s="10" t="s">
        <v>54</v>
      </c>
      <c r="T672" s="10" t="s">
        <v>1658</v>
      </c>
      <c r="U672" s="10" t="s">
        <v>1660</v>
      </c>
      <c r="V672" s="10" t="s">
        <v>347</v>
      </c>
      <c r="W672" s="4"/>
      <c r="AB672" s="10" t="s">
        <v>25</v>
      </c>
    </row>
    <row r="673" spans="1:28" x14ac:dyDescent="0.15">
      <c r="A673" s="5" t="s">
        <v>1268</v>
      </c>
      <c r="B673" s="10" t="s">
        <v>1825</v>
      </c>
      <c r="C673" s="10">
        <v>4</v>
      </c>
      <c r="D673" s="10">
        <v>3.7055837563451774</v>
      </c>
      <c r="E673" s="14">
        <v>484</v>
      </c>
      <c r="F673" s="14">
        <v>6906</v>
      </c>
      <c r="G673" s="10" t="s">
        <v>1731</v>
      </c>
      <c r="H673" s="10" t="s">
        <v>118</v>
      </c>
      <c r="I673" s="15">
        <v>2018</v>
      </c>
      <c r="J673" s="16" t="s">
        <v>1267</v>
      </c>
      <c r="K673" s="10" t="s">
        <v>1641</v>
      </c>
      <c r="L673" s="17">
        <v>2</v>
      </c>
      <c r="M673" s="10" t="s">
        <v>4</v>
      </c>
      <c r="N673" s="10" t="s">
        <v>548</v>
      </c>
      <c r="O673" s="10" t="s">
        <v>80</v>
      </c>
      <c r="P673" s="10" t="s">
        <v>80</v>
      </c>
      <c r="Q673" s="10" t="s">
        <v>81</v>
      </c>
      <c r="R673" s="10" t="s">
        <v>15</v>
      </c>
      <c r="S673" s="10" t="s">
        <v>54</v>
      </c>
      <c r="T673" s="10" t="s">
        <v>1658</v>
      </c>
      <c r="U673" s="10" t="s">
        <v>1660</v>
      </c>
      <c r="V673" s="10" t="s">
        <v>347</v>
      </c>
      <c r="W673" s="4"/>
      <c r="AB673" s="10" t="s">
        <v>25</v>
      </c>
    </row>
    <row r="674" spans="1:28" x14ac:dyDescent="0.15">
      <c r="A674" s="5" t="s">
        <v>1270</v>
      </c>
      <c r="B674" s="10" t="s">
        <v>1825</v>
      </c>
      <c r="C674" s="10">
        <v>57</v>
      </c>
      <c r="D674" s="10">
        <v>51.882793017456358</v>
      </c>
      <c r="E674" s="14">
        <v>491</v>
      </c>
      <c r="F674" s="14">
        <v>6899</v>
      </c>
      <c r="G674" s="10" t="s">
        <v>1731</v>
      </c>
      <c r="H674" s="10" t="s">
        <v>118</v>
      </c>
      <c r="I674" s="15">
        <v>2018</v>
      </c>
      <c r="J674" s="16" t="s">
        <v>1269</v>
      </c>
      <c r="K674" s="10" t="s">
        <v>1641</v>
      </c>
      <c r="L674" s="17">
        <v>2</v>
      </c>
      <c r="M674" s="10" t="s">
        <v>4</v>
      </c>
      <c r="N674" s="10" t="s">
        <v>4</v>
      </c>
      <c r="O674" s="10" t="s">
        <v>1793</v>
      </c>
      <c r="P674" s="10" t="s">
        <v>20</v>
      </c>
      <c r="Q674" s="10" t="s">
        <v>20</v>
      </c>
      <c r="R674" s="10" t="s">
        <v>15</v>
      </c>
      <c r="S674" s="10" t="s">
        <v>8</v>
      </c>
      <c r="T674" s="10" t="s">
        <v>1658</v>
      </c>
      <c r="U674" s="10" t="s">
        <v>57</v>
      </c>
      <c r="V674" s="10" t="s">
        <v>57</v>
      </c>
      <c r="W674" s="4" t="s">
        <v>1855</v>
      </c>
      <c r="AB674" s="10" t="s">
        <v>25</v>
      </c>
    </row>
    <row r="675" spans="1:28" x14ac:dyDescent="0.15">
      <c r="A675" s="5" t="s">
        <v>1272</v>
      </c>
      <c r="B675" s="10" t="s">
        <v>1825</v>
      </c>
      <c r="C675" s="10">
        <v>1738</v>
      </c>
      <c r="D675" s="10">
        <v>168.22328294881993</v>
      </c>
      <c r="E675" s="14">
        <v>3861</v>
      </c>
      <c r="F675" s="14">
        <v>3529</v>
      </c>
      <c r="G675" s="10" t="s">
        <v>1731</v>
      </c>
      <c r="H675" s="10" t="s">
        <v>118</v>
      </c>
      <c r="I675" s="15">
        <v>2009</v>
      </c>
      <c r="J675" s="16" t="s">
        <v>1271</v>
      </c>
      <c r="K675" s="10" t="s">
        <v>1640</v>
      </c>
      <c r="L675" s="17">
        <v>1</v>
      </c>
      <c r="M675" s="10" t="s">
        <v>4</v>
      </c>
      <c r="N675" s="10" t="s">
        <v>4</v>
      </c>
      <c r="O675" s="10" t="s">
        <v>5</v>
      </c>
      <c r="P675" s="10" t="s">
        <v>5</v>
      </c>
      <c r="Q675" s="10" t="s">
        <v>6</v>
      </c>
      <c r="R675" s="10" t="s">
        <v>15</v>
      </c>
      <c r="S675" s="10" t="s">
        <v>54</v>
      </c>
      <c r="T675" s="10" t="s">
        <v>1658</v>
      </c>
      <c r="U675" s="10" t="s">
        <v>60</v>
      </c>
      <c r="V675" s="10" t="s">
        <v>60</v>
      </c>
      <c r="W675" s="4"/>
      <c r="AB675" s="10" t="s">
        <v>25</v>
      </c>
    </row>
    <row r="676" spans="1:28" x14ac:dyDescent="0.15">
      <c r="A676" s="5" t="s">
        <v>1274</v>
      </c>
      <c r="B676" s="10" t="s">
        <v>1825</v>
      </c>
      <c r="C676" s="10">
        <v>1525</v>
      </c>
      <c r="D676" s="10">
        <v>147.06076618229855</v>
      </c>
      <c r="E676" s="14">
        <v>3875</v>
      </c>
      <c r="F676" s="14">
        <v>3515</v>
      </c>
      <c r="G676" s="10" t="s">
        <v>1731</v>
      </c>
      <c r="H676" s="10" t="s">
        <v>118</v>
      </c>
      <c r="I676" s="15">
        <v>2009</v>
      </c>
      <c r="J676" s="16" t="s">
        <v>1273</v>
      </c>
      <c r="K676" s="10" t="s">
        <v>1640</v>
      </c>
      <c r="L676" s="17">
        <v>1</v>
      </c>
      <c r="M676" s="10" t="s">
        <v>4</v>
      </c>
      <c r="N676" s="10" t="s">
        <v>4</v>
      </c>
      <c r="O676" s="10" t="s">
        <v>5</v>
      </c>
      <c r="P676" s="10" t="s">
        <v>5</v>
      </c>
      <c r="Q676" s="10" t="s">
        <v>6</v>
      </c>
      <c r="R676" s="10" t="s">
        <v>15</v>
      </c>
      <c r="S676" s="10" t="s">
        <v>54</v>
      </c>
      <c r="T676" s="10" t="s">
        <v>1658</v>
      </c>
      <c r="U676" s="10" t="s">
        <v>60</v>
      </c>
      <c r="V676" s="10" t="s">
        <v>60</v>
      </c>
      <c r="W676" s="4"/>
      <c r="AB676" s="10" t="s">
        <v>25</v>
      </c>
    </row>
    <row r="677" spans="1:28" x14ac:dyDescent="0.15">
      <c r="A677" s="5" t="s">
        <v>1276</v>
      </c>
      <c r="B677" s="10" t="s">
        <v>1825</v>
      </c>
      <c r="C677" s="10">
        <v>262</v>
      </c>
      <c r="D677" s="10">
        <v>24.923117018504037</v>
      </c>
      <c r="E677" s="14">
        <v>3927</v>
      </c>
      <c r="F677" s="14">
        <v>3463</v>
      </c>
      <c r="G677" s="10" t="s">
        <v>1731</v>
      </c>
      <c r="H677" s="10" t="s">
        <v>118</v>
      </c>
      <c r="I677" s="15">
        <v>2009</v>
      </c>
      <c r="J677" s="16" t="s">
        <v>1275</v>
      </c>
      <c r="K677" s="10" t="s">
        <v>1640</v>
      </c>
      <c r="L677" s="17">
        <v>1</v>
      </c>
      <c r="M677" s="10" t="s">
        <v>4</v>
      </c>
      <c r="N677" s="10" t="s">
        <v>4</v>
      </c>
      <c r="O677" s="10" t="s">
        <v>5</v>
      </c>
      <c r="P677" s="10" t="s">
        <v>5</v>
      </c>
      <c r="Q677" s="10" t="s">
        <v>6</v>
      </c>
      <c r="R677" s="10" t="s">
        <v>15</v>
      </c>
      <c r="S677" s="10" t="s">
        <v>54</v>
      </c>
      <c r="T677" s="10" t="s">
        <v>1658</v>
      </c>
      <c r="U677" s="10" t="s">
        <v>60</v>
      </c>
      <c r="V677" s="10" t="s">
        <v>60</v>
      </c>
      <c r="W677" s="4"/>
      <c r="AB677" s="10" t="s">
        <v>10</v>
      </c>
    </row>
    <row r="678" spans="1:28" x14ac:dyDescent="0.15">
      <c r="A678" s="5" t="s">
        <v>1277</v>
      </c>
      <c r="B678" s="10" t="s">
        <v>1825</v>
      </c>
      <c r="C678" s="10">
        <v>44</v>
      </c>
      <c r="D678" s="10">
        <v>4.2633395274754449</v>
      </c>
      <c r="E678" s="14">
        <v>3857</v>
      </c>
      <c r="F678" s="14">
        <v>3533</v>
      </c>
      <c r="G678" s="10" t="s">
        <v>1731</v>
      </c>
      <c r="H678" s="10" t="s">
        <v>118</v>
      </c>
      <c r="I678" s="15">
        <v>2009</v>
      </c>
      <c r="J678" s="16" t="s">
        <v>754</v>
      </c>
      <c r="K678" s="10" t="s">
        <v>1640</v>
      </c>
      <c r="L678" s="17">
        <v>1</v>
      </c>
      <c r="M678" s="10" t="s">
        <v>4</v>
      </c>
      <c r="N678" s="10" t="s">
        <v>4</v>
      </c>
      <c r="O678" s="10" t="s">
        <v>80</v>
      </c>
      <c r="P678" s="10" t="s">
        <v>80</v>
      </c>
      <c r="Q678" s="10" t="s">
        <v>81</v>
      </c>
      <c r="R678" s="10" t="s">
        <v>15</v>
      </c>
      <c r="S678" s="10" t="s">
        <v>54</v>
      </c>
      <c r="T678" s="10" t="s">
        <v>1658</v>
      </c>
      <c r="U678" s="10" t="s">
        <v>60</v>
      </c>
      <c r="V678" s="10" t="s">
        <v>60</v>
      </c>
      <c r="W678" s="4"/>
      <c r="AB678" s="10" t="s">
        <v>25</v>
      </c>
    </row>
    <row r="679" spans="1:28" x14ac:dyDescent="0.15">
      <c r="A679" s="5" t="s">
        <v>1278</v>
      </c>
      <c r="B679" s="10" t="s">
        <v>1825</v>
      </c>
      <c r="C679" s="10">
        <v>141</v>
      </c>
      <c r="D679" s="10">
        <v>13.486635220125786</v>
      </c>
      <c r="E679" s="14">
        <v>3906</v>
      </c>
      <c r="F679" s="14">
        <v>3484</v>
      </c>
      <c r="G679" s="10" t="s">
        <v>1731</v>
      </c>
      <c r="H679" s="10" t="s">
        <v>118</v>
      </c>
      <c r="I679" s="15">
        <v>2009</v>
      </c>
      <c r="J679" s="16" t="s">
        <v>936</v>
      </c>
      <c r="K679" s="10" t="s">
        <v>1640</v>
      </c>
      <c r="L679" s="17">
        <v>1</v>
      </c>
      <c r="M679" s="10" t="s">
        <v>4</v>
      </c>
      <c r="N679" s="10" t="s">
        <v>4</v>
      </c>
      <c r="O679" s="10" t="s">
        <v>212</v>
      </c>
      <c r="P679" s="10" t="s">
        <v>212</v>
      </c>
      <c r="Q679" s="10" t="s">
        <v>147</v>
      </c>
      <c r="R679" s="10" t="s">
        <v>15</v>
      </c>
      <c r="S679" s="10" t="s">
        <v>54</v>
      </c>
      <c r="T679" s="10" t="s">
        <v>1658</v>
      </c>
      <c r="U679" s="10" t="s">
        <v>60</v>
      </c>
      <c r="V679" s="10" t="s">
        <v>60</v>
      </c>
      <c r="W679" s="4"/>
      <c r="AB679" s="10" t="s">
        <v>10</v>
      </c>
    </row>
    <row r="680" spans="1:28" x14ac:dyDescent="0.15">
      <c r="A680" s="5" t="s">
        <v>1279</v>
      </c>
      <c r="B680" s="10" t="s">
        <v>1825</v>
      </c>
      <c r="C680" s="10">
        <v>257</v>
      </c>
      <c r="D680" s="10">
        <v>24.627198739826728</v>
      </c>
      <c r="E680" s="14">
        <v>3899</v>
      </c>
      <c r="F680" s="14">
        <v>3491</v>
      </c>
      <c r="G680" s="10" t="s">
        <v>1638</v>
      </c>
      <c r="H680" s="10" t="s">
        <v>118</v>
      </c>
      <c r="I680" s="15">
        <v>2009</v>
      </c>
      <c r="J680" s="16" t="s">
        <v>392</v>
      </c>
      <c r="K680" s="10" t="s">
        <v>1640</v>
      </c>
      <c r="L680" s="17">
        <v>2</v>
      </c>
      <c r="M680" s="10" t="s">
        <v>4</v>
      </c>
      <c r="N680" s="10" t="s">
        <v>4</v>
      </c>
      <c r="O680" s="10" t="s">
        <v>1747</v>
      </c>
      <c r="P680" s="10" t="s">
        <v>20</v>
      </c>
      <c r="Q680" s="10" t="s">
        <v>20</v>
      </c>
      <c r="R680" s="10" t="s">
        <v>15</v>
      </c>
      <c r="S680" s="10" t="s">
        <v>3</v>
      </c>
      <c r="T680" s="10" t="s">
        <v>1658</v>
      </c>
      <c r="U680" s="10" t="s">
        <v>9</v>
      </c>
      <c r="V680" s="10" t="s">
        <v>9</v>
      </c>
      <c r="W680" s="4"/>
      <c r="AB680" s="10" t="s">
        <v>25</v>
      </c>
    </row>
    <row r="681" spans="1:28" x14ac:dyDescent="0.15">
      <c r="A681" s="5" t="s">
        <v>1281</v>
      </c>
      <c r="B681" s="10" t="s">
        <v>1825</v>
      </c>
      <c r="C681" s="10">
        <v>603</v>
      </c>
      <c r="D681" s="10">
        <v>57.996047430830039</v>
      </c>
      <c r="E681" s="14">
        <v>3885</v>
      </c>
      <c r="F681" s="14">
        <v>3505</v>
      </c>
      <c r="G681" s="10" t="s">
        <v>1731</v>
      </c>
      <c r="H681" s="10" t="s">
        <v>118</v>
      </c>
      <c r="I681" s="15">
        <v>2009</v>
      </c>
      <c r="J681" s="16" t="s">
        <v>1280</v>
      </c>
      <c r="K681" s="10" t="s">
        <v>1640</v>
      </c>
      <c r="L681" s="17">
        <v>1</v>
      </c>
      <c r="M681" s="10" t="s">
        <v>4</v>
      </c>
      <c r="N681" s="10" t="s">
        <v>4</v>
      </c>
      <c r="O681" s="10" t="s">
        <v>530</v>
      </c>
      <c r="P681" s="10" t="s">
        <v>103</v>
      </c>
      <c r="Q681" s="10" t="s">
        <v>81</v>
      </c>
      <c r="R681" s="10" t="s">
        <v>15</v>
      </c>
      <c r="S681" s="10" t="s">
        <v>54</v>
      </c>
      <c r="T681" s="10" t="s">
        <v>1658</v>
      </c>
      <c r="U681" s="10" t="s">
        <v>60</v>
      </c>
      <c r="V681" s="10" t="s">
        <v>60</v>
      </c>
      <c r="W681" s="4"/>
      <c r="AB681" s="10" t="s">
        <v>25</v>
      </c>
    </row>
    <row r="682" spans="1:28" x14ac:dyDescent="0.15">
      <c r="A682" s="5" t="s">
        <v>1283</v>
      </c>
      <c r="B682" s="10" t="s">
        <v>1825</v>
      </c>
      <c r="C682" s="10">
        <v>225</v>
      </c>
      <c r="D682" s="10">
        <v>21.442558746736292</v>
      </c>
      <c r="E682" s="14">
        <v>3920</v>
      </c>
      <c r="F682" s="14">
        <v>3470</v>
      </c>
      <c r="G682" s="10" t="s">
        <v>1731</v>
      </c>
      <c r="H682" s="10" t="s">
        <v>118</v>
      </c>
      <c r="I682" s="15">
        <v>2009</v>
      </c>
      <c r="J682" s="16" t="s">
        <v>1282</v>
      </c>
      <c r="K682" s="10" t="s">
        <v>1640</v>
      </c>
      <c r="L682" s="17">
        <v>1</v>
      </c>
      <c r="M682" s="10" t="s">
        <v>4</v>
      </c>
      <c r="N682" s="10" t="s">
        <v>452</v>
      </c>
      <c r="O682" s="10" t="s">
        <v>132</v>
      </c>
      <c r="P682" s="10" t="s">
        <v>132</v>
      </c>
      <c r="Q682" s="10" t="s">
        <v>81</v>
      </c>
      <c r="R682" s="10" t="s">
        <v>15</v>
      </c>
      <c r="S682" s="10" t="s">
        <v>54</v>
      </c>
      <c r="T682" s="10" t="s">
        <v>1658</v>
      </c>
      <c r="U682" s="10" t="s">
        <v>60</v>
      </c>
      <c r="V682" s="10" t="s">
        <v>60</v>
      </c>
      <c r="W682" s="4"/>
      <c r="AB682" s="10" t="s">
        <v>25</v>
      </c>
    </row>
    <row r="683" spans="1:28" x14ac:dyDescent="0.15">
      <c r="A683" s="5" t="s">
        <v>1285</v>
      </c>
      <c r="B683" s="10" t="s">
        <v>1825</v>
      </c>
      <c r="C683" s="10">
        <v>146</v>
      </c>
      <c r="D683" s="10">
        <v>13.939314674339524</v>
      </c>
      <c r="E683" s="14">
        <v>3913</v>
      </c>
      <c r="F683" s="14">
        <v>3477</v>
      </c>
      <c r="G683" s="10" t="s">
        <v>1731</v>
      </c>
      <c r="H683" s="10" t="s">
        <v>118</v>
      </c>
      <c r="I683" s="15">
        <v>2009</v>
      </c>
      <c r="J683" s="16" t="s">
        <v>1284</v>
      </c>
      <c r="K683" s="10" t="s">
        <v>1640</v>
      </c>
      <c r="L683" s="17">
        <v>2</v>
      </c>
      <c r="M683" s="10" t="s">
        <v>4</v>
      </c>
      <c r="N683" s="10" t="s">
        <v>4</v>
      </c>
      <c r="O683" s="10" t="s">
        <v>80</v>
      </c>
      <c r="P683" s="10" t="s">
        <v>80</v>
      </c>
      <c r="Q683" s="10" t="s">
        <v>81</v>
      </c>
      <c r="R683" s="10" t="s">
        <v>15</v>
      </c>
      <c r="S683" s="10" t="s">
        <v>54</v>
      </c>
      <c r="T683" s="10" t="s">
        <v>1658</v>
      </c>
      <c r="U683" s="10" t="s">
        <v>60</v>
      </c>
      <c r="V683" s="10" t="s">
        <v>60</v>
      </c>
      <c r="W683" s="4"/>
      <c r="AB683" s="10" t="s">
        <v>10</v>
      </c>
    </row>
    <row r="684" spans="1:28" x14ac:dyDescent="0.15">
      <c r="A684" s="5" t="s">
        <v>1286</v>
      </c>
      <c r="B684" s="10" t="s">
        <v>1825</v>
      </c>
      <c r="C684" s="10">
        <v>170</v>
      </c>
      <c r="D684" s="10">
        <v>16.171488141777431</v>
      </c>
      <c r="E684" s="14">
        <v>3927</v>
      </c>
      <c r="F684" s="14">
        <v>3463</v>
      </c>
      <c r="G684" s="10" t="s">
        <v>1731</v>
      </c>
      <c r="H684" s="10" t="s">
        <v>118</v>
      </c>
      <c r="I684" s="15">
        <v>2009</v>
      </c>
      <c r="J684" s="16" t="s">
        <v>1275</v>
      </c>
      <c r="K684" s="10" t="s">
        <v>1640</v>
      </c>
      <c r="L684" s="17">
        <v>1</v>
      </c>
      <c r="M684" s="10" t="s">
        <v>4</v>
      </c>
      <c r="N684" s="10" t="s">
        <v>4</v>
      </c>
      <c r="O684" s="10" t="s">
        <v>5</v>
      </c>
      <c r="P684" s="10" t="s">
        <v>5</v>
      </c>
      <c r="Q684" s="10" t="s">
        <v>6</v>
      </c>
      <c r="R684" s="10" t="s">
        <v>15</v>
      </c>
      <c r="S684" s="10" t="s">
        <v>54</v>
      </c>
      <c r="T684" s="10" t="s">
        <v>1658</v>
      </c>
      <c r="U684" s="10" t="s">
        <v>60</v>
      </c>
      <c r="V684" s="10" t="s">
        <v>60</v>
      </c>
      <c r="W684" s="4"/>
      <c r="AB684" s="10" t="s">
        <v>10</v>
      </c>
    </row>
    <row r="685" spans="1:28" x14ac:dyDescent="0.15">
      <c r="A685" s="5" t="s">
        <v>1287</v>
      </c>
      <c r="B685" s="10" t="s">
        <v>1825</v>
      </c>
      <c r="C685" s="10">
        <v>478</v>
      </c>
      <c r="D685" s="10">
        <v>44.966494845360828</v>
      </c>
      <c r="E685" s="14">
        <v>3970</v>
      </c>
      <c r="F685" s="14">
        <v>3420</v>
      </c>
      <c r="G685" s="10" t="s">
        <v>1638</v>
      </c>
      <c r="H685" s="10" t="s">
        <v>118</v>
      </c>
      <c r="I685" s="15">
        <v>2009</v>
      </c>
      <c r="J685" s="16" t="s">
        <v>938</v>
      </c>
      <c r="K685" s="10" t="s">
        <v>1640</v>
      </c>
      <c r="L685" s="17">
        <v>1</v>
      </c>
      <c r="M685" s="10" t="s">
        <v>4</v>
      </c>
      <c r="N685" s="10" t="s">
        <v>4</v>
      </c>
      <c r="O685" s="10" t="s">
        <v>5</v>
      </c>
      <c r="P685" s="10" t="s">
        <v>5</v>
      </c>
      <c r="Q685" s="10" t="s">
        <v>6</v>
      </c>
      <c r="R685" s="10" t="s">
        <v>15</v>
      </c>
      <c r="S685" s="10" t="s">
        <v>54</v>
      </c>
      <c r="T685" s="10" t="s">
        <v>1658</v>
      </c>
      <c r="U685" s="10" t="s">
        <v>60</v>
      </c>
      <c r="V685" s="10" t="s">
        <v>60</v>
      </c>
      <c r="W685" s="4"/>
      <c r="AB685" s="10" t="s">
        <v>10</v>
      </c>
    </row>
    <row r="686" spans="1:28" x14ac:dyDescent="0.15">
      <c r="A686" s="5" t="s">
        <v>1289</v>
      </c>
      <c r="B686" s="10" t="s">
        <v>1825</v>
      </c>
      <c r="C686" s="10">
        <v>802</v>
      </c>
      <c r="D686" s="10">
        <v>75.601756198347104</v>
      </c>
      <c r="E686" s="14">
        <v>3962</v>
      </c>
      <c r="F686" s="14">
        <v>3428</v>
      </c>
      <c r="G686" s="10" t="s">
        <v>1731</v>
      </c>
      <c r="H686" s="10" t="s">
        <v>118</v>
      </c>
      <c r="I686" s="15">
        <v>2009</v>
      </c>
      <c r="J686" s="16" t="s">
        <v>1288</v>
      </c>
      <c r="K686" s="10" t="s">
        <v>1640</v>
      </c>
      <c r="L686" s="17">
        <v>1</v>
      </c>
      <c r="M686" s="10" t="s">
        <v>4</v>
      </c>
      <c r="N686" s="10" t="s">
        <v>4</v>
      </c>
      <c r="O686" s="10" t="s">
        <v>244</v>
      </c>
      <c r="P686" s="10" t="s">
        <v>244</v>
      </c>
      <c r="Q686" s="10" t="s">
        <v>146</v>
      </c>
      <c r="R686" s="10" t="s">
        <v>15</v>
      </c>
      <c r="S686" s="10" t="s">
        <v>54</v>
      </c>
      <c r="T686" s="10" t="s">
        <v>1658</v>
      </c>
      <c r="U686" s="10" t="s">
        <v>60</v>
      </c>
      <c r="V686" s="10" t="s">
        <v>60</v>
      </c>
      <c r="W686" s="4"/>
      <c r="AB686" s="10" t="s">
        <v>25</v>
      </c>
    </row>
    <row r="687" spans="1:28" x14ac:dyDescent="0.15">
      <c r="A687" s="5" t="s">
        <v>1290</v>
      </c>
      <c r="B687" s="10" t="s">
        <v>1825</v>
      </c>
      <c r="C687" s="10">
        <v>2489</v>
      </c>
      <c r="D687" s="10">
        <v>234.20598092291826</v>
      </c>
      <c r="E687" s="14">
        <v>3969</v>
      </c>
      <c r="F687" s="14">
        <v>3421</v>
      </c>
      <c r="G687" s="10" t="s">
        <v>1731</v>
      </c>
      <c r="H687" s="10" t="s">
        <v>118</v>
      </c>
      <c r="I687" s="15">
        <v>2009</v>
      </c>
      <c r="J687" s="16" t="s">
        <v>757</v>
      </c>
      <c r="K687" s="10" t="s">
        <v>1640</v>
      </c>
      <c r="L687" s="17">
        <v>1</v>
      </c>
      <c r="M687" s="10" t="s">
        <v>4</v>
      </c>
      <c r="N687" s="10" t="s">
        <v>4</v>
      </c>
      <c r="O687" s="10" t="s">
        <v>80</v>
      </c>
      <c r="P687" s="10" t="s">
        <v>80</v>
      </c>
      <c r="Q687" s="10" t="s">
        <v>81</v>
      </c>
      <c r="R687" s="10" t="s">
        <v>15</v>
      </c>
      <c r="S687" s="10" t="s">
        <v>54</v>
      </c>
      <c r="T687" s="10" t="s">
        <v>1658</v>
      </c>
      <c r="U687" s="10" t="s">
        <v>60</v>
      </c>
      <c r="V687" s="10" t="s">
        <v>60</v>
      </c>
      <c r="W687" s="4"/>
      <c r="AB687" s="10" t="s">
        <v>25</v>
      </c>
    </row>
    <row r="688" spans="1:28" x14ac:dyDescent="0.15">
      <c r="A688" s="5" t="s">
        <v>1291</v>
      </c>
      <c r="B688" s="10" t="s">
        <v>1825</v>
      </c>
      <c r="C688" s="10">
        <v>418</v>
      </c>
      <c r="D688" s="10">
        <v>39.190855381453893</v>
      </c>
      <c r="E688" s="14">
        <v>3983</v>
      </c>
      <c r="F688" s="14">
        <v>3407</v>
      </c>
      <c r="G688" s="10" t="s">
        <v>1731</v>
      </c>
      <c r="H688" s="10" t="s">
        <v>118</v>
      </c>
      <c r="I688" s="15">
        <v>2009</v>
      </c>
      <c r="J688" s="16" t="s">
        <v>944</v>
      </c>
      <c r="K688" s="10" t="s">
        <v>1640</v>
      </c>
      <c r="L688" s="17">
        <v>1</v>
      </c>
      <c r="M688" s="10" t="s">
        <v>4</v>
      </c>
      <c r="N688" s="10" t="s">
        <v>4</v>
      </c>
      <c r="O688" s="10" t="s">
        <v>5</v>
      </c>
      <c r="P688" s="10" t="s">
        <v>5</v>
      </c>
      <c r="Q688" s="10" t="s">
        <v>6</v>
      </c>
      <c r="R688" s="10" t="s">
        <v>15</v>
      </c>
      <c r="S688" s="10" t="s">
        <v>54</v>
      </c>
      <c r="T688" s="10" t="s">
        <v>1658</v>
      </c>
      <c r="U688" s="10" t="s">
        <v>60</v>
      </c>
      <c r="V688" s="10" t="s">
        <v>60</v>
      </c>
      <c r="W688" s="4"/>
      <c r="AB688" s="10" t="s">
        <v>10</v>
      </c>
    </row>
    <row r="689" spans="1:28" x14ac:dyDescent="0.15">
      <c r="A689" s="5" t="s">
        <v>1292</v>
      </c>
      <c r="B689" s="10" t="s">
        <v>1825</v>
      </c>
      <c r="C689" s="10">
        <v>103</v>
      </c>
      <c r="D689" s="10">
        <v>9.554002541296061</v>
      </c>
      <c r="E689" s="14">
        <v>4025</v>
      </c>
      <c r="F689" s="14">
        <v>3365</v>
      </c>
      <c r="G689" s="10" t="s">
        <v>1731</v>
      </c>
      <c r="H689" s="10" t="s">
        <v>118</v>
      </c>
      <c r="I689" s="15">
        <v>2009</v>
      </c>
      <c r="J689" s="16" t="s">
        <v>953</v>
      </c>
      <c r="K689" s="10" t="s">
        <v>1640</v>
      </c>
      <c r="L689" s="17">
        <v>1</v>
      </c>
      <c r="M689" s="10" t="s">
        <v>4</v>
      </c>
      <c r="N689" s="10" t="s">
        <v>4</v>
      </c>
      <c r="O689" s="10" t="s">
        <v>145</v>
      </c>
      <c r="P689" s="10" t="s">
        <v>146</v>
      </c>
      <c r="Q689" s="10" t="s">
        <v>147</v>
      </c>
      <c r="R689" s="10" t="s">
        <v>15</v>
      </c>
      <c r="S689" s="10" t="s">
        <v>54</v>
      </c>
      <c r="T689" s="10" t="s">
        <v>1658</v>
      </c>
      <c r="U689" s="10" t="s">
        <v>60</v>
      </c>
      <c r="V689" s="10" t="s">
        <v>60</v>
      </c>
      <c r="W689" s="4"/>
      <c r="AB689" s="10" t="s">
        <v>25</v>
      </c>
    </row>
    <row r="690" spans="1:28" x14ac:dyDescent="0.15">
      <c r="A690" s="5" t="s">
        <v>1294</v>
      </c>
      <c r="B690" s="10" t="s">
        <v>1825</v>
      </c>
      <c r="C690" s="10">
        <v>360</v>
      </c>
      <c r="D690" s="10">
        <v>33.333333333333329</v>
      </c>
      <c r="E690" s="14">
        <v>4032</v>
      </c>
      <c r="F690" s="14">
        <v>3358</v>
      </c>
      <c r="G690" s="10" t="s">
        <v>1731</v>
      </c>
      <c r="H690" s="10" t="s">
        <v>118</v>
      </c>
      <c r="I690" s="15">
        <v>2009</v>
      </c>
      <c r="J690" s="16" t="s">
        <v>1293</v>
      </c>
      <c r="K690" s="10" t="s">
        <v>1640</v>
      </c>
      <c r="L690" s="17">
        <v>1</v>
      </c>
      <c r="M690" s="10" t="s">
        <v>4</v>
      </c>
      <c r="N690" s="10" t="s">
        <v>4</v>
      </c>
      <c r="O690" s="10" t="s">
        <v>80</v>
      </c>
      <c r="P690" s="10" t="s">
        <v>80</v>
      </c>
      <c r="Q690" s="10" t="s">
        <v>81</v>
      </c>
      <c r="R690" s="10" t="s">
        <v>15</v>
      </c>
      <c r="S690" s="10" t="s">
        <v>54</v>
      </c>
      <c r="T690" s="10" t="s">
        <v>1658</v>
      </c>
      <c r="U690" s="10" t="s">
        <v>60</v>
      </c>
      <c r="V690" s="10" t="s">
        <v>60</v>
      </c>
      <c r="W690" s="4"/>
      <c r="AB690" s="10" t="s">
        <v>10</v>
      </c>
    </row>
    <row r="691" spans="1:28" x14ac:dyDescent="0.15">
      <c r="A691" s="5" t="s">
        <v>1296</v>
      </c>
      <c r="B691" s="10" t="s">
        <v>1825</v>
      </c>
      <c r="C691" s="10">
        <v>224</v>
      </c>
      <c r="D691" s="10">
        <v>20.414481897627965</v>
      </c>
      <c r="E691" s="14">
        <v>4095</v>
      </c>
      <c r="F691" s="14">
        <v>3295</v>
      </c>
      <c r="G691" s="10" t="s">
        <v>1731</v>
      </c>
      <c r="H691" s="10" t="s">
        <v>118</v>
      </c>
      <c r="I691" s="15">
        <v>2009</v>
      </c>
      <c r="J691" s="16" t="s">
        <v>1295</v>
      </c>
      <c r="K691" s="10" t="s">
        <v>1640</v>
      </c>
      <c r="L691" s="17">
        <v>1</v>
      </c>
      <c r="M691" s="10" t="s">
        <v>4</v>
      </c>
      <c r="N691" s="10" t="s">
        <v>4</v>
      </c>
      <c r="O691" s="10" t="s">
        <v>191</v>
      </c>
      <c r="P691" s="10" t="s">
        <v>191</v>
      </c>
      <c r="Q691" s="10" t="s">
        <v>81</v>
      </c>
      <c r="R691" s="10" t="s">
        <v>15</v>
      </c>
      <c r="S691" s="10" t="s">
        <v>54</v>
      </c>
      <c r="T691" s="10" t="s">
        <v>1658</v>
      </c>
      <c r="U691" s="10" t="s">
        <v>60</v>
      </c>
      <c r="V691" s="10" t="s">
        <v>60</v>
      </c>
      <c r="W691" s="4"/>
      <c r="AB691" s="10" t="s">
        <v>25</v>
      </c>
    </row>
    <row r="692" spans="1:28" x14ac:dyDescent="0.15">
      <c r="A692" s="5" t="s">
        <v>1297</v>
      </c>
      <c r="B692" s="10" t="s">
        <v>1825</v>
      </c>
      <c r="C692" s="10">
        <v>282</v>
      </c>
      <c r="D692" s="10">
        <v>25.521943962310935</v>
      </c>
      <c r="E692" s="14">
        <v>4123</v>
      </c>
      <c r="F692" s="14">
        <v>3267</v>
      </c>
      <c r="G692" s="10" t="s">
        <v>1731</v>
      </c>
      <c r="H692" s="10" t="s">
        <v>118</v>
      </c>
      <c r="I692" s="15">
        <v>2008</v>
      </c>
      <c r="J692" s="16" t="s">
        <v>965</v>
      </c>
      <c r="K692" s="10" t="s">
        <v>1640</v>
      </c>
      <c r="L692" s="17">
        <v>1</v>
      </c>
      <c r="M692" s="10" t="s">
        <v>4</v>
      </c>
      <c r="N692" s="10" t="s">
        <v>4</v>
      </c>
      <c r="O692" s="10" t="s">
        <v>132</v>
      </c>
      <c r="P692" s="10" t="s">
        <v>132</v>
      </c>
      <c r="Q692" s="10" t="s">
        <v>81</v>
      </c>
      <c r="R692" s="10" t="s">
        <v>15</v>
      </c>
      <c r="S692" s="10" t="s">
        <v>54</v>
      </c>
      <c r="T692" s="10" t="s">
        <v>1658</v>
      </c>
      <c r="U692" s="10" t="s">
        <v>60</v>
      </c>
      <c r="V692" s="10" t="s">
        <v>60</v>
      </c>
      <c r="W692" s="4"/>
      <c r="AB692" s="10" t="s">
        <v>10</v>
      </c>
    </row>
    <row r="693" spans="1:28" x14ac:dyDescent="0.15">
      <c r="A693" s="5" t="s">
        <v>1299</v>
      </c>
      <c r="B693" s="10" t="s">
        <v>1825</v>
      </c>
      <c r="C693" s="10">
        <v>540</v>
      </c>
      <c r="D693" s="10">
        <v>49.127617148554343</v>
      </c>
      <c r="E693" s="14">
        <v>4102</v>
      </c>
      <c r="F693" s="14">
        <v>3288</v>
      </c>
      <c r="G693" s="10" t="s">
        <v>1731</v>
      </c>
      <c r="H693" s="10" t="s">
        <v>118</v>
      </c>
      <c r="I693" s="15">
        <v>2009</v>
      </c>
      <c r="J693" s="16" t="s">
        <v>1298</v>
      </c>
      <c r="K693" s="10" t="s">
        <v>1640</v>
      </c>
      <c r="L693" s="17">
        <v>1</v>
      </c>
      <c r="M693" s="10" t="s">
        <v>4</v>
      </c>
      <c r="N693" s="10" t="s">
        <v>4</v>
      </c>
      <c r="O693" s="10" t="s">
        <v>5</v>
      </c>
      <c r="P693" s="10" t="s">
        <v>5</v>
      </c>
      <c r="Q693" s="10" t="s">
        <v>6</v>
      </c>
      <c r="R693" s="10" t="s">
        <v>15</v>
      </c>
      <c r="S693" s="10" t="s">
        <v>54</v>
      </c>
      <c r="T693" s="10" t="s">
        <v>1658</v>
      </c>
      <c r="U693" s="10" t="s">
        <v>60</v>
      </c>
      <c r="V693" s="10" t="s">
        <v>60</v>
      </c>
      <c r="W693" s="4"/>
      <c r="AB693" s="10" t="s">
        <v>25</v>
      </c>
    </row>
    <row r="694" spans="1:28" x14ac:dyDescent="0.15">
      <c r="A694" s="5" t="s">
        <v>1300</v>
      </c>
      <c r="B694" s="10" t="s">
        <v>1825</v>
      </c>
      <c r="C694" s="10">
        <v>360</v>
      </c>
      <c r="D694" s="10">
        <v>32.468495181616014</v>
      </c>
      <c r="E694" s="14">
        <v>4137</v>
      </c>
      <c r="F694" s="14">
        <v>3253</v>
      </c>
      <c r="G694" s="10" t="s">
        <v>1731</v>
      </c>
      <c r="H694" s="10" t="s">
        <v>118</v>
      </c>
      <c r="I694" s="15">
        <v>2008</v>
      </c>
      <c r="J694" s="16" t="s">
        <v>967</v>
      </c>
      <c r="K694" s="10" t="s">
        <v>1640</v>
      </c>
      <c r="L694" s="17">
        <v>1</v>
      </c>
      <c r="M694" s="10" t="s">
        <v>4</v>
      </c>
      <c r="N694" s="10" t="s">
        <v>4</v>
      </c>
      <c r="O694" s="10" t="s">
        <v>5</v>
      </c>
      <c r="P694" s="10" t="s">
        <v>5</v>
      </c>
      <c r="Q694" s="10" t="s">
        <v>6</v>
      </c>
      <c r="R694" s="10" t="s">
        <v>15</v>
      </c>
      <c r="S694" s="10" t="s">
        <v>54</v>
      </c>
      <c r="T694" s="10" t="s">
        <v>1658</v>
      </c>
      <c r="U694" s="10" t="s">
        <v>60</v>
      </c>
      <c r="V694" s="10" t="s">
        <v>60</v>
      </c>
      <c r="W694" s="4"/>
      <c r="AB694" s="10" t="s">
        <v>10</v>
      </c>
    </row>
    <row r="695" spans="1:28" x14ac:dyDescent="0.15">
      <c r="A695" s="5" t="s">
        <v>1301</v>
      </c>
      <c r="B695" s="10" t="s">
        <v>1825</v>
      </c>
      <c r="C695" s="10">
        <v>601</v>
      </c>
      <c r="D695" s="10">
        <v>54.017483378478211</v>
      </c>
      <c r="E695" s="14">
        <v>4151</v>
      </c>
      <c r="F695" s="14">
        <v>3239</v>
      </c>
      <c r="G695" s="10" t="s">
        <v>1731</v>
      </c>
      <c r="H695" s="10" t="s">
        <v>118</v>
      </c>
      <c r="I695" s="15">
        <v>2008</v>
      </c>
      <c r="J695" s="16" t="s">
        <v>969</v>
      </c>
      <c r="K695" s="10" t="s">
        <v>1640</v>
      </c>
      <c r="L695" s="17">
        <v>1</v>
      </c>
      <c r="M695" s="10" t="s">
        <v>4</v>
      </c>
      <c r="N695" s="10" t="s">
        <v>4</v>
      </c>
      <c r="O695" s="10" t="s">
        <v>5</v>
      </c>
      <c r="P695" s="10" t="s">
        <v>5</v>
      </c>
      <c r="Q695" s="10" t="s">
        <v>6</v>
      </c>
      <c r="R695" s="10" t="s">
        <v>15</v>
      </c>
      <c r="S695" s="10" t="s">
        <v>54</v>
      </c>
      <c r="T695" s="10" t="s">
        <v>1658</v>
      </c>
      <c r="U695" s="10" t="s">
        <v>60</v>
      </c>
      <c r="V695" s="10" t="s">
        <v>60</v>
      </c>
      <c r="W695" s="4"/>
      <c r="AB695" s="10" t="s">
        <v>25</v>
      </c>
    </row>
    <row r="696" spans="1:28" x14ac:dyDescent="0.15">
      <c r="A696" s="5" t="s">
        <v>1302</v>
      </c>
      <c r="B696" s="10" t="s">
        <v>1825</v>
      </c>
      <c r="C696" s="10">
        <v>298</v>
      </c>
      <c r="D696" s="10">
        <v>26.737954768928219</v>
      </c>
      <c r="E696" s="14">
        <v>4158</v>
      </c>
      <c r="F696" s="14">
        <v>3232</v>
      </c>
      <c r="G696" s="10" t="s">
        <v>1731</v>
      </c>
      <c r="H696" s="10" t="s">
        <v>118</v>
      </c>
      <c r="I696" s="15">
        <v>2008</v>
      </c>
      <c r="J696" s="16">
        <v>39758</v>
      </c>
      <c r="K696" s="10" t="s">
        <v>1640</v>
      </c>
      <c r="L696" s="17">
        <v>1</v>
      </c>
      <c r="M696" s="10" t="s">
        <v>3</v>
      </c>
      <c r="N696" s="10" t="s">
        <v>452</v>
      </c>
      <c r="O696" s="10" t="s">
        <v>5</v>
      </c>
      <c r="P696" s="10" t="s">
        <v>5</v>
      </c>
      <c r="Q696" s="10" t="s">
        <v>6</v>
      </c>
      <c r="R696" s="10" t="s">
        <v>15</v>
      </c>
      <c r="S696" s="10" t="s">
        <v>54</v>
      </c>
      <c r="T696" s="10" t="s">
        <v>1658</v>
      </c>
      <c r="U696" s="10" t="s">
        <v>60</v>
      </c>
      <c r="V696" s="10" t="s">
        <v>60</v>
      </c>
      <c r="W696" s="4"/>
      <c r="AB696" s="10" t="s">
        <v>25</v>
      </c>
    </row>
    <row r="697" spans="1:28" x14ac:dyDescent="0.15">
      <c r="A697" s="5" t="s">
        <v>1303</v>
      </c>
      <c r="B697" s="10" t="s">
        <v>1825</v>
      </c>
      <c r="C697" s="10">
        <v>110</v>
      </c>
      <c r="D697" s="10">
        <v>9.7191963205035101</v>
      </c>
      <c r="E697" s="14">
        <v>4221</v>
      </c>
      <c r="F697" s="14">
        <v>3169</v>
      </c>
      <c r="G697" s="10" t="s">
        <v>1731</v>
      </c>
      <c r="H697" s="10" t="s">
        <v>118</v>
      </c>
      <c r="I697" s="15">
        <v>2008</v>
      </c>
      <c r="J697" s="16" t="s">
        <v>188</v>
      </c>
      <c r="K697" s="10" t="s">
        <v>1640</v>
      </c>
      <c r="L697" s="17">
        <v>1</v>
      </c>
      <c r="M697" s="10" t="s">
        <v>4</v>
      </c>
      <c r="N697" s="10" t="s">
        <v>4</v>
      </c>
      <c r="O697" s="10" t="s">
        <v>5</v>
      </c>
      <c r="P697" s="10" t="s">
        <v>5</v>
      </c>
      <c r="Q697" s="10" t="s">
        <v>6</v>
      </c>
      <c r="R697" s="10" t="s">
        <v>15</v>
      </c>
      <c r="S697" s="10" t="s">
        <v>54</v>
      </c>
      <c r="T697" s="10" t="s">
        <v>1658</v>
      </c>
      <c r="U697" s="10" t="s">
        <v>60</v>
      </c>
      <c r="V697" s="10" t="s">
        <v>60</v>
      </c>
      <c r="W697" s="4"/>
      <c r="AB697" s="10" t="s">
        <v>10</v>
      </c>
    </row>
    <row r="698" spans="1:28" x14ac:dyDescent="0.15">
      <c r="A698" s="5" t="s">
        <v>1305</v>
      </c>
      <c r="B698" s="10" t="s">
        <v>1825</v>
      </c>
      <c r="C698" s="10">
        <v>122</v>
      </c>
      <c r="D698" s="10">
        <v>10.72495183044316</v>
      </c>
      <c r="E698" s="14">
        <v>4242</v>
      </c>
      <c r="F698" s="14">
        <v>3148</v>
      </c>
      <c r="G698" s="10" t="s">
        <v>1731</v>
      </c>
      <c r="H698" s="10" t="s">
        <v>118</v>
      </c>
      <c r="I698" s="15">
        <v>2008</v>
      </c>
      <c r="J698" s="16" t="s">
        <v>1304</v>
      </c>
      <c r="K698" s="10" t="s">
        <v>1640</v>
      </c>
      <c r="L698" s="17">
        <v>1</v>
      </c>
      <c r="M698" s="10" t="s">
        <v>4</v>
      </c>
      <c r="N698" s="10" t="s">
        <v>4</v>
      </c>
      <c r="O698" s="10" t="s">
        <v>132</v>
      </c>
      <c r="P698" s="10" t="s">
        <v>132</v>
      </c>
      <c r="Q698" s="10" t="s">
        <v>81</v>
      </c>
      <c r="R698" s="10" t="s">
        <v>15</v>
      </c>
      <c r="S698" s="10" t="s">
        <v>54</v>
      </c>
      <c r="T698" s="10" t="s">
        <v>1658</v>
      </c>
      <c r="U698" s="10" t="s">
        <v>60</v>
      </c>
      <c r="V698" s="10" t="s">
        <v>60</v>
      </c>
      <c r="W698" s="4"/>
      <c r="AB698" s="10" t="s">
        <v>25</v>
      </c>
    </row>
    <row r="699" spans="1:28" x14ac:dyDescent="0.15">
      <c r="A699" s="5" t="s">
        <v>1307</v>
      </c>
      <c r="B699" s="10" t="s">
        <v>1825</v>
      </c>
      <c r="C699" s="10">
        <v>777</v>
      </c>
      <c r="D699" s="10">
        <v>68.19067083433518</v>
      </c>
      <c r="E699" s="14">
        <v>4249</v>
      </c>
      <c r="F699" s="14">
        <v>3141</v>
      </c>
      <c r="G699" s="10" t="s">
        <v>1731</v>
      </c>
      <c r="H699" s="10" t="s">
        <v>118</v>
      </c>
      <c r="I699" s="15">
        <v>2008</v>
      </c>
      <c r="J699" s="16" t="s">
        <v>1306</v>
      </c>
      <c r="K699" s="10" t="s">
        <v>1640</v>
      </c>
      <c r="L699" s="17">
        <v>2</v>
      </c>
      <c r="M699" s="10" t="s">
        <v>4</v>
      </c>
      <c r="N699" s="10" t="s">
        <v>4</v>
      </c>
      <c r="O699" s="10" t="s">
        <v>5</v>
      </c>
      <c r="P699" s="10" t="s">
        <v>5</v>
      </c>
      <c r="Q699" s="10" t="s">
        <v>6</v>
      </c>
      <c r="R699" s="10" t="s">
        <v>7</v>
      </c>
      <c r="S699" s="10" t="s">
        <v>54</v>
      </c>
      <c r="T699" s="10" t="s">
        <v>1658</v>
      </c>
      <c r="U699" s="10" t="s">
        <v>60</v>
      </c>
      <c r="V699" s="10" t="s">
        <v>60</v>
      </c>
      <c r="W699" s="4"/>
      <c r="AB699" s="10" t="s">
        <v>25</v>
      </c>
    </row>
    <row r="700" spans="1:28" x14ac:dyDescent="0.15">
      <c r="A700" s="5" t="s">
        <v>1309</v>
      </c>
      <c r="B700" s="10" t="s">
        <v>1825</v>
      </c>
      <c r="C700" s="10">
        <v>1011</v>
      </c>
      <c r="D700" s="10">
        <v>87.54804270462634</v>
      </c>
      <c r="E700" s="14">
        <v>4305</v>
      </c>
      <c r="F700" s="14">
        <v>3085</v>
      </c>
      <c r="G700" s="10" t="s">
        <v>1731</v>
      </c>
      <c r="H700" s="10" t="s">
        <v>118</v>
      </c>
      <c r="I700" s="15">
        <v>2008</v>
      </c>
      <c r="J700" s="16" t="s">
        <v>1308</v>
      </c>
      <c r="K700" s="10" t="s">
        <v>1640</v>
      </c>
      <c r="L700" s="17">
        <v>1</v>
      </c>
      <c r="M700" s="10" t="s">
        <v>4</v>
      </c>
      <c r="N700" s="10" t="s">
        <v>4</v>
      </c>
      <c r="O700" s="10" t="s">
        <v>102</v>
      </c>
      <c r="P700" s="10" t="s">
        <v>103</v>
      </c>
      <c r="Q700" s="10" t="s">
        <v>81</v>
      </c>
      <c r="R700" s="10" t="s">
        <v>15</v>
      </c>
      <c r="S700" s="10" t="s">
        <v>54</v>
      </c>
      <c r="T700" s="10" t="s">
        <v>1658</v>
      </c>
      <c r="U700" s="10" t="s">
        <v>60</v>
      </c>
      <c r="V700" s="10" t="s">
        <v>60</v>
      </c>
      <c r="W700" s="4"/>
      <c r="AB700" s="10" t="s">
        <v>10</v>
      </c>
    </row>
    <row r="701" spans="1:28" x14ac:dyDescent="0.15">
      <c r="A701" s="5" t="s">
        <v>1311</v>
      </c>
      <c r="B701" s="10" t="s">
        <v>1825</v>
      </c>
      <c r="C701" s="10">
        <v>1020</v>
      </c>
      <c r="D701" s="10">
        <v>88.180956892468018</v>
      </c>
      <c r="E701" s="14">
        <v>4312</v>
      </c>
      <c r="F701" s="14">
        <v>3078</v>
      </c>
      <c r="G701" s="10" t="s">
        <v>1731</v>
      </c>
      <c r="H701" s="10" t="s">
        <v>118</v>
      </c>
      <c r="I701" s="15">
        <v>2008</v>
      </c>
      <c r="J701" s="16" t="s">
        <v>1310</v>
      </c>
      <c r="K701" s="10" t="s">
        <v>1640</v>
      </c>
      <c r="L701" s="17">
        <v>1</v>
      </c>
      <c r="M701" s="10" t="s">
        <v>4</v>
      </c>
      <c r="N701" s="10" t="s">
        <v>4</v>
      </c>
      <c r="O701" s="10" t="s">
        <v>145</v>
      </c>
      <c r="P701" s="10" t="s">
        <v>146</v>
      </c>
      <c r="Q701" s="10" t="s">
        <v>147</v>
      </c>
      <c r="R701" s="10" t="s">
        <v>15</v>
      </c>
      <c r="S701" s="10" t="s">
        <v>54</v>
      </c>
      <c r="T701" s="10" t="s">
        <v>1658</v>
      </c>
      <c r="U701" s="10" t="s">
        <v>60</v>
      </c>
      <c r="V701" s="10" t="s">
        <v>60</v>
      </c>
      <c r="W701" s="4"/>
      <c r="AB701" s="10" t="s">
        <v>25</v>
      </c>
    </row>
    <row r="702" spans="1:28" x14ac:dyDescent="0.15">
      <c r="A702" s="5" t="s">
        <v>1312</v>
      </c>
      <c r="B702" s="10" t="s">
        <v>1825</v>
      </c>
      <c r="C702" s="10">
        <v>870</v>
      </c>
      <c r="D702" s="10">
        <v>73.626246232320895</v>
      </c>
      <c r="E702" s="14">
        <v>4403</v>
      </c>
      <c r="F702" s="14">
        <v>2987</v>
      </c>
      <c r="G702" s="10" t="s">
        <v>1731</v>
      </c>
      <c r="H702" s="10" t="s">
        <v>118</v>
      </c>
      <c r="I702" s="15">
        <v>2008</v>
      </c>
      <c r="J702" s="16">
        <v>39513</v>
      </c>
      <c r="K702" s="10" t="s">
        <v>1640</v>
      </c>
      <c r="L702" s="17">
        <v>1</v>
      </c>
      <c r="M702" s="10" t="s">
        <v>4</v>
      </c>
      <c r="N702" s="10" t="s">
        <v>452</v>
      </c>
      <c r="O702" s="10" t="s">
        <v>5</v>
      </c>
      <c r="P702" s="10" t="s">
        <v>5</v>
      </c>
      <c r="Q702" s="10" t="s">
        <v>6</v>
      </c>
      <c r="R702" s="10" t="s">
        <v>15</v>
      </c>
      <c r="S702" s="10" t="s">
        <v>54</v>
      </c>
      <c r="T702" s="10" t="s">
        <v>1658</v>
      </c>
      <c r="U702" s="10" t="s">
        <v>60</v>
      </c>
      <c r="V702" s="10" t="s">
        <v>60</v>
      </c>
      <c r="W702" s="4"/>
      <c r="AB702" s="10" t="s">
        <v>10</v>
      </c>
    </row>
    <row r="703" spans="1:28" x14ac:dyDescent="0.15">
      <c r="A703" s="5" t="s">
        <v>1313</v>
      </c>
      <c r="B703" s="10" t="s">
        <v>1825</v>
      </c>
      <c r="C703" s="10">
        <v>271</v>
      </c>
      <c r="D703" s="10">
        <v>23.439573459715639</v>
      </c>
      <c r="E703" s="14">
        <v>4310</v>
      </c>
      <c r="F703" s="14">
        <v>3080</v>
      </c>
      <c r="G703" s="10" t="s">
        <v>1731</v>
      </c>
      <c r="H703" s="10" t="s">
        <v>118</v>
      </c>
      <c r="I703" s="15">
        <v>2008</v>
      </c>
      <c r="J703" s="16">
        <v>39606</v>
      </c>
      <c r="K703" s="10" t="s">
        <v>1640</v>
      </c>
      <c r="L703" s="17">
        <v>2</v>
      </c>
      <c r="M703" s="10" t="s">
        <v>4</v>
      </c>
      <c r="N703" s="10" t="s">
        <v>4</v>
      </c>
      <c r="O703" s="10" t="s">
        <v>5</v>
      </c>
      <c r="P703" s="10" t="s">
        <v>5</v>
      </c>
      <c r="Q703" s="10" t="s">
        <v>6</v>
      </c>
      <c r="R703" s="10" t="s">
        <v>15</v>
      </c>
      <c r="S703" s="10" t="s">
        <v>54</v>
      </c>
      <c r="T703" s="10" t="s">
        <v>1658</v>
      </c>
      <c r="U703" s="10" t="s">
        <v>60</v>
      </c>
      <c r="V703" s="10" t="s">
        <v>60</v>
      </c>
      <c r="W703" s="4"/>
      <c r="AB703" s="10" t="s">
        <v>25</v>
      </c>
    </row>
    <row r="704" spans="1:28" x14ac:dyDescent="0.15">
      <c r="A704" s="5" t="s">
        <v>1316</v>
      </c>
      <c r="B704" s="10" t="s">
        <v>1314</v>
      </c>
      <c r="C704" s="10">
        <v>3</v>
      </c>
      <c r="D704" s="10">
        <v>10.428571428571429</v>
      </c>
      <c r="E704" s="14">
        <v>195</v>
      </c>
      <c r="F704" s="14">
        <v>7195</v>
      </c>
      <c r="G704" s="10" t="s">
        <v>1731</v>
      </c>
      <c r="H704" s="10" t="s">
        <v>1</v>
      </c>
      <c r="I704" s="15">
        <v>2019</v>
      </c>
      <c r="J704" s="16" t="s">
        <v>1154</v>
      </c>
      <c r="K704" s="10" t="s">
        <v>1641</v>
      </c>
      <c r="L704" s="17">
        <v>1</v>
      </c>
      <c r="M704" s="10" t="s">
        <v>3</v>
      </c>
      <c r="N704" s="10" t="s">
        <v>452</v>
      </c>
      <c r="O704" s="10" t="s">
        <v>80</v>
      </c>
      <c r="P704" s="10" t="s">
        <v>80</v>
      </c>
      <c r="Q704" s="10" t="s">
        <v>81</v>
      </c>
      <c r="R704" s="10" t="s">
        <v>15</v>
      </c>
      <c r="S704" s="10" t="s">
        <v>8</v>
      </c>
      <c r="T704" s="10" t="s">
        <v>8</v>
      </c>
      <c r="U704" s="10" t="s">
        <v>57</v>
      </c>
      <c r="V704" s="10" t="s">
        <v>57</v>
      </c>
      <c r="W704" s="4" t="s">
        <v>1315</v>
      </c>
      <c r="AB704" s="10" t="s">
        <v>28</v>
      </c>
    </row>
    <row r="705" spans="1:28" x14ac:dyDescent="0.15">
      <c r="A705" s="5" t="s">
        <v>1317</v>
      </c>
      <c r="B705" s="10" t="s">
        <v>1314</v>
      </c>
      <c r="C705" s="10">
        <v>3</v>
      </c>
      <c r="D705" s="10">
        <v>8.2330827067669166</v>
      </c>
      <c r="E705" s="14">
        <v>223</v>
      </c>
      <c r="F705" s="14">
        <v>7167</v>
      </c>
      <c r="G705" s="10" t="s">
        <v>1731</v>
      </c>
      <c r="H705" s="10" t="s">
        <v>1</v>
      </c>
      <c r="I705" s="15">
        <v>2019</v>
      </c>
      <c r="J705" s="16" t="s">
        <v>804</v>
      </c>
      <c r="K705" s="10" t="s">
        <v>1641</v>
      </c>
      <c r="L705" s="17">
        <v>1</v>
      </c>
      <c r="M705" s="10" t="s">
        <v>3</v>
      </c>
      <c r="N705" s="10" t="s">
        <v>452</v>
      </c>
      <c r="O705" s="10" t="s">
        <v>305</v>
      </c>
      <c r="P705" s="10" t="s">
        <v>146</v>
      </c>
      <c r="Q705" s="10" t="s">
        <v>147</v>
      </c>
      <c r="R705" s="10" t="s">
        <v>15</v>
      </c>
      <c r="S705" s="10" t="s">
        <v>8</v>
      </c>
      <c r="T705" s="10" t="s">
        <v>8</v>
      </c>
      <c r="U705" s="10" t="s">
        <v>57</v>
      </c>
      <c r="V705" s="10" t="s">
        <v>57</v>
      </c>
      <c r="W705" s="4" t="s">
        <v>279</v>
      </c>
      <c r="AB705" s="10" t="s">
        <v>10</v>
      </c>
    </row>
    <row r="706" spans="1:28" x14ac:dyDescent="0.15">
      <c r="A706" s="5" t="s">
        <v>1319</v>
      </c>
      <c r="B706" s="10" t="s">
        <v>1314</v>
      </c>
      <c r="C706" s="10">
        <v>5</v>
      </c>
      <c r="D706" s="10">
        <v>10.027472527472527</v>
      </c>
      <c r="E706" s="14">
        <v>272</v>
      </c>
      <c r="F706" s="14">
        <v>7118</v>
      </c>
      <c r="G706" s="10" t="s">
        <v>1731</v>
      </c>
      <c r="H706" s="10" t="s">
        <v>1</v>
      </c>
      <c r="I706" s="15">
        <v>2019</v>
      </c>
      <c r="J706" s="16" t="s">
        <v>1161</v>
      </c>
      <c r="K706" s="10" t="s">
        <v>1641</v>
      </c>
      <c r="L706" s="17">
        <v>2</v>
      </c>
      <c r="M706" s="10" t="s">
        <v>3</v>
      </c>
      <c r="N706" s="10" t="s">
        <v>452</v>
      </c>
      <c r="O706" s="10" t="s">
        <v>1782</v>
      </c>
      <c r="P706" s="10" t="s">
        <v>20</v>
      </c>
      <c r="Q706" s="10" t="s">
        <v>20</v>
      </c>
      <c r="R706" s="10" t="s">
        <v>15</v>
      </c>
      <c r="S706" s="10" t="s">
        <v>8</v>
      </c>
      <c r="T706" s="10" t="s">
        <v>8</v>
      </c>
      <c r="U706" s="10" t="s">
        <v>57</v>
      </c>
      <c r="V706" s="10" t="s">
        <v>57</v>
      </c>
      <c r="W706" s="4" t="s">
        <v>1318</v>
      </c>
      <c r="AB706" s="10" t="s">
        <v>10</v>
      </c>
    </row>
    <row r="707" spans="1:28" x14ac:dyDescent="0.15">
      <c r="A707" s="5" t="s">
        <v>1320</v>
      </c>
      <c r="B707" s="10" t="s">
        <v>1314</v>
      </c>
      <c r="C707" s="10">
        <v>16</v>
      </c>
      <c r="D707" s="10">
        <v>19.401993355481729</v>
      </c>
      <c r="E707" s="14">
        <v>391</v>
      </c>
      <c r="F707" s="14">
        <v>6999</v>
      </c>
      <c r="G707" s="10" t="s">
        <v>1638</v>
      </c>
      <c r="H707" s="10" t="s">
        <v>1</v>
      </c>
      <c r="I707" s="15">
        <v>2019</v>
      </c>
      <c r="J707" s="16" t="s">
        <v>824</v>
      </c>
      <c r="K707" s="10" t="s">
        <v>1641</v>
      </c>
      <c r="L707" s="17">
        <v>1</v>
      </c>
      <c r="M707" s="10" t="s">
        <v>4</v>
      </c>
      <c r="N707" s="10" t="s">
        <v>4</v>
      </c>
      <c r="O707" s="10" t="s">
        <v>5</v>
      </c>
      <c r="P707" s="10" t="s">
        <v>5</v>
      </c>
      <c r="Q707" s="10" t="s">
        <v>6</v>
      </c>
      <c r="R707" s="10" t="s">
        <v>15</v>
      </c>
      <c r="S707" s="10" t="s">
        <v>8</v>
      </c>
      <c r="T707" s="10" t="s">
        <v>8</v>
      </c>
      <c r="U707" s="10" t="s">
        <v>236</v>
      </c>
      <c r="V707" s="10" t="s">
        <v>236</v>
      </c>
      <c r="W707" s="4"/>
      <c r="AB707" s="10" t="s">
        <v>10</v>
      </c>
    </row>
    <row r="708" spans="1:28" x14ac:dyDescent="0.15">
      <c r="A708" s="5" t="s">
        <v>1321</v>
      </c>
      <c r="B708" s="10" t="s">
        <v>1314</v>
      </c>
      <c r="C708" s="10">
        <v>11</v>
      </c>
      <c r="D708" s="10">
        <v>22.942857142857143</v>
      </c>
      <c r="E708" s="14">
        <v>265</v>
      </c>
      <c r="F708" s="14">
        <v>7125</v>
      </c>
      <c r="G708" s="10" t="s">
        <v>1731</v>
      </c>
      <c r="H708" s="10" t="s">
        <v>1</v>
      </c>
      <c r="I708" s="15">
        <v>2019</v>
      </c>
      <c r="J708" s="16" t="s">
        <v>417</v>
      </c>
      <c r="K708" s="10" t="s">
        <v>1641</v>
      </c>
      <c r="L708" s="17">
        <v>2</v>
      </c>
      <c r="M708" s="10" t="s">
        <v>4</v>
      </c>
      <c r="N708" s="10" t="s">
        <v>4</v>
      </c>
      <c r="O708" s="10" t="s">
        <v>1748</v>
      </c>
      <c r="P708" s="10" t="s">
        <v>20</v>
      </c>
      <c r="Q708" s="10" t="s">
        <v>20</v>
      </c>
      <c r="R708" s="10" t="s">
        <v>15</v>
      </c>
      <c r="S708" s="10" t="s">
        <v>8</v>
      </c>
      <c r="T708" s="10" t="s">
        <v>8</v>
      </c>
      <c r="U708" s="10" t="s">
        <v>57</v>
      </c>
      <c r="V708" s="10" t="s">
        <v>57</v>
      </c>
      <c r="W708" s="4" t="s">
        <v>1859</v>
      </c>
      <c r="AB708" s="10" t="s">
        <v>28</v>
      </c>
    </row>
    <row r="709" spans="1:28" x14ac:dyDescent="0.15">
      <c r="A709" s="5" t="s">
        <v>1323</v>
      </c>
      <c r="B709" s="10" t="s">
        <v>1314</v>
      </c>
      <c r="C709" s="10">
        <v>20</v>
      </c>
      <c r="D709" s="10">
        <v>20.165745856353592</v>
      </c>
      <c r="E709" s="14">
        <v>452</v>
      </c>
      <c r="F709" s="14">
        <v>6938</v>
      </c>
      <c r="G709" s="10" t="s">
        <v>1638</v>
      </c>
      <c r="H709" s="10" t="s">
        <v>1</v>
      </c>
      <c r="I709" s="15">
        <v>2018</v>
      </c>
      <c r="J709" s="16" t="s">
        <v>1322</v>
      </c>
      <c r="K709" s="10" t="s">
        <v>1641</v>
      </c>
      <c r="L709" s="17">
        <v>1</v>
      </c>
      <c r="M709" s="10" t="s">
        <v>3</v>
      </c>
      <c r="N709" s="10" t="s">
        <v>4</v>
      </c>
      <c r="O709" s="10" t="s">
        <v>1782</v>
      </c>
      <c r="P709" s="10" t="s">
        <v>20</v>
      </c>
      <c r="Q709" s="10" t="s">
        <v>20</v>
      </c>
      <c r="R709" s="10" t="s">
        <v>15</v>
      </c>
      <c r="S709" s="10" t="s">
        <v>8</v>
      </c>
      <c r="T709" s="10" t="s">
        <v>8</v>
      </c>
      <c r="U709" s="10" t="s">
        <v>57</v>
      </c>
      <c r="V709" s="10" t="s">
        <v>57</v>
      </c>
      <c r="W709" s="4" t="s">
        <v>1690</v>
      </c>
      <c r="AB709" s="10" t="s">
        <v>25</v>
      </c>
    </row>
    <row r="710" spans="1:28" x14ac:dyDescent="0.15">
      <c r="A710" s="5" t="s">
        <v>1325</v>
      </c>
      <c r="B710" s="10" t="s">
        <v>1314</v>
      </c>
      <c r="C710" s="10">
        <v>1</v>
      </c>
      <c r="D710" s="10">
        <v>0.81473214285714279</v>
      </c>
      <c r="E710" s="14">
        <v>538</v>
      </c>
      <c r="F710" s="14">
        <v>6852</v>
      </c>
      <c r="G710" s="10" t="s">
        <v>1638</v>
      </c>
      <c r="H710" s="10" t="s">
        <v>1</v>
      </c>
      <c r="I710" s="15">
        <v>2018</v>
      </c>
      <c r="J710" s="16" t="s">
        <v>1324</v>
      </c>
      <c r="K710" s="10" t="s">
        <v>1641</v>
      </c>
      <c r="L710" s="17">
        <v>4</v>
      </c>
      <c r="M710" s="10" t="s">
        <v>4</v>
      </c>
      <c r="N710" s="10" t="s">
        <v>4</v>
      </c>
      <c r="O710" s="10" t="s">
        <v>1747</v>
      </c>
      <c r="P710" s="10" t="s">
        <v>20</v>
      </c>
      <c r="Q710" s="10" t="s">
        <v>20</v>
      </c>
      <c r="R710" s="10" t="s">
        <v>15</v>
      </c>
      <c r="S710" s="10" t="s">
        <v>3</v>
      </c>
      <c r="T710" s="10" t="s">
        <v>8</v>
      </c>
      <c r="U710" s="10" t="s">
        <v>57</v>
      </c>
      <c r="V710" s="10" t="s">
        <v>57</v>
      </c>
      <c r="W710" s="4" t="s">
        <v>1860</v>
      </c>
      <c r="X710" s="10" t="s">
        <v>324</v>
      </c>
      <c r="Z710" s="10" t="s">
        <v>54</v>
      </c>
      <c r="AB710" s="10" t="s">
        <v>28</v>
      </c>
    </row>
    <row r="711" spans="1:28" x14ac:dyDescent="0.15">
      <c r="A711" s="10" t="s">
        <v>1327</v>
      </c>
      <c r="B711" s="10" t="s">
        <v>1314</v>
      </c>
      <c r="C711" s="10">
        <v>15</v>
      </c>
      <c r="D711" s="10">
        <v>8.410138248847927</v>
      </c>
      <c r="E711" s="14">
        <v>741</v>
      </c>
      <c r="F711" s="14">
        <v>6649</v>
      </c>
      <c r="G711" s="10" t="s">
        <v>1638</v>
      </c>
      <c r="H711" s="10" t="s">
        <v>1</v>
      </c>
      <c r="I711" s="15">
        <v>2018</v>
      </c>
      <c r="J711" s="16" t="s">
        <v>1326</v>
      </c>
      <c r="K711" s="10" t="s">
        <v>1641</v>
      </c>
      <c r="L711" s="17">
        <v>2</v>
      </c>
      <c r="M711" s="10" t="s">
        <v>4</v>
      </c>
      <c r="N711" s="10" t="s">
        <v>4</v>
      </c>
      <c r="O711" s="10" t="s">
        <v>1814</v>
      </c>
      <c r="P711" s="10" t="s">
        <v>20</v>
      </c>
      <c r="Q711" s="10" t="s">
        <v>20</v>
      </c>
      <c r="R711" s="10" t="s">
        <v>15</v>
      </c>
      <c r="S711" s="10" t="s">
        <v>8</v>
      </c>
      <c r="T711" s="10" t="s">
        <v>8</v>
      </c>
      <c r="U711" s="10" t="s">
        <v>57</v>
      </c>
      <c r="V711" s="10" t="s">
        <v>57</v>
      </c>
      <c r="W711" s="4" t="s">
        <v>1690</v>
      </c>
      <c r="AB711" s="10" t="s">
        <v>25</v>
      </c>
    </row>
    <row r="712" spans="1:28" x14ac:dyDescent="0.15">
      <c r="A712" s="5" t="s">
        <v>1329</v>
      </c>
      <c r="B712" s="10" t="s">
        <v>1314</v>
      </c>
      <c r="C712" s="10">
        <v>109</v>
      </c>
      <c r="D712" s="10">
        <v>45.835253456221203</v>
      </c>
      <c r="E712" s="14">
        <v>958</v>
      </c>
      <c r="F712" s="14">
        <v>6432</v>
      </c>
      <c r="G712" s="10" t="s">
        <v>1638</v>
      </c>
      <c r="H712" s="10" t="s">
        <v>1</v>
      </c>
      <c r="I712" s="15">
        <v>2017</v>
      </c>
      <c r="J712" s="16" t="s">
        <v>1017</v>
      </c>
      <c r="K712" s="10" t="s">
        <v>1641</v>
      </c>
      <c r="L712" s="17">
        <v>1</v>
      </c>
      <c r="M712" s="10" t="s">
        <v>34</v>
      </c>
      <c r="N712" s="10" t="s">
        <v>452</v>
      </c>
      <c r="O712" s="10" t="s">
        <v>5</v>
      </c>
      <c r="P712" s="10" t="s">
        <v>5</v>
      </c>
      <c r="Q712" s="10" t="s">
        <v>6</v>
      </c>
      <c r="R712" s="10" t="s">
        <v>15</v>
      </c>
      <c r="S712" s="10" t="s">
        <v>8</v>
      </c>
      <c r="T712" s="10" t="s">
        <v>8</v>
      </c>
      <c r="U712" s="10" t="s">
        <v>57</v>
      </c>
      <c r="V712" s="10" t="s">
        <v>57</v>
      </c>
      <c r="W712" s="4" t="s">
        <v>1328</v>
      </c>
      <c r="AB712" s="10" t="s">
        <v>25</v>
      </c>
    </row>
    <row r="713" spans="1:28" x14ac:dyDescent="0.15">
      <c r="A713" s="5" t="s">
        <v>1331</v>
      </c>
      <c r="B713" s="10" t="s">
        <v>1314</v>
      </c>
      <c r="C713" s="10">
        <v>12</v>
      </c>
      <c r="D713" s="10">
        <v>4.8504983388704321</v>
      </c>
      <c r="E713" s="14">
        <v>993</v>
      </c>
      <c r="F713" s="14">
        <v>6397</v>
      </c>
      <c r="G713" s="10" t="s">
        <v>1638</v>
      </c>
      <c r="H713" s="10" t="s">
        <v>1</v>
      </c>
      <c r="I713" s="15">
        <v>2017</v>
      </c>
      <c r="J713" s="16" t="s">
        <v>1330</v>
      </c>
      <c r="K713" s="10" t="s">
        <v>1641</v>
      </c>
      <c r="L713" s="17">
        <v>3</v>
      </c>
      <c r="M713" s="10" t="s">
        <v>4</v>
      </c>
      <c r="N713" s="10" t="s">
        <v>4</v>
      </c>
      <c r="O713" s="10" t="s">
        <v>1763</v>
      </c>
      <c r="P713" s="10" t="s">
        <v>20</v>
      </c>
      <c r="Q713" s="10" t="s">
        <v>20</v>
      </c>
      <c r="R713" s="10" t="s">
        <v>15</v>
      </c>
      <c r="S713" s="10" t="s">
        <v>8</v>
      </c>
      <c r="T713" s="10" t="s">
        <v>8</v>
      </c>
      <c r="U713" s="10" t="s">
        <v>57</v>
      </c>
      <c r="V713" s="10" t="s">
        <v>57</v>
      </c>
      <c r="W713" s="4" t="s">
        <v>1859</v>
      </c>
      <c r="AB713" s="10" t="s">
        <v>28</v>
      </c>
    </row>
    <row r="714" spans="1:28" x14ac:dyDescent="0.15">
      <c r="A714" s="5" t="s">
        <v>1334</v>
      </c>
      <c r="B714" s="10" t="s">
        <v>1314</v>
      </c>
      <c r="C714" s="10">
        <v>114</v>
      </c>
      <c r="D714" s="10">
        <v>37.151785714285715</v>
      </c>
      <c r="E714" s="14">
        <v>1210</v>
      </c>
      <c r="F714" s="14">
        <v>6180</v>
      </c>
      <c r="G714" s="10" t="s">
        <v>1638</v>
      </c>
      <c r="H714" s="10" t="s">
        <v>1</v>
      </c>
      <c r="I714" s="15">
        <v>2016</v>
      </c>
      <c r="J714" s="16" t="s">
        <v>1332</v>
      </c>
      <c r="K714" s="10" t="s">
        <v>1641</v>
      </c>
      <c r="L714" s="17">
        <v>2</v>
      </c>
      <c r="M714" s="10" t="s">
        <v>3</v>
      </c>
      <c r="N714" s="10" t="s">
        <v>4</v>
      </c>
      <c r="O714" s="10" t="s">
        <v>5</v>
      </c>
      <c r="P714" s="10" t="s">
        <v>5</v>
      </c>
      <c r="Q714" s="10" t="s">
        <v>6</v>
      </c>
      <c r="R714" s="10" t="s">
        <v>15</v>
      </c>
      <c r="S714" s="10" t="s">
        <v>8</v>
      </c>
      <c r="T714" s="10" t="s">
        <v>8</v>
      </c>
      <c r="U714" s="10" t="s">
        <v>57</v>
      </c>
      <c r="V714" s="10" t="s">
        <v>57</v>
      </c>
      <c r="W714" s="4" t="s">
        <v>1333</v>
      </c>
      <c r="AB714" s="10" t="s">
        <v>25</v>
      </c>
    </row>
    <row r="715" spans="1:28" x14ac:dyDescent="0.15">
      <c r="A715" s="5" t="s">
        <v>1336</v>
      </c>
      <c r="B715" s="10" t="s">
        <v>1314</v>
      </c>
      <c r="C715" s="10">
        <v>15</v>
      </c>
      <c r="D715" s="10">
        <v>4.4950738916256157</v>
      </c>
      <c r="E715" s="14">
        <v>1308</v>
      </c>
      <c r="F715" s="14">
        <v>6082</v>
      </c>
      <c r="G715" s="10" t="s">
        <v>1638</v>
      </c>
      <c r="H715" s="10" t="s">
        <v>1</v>
      </c>
      <c r="I715" s="15">
        <v>2016</v>
      </c>
      <c r="J715" s="16" t="s">
        <v>1335</v>
      </c>
      <c r="K715" s="10" t="s">
        <v>1641</v>
      </c>
      <c r="L715" s="17">
        <v>4</v>
      </c>
      <c r="M715" s="10" t="s">
        <v>4</v>
      </c>
      <c r="N715" s="10" t="s">
        <v>4</v>
      </c>
      <c r="O715" s="10" t="s">
        <v>5</v>
      </c>
      <c r="P715" s="10" t="s">
        <v>5</v>
      </c>
      <c r="Q715" s="10" t="s">
        <v>6</v>
      </c>
      <c r="R715" s="10" t="s">
        <v>15</v>
      </c>
      <c r="S715" s="10" t="s">
        <v>8</v>
      </c>
      <c r="T715" s="10" t="s">
        <v>8</v>
      </c>
      <c r="U715" s="10" t="s">
        <v>57</v>
      </c>
      <c r="V715" s="10" t="s">
        <v>57</v>
      </c>
      <c r="W715" s="4" t="s">
        <v>1859</v>
      </c>
      <c r="AB715" s="10" t="s">
        <v>28</v>
      </c>
    </row>
    <row r="716" spans="1:28" x14ac:dyDescent="0.15">
      <c r="A716" s="5" t="s">
        <v>1338</v>
      </c>
      <c r="B716" s="10" t="s">
        <v>1314</v>
      </c>
      <c r="C716" s="10">
        <v>386</v>
      </c>
      <c r="D716" s="10">
        <v>95.389302640487472</v>
      </c>
      <c r="E716" s="14">
        <v>1567</v>
      </c>
      <c r="F716" s="14">
        <v>5823</v>
      </c>
      <c r="G716" s="10" t="s">
        <v>1638</v>
      </c>
      <c r="H716" s="10" t="s">
        <v>1</v>
      </c>
      <c r="I716" s="15">
        <v>2015</v>
      </c>
      <c r="J716" s="16" t="s">
        <v>1337</v>
      </c>
      <c r="K716" s="10" t="s">
        <v>1641</v>
      </c>
      <c r="L716" s="17">
        <v>1</v>
      </c>
      <c r="M716" s="10" t="s">
        <v>34</v>
      </c>
      <c r="N716" s="10" t="s">
        <v>4</v>
      </c>
      <c r="O716" s="10" t="s">
        <v>5</v>
      </c>
      <c r="P716" s="10" t="s">
        <v>5</v>
      </c>
      <c r="Q716" s="10" t="s">
        <v>6</v>
      </c>
      <c r="R716" s="10" t="s">
        <v>15</v>
      </c>
      <c r="S716" s="10" t="s">
        <v>8</v>
      </c>
      <c r="T716" s="10" t="s">
        <v>8</v>
      </c>
      <c r="U716" s="10" t="s">
        <v>57</v>
      </c>
      <c r="V716" s="10" t="s">
        <v>57</v>
      </c>
      <c r="W716" s="4" t="s">
        <v>1262</v>
      </c>
      <c r="AB716" s="10" t="s">
        <v>25</v>
      </c>
    </row>
    <row r="717" spans="1:28" x14ac:dyDescent="0.15">
      <c r="A717" s="5" t="s">
        <v>1340</v>
      </c>
      <c r="B717" s="10" t="s">
        <v>1314</v>
      </c>
      <c r="C717" s="10">
        <v>109</v>
      </c>
      <c r="D717" s="10">
        <v>23.010410641989591</v>
      </c>
      <c r="E717" s="14">
        <v>1819</v>
      </c>
      <c r="F717" s="14">
        <v>5571</v>
      </c>
      <c r="G717" s="10" t="s">
        <v>1638</v>
      </c>
      <c r="H717" s="10" t="s">
        <v>1</v>
      </c>
      <c r="I717" s="15">
        <v>2015</v>
      </c>
      <c r="J717" s="16" t="s">
        <v>1339</v>
      </c>
      <c r="K717" s="10" t="s">
        <v>1641</v>
      </c>
      <c r="L717" s="17">
        <v>1</v>
      </c>
      <c r="M717" s="10" t="s">
        <v>4</v>
      </c>
      <c r="N717" s="10" t="s">
        <v>4</v>
      </c>
      <c r="O717" s="10" t="s">
        <v>5</v>
      </c>
      <c r="P717" s="10" t="s">
        <v>5</v>
      </c>
      <c r="Q717" s="10" t="s">
        <v>6</v>
      </c>
      <c r="R717" s="10" t="s">
        <v>15</v>
      </c>
      <c r="S717" s="10" t="s">
        <v>8</v>
      </c>
      <c r="T717" s="10" t="s">
        <v>8</v>
      </c>
      <c r="U717" s="10" t="s">
        <v>57</v>
      </c>
      <c r="V717" s="10" t="s">
        <v>57</v>
      </c>
      <c r="W717" s="4" t="s">
        <v>1859</v>
      </c>
      <c r="AB717" s="10" t="s">
        <v>28</v>
      </c>
    </row>
    <row r="718" spans="1:28" x14ac:dyDescent="0.15">
      <c r="A718" s="5" t="s">
        <v>1342</v>
      </c>
      <c r="B718" s="10" t="s">
        <v>1314</v>
      </c>
      <c r="C718" s="10">
        <v>327</v>
      </c>
      <c r="D718" s="10">
        <v>56.781636536631773</v>
      </c>
      <c r="E718" s="14">
        <v>2192</v>
      </c>
      <c r="F718" s="14">
        <v>5198</v>
      </c>
      <c r="G718" s="10" t="s">
        <v>1638</v>
      </c>
      <c r="H718" s="10" t="s">
        <v>1</v>
      </c>
      <c r="I718" s="15">
        <v>2014</v>
      </c>
      <c r="J718" s="16" t="s">
        <v>1341</v>
      </c>
      <c r="K718" s="10" t="s">
        <v>1641</v>
      </c>
      <c r="L718" s="17">
        <v>1</v>
      </c>
      <c r="M718" s="10" t="s">
        <v>4</v>
      </c>
      <c r="N718" s="10" t="s">
        <v>4</v>
      </c>
      <c r="O718" s="10" t="s">
        <v>5</v>
      </c>
      <c r="P718" s="10" t="s">
        <v>5</v>
      </c>
      <c r="Q718" s="10" t="s">
        <v>6</v>
      </c>
      <c r="R718" s="10" t="s">
        <v>15</v>
      </c>
      <c r="S718" s="10" t="s">
        <v>54</v>
      </c>
      <c r="T718" s="10" t="s">
        <v>54</v>
      </c>
      <c r="U718" s="10" t="s">
        <v>60</v>
      </c>
      <c r="V718" s="10" t="s">
        <v>60</v>
      </c>
      <c r="W718" s="4"/>
      <c r="X718" s="10" t="s">
        <v>248</v>
      </c>
      <c r="AB718" s="10" t="s">
        <v>28</v>
      </c>
    </row>
    <row r="719" spans="1:28" x14ac:dyDescent="0.15">
      <c r="A719" s="5" t="s">
        <v>1343</v>
      </c>
      <c r="B719" s="10" t="s">
        <v>1314</v>
      </c>
      <c r="C719" s="10">
        <v>601</v>
      </c>
      <c r="D719" s="10">
        <v>94.963203463203456</v>
      </c>
      <c r="E719" s="14">
        <v>2400</v>
      </c>
      <c r="F719" s="14">
        <v>4990</v>
      </c>
      <c r="G719" s="10" t="s">
        <v>1731</v>
      </c>
      <c r="H719" s="10" t="s">
        <v>1</v>
      </c>
      <c r="I719" s="15">
        <v>2013</v>
      </c>
      <c r="J719" s="16" t="s">
        <v>64</v>
      </c>
      <c r="K719" s="10" t="s">
        <v>1641</v>
      </c>
      <c r="L719" s="17">
        <v>2</v>
      </c>
      <c r="M719" s="10" t="s">
        <v>4</v>
      </c>
      <c r="N719" s="10" t="s">
        <v>4</v>
      </c>
      <c r="O719" s="10" t="s">
        <v>5</v>
      </c>
      <c r="P719" s="10" t="s">
        <v>5</v>
      </c>
      <c r="Q719" s="10" t="s">
        <v>6</v>
      </c>
      <c r="R719" s="10" t="s">
        <v>15</v>
      </c>
      <c r="S719" s="10" t="s">
        <v>54</v>
      </c>
      <c r="T719" s="10" t="s">
        <v>8</v>
      </c>
      <c r="U719" s="10" t="s">
        <v>60</v>
      </c>
      <c r="V719" s="10" t="s">
        <v>60</v>
      </c>
      <c r="W719" s="4"/>
      <c r="X719" s="10" t="s">
        <v>324</v>
      </c>
      <c r="Y719" s="10">
        <v>7</v>
      </c>
      <c r="Z719" s="10" t="s">
        <v>767</v>
      </c>
      <c r="AB719" s="10" t="s">
        <v>28</v>
      </c>
    </row>
    <row r="720" spans="1:28" x14ac:dyDescent="0.15">
      <c r="A720" s="5" t="s">
        <v>1345</v>
      </c>
      <c r="B720" s="10" t="s">
        <v>1314</v>
      </c>
      <c r="C720" s="10">
        <v>494</v>
      </c>
      <c r="D720" s="10">
        <v>78.532229965156802</v>
      </c>
      <c r="E720" s="14">
        <v>2386</v>
      </c>
      <c r="F720" s="14">
        <v>5004</v>
      </c>
      <c r="G720" s="10" t="s">
        <v>1731</v>
      </c>
      <c r="H720" s="10" t="s">
        <v>1</v>
      </c>
      <c r="I720" s="15">
        <v>2013</v>
      </c>
      <c r="J720" s="16" t="s">
        <v>1344</v>
      </c>
      <c r="K720" s="10" t="s">
        <v>1641</v>
      </c>
      <c r="L720" s="17">
        <v>1</v>
      </c>
      <c r="M720" s="10" t="s">
        <v>4</v>
      </c>
      <c r="N720" s="10" t="s">
        <v>4</v>
      </c>
      <c r="O720" s="10" t="s">
        <v>5</v>
      </c>
      <c r="P720" s="10" t="s">
        <v>5</v>
      </c>
      <c r="Q720" s="10" t="s">
        <v>6</v>
      </c>
      <c r="R720" s="10" t="s">
        <v>15</v>
      </c>
      <c r="S720" s="10" t="s">
        <v>8</v>
      </c>
      <c r="T720" s="10" t="s">
        <v>8</v>
      </c>
      <c r="U720" s="10" t="s">
        <v>9</v>
      </c>
      <c r="V720" s="10" t="s">
        <v>9</v>
      </c>
      <c r="W720" s="4"/>
      <c r="AB720" s="10" t="s">
        <v>25</v>
      </c>
    </row>
    <row r="721" spans="1:28" x14ac:dyDescent="0.15">
      <c r="A721" s="5" t="s">
        <v>1347</v>
      </c>
      <c r="B721" s="10" t="s">
        <v>1314</v>
      </c>
      <c r="C721" s="10">
        <v>107</v>
      </c>
      <c r="D721" s="10">
        <v>16.125103220478945</v>
      </c>
      <c r="E721" s="14">
        <v>2512</v>
      </c>
      <c r="F721" s="14">
        <v>4878</v>
      </c>
      <c r="G721" s="10" t="s">
        <v>1731</v>
      </c>
      <c r="H721" s="10" t="s">
        <v>1</v>
      </c>
      <c r="I721" s="15">
        <v>2013</v>
      </c>
      <c r="J721" s="16" t="s">
        <v>1346</v>
      </c>
      <c r="K721" s="10" t="s">
        <v>1641</v>
      </c>
      <c r="L721" s="17">
        <v>2</v>
      </c>
      <c r="M721" s="10" t="s">
        <v>4</v>
      </c>
      <c r="N721" s="10" t="s">
        <v>4</v>
      </c>
      <c r="O721" s="10" t="s">
        <v>80</v>
      </c>
      <c r="P721" s="10" t="s">
        <v>80</v>
      </c>
      <c r="Q721" s="10" t="s">
        <v>81</v>
      </c>
      <c r="R721" s="10" t="s">
        <v>15</v>
      </c>
      <c r="S721" s="10" t="s">
        <v>8</v>
      </c>
      <c r="T721" s="10" t="s">
        <v>8</v>
      </c>
      <c r="U721" s="10" t="s">
        <v>236</v>
      </c>
      <c r="V721" s="10" t="s">
        <v>236</v>
      </c>
      <c r="W721" s="4"/>
      <c r="AB721" s="10" t="s">
        <v>28</v>
      </c>
    </row>
    <row r="722" spans="1:28" x14ac:dyDescent="0.15">
      <c r="A722" s="5" t="s">
        <v>1349</v>
      </c>
      <c r="B722" s="10" t="s">
        <v>1314</v>
      </c>
      <c r="C722" s="10">
        <v>52</v>
      </c>
      <c r="D722" s="10">
        <v>6.7955603293949158</v>
      </c>
      <c r="E722" s="14">
        <v>2883</v>
      </c>
      <c r="F722" s="14">
        <v>4507</v>
      </c>
      <c r="G722" s="10" t="s">
        <v>1731</v>
      </c>
      <c r="H722" s="10" t="s">
        <v>1</v>
      </c>
      <c r="I722" s="15">
        <v>2012</v>
      </c>
      <c r="J722" s="16" t="s">
        <v>1348</v>
      </c>
      <c r="K722" s="10" t="s">
        <v>1641</v>
      </c>
      <c r="L722" s="17">
        <v>1</v>
      </c>
      <c r="M722" s="10" t="s">
        <v>4</v>
      </c>
      <c r="N722" s="10" t="s">
        <v>4</v>
      </c>
      <c r="O722" s="10" t="s">
        <v>80</v>
      </c>
      <c r="P722" s="10" t="s">
        <v>80</v>
      </c>
      <c r="Q722" s="10" t="s">
        <v>81</v>
      </c>
      <c r="R722" s="10" t="s">
        <v>15</v>
      </c>
      <c r="S722" s="10" t="s">
        <v>54</v>
      </c>
      <c r="T722" s="10" t="s">
        <v>54</v>
      </c>
      <c r="U722" s="10" t="s">
        <v>60</v>
      </c>
      <c r="V722" s="10" t="s">
        <v>60</v>
      </c>
      <c r="W722" s="4"/>
      <c r="X722" s="10" t="s">
        <v>248</v>
      </c>
      <c r="AB722" s="10" t="s">
        <v>25</v>
      </c>
    </row>
    <row r="723" spans="1:28" x14ac:dyDescent="0.15">
      <c r="A723" s="5" t="s">
        <v>1351</v>
      </c>
      <c r="B723" s="10" t="s">
        <v>1314</v>
      </c>
      <c r="C723" s="10">
        <v>53</v>
      </c>
      <c r="D723" s="10">
        <v>6.224259974259974</v>
      </c>
      <c r="E723" s="14">
        <v>3198</v>
      </c>
      <c r="F723" s="14">
        <v>4192</v>
      </c>
      <c r="G723" s="10" t="s">
        <v>1731</v>
      </c>
      <c r="H723" s="10" t="s">
        <v>1</v>
      </c>
      <c r="I723" s="15">
        <v>2011</v>
      </c>
      <c r="J723" s="16" t="s">
        <v>1350</v>
      </c>
      <c r="K723" s="10" t="s">
        <v>1641</v>
      </c>
      <c r="L723" s="17">
        <v>2</v>
      </c>
      <c r="M723" s="10" t="s">
        <v>4</v>
      </c>
      <c r="N723" s="10" t="s">
        <v>4</v>
      </c>
      <c r="O723" s="10" t="s">
        <v>5</v>
      </c>
      <c r="P723" s="10" t="s">
        <v>5</v>
      </c>
      <c r="Q723" s="10" t="s">
        <v>6</v>
      </c>
      <c r="R723" s="10" t="s">
        <v>15</v>
      </c>
      <c r="S723" s="10" t="s">
        <v>54</v>
      </c>
      <c r="T723" s="10" t="s">
        <v>8</v>
      </c>
      <c r="U723" s="10" t="s">
        <v>60</v>
      </c>
      <c r="V723" s="10" t="s">
        <v>60</v>
      </c>
      <c r="W723" s="4"/>
      <c r="X723" s="10" t="s">
        <v>324</v>
      </c>
      <c r="Y723" s="10">
        <v>18</v>
      </c>
      <c r="Z723" s="10" t="s">
        <v>20</v>
      </c>
      <c r="AB723" s="10" t="s">
        <v>28</v>
      </c>
    </row>
    <row r="724" spans="1:28" x14ac:dyDescent="0.15">
      <c r="A724" s="5" t="s">
        <v>1352</v>
      </c>
      <c r="B724" s="10" t="s">
        <v>1314</v>
      </c>
      <c r="C724" s="10">
        <v>570</v>
      </c>
      <c r="D724" s="10">
        <v>62.836001208094231</v>
      </c>
      <c r="E724" s="14">
        <v>3401</v>
      </c>
      <c r="F724" s="14">
        <v>3989</v>
      </c>
      <c r="G724" s="10" t="s">
        <v>1638</v>
      </c>
      <c r="H724" s="10" t="s">
        <v>1</v>
      </c>
      <c r="I724" s="15">
        <v>2010</v>
      </c>
      <c r="J724" s="16">
        <v>40515</v>
      </c>
      <c r="K724" s="10" t="s">
        <v>1641</v>
      </c>
      <c r="L724" s="17">
        <v>1</v>
      </c>
      <c r="M724" s="10" t="s">
        <v>4</v>
      </c>
      <c r="N724" s="10" t="s">
        <v>4</v>
      </c>
      <c r="O724" s="10" t="s">
        <v>191</v>
      </c>
      <c r="P724" s="10" t="s">
        <v>191</v>
      </c>
      <c r="Q724" s="10" t="s">
        <v>81</v>
      </c>
      <c r="R724" s="10" t="s">
        <v>15</v>
      </c>
      <c r="S724" s="10" t="s">
        <v>54</v>
      </c>
      <c r="T724" s="10" t="s">
        <v>54</v>
      </c>
      <c r="U724" s="10" t="s">
        <v>60</v>
      </c>
      <c r="V724" s="10" t="s">
        <v>60</v>
      </c>
      <c r="W724" s="4"/>
      <c r="X724" s="10" t="s">
        <v>310</v>
      </c>
      <c r="Z724" s="10" t="s">
        <v>311</v>
      </c>
      <c r="AA724" s="10" t="s">
        <v>574</v>
      </c>
      <c r="AB724" s="10" t="s">
        <v>10</v>
      </c>
    </row>
    <row r="725" spans="1:28" x14ac:dyDescent="0.15">
      <c r="A725" s="5" t="s">
        <v>1354</v>
      </c>
      <c r="B725" s="10" t="s">
        <v>1314</v>
      </c>
      <c r="C725" s="10">
        <v>187</v>
      </c>
      <c r="D725" s="10">
        <v>20.313988095238095</v>
      </c>
      <c r="E725" s="14">
        <v>3450</v>
      </c>
      <c r="F725" s="14">
        <v>3940</v>
      </c>
      <c r="G725" s="10" t="s">
        <v>1731</v>
      </c>
      <c r="H725" s="10" t="s">
        <v>1</v>
      </c>
      <c r="I725" s="15">
        <v>2010</v>
      </c>
      <c r="J725" s="16" t="s">
        <v>1353</v>
      </c>
      <c r="K725" s="10" t="s">
        <v>1641</v>
      </c>
      <c r="L725" s="17">
        <v>1</v>
      </c>
      <c r="M725" s="10" t="s">
        <v>4</v>
      </c>
      <c r="N725" s="10" t="s">
        <v>4</v>
      </c>
      <c r="O725" s="10" t="s">
        <v>5</v>
      </c>
      <c r="P725" s="10" t="s">
        <v>5</v>
      </c>
      <c r="Q725" s="10" t="s">
        <v>6</v>
      </c>
      <c r="R725" s="10" t="s">
        <v>15</v>
      </c>
      <c r="S725" s="10" t="s">
        <v>54</v>
      </c>
      <c r="T725" s="10" t="s">
        <v>54</v>
      </c>
      <c r="U725" s="10" t="s">
        <v>60</v>
      </c>
      <c r="V725" s="10" t="s">
        <v>60</v>
      </c>
      <c r="W725" s="4"/>
      <c r="X725" s="10" t="s">
        <v>248</v>
      </c>
      <c r="AB725" s="10" t="s">
        <v>28</v>
      </c>
    </row>
    <row r="726" spans="1:28" x14ac:dyDescent="0.15">
      <c r="A726" s="5" t="s">
        <v>1356</v>
      </c>
      <c r="B726" s="10" t="s">
        <v>1314</v>
      </c>
      <c r="C726" s="10">
        <v>345</v>
      </c>
      <c r="D726" s="10">
        <v>36.638056444573756</v>
      </c>
      <c r="E726" s="14">
        <v>3527</v>
      </c>
      <c r="F726" s="14">
        <v>3863</v>
      </c>
      <c r="G726" s="10" t="s">
        <v>1638</v>
      </c>
      <c r="H726" s="10" t="s">
        <v>1</v>
      </c>
      <c r="I726" s="15">
        <v>2010</v>
      </c>
      <c r="J726" s="16" t="s">
        <v>1355</v>
      </c>
      <c r="K726" s="10" t="s">
        <v>1641</v>
      </c>
      <c r="L726" s="17">
        <v>1</v>
      </c>
      <c r="M726" s="10" t="s">
        <v>4</v>
      </c>
      <c r="N726" s="10" t="s">
        <v>4</v>
      </c>
      <c r="O726" s="10" t="s">
        <v>5</v>
      </c>
      <c r="P726" s="10" t="s">
        <v>5</v>
      </c>
      <c r="Q726" s="10" t="s">
        <v>6</v>
      </c>
      <c r="R726" s="10" t="s">
        <v>15</v>
      </c>
      <c r="S726" s="10" t="s">
        <v>54</v>
      </c>
      <c r="T726" s="10" t="s">
        <v>54</v>
      </c>
      <c r="U726" s="10" t="s">
        <v>60</v>
      </c>
      <c r="V726" s="10" t="s">
        <v>60</v>
      </c>
      <c r="W726" s="4"/>
      <c r="X726" s="10" t="s">
        <v>248</v>
      </c>
      <c r="AB726" s="10" t="s">
        <v>10</v>
      </c>
    </row>
    <row r="727" spans="1:28" x14ac:dyDescent="0.15">
      <c r="A727" s="5" t="s">
        <v>1358</v>
      </c>
      <c r="B727" s="10" t="s">
        <v>1314</v>
      </c>
      <c r="C727" s="10">
        <v>335</v>
      </c>
      <c r="D727" s="10">
        <v>36.326500297088529</v>
      </c>
      <c r="E727" s="14">
        <v>3456</v>
      </c>
      <c r="F727" s="14">
        <v>3934</v>
      </c>
      <c r="G727" s="10" t="s">
        <v>1638</v>
      </c>
      <c r="H727" s="10" t="s">
        <v>1</v>
      </c>
      <c r="I727" s="15">
        <v>2010</v>
      </c>
      <c r="J727" s="16" t="s">
        <v>1357</v>
      </c>
      <c r="K727" s="10" t="s">
        <v>1641</v>
      </c>
      <c r="L727" s="17">
        <v>2</v>
      </c>
      <c r="M727" s="10" t="s">
        <v>4</v>
      </c>
      <c r="N727" s="10" t="s">
        <v>4</v>
      </c>
      <c r="O727" s="10" t="s">
        <v>200</v>
      </c>
      <c r="P727" s="10" t="s">
        <v>200</v>
      </c>
      <c r="Q727" s="10" t="s">
        <v>81</v>
      </c>
      <c r="R727" s="10" t="s">
        <v>82</v>
      </c>
      <c r="S727" s="10" t="s">
        <v>8</v>
      </c>
      <c r="T727" s="10" t="s">
        <v>8</v>
      </c>
      <c r="U727" s="10" t="s">
        <v>57</v>
      </c>
      <c r="V727" s="10" t="s">
        <v>57</v>
      </c>
      <c r="W727" s="4" t="s">
        <v>1690</v>
      </c>
      <c r="AB727" s="10" t="s">
        <v>10</v>
      </c>
    </row>
    <row r="728" spans="1:28" x14ac:dyDescent="0.15">
      <c r="A728" s="5" t="s">
        <v>1360</v>
      </c>
      <c r="B728" s="10" t="s">
        <v>1314</v>
      </c>
      <c r="C728" s="10">
        <v>494</v>
      </c>
      <c r="D728" s="10">
        <v>50.50700280112045</v>
      </c>
      <c r="E728" s="14">
        <v>3660</v>
      </c>
      <c r="F728" s="14">
        <v>3730</v>
      </c>
      <c r="G728" s="10" t="s">
        <v>1638</v>
      </c>
      <c r="H728" s="10" t="s">
        <v>1</v>
      </c>
      <c r="I728" s="15">
        <v>2010</v>
      </c>
      <c r="J728" s="16" t="s">
        <v>1359</v>
      </c>
      <c r="K728" s="10" t="s">
        <v>1641</v>
      </c>
      <c r="L728" s="17">
        <v>1</v>
      </c>
      <c r="M728" s="10" t="s">
        <v>4</v>
      </c>
      <c r="N728" s="10" t="s">
        <v>4</v>
      </c>
      <c r="O728" s="10" t="s">
        <v>85</v>
      </c>
      <c r="P728" s="10" t="s">
        <v>85</v>
      </c>
      <c r="Q728" s="10" t="s">
        <v>6</v>
      </c>
      <c r="R728" s="10" t="s">
        <v>15</v>
      </c>
      <c r="S728" s="10" t="s">
        <v>54</v>
      </c>
      <c r="T728" s="10" t="s">
        <v>8</v>
      </c>
      <c r="U728" s="10" t="s">
        <v>60</v>
      </c>
      <c r="V728" s="10" t="s">
        <v>60</v>
      </c>
      <c r="W728" s="4"/>
      <c r="X728" s="10" t="s">
        <v>324</v>
      </c>
      <c r="Y728" s="10">
        <v>22</v>
      </c>
      <c r="Z728" s="10" t="s">
        <v>54</v>
      </c>
      <c r="AB728" s="10" t="s">
        <v>28</v>
      </c>
    </row>
    <row r="729" spans="1:28" x14ac:dyDescent="0.15">
      <c r="A729" s="5" t="s">
        <v>1361</v>
      </c>
      <c r="B729" s="10" t="s">
        <v>1314</v>
      </c>
      <c r="C729" s="10">
        <v>167</v>
      </c>
      <c r="D729" s="10">
        <v>15.718153687467767</v>
      </c>
      <c r="E729" s="14">
        <v>3968</v>
      </c>
      <c r="F729" s="14">
        <v>3422</v>
      </c>
      <c r="G729" s="10" t="s">
        <v>1638</v>
      </c>
      <c r="H729" s="10" t="s">
        <v>1</v>
      </c>
      <c r="I729" s="15">
        <v>2009</v>
      </c>
      <c r="J729" s="16" t="s">
        <v>1193</v>
      </c>
      <c r="K729" s="10" t="s">
        <v>1640</v>
      </c>
      <c r="L729" s="17">
        <v>1</v>
      </c>
      <c r="M729" s="10" t="s">
        <v>4</v>
      </c>
      <c r="N729" s="10" t="s">
        <v>4</v>
      </c>
      <c r="O729" s="10" t="s">
        <v>200</v>
      </c>
      <c r="P729" s="10" t="s">
        <v>200</v>
      </c>
      <c r="Q729" s="10" t="s">
        <v>81</v>
      </c>
      <c r="R729" s="10" t="s">
        <v>15</v>
      </c>
      <c r="S729" s="10" t="s">
        <v>54</v>
      </c>
      <c r="T729" s="10" t="s">
        <v>54</v>
      </c>
      <c r="U729" s="10" t="s">
        <v>60</v>
      </c>
      <c r="V729" s="10" t="s">
        <v>60</v>
      </c>
      <c r="W729" s="4"/>
      <c r="X729" s="10" t="s">
        <v>248</v>
      </c>
      <c r="AB729" s="10" t="s">
        <v>10</v>
      </c>
    </row>
    <row r="730" spans="1:28" x14ac:dyDescent="0.15">
      <c r="A730" s="5" t="s">
        <v>1363</v>
      </c>
      <c r="B730" s="10" t="s">
        <v>1314</v>
      </c>
      <c r="C730" s="10">
        <v>343</v>
      </c>
      <c r="D730" s="10">
        <v>30.109427609427609</v>
      </c>
      <c r="E730" s="14">
        <v>4248</v>
      </c>
      <c r="F730" s="14">
        <v>3142</v>
      </c>
      <c r="G730" s="10" t="s">
        <v>1638</v>
      </c>
      <c r="H730" s="10" t="s">
        <v>1</v>
      </c>
      <c r="I730" s="15">
        <v>2008</v>
      </c>
      <c r="J730" s="16" t="s">
        <v>1362</v>
      </c>
      <c r="K730" s="10" t="s">
        <v>1640</v>
      </c>
      <c r="L730" s="17">
        <v>1</v>
      </c>
      <c r="M730" s="10" t="s">
        <v>4</v>
      </c>
      <c r="N730" s="10" t="s">
        <v>4</v>
      </c>
      <c r="O730" s="10" t="s">
        <v>5</v>
      </c>
      <c r="P730" s="10" t="s">
        <v>5</v>
      </c>
      <c r="Q730" s="10" t="s">
        <v>6</v>
      </c>
      <c r="R730" s="10" t="s">
        <v>15</v>
      </c>
      <c r="S730" s="10" t="s">
        <v>54</v>
      </c>
      <c r="T730" s="10" t="s">
        <v>54</v>
      </c>
      <c r="U730" s="10" t="s">
        <v>60</v>
      </c>
      <c r="V730" s="10" t="s">
        <v>60</v>
      </c>
      <c r="W730" s="4"/>
      <c r="X730" s="10" t="s">
        <v>248</v>
      </c>
      <c r="AB730" s="10" t="s">
        <v>25</v>
      </c>
    </row>
    <row r="731" spans="1:28" x14ac:dyDescent="0.15">
      <c r="A731" s="5" t="s">
        <v>1364</v>
      </c>
      <c r="B731" s="10" t="s">
        <v>1314</v>
      </c>
      <c r="C731" s="10">
        <v>786</v>
      </c>
      <c r="D731" s="10">
        <v>66.532931354359931</v>
      </c>
      <c r="E731" s="14">
        <v>4402</v>
      </c>
      <c r="F731" s="14">
        <v>2988</v>
      </c>
      <c r="G731" s="10" t="s">
        <v>1638</v>
      </c>
      <c r="H731" s="10" t="s">
        <v>1</v>
      </c>
      <c r="I731" s="15">
        <v>2008</v>
      </c>
      <c r="J731" s="16" t="s">
        <v>1212</v>
      </c>
      <c r="K731" s="10" t="s">
        <v>1640</v>
      </c>
      <c r="L731" s="17">
        <v>1</v>
      </c>
      <c r="M731" s="10" t="s">
        <v>4</v>
      </c>
      <c r="N731" s="10" t="s">
        <v>4</v>
      </c>
      <c r="O731" s="10" t="s">
        <v>200</v>
      </c>
      <c r="P731" s="10" t="s">
        <v>200</v>
      </c>
      <c r="Q731" s="10" t="s">
        <v>81</v>
      </c>
      <c r="R731" s="10" t="s">
        <v>15</v>
      </c>
      <c r="S731" s="10" t="s">
        <v>54</v>
      </c>
      <c r="T731" s="10" t="s">
        <v>8</v>
      </c>
      <c r="U731" s="10" t="s">
        <v>60</v>
      </c>
      <c r="V731" s="10" t="s">
        <v>60</v>
      </c>
      <c r="W731" s="4"/>
      <c r="X731" s="10" t="s">
        <v>324</v>
      </c>
      <c r="Y731" s="10">
        <v>0.01</v>
      </c>
      <c r="Z731" s="10" t="s">
        <v>54</v>
      </c>
      <c r="AB731" s="10" t="s">
        <v>25</v>
      </c>
    </row>
    <row r="732" spans="1:28" x14ac:dyDescent="0.15">
      <c r="A732" s="5" t="s">
        <v>1366</v>
      </c>
      <c r="B732" s="10" t="s">
        <v>1314</v>
      </c>
      <c r="C732" s="10">
        <v>122</v>
      </c>
      <c r="D732" s="10">
        <v>10.36063285248953</v>
      </c>
      <c r="E732" s="14">
        <v>4388</v>
      </c>
      <c r="F732" s="14">
        <v>3002</v>
      </c>
      <c r="G732" s="10" t="s">
        <v>1731</v>
      </c>
      <c r="H732" s="10" t="s">
        <v>1</v>
      </c>
      <c r="I732" s="15">
        <v>2008</v>
      </c>
      <c r="J732" s="16" t="s">
        <v>1365</v>
      </c>
      <c r="K732" s="10" t="s">
        <v>1640</v>
      </c>
      <c r="L732" s="17">
        <v>1</v>
      </c>
      <c r="M732" s="10" t="s">
        <v>4</v>
      </c>
      <c r="N732" s="10" t="s">
        <v>4</v>
      </c>
      <c r="O732" s="10" t="s">
        <v>161</v>
      </c>
      <c r="P732" s="10" t="s">
        <v>103</v>
      </c>
      <c r="Q732" s="10" t="s">
        <v>81</v>
      </c>
      <c r="R732" s="10" t="s">
        <v>15</v>
      </c>
      <c r="S732" s="10" t="s">
        <v>54</v>
      </c>
      <c r="T732" s="10" t="s">
        <v>54</v>
      </c>
      <c r="U732" s="10" t="s">
        <v>60</v>
      </c>
      <c r="V732" s="10" t="s">
        <v>60</v>
      </c>
      <c r="W732" s="4"/>
      <c r="X732" s="10" t="s">
        <v>310</v>
      </c>
      <c r="Z732" s="10" t="s">
        <v>54</v>
      </c>
      <c r="AA732" s="10" t="s">
        <v>1705</v>
      </c>
      <c r="AB732" s="10" t="s">
        <v>28</v>
      </c>
    </row>
    <row r="733" spans="1:28" x14ac:dyDescent="0.15">
      <c r="A733" s="5" t="s">
        <v>1368</v>
      </c>
      <c r="B733" s="10" t="s">
        <v>1314</v>
      </c>
      <c r="C733" s="10">
        <v>582</v>
      </c>
      <c r="D733" s="10">
        <v>47.269692923898532</v>
      </c>
      <c r="E733" s="14">
        <v>4584</v>
      </c>
      <c r="F733" s="14">
        <v>2806</v>
      </c>
      <c r="G733" s="10" t="s">
        <v>1638</v>
      </c>
      <c r="H733" s="10" t="s">
        <v>1</v>
      </c>
      <c r="I733" s="15">
        <v>2007</v>
      </c>
      <c r="J733" s="16" t="s">
        <v>1367</v>
      </c>
      <c r="K733" s="10" t="s">
        <v>1640</v>
      </c>
      <c r="L733" s="17">
        <v>1</v>
      </c>
      <c r="M733" s="10" t="s">
        <v>4</v>
      </c>
      <c r="N733" s="10" t="s">
        <v>4</v>
      </c>
      <c r="O733" s="10" t="s">
        <v>80</v>
      </c>
      <c r="P733" s="10" t="s">
        <v>80</v>
      </c>
      <c r="Q733" s="10" t="s">
        <v>81</v>
      </c>
      <c r="R733" s="10" t="s">
        <v>15</v>
      </c>
      <c r="S733" s="10" t="s">
        <v>54</v>
      </c>
      <c r="T733" s="10" t="s">
        <v>54</v>
      </c>
      <c r="U733" s="10" t="s">
        <v>60</v>
      </c>
      <c r="V733" s="10" t="s">
        <v>60</v>
      </c>
      <c r="W733" s="4"/>
      <c r="X733" s="10" t="s">
        <v>248</v>
      </c>
      <c r="AB733" s="10" t="s">
        <v>28</v>
      </c>
    </row>
    <row r="734" spans="1:28" x14ac:dyDescent="0.15">
      <c r="A734" s="5" t="s">
        <v>1370</v>
      </c>
      <c r="B734" s="10" t="s">
        <v>1314</v>
      </c>
      <c r="C734" s="10">
        <v>106</v>
      </c>
      <c r="D734" s="10">
        <v>8.5427246632810778</v>
      </c>
      <c r="E734" s="14">
        <v>4619</v>
      </c>
      <c r="F734" s="14">
        <v>2771</v>
      </c>
      <c r="G734" s="10" t="s">
        <v>1731</v>
      </c>
      <c r="H734" s="10" t="s">
        <v>1</v>
      </c>
      <c r="I734" s="15">
        <v>2007</v>
      </c>
      <c r="J734" s="16" t="s">
        <v>1369</v>
      </c>
      <c r="K734" s="10" t="s">
        <v>1640</v>
      </c>
      <c r="L734" s="17">
        <v>1</v>
      </c>
      <c r="M734" s="10" t="s">
        <v>4</v>
      </c>
      <c r="N734" s="10" t="s">
        <v>4</v>
      </c>
      <c r="O734" s="10" t="s">
        <v>5</v>
      </c>
      <c r="P734" s="10" t="s">
        <v>5</v>
      </c>
      <c r="Q734" s="10" t="s">
        <v>6</v>
      </c>
      <c r="R734" s="10" t="s">
        <v>82</v>
      </c>
      <c r="S734" s="10" t="s">
        <v>54</v>
      </c>
      <c r="T734" s="10" t="s">
        <v>54</v>
      </c>
      <c r="U734" s="10" t="s">
        <v>60</v>
      </c>
      <c r="V734" s="10" t="s">
        <v>60</v>
      </c>
      <c r="W734" s="4"/>
      <c r="X734" s="10" t="s">
        <v>248</v>
      </c>
      <c r="AB734" s="10" t="s">
        <v>28</v>
      </c>
    </row>
    <row r="735" spans="1:28" x14ac:dyDescent="0.15">
      <c r="A735" s="5" t="s">
        <v>1372</v>
      </c>
      <c r="B735" s="10" t="s">
        <v>1314</v>
      </c>
      <c r="C735" s="10">
        <v>78</v>
      </c>
      <c r="D735" s="10">
        <v>6.295886775762936</v>
      </c>
      <c r="E735" s="14">
        <v>4612</v>
      </c>
      <c r="F735" s="14">
        <v>2778</v>
      </c>
      <c r="G735" s="10" t="s">
        <v>1731</v>
      </c>
      <c r="H735" s="10" t="s">
        <v>1</v>
      </c>
      <c r="I735" s="15">
        <v>2007</v>
      </c>
      <c r="J735" s="16" t="s">
        <v>1371</v>
      </c>
      <c r="K735" s="10" t="s">
        <v>1640</v>
      </c>
      <c r="L735" s="17">
        <v>1</v>
      </c>
      <c r="M735" s="10" t="s">
        <v>3</v>
      </c>
      <c r="N735" s="10" t="s">
        <v>4</v>
      </c>
      <c r="O735" s="10" t="s">
        <v>5</v>
      </c>
      <c r="P735" s="10" t="s">
        <v>5</v>
      </c>
      <c r="Q735" s="10" t="s">
        <v>6</v>
      </c>
      <c r="R735" s="10" t="s">
        <v>15</v>
      </c>
      <c r="S735" s="10" t="s">
        <v>54</v>
      </c>
      <c r="T735" s="10" t="s">
        <v>8</v>
      </c>
      <c r="U735" s="10" t="s">
        <v>60</v>
      </c>
      <c r="V735" s="10" t="s">
        <v>60</v>
      </c>
      <c r="W735" s="4"/>
      <c r="X735" s="10" t="s">
        <v>324</v>
      </c>
      <c r="Y735" s="10">
        <v>7</v>
      </c>
      <c r="Z735" s="10" t="s">
        <v>54</v>
      </c>
      <c r="AB735" s="10" t="s">
        <v>28</v>
      </c>
    </row>
    <row r="736" spans="1:28" x14ac:dyDescent="0.15">
      <c r="A736" s="5" t="s">
        <v>1374</v>
      </c>
      <c r="B736" s="10" t="s">
        <v>1314</v>
      </c>
      <c r="C736" s="10">
        <v>523</v>
      </c>
      <c r="D736" s="10">
        <v>42.345829636202311</v>
      </c>
      <c r="E736" s="14">
        <v>4598</v>
      </c>
      <c r="F736" s="14">
        <v>2792</v>
      </c>
      <c r="G736" s="10" t="s">
        <v>1638</v>
      </c>
      <c r="H736" s="10" t="s">
        <v>1</v>
      </c>
      <c r="I736" s="15">
        <v>2007</v>
      </c>
      <c r="J736" s="16" t="s">
        <v>1373</v>
      </c>
      <c r="K736" s="10" t="s">
        <v>1640</v>
      </c>
      <c r="L736" s="17">
        <v>1</v>
      </c>
      <c r="M736" s="10" t="s">
        <v>4</v>
      </c>
      <c r="N736" s="10" t="s">
        <v>4</v>
      </c>
      <c r="O736" s="10" t="s">
        <v>132</v>
      </c>
      <c r="P736" s="10" t="s">
        <v>132</v>
      </c>
      <c r="Q736" s="10" t="s">
        <v>81</v>
      </c>
      <c r="R736" s="10" t="s">
        <v>15</v>
      </c>
      <c r="S736" s="10" t="s">
        <v>54</v>
      </c>
      <c r="T736" s="10" t="s">
        <v>8</v>
      </c>
      <c r="U736" s="10" t="s">
        <v>60</v>
      </c>
      <c r="V736" s="10" t="s">
        <v>60</v>
      </c>
      <c r="W736" s="4"/>
      <c r="X736" s="10" t="s">
        <v>324</v>
      </c>
      <c r="Y736" s="10">
        <v>12</v>
      </c>
      <c r="Z736" s="10" t="s">
        <v>54</v>
      </c>
      <c r="AB736" s="10" t="s">
        <v>28</v>
      </c>
    </row>
    <row r="737" spans="1:28" x14ac:dyDescent="0.15">
      <c r="A737" s="5" t="s">
        <v>1376</v>
      </c>
      <c r="B737" s="10" t="s">
        <v>1314</v>
      </c>
      <c r="C737" s="10">
        <v>418</v>
      </c>
      <c r="D737" s="10">
        <v>33.613130645516634</v>
      </c>
      <c r="E737" s="14">
        <v>4629</v>
      </c>
      <c r="F737" s="14">
        <v>2761</v>
      </c>
      <c r="G737" s="10" t="s">
        <v>1731</v>
      </c>
      <c r="H737" s="10" t="s">
        <v>1</v>
      </c>
      <c r="I737" s="15">
        <v>2007</v>
      </c>
      <c r="J737" s="16" t="s">
        <v>1375</v>
      </c>
      <c r="K737" s="10" t="s">
        <v>1640</v>
      </c>
      <c r="L737" s="17">
        <v>1</v>
      </c>
      <c r="M737" s="10" t="s">
        <v>4</v>
      </c>
      <c r="N737" s="10" t="s">
        <v>4</v>
      </c>
      <c r="O737" s="10" t="s">
        <v>1819</v>
      </c>
      <c r="P737" s="10" t="s">
        <v>20</v>
      </c>
      <c r="Q737" s="10" t="s">
        <v>81</v>
      </c>
      <c r="R737" s="10" t="s">
        <v>15</v>
      </c>
      <c r="S737" s="10" t="s">
        <v>54</v>
      </c>
      <c r="T737" s="10" t="s">
        <v>54</v>
      </c>
      <c r="U737" s="10" t="s">
        <v>60</v>
      </c>
      <c r="V737" s="10" t="s">
        <v>60</v>
      </c>
      <c r="W737" s="4"/>
      <c r="X737" s="10" t="s">
        <v>310</v>
      </c>
      <c r="Z737" s="10" t="s">
        <v>54</v>
      </c>
      <c r="AA737" s="10" t="s">
        <v>574</v>
      </c>
      <c r="AB737" s="10" t="s">
        <v>28</v>
      </c>
    </row>
    <row r="738" spans="1:28" x14ac:dyDescent="0.15">
      <c r="A738" s="5" t="s">
        <v>1378</v>
      </c>
      <c r="B738" s="10" t="s">
        <v>1314</v>
      </c>
      <c r="C738" s="10">
        <v>101</v>
      </c>
      <c r="D738" s="10">
        <v>8.0649748413913809</v>
      </c>
      <c r="E738" s="14">
        <v>4661</v>
      </c>
      <c r="F738" s="14">
        <v>2729</v>
      </c>
      <c r="G738" s="10" t="s">
        <v>1638</v>
      </c>
      <c r="H738" s="10" t="s">
        <v>1</v>
      </c>
      <c r="I738" s="15">
        <v>2007</v>
      </c>
      <c r="J738" s="16" t="s">
        <v>1377</v>
      </c>
      <c r="K738" s="10" t="s">
        <v>1640</v>
      </c>
      <c r="L738" s="17">
        <v>1</v>
      </c>
      <c r="M738" s="10" t="s">
        <v>4</v>
      </c>
      <c r="N738" s="10" t="s">
        <v>4</v>
      </c>
      <c r="O738" s="10" t="s">
        <v>406</v>
      </c>
      <c r="P738" s="10" t="s">
        <v>103</v>
      </c>
      <c r="Q738" s="10" t="s">
        <v>81</v>
      </c>
      <c r="R738" s="10" t="s">
        <v>15</v>
      </c>
      <c r="S738" s="10" t="s">
        <v>54</v>
      </c>
      <c r="T738" s="10" t="s">
        <v>54</v>
      </c>
      <c r="U738" s="10" t="s">
        <v>60</v>
      </c>
      <c r="V738" s="10" t="s">
        <v>60</v>
      </c>
      <c r="W738" s="4"/>
      <c r="X738" s="10" t="s">
        <v>310</v>
      </c>
      <c r="Z738" s="10" t="s">
        <v>54</v>
      </c>
      <c r="AA738" s="10" t="s">
        <v>1699</v>
      </c>
      <c r="AB738" s="10" t="s">
        <v>28</v>
      </c>
    </row>
    <row r="739" spans="1:28" x14ac:dyDescent="0.15">
      <c r="A739" s="5" t="s">
        <v>1380</v>
      </c>
      <c r="B739" s="10" t="s">
        <v>1314</v>
      </c>
      <c r="C739" s="10">
        <v>169</v>
      </c>
      <c r="D739" s="10">
        <v>13.536317752907616</v>
      </c>
      <c r="E739" s="14">
        <v>4647</v>
      </c>
      <c r="F739" s="14">
        <v>2743</v>
      </c>
      <c r="G739" s="10" t="s">
        <v>1731</v>
      </c>
      <c r="H739" s="10" t="s">
        <v>1</v>
      </c>
      <c r="I739" s="15">
        <v>2007</v>
      </c>
      <c r="J739" s="16" t="s">
        <v>1379</v>
      </c>
      <c r="K739" s="10" t="s">
        <v>1640</v>
      </c>
      <c r="L739" s="17">
        <v>1</v>
      </c>
      <c r="M739" s="10" t="s">
        <v>4</v>
      </c>
      <c r="N739" s="10" t="s">
        <v>4</v>
      </c>
      <c r="O739" s="10" t="s">
        <v>5</v>
      </c>
      <c r="P739" s="10" t="s">
        <v>5</v>
      </c>
      <c r="Q739" s="10" t="s">
        <v>6</v>
      </c>
      <c r="R739" s="10" t="s">
        <v>15</v>
      </c>
      <c r="S739" s="10" t="s">
        <v>54</v>
      </c>
      <c r="T739" s="10" t="s">
        <v>8</v>
      </c>
      <c r="U739" s="10" t="s">
        <v>60</v>
      </c>
      <c r="V739" s="10" t="s">
        <v>60</v>
      </c>
      <c r="W739" s="4"/>
      <c r="X739" s="10" t="s">
        <v>324</v>
      </c>
      <c r="Y739" s="10">
        <v>14</v>
      </c>
      <c r="Z739" s="10" t="s">
        <v>54</v>
      </c>
      <c r="AB739" s="10" t="s">
        <v>28</v>
      </c>
    </row>
    <row r="740" spans="1:28" x14ac:dyDescent="0.15">
      <c r="A740" s="5" t="s">
        <v>1382</v>
      </c>
      <c r="B740" s="10" t="s">
        <v>1314</v>
      </c>
      <c r="C740" s="10">
        <v>265</v>
      </c>
      <c r="D740" s="10">
        <v>21.258241758241759</v>
      </c>
      <c r="E740" s="14">
        <v>4640</v>
      </c>
      <c r="F740" s="14">
        <v>2750</v>
      </c>
      <c r="G740" s="10" t="s">
        <v>1731</v>
      </c>
      <c r="H740" s="10" t="s">
        <v>1</v>
      </c>
      <c r="I740" s="15">
        <v>2007</v>
      </c>
      <c r="J740" s="16" t="s">
        <v>1381</v>
      </c>
      <c r="K740" s="10" t="s">
        <v>1640</v>
      </c>
      <c r="L740" s="17">
        <v>1</v>
      </c>
      <c r="M740" s="10" t="s">
        <v>4</v>
      </c>
      <c r="N740" s="10" t="s">
        <v>4</v>
      </c>
      <c r="O740" s="10" t="s">
        <v>5</v>
      </c>
      <c r="P740" s="10" t="s">
        <v>5</v>
      </c>
      <c r="Q740" s="10" t="s">
        <v>6</v>
      </c>
      <c r="R740" s="10" t="s">
        <v>15</v>
      </c>
      <c r="S740" s="10" t="s">
        <v>54</v>
      </c>
      <c r="T740" s="10" t="s">
        <v>3</v>
      </c>
      <c r="U740" s="10" t="s">
        <v>60</v>
      </c>
      <c r="V740" s="10" t="s">
        <v>60</v>
      </c>
      <c r="W740" s="4"/>
      <c r="X740" s="10" t="s">
        <v>310</v>
      </c>
      <c r="Z740" s="10" t="s">
        <v>54</v>
      </c>
      <c r="AA740" s="10" t="s">
        <v>1704</v>
      </c>
      <c r="AB740" s="10" t="s">
        <v>10</v>
      </c>
    </row>
    <row r="741" spans="1:28" x14ac:dyDescent="0.15">
      <c r="A741" s="5" t="s">
        <v>1384</v>
      </c>
      <c r="B741" s="10" t="s">
        <v>1314</v>
      </c>
      <c r="C741" s="10">
        <v>465</v>
      </c>
      <c r="D741" s="10">
        <v>36.027382721290593</v>
      </c>
      <c r="E741" s="14">
        <v>4801</v>
      </c>
      <c r="F741" s="14">
        <v>2589</v>
      </c>
      <c r="G741" s="10" t="s">
        <v>1731</v>
      </c>
      <c r="H741" s="10" t="s">
        <v>1</v>
      </c>
      <c r="I741" s="15">
        <v>2007</v>
      </c>
      <c r="J741" s="16" t="s">
        <v>1383</v>
      </c>
      <c r="K741" s="10" t="s">
        <v>1640</v>
      </c>
      <c r="L741" s="17">
        <v>1</v>
      </c>
      <c r="M741" s="10" t="s">
        <v>4</v>
      </c>
      <c r="N741" s="10" t="s">
        <v>4</v>
      </c>
      <c r="O741" s="10" t="s">
        <v>5</v>
      </c>
      <c r="P741" s="10" t="s">
        <v>5</v>
      </c>
      <c r="Q741" s="10" t="s">
        <v>6</v>
      </c>
      <c r="R741" s="10" t="s">
        <v>15</v>
      </c>
      <c r="S741" s="10" t="s">
        <v>54</v>
      </c>
      <c r="T741" s="10" t="s">
        <v>3</v>
      </c>
      <c r="U741" s="10" t="s">
        <v>60</v>
      </c>
      <c r="V741" s="10" t="s">
        <v>60</v>
      </c>
      <c r="W741" s="4"/>
      <c r="X741" s="10" t="s">
        <v>324</v>
      </c>
      <c r="Y741" s="10">
        <v>0.03</v>
      </c>
      <c r="Z741" s="10" t="s">
        <v>54</v>
      </c>
      <c r="AB741" s="10" t="s">
        <v>28</v>
      </c>
    </row>
    <row r="742" spans="1:28" x14ac:dyDescent="0.15">
      <c r="A742" s="5" t="s">
        <v>1386</v>
      </c>
      <c r="B742" s="10" t="s">
        <v>1314</v>
      </c>
      <c r="C742" s="10">
        <v>146</v>
      </c>
      <c r="D742" s="10">
        <v>11.065199335548174</v>
      </c>
      <c r="E742" s="14">
        <v>4906</v>
      </c>
      <c r="F742" s="14">
        <v>2484</v>
      </c>
      <c r="G742" s="10" t="s">
        <v>1731</v>
      </c>
      <c r="H742" s="10" t="s">
        <v>1</v>
      </c>
      <c r="I742" s="15">
        <v>2006</v>
      </c>
      <c r="J742" s="16" t="s">
        <v>1385</v>
      </c>
      <c r="K742" s="10" t="s">
        <v>1640</v>
      </c>
      <c r="L742" s="17">
        <v>1</v>
      </c>
      <c r="M742" s="10" t="s">
        <v>4</v>
      </c>
      <c r="N742" s="10" t="s">
        <v>4</v>
      </c>
      <c r="O742" s="10" t="s">
        <v>85</v>
      </c>
      <c r="P742" s="10" t="s">
        <v>85</v>
      </c>
      <c r="Q742" s="10" t="s">
        <v>6</v>
      </c>
      <c r="R742" s="10" t="s">
        <v>15</v>
      </c>
      <c r="S742" s="10" t="s">
        <v>54</v>
      </c>
      <c r="T742" s="10" t="s">
        <v>8</v>
      </c>
      <c r="U742" s="10" t="s">
        <v>1660</v>
      </c>
      <c r="V742" s="10" t="s">
        <v>347</v>
      </c>
      <c r="W742" s="4"/>
      <c r="X742" s="10" t="s">
        <v>324</v>
      </c>
      <c r="Y742" s="10">
        <v>16</v>
      </c>
      <c r="Z742" s="10" t="s">
        <v>54</v>
      </c>
      <c r="AB742" s="10" t="s">
        <v>28</v>
      </c>
    </row>
    <row r="743" spans="1:28" x14ac:dyDescent="0.15">
      <c r="A743" s="5" t="s">
        <v>1388</v>
      </c>
      <c r="B743" s="10" t="s">
        <v>1314</v>
      </c>
      <c r="C743" s="10">
        <v>707</v>
      </c>
      <c r="D743" s="10">
        <v>52.290780141843975</v>
      </c>
      <c r="E743" s="14">
        <v>5025</v>
      </c>
      <c r="F743" s="14">
        <v>2365</v>
      </c>
      <c r="G743" s="10" t="s">
        <v>1638</v>
      </c>
      <c r="H743" s="10" t="s">
        <v>1</v>
      </c>
      <c r="I743" s="15">
        <v>2006</v>
      </c>
      <c r="J743" s="16" t="s">
        <v>1387</v>
      </c>
      <c r="K743" s="10" t="s">
        <v>1640</v>
      </c>
      <c r="L743" s="17">
        <v>1</v>
      </c>
      <c r="M743" s="10" t="s">
        <v>4</v>
      </c>
      <c r="N743" s="10" t="s">
        <v>4</v>
      </c>
      <c r="O743" s="10" t="s">
        <v>5</v>
      </c>
      <c r="P743" s="10" t="s">
        <v>5</v>
      </c>
      <c r="Q743" s="10" t="s">
        <v>6</v>
      </c>
      <c r="R743" s="10" t="s">
        <v>15</v>
      </c>
      <c r="S743" s="10" t="s">
        <v>54</v>
      </c>
      <c r="T743" s="10" t="s">
        <v>8</v>
      </c>
      <c r="U743" s="10" t="s">
        <v>60</v>
      </c>
      <c r="V743" s="10" t="s">
        <v>60</v>
      </c>
      <c r="W743" s="4"/>
      <c r="X743" s="10" t="s">
        <v>324</v>
      </c>
      <c r="Y743" s="10">
        <v>22</v>
      </c>
      <c r="Z743" s="10" t="s">
        <v>54</v>
      </c>
      <c r="AB743" s="10" t="s">
        <v>28</v>
      </c>
    </row>
    <row r="744" spans="1:28" x14ac:dyDescent="0.15">
      <c r="A744" s="5" t="s">
        <v>1390</v>
      </c>
      <c r="B744" s="10" t="s">
        <v>1314</v>
      </c>
      <c r="C744" s="10">
        <v>307</v>
      </c>
      <c r="D744" s="10">
        <v>21.06296992481203</v>
      </c>
      <c r="E744" s="14">
        <v>5410</v>
      </c>
      <c r="F744" s="14">
        <v>1980</v>
      </c>
      <c r="G744" s="10" t="s">
        <v>1731</v>
      </c>
      <c r="H744" s="10" t="s">
        <v>1</v>
      </c>
      <c r="I744" s="15">
        <v>2005</v>
      </c>
      <c r="J744" s="16" t="s">
        <v>1389</v>
      </c>
      <c r="K744" s="10" t="s">
        <v>1640</v>
      </c>
      <c r="L744" s="17">
        <v>1</v>
      </c>
      <c r="M744" s="10" t="s">
        <v>4</v>
      </c>
      <c r="N744" s="10" t="s">
        <v>4</v>
      </c>
      <c r="O744" s="10" t="s">
        <v>85</v>
      </c>
      <c r="P744" s="10" t="s">
        <v>85</v>
      </c>
      <c r="Q744" s="10" t="s">
        <v>6</v>
      </c>
      <c r="R744" s="10" t="s">
        <v>15</v>
      </c>
      <c r="S744" s="10" t="s">
        <v>54</v>
      </c>
      <c r="T744" s="10" t="s">
        <v>8</v>
      </c>
      <c r="U744" s="10" t="s">
        <v>60</v>
      </c>
      <c r="V744" s="10" t="s">
        <v>60</v>
      </c>
      <c r="W744" s="4"/>
      <c r="X744" s="10" t="s">
        <v>324</v>
      </c>
      <c r="Y744" s="10">
        <v>3</v>
      </c>
      <c r="Z744" s="10" t="s">
        <v>54</v>
      </c>
      <c r="AB744" s="10" t="s">
        <v>28</v>
      </c>
    </row>
    <row r="745" spans="1:28" x14ac:dyDescent="0.15">
      <c r="A745" s="5" t="s">
        <v>1392</v>
      </c>
      <c r="B745" s="10" t="s">
        <v>1314</v>
      </c>
      <c r="C745" s="10">
        <v>2203</v>
      </c>
      <c r="D745" s="10">
        <v>138.90050095007774</v>
      </c>
      <c r="E745" s="14">
        <v>5879</v>
      </c>
      <c r="F745" s="14">
        <v>1511</v>
      </c>
      <c r="G745" s="10" t="s">
        <v>1731</v>
      </c>
      <c r="H745" s="10" t="s">
        <v>1</v>
      </c>
      <c r="I745" s="15">
        <v>2004</v>
      </c>
      <c r="J745" s="16" t="s">
        <v>1391</v>
      </c>
      <c r="K745" s="10" t="s">
        <v>1640</v>
      </c>
      <c r="L745" s="17">
        <v>1</v>
      </c>
      <c r="M745" s="10" t="s">
        <v>4</v>
      </c>
      <c r="N745" s="10" t="s">
        <v>4</v>
      </c>
      <c r="O745" s="10" t="s">
        <v>200</v>
      </c>
      <c r="P745" s="10" t="s">
        <v>200</v>
      </c>
      <c r="Q745" s="10" t="s">
        <v>81</v>
      </c>
      <c r="R745" s="10" t="s">
        <v>15</v>
      </c>
      <c r="S745" s="10" t="s">
        <v>54</v>
      </c>
      <c r="T745" s="10" t="s">
        <v>54</v>
      </c>
      <c r="U745" s="10" t="s">
        <v>60</v>
      </c>
      <c r="V745" s="10" t="s">
        <v>60</v>
      </c>
      <c r="W745" s="4"/>
      <c r="X745" s="10" t="s">
        <v>248</v>
      </c>
      <c r="AB745" s="10" t="s">
        <v>10</v>
      </c>
    </row>
    <row r="746" spans="1:28" x14ac:dyDescent="0.15">
      <c r="A746" s="5" t="s">
        <v>1394</v>
      </c>
      <c r="B746" s="10" t="s">
        <v>1314</v>
      </c>
      <c r="C746" s="10">
        <v>1013</v>
      </c>
      <c r="D746" s="10">
        <v>62.807032444368943</v>
      </c>
      <c r="E746" s="14">
        <v>5977</v>
      </c>
      <c r="F746" s="14">
        <v>1413</v>
      </c>
      <c r="G746" s="10" t="s">
        <v>1731</v>
      </c>
      <c r="H746" s="10" t="s">
        <v>1</v>
      </c>
      <c r="I746" s="15">
        <v>2003</v>
      </c>
      <c r="J746" s="16" t="s">
        <v>1393</v>
      </c>
      <c r="K746" s="10" t="s">
        <v>1640</v>
      </c>
      <c r="L746" s="17">
        <v>1</v>
      </c>
      <c r="M746" s="10" t="s">
        <v>4</v>
      </c>
      <c r="N746" s="10" t="s">
        <v>4</v>
      </c>
      <c r="O746" s="10" t="s">
        <v>191</v>
      </c>
      <c r="P746" s="10" t="s">
        <v>191</v>
      </c>
      <c r="Q746" s="10" t="s">
        <v>81</v>
      </c>
      <c r="R746" s="10" t="s">
        <v>15</v>
      </c>
      <c r="S746" s="10" t="s">
        <v>54</v>
      </c>
      <c r="T746" s="10" t="s">
        <v>8</v>
      </c>
      <c r="U746" s="10" t="s">
        <v>60</v>
      </c>
      <c r="V746" s="10" t="s">
        <v>60</v>
      </c>
      <c r="W746" s="4"/>
      <c r="X746" s="10" t="s">
        <v>324</v>
      </c>
      <c r="Y746" s="10">
        <v>3</v>
      </c>
      <c r="Z746" s="10" t="s">
        <v>54</v>
      </c>
      <c r="AB746" s="10" t="s">
        <v>28</v>
      </c>
    </row>
    <row r="747" spans="1:28" x14ac:dyDescent="0.15">
      <c r="A747" s="5" t="s">
        <v>1395</v>
      </c>
      <c r="B747" s="10" t="s">
        <v>1314</v>
      </c>
      <c r="C747" s="10">
        <v>306</v>
      </c>
      <c r="D747" s="10">
        <v>18.467261904761905</v>
      </c>
      <c r="E747" s="14">
        <v>6138</v>
      </c>
      <c r="F747" s="14">
        <v>1252</v>
      </c>
      <c r="G747" s="10" t="s">
        <v>1731</v>
      </c>
      <c r="H747" s="10" t="s">
        <v>1</v>
      </c>
      <c r="I747" s="15">
        <v>2003</v>
      </c>
      <c r="J747" s="16" t="s">
        <v>508</v>
      </c>
      <c r="K747" s="10" t="s">
        <v>1640</v>
      </c>
      <c r="L747" s="17">
        <v>1</v>
      </c>
      <c r="M747" s="10" t="s">
        <v>4</v>
      </c>
      <c r="N747" s="10" t="s">
        <v>4</v>
      </c>
      <c r="O747" s="10" t="s">
        <v>5</v>
      </c>
      <c r="P747" s="10" t="s">
        <v>5</v>
      </c>
      <c r="Q747" s="10" t="s">
        <v>6</v>
      </c>
      <c r="R747" s="10" t="s">
        <v>15</v>
      </c>
      <c r="S747" s="10" t="s">
        <v>54</v>
      </c>
      <c r="T747" s="10" t="s">
        <v>54</v>
      </c>
      <c r="U747" s="10" t="s">
        <v>60</v>
      </c>
      <c r="V747" s="10" t="s">
        <v>60</v>
      </c>
      <c r="W747" s="4"/>
      <c r="X747" s="10" t="s">
        <v>248</v>
      </c>
      <c r="AB747" s="10" t="s">
        <v>25</v>
      </c>
    </row>
    <row r="748" spans="1:28" x14ac:dyDescent="0.15">
      <c r="A748" s="5" t="s">
        <v>1397</v>
      </c>
      <c r="B748" s="10" t="s">
        <v>1314</v>
      </c>
      <c r="C748" s="10">
        <v>144</v>
      </c>
      <c r="D748" s="10">
        <v>8.5616549926698156</v>
      </c>
      <c r="E748" s="14">
        <v>6229</v>
      </c>
      <c r="F748" s="14">
        <v>1161</v>
      </c>
      <c r="G748" s="10" t="s">
        <v>1731</v>
      </c>
      <c r="H748" s="10" t="s">
        <v>1</v>
      </c>
      <c r="I748" s="15">
        <v>2003</v>
      </c>
      <c r="J748" s="16" t="s">
        <v>1396</v>
      </c>
      <c r="K748" s="10" t="s">
        <v>1640</v>
      </c>
      <c r="L748" s="17">
        <v>1</v>
      </c>
      <c r="M748" s="10" t="s">
        <v>4</v>
      </c>
      <c r="N748" s="10" t="s">
        <v>4</v>
      </c>
      <c r="O748" s="10" t="s">
        <v>5</v>
      </c>
      <c r="P748" s="10" t="s">
        <v>5</v>
      </c>
      <c r="Q748" s="10" t="s">
        <v>6</v>
      </c>
      <c r="R748" s="10" t="s">
        <v>15</v>
      </c>
      <c r="S748" s="10" t="s">
        <v>8</v>
      </c>
      <c r="T748" s="10" t="s">
        <v>8</v>
      </c>
      <c r="U748" s="10" t="s">
        <v>9</v>
      </c>
      <c r="V748" s="10" t="s">
        <v>9</v>
      </c>
      <c r="W748" s="4"/>
      <c r="AB748" s="10" t="s">
        <v>28</v>
      </c>
    </row>
    <row r="749" spans="1:28" x14ac:dyDescent="0.15">
      <c r="A749" s="5" t="s">
        <v>1399</v>
      </c>
      <c r="B749" s="10" t="s">
        <v>1314</v>
      </c>
      <c r="C749" s="10">
        <v>355</v>
      </c>
      <c r="D749" s="10">
        <v>20.252422632072523</v>
      </c>
      <c r="E749" s="14">
        <v>6488</v>
      </c>
      <c r="F749" s="14">
        <v>902</v>
      </c>
      <c r="G749" s="10" t="s">
        <v>1731</v>
      </c>
      <c r="H749" s="10" t="s">
        <v>1</v>
      </c>
      <c r="I749" s="15">
        <v>2002</v>
      </c>
      <c r="J749" s="16" t="s">
        <v>1398</v>
      </c>
      <c r="K749" s="10" t="s">
        <v>1640</v>
      </c>
      <c r="L749" s="17">
        <v>1</v>
      </c>
      <c r="M749" s="10" t="s">
        <v>4</v>
      </c>
      <c r="N749" s="10" t="s">
        <v>4</v>
      </c>
      <c r="O749" s="10" t="s">
        <v>5</v>
      </c>
      <c r="P749" s="10" t="s">
        <v>5</v>
      </c>
      <c r="Q749" s="10" t="s">
        <v>6</v>
      </c>
      <c r="R749" s="10" t="s">
        <v>15</v>
      </c>
      <c r="S749" s="10" t="s">
        <v>54</v>
      </c>
      <c r="T749" s="10" t="s">
        <v>8</v>
      </c>
      <c r="U749" s="10" t="s">
        <v>60</v>
      </c>
      <c r="V749" s="10" t="s">
        <v>60</v>
      </c>
      <c r="W749" s="4"/>
      <c r="X749" s="10" t="s">
        <v>324</v>
      </c>
      <c r="Y749" s="10">
        <v>18</v>
      </c>
      <c r="Z749" s="10" t="s">
        <v>54</v>
      </c>
      <c r="AB749" s="10" t="s">
        <v>28</v>
      </c>
    </row>
    <row r="750" spans="1:28" x14ac:dyDescent="0.15">
      <c r="A750" s="5" t="s">
        <v>1401</v>
      </c>
      <c r="B750" s="10" t="s">
        <v>1314</v>
      </c>
      <c r="C750" s="10">
        <v>531</v>
      </c>
      <c r="D750" s="10">
        <v>28.397802197802196</v>
      </c>
      <c r="E750" s="14">
        <v>6915</v>
      </c>
      <c r="F750" s="14">
        <v>475</v>
      </c>
      <c r="G750" s="10" t="s">
        <v>1731</v>
      </c>
      <c r="H750" s="10" t="s">
        <v>1</v>
      </c>
      <c r="I750" s="15">
        <v>2001</v>
      </c>
      <c r="J750" s="16" t="s">
        <v>1400</v>
      </c>
      <c r="K750" s="10" t="s">
        <v>1640</v>
      </c>
      <c r="L750" s="17">
        <v>1</v>
      </c>
      <c r="M750" s="10" t="s">
        <v>3</v>
      </c>
      <c r="N750" s="10" t="s">
        <v>4</v>
      </c>
      <c r="O750" s="10" t="s">
        <v>5</v>
      </c>
      <c r="P750" s="10" t="s">
        <v>5</v>
      </c>
      <c r="Q750" s="10" t="s">
        <v>6</v>
      </c>
      <c r="R750" s="10" t="s">
        <v>15</v>
      </c>
      <c r="S750" s="10" t="s">
        <v>8</v>
      </c>
      <c r="T750" s="10" t="s">
        <v>8</v>
      </c>
      <c r="U750" s="10" t="s">
        <v>9</v>
      </c>
      <c r="V750" s="10" t="s">
        <v>9</v>
      </c>
      <c r="W750" s="4"/>
      <c r="AB750" s="10" t="s">
        <v>28</v>
      </c>
    </row>
    <row r="751" spans="1:28" x14ac:dyDescent="0.15">
      <c r="A751" s="5" t="s">
        <v>1402</v>
      </c>
      <c r="B751" s="10" t="s">
        <v>1314</v>
      </c>
      <c r="C751" s="10">
        <v>2</v>
      </c>
      <c r="D751" s="10">
        <v>5.703125</v>
      </c>
      <c r="E751" s="14">
        <v>218</v>
      </c>
      <c r="F751" s="14">
        <v>7172</v>
      </c>
      <c r="G751" s="10" t="s">
        <v>1731</v>
      </c>
      <c r="H751" s="10" t="s">
        <v>118</v>
      </c>
      <c r="I751" s="15">
        <v>2019</v>
      </c>
      <c r="J751" s="16" t="s">
        <v>513</v>
      </c>
      <c r="K751" s="10" t="s">
        <v>1641</v>
      </c>
      <c r="L751" s="17">
        <v>1</v>
      </c>
      <c r="M751" s="10" t="s">
        <v>4</v>
      </c>
      <c r="N751" s="10" t="s">
        <v>4</v>
      </c>
      <c r="O751" s="10" t="s">
        <v>5</v>
      </c>
      <c r="P751" s="10" t="s">
        <v>5</v>
      </c>
      <c r="Q751" s="10" t="s">
        <v>6</v>
      </c>
      <c r="R751" s="10" t="s">
        <v>15</v>
      </c>
      <c r="S751" s="10" t="s">
        <v>8</v>
      </c>
      <c r="T751" s="10" t="s">
        <v>8</v>
      </c>
      <c r="U751" s="10" t="s">
        <v>9</v>
      </c>
      <c r="V751" s="10" t="s">
        <v>9</v>
      </c>
      <c r="W751" s="4"/>
      <c r="AB751" s="10" t="s">
        <v>10</v>
      </c>
    </row>
    <row r="752" spans="1:28" x14ac:dyDescent="0.15">
      <c r="A752" s="5" t="s">
        <v>1404</v>
      </c>
      <c r="B752" s="10" t="s">
        <v>1314</v>
      </c>
      <c r="C752" s="10">
        <v>12</v>
      </c>
      <c r="D752" s="10">
        <v>30.845070422535212</v>
      </c>
      <c r="E752" s="14">
        <v>232</v>
      </c>
      <c r="F752" s="14">
        <v>7158</v>
      </c>
      <c r="G752" s="10" t="s">
        <v>1638</v>
      </c>
      <c r="H752" s="10" t="s">
        <v>118</v>
      </c>
      <c r="I752" s="15">
        <v>2019</v>
      </c>
      <c r="J752" s="16" t="s">
        <v>1403</v>
      </c>
      <c r="K752" s="10" t="s">
        <v>1641</v>
      </c>
      <c r="L752" s="17">
        <v>2</v>
      </c>
      <c r="M752" s="10" t="s">
        <v>4</v>
      </c>
      <c r="N752" s="10" t="s">
        <v>4</v>
      </c>
      <c r="O752" s="10" t="s">
        <v>5</v>
      </c>
      <c r="P752" s="10" t="s">
        <v>5</v>
      </c>
      <c r="Q752" s="10" t="s">
        <v>6</v>
      </c>
      <c r="R752" s="10" t="s">
        <v>15</v>
      </c>
      <c r="S752" s="10" t="s">
        <v>8</v>
      </c>
      <c r="T752" s="10" t="s">
        <v>8</v>
      </c>
      <c r="U752" s="10" t="s">
        <v>57</v>
      </c>
      <c r="V752" s="10" t="s">
        <v>57</v>
      </c>
      <c r="W752" s="4" t="s">
        <v>1690</v>
      </c>
      <c r="AB752" s="10" t="s">
        <v>25</v>
      </c>
    </row>
    <row r="753" spans="1:28" x14ac:dyDescent="0.15">
      <c r="A753" s="5" t="s">
        <v>1406</v>
      </c>
      <c r="B753" s="10" t="s">
        <v>1314</v>
      </c>
      <c r="C753" s="10">
        <v>8</v>
      </c>
      <c r="D753" s="10">
        <v>6.8065268065268061</v>
      </c>
      <c r="E753" s="14">
        <v>519</v>
      </c>
      <c r="F753" s="14">
        <v>6871</v>
      </c>
      <c r="G753" s="10" t="s">
        <v>1731</v>
      </c>
      <c r="H753" s="10" t="s">
        <v>118</v>
      </c>
      <c r="I753" s="15">
        <v>2018</v>
      </c>
      <c r="J753" s="16" t="s">
        <v>1405</v>
      </c>
      <c r="K753" s="10" t="s">
        <v>1641</v>
      </c>
      <c r="L753" s="17">
        <v>2</v>
      </c>
      <c r="M753" s="10" t="s">
        <v>4</v>
      </c>
      <c r="N753" s="10" t="s">
        <v>4</v>
      </c>
      <c r="O753" s="10" t="s">
        <v>5</v>
      </c>
      <c r="P753" s="10" t="s">
        <v>5</v>
      </c>
      <c r="Q753" s="10" t="s">
        <v>6</v>
      </c>
      <c r="R753" s="10" t="s">
        <v>15</v>
      </c>
      <c r="S753" s="10" t="s">
        <v>8</v>
      </c>
      <c r="T753" s="10" t="s">
        <v>8</v>
      </c>
      <c r="U753" s="10" t="s">
        <v>57</v>
      </c>
      <c r="V753" s="10" t="s">
        <v>57</v>
      </c>
      <c r="W753" s="4" t="s">
        <v>1690</v>
      </c>
      <c r="AB753" s="10" t="s">
        <v>25</v>
      </c>
    </row>
    <row r="754" spans="1:28" x14ac:dyDescent="0.15">
      <c r="A754" s="5" t="s">
        <v>1407</v>
      </c>
      <c r="B754" s="10" t="s">
        <v>1314</v>
      </c>
      <c r="C754" s="10">
        <v>53</v>
      </c>
      <c r="D754" s="10">
        <v>45.093240093240091</v>
      </c>
      <c r="E754" s="14">
        <v>519</v>
      </c>
      <c r="F754" s="14">
        <v>6871</v>
      </c>
      <c r="G754" s="10" t="s">
        <v>1638</v>
      </c>
      <c r="H754" s="10" t="s">
        <v>118</v>
      </c>
      <c r="I754" s="15">
        <v>2018</v>
      </c>
      <c r="J754" s="16" t="s">
        <v>1405</v>
      </c>
      <c r="K754" s="10" t="s">
        <v>1641</v>
      </c>
      <c r="L754" s="17">
        <v>3</v>
      </c>
      <c r="M754" s="10" t="s">
        <v>4</v>
      </c>
      <c r="N754" s="10" t="s">
        <v>4</v>
      </c>
      <c r="O754" s="10" t="s">
        <v>1820</v>
      </c>
      <c r="P754" s="10" t="s">
        <v>20</v>
      </c>
      <c r="Q754" s="10" t="s">
        <v>20</v>
      </c>
      <c r="R754" s="10" t="s">
        <v>15</v>
      </c>
      <c r="S754" s="10" t="s">
        <v>8</v>
      </c>
      <c r="T754" s="10" t="s">
        <v>8</v>
      </c>
      <c r="U754" s="10" t="s">
        <v>57</v>
      </c>
      <c r="V754" s="10" t="s">
        <v>57</v>
      </c>
      <c r="W754" s="4" t="s">
        <v>1690</v>
      </c>
      <c r="AB754" s="10" t="s">
        <v>25</v>
      </c>
    </row>
    <row r="755" spans="1:28" x14ac:dyDescent="0.15">
      <c r="A755" s="5" t="s">
        <v>1408</v>
      </c>
      <c r="B755" s="10" t="s">
        <v>1314</v>
      </c>
      <c r="C755" s="10">
        <v>12</v>
      </c>
      <c r="D755" s="10">
        <v>9.2993630573248414</v>
      </c>
      <c r="E755" s="14">
        <v>561</v>
      </c>
      <c r="F755" s="14">
        <v>6829</v>
      </c>
      <c r="G755" s="10" t="s">
        <v>1731</v>
      </c>
      <c r="H755" s="10" t="s">
        <v>118</v>
      </c>
      <c r="I755" s="15">
        <v>2018</v>
      </c>
      <c r="J755" s="16" t="s">
        <v>131</v>
      </c>
      <c r="K755" s="10" t="s">
        <v>1641</v>
      </c>
      <c r="L755" s="17">
        <v>2</v>
      </c>
      <c r="M755" s="10" t="s">
        <v>4</v>
      </c>
      <c r="N755" s="10" t="s">
        <v>4</v>
      </c>
      <c r="O755" s="10" t="s">
        <v>191</v>
      </c>
      <c r="P755" s="10" t="s">
        <v>191</v>
      </c>
      <c r="Q755" s="10" t="s">
        <v>81</v>
      </c>
      <c r="R755" s="10" t="s">
        <v>15</v>
      </c>
      <c r="S755" s="10" t="s">
        <v>8</v>
      </c>
      <c r="T755" s="10" t="s">
        <v>8</v>
      </c>
      <c r="U755" s="10" t="s">
        <v>57</v>
      </c>
      <c r="V755" s="10" t="s">
        <v>57</v>
      </c>
      <c r="W755" s="4" t="s">
        <v>1690</v>
      </c>
      <c r="AB755" s="10" t="s">
        <v>25</v>
      </c>
    </row>
    <row r="756" spans="1:28" x14ac:dyDescent="0.15">
      <c r="A756" s="5" t="s">
        <v>1410</v>
      </c>
      <c r="B756" s="10" t="s">
        <v>1314</v>
      </c>
      <c r="C756" s="10">
        <v>36</v>
      </c>
      <c r="D756" s="10">
        <v>13.773584905660377</v>
      </c>
      <c r="E756" s="14">
        <v>1044</v>
      </c>
      <c r="F756" s="14">
        <v>6346</v>
      </c>
      <c r="G756" s="10" t="s">
        <v>1638</v>
      </c>
      <c r="H756" s="10" t="s">
        <v>118</v>
      </c>
      <c r="I756" s="15">
        <v>2017</v>
      </c>
      <c r="J756" s="16" t="s">
        <v>1409</v>
      </c>
      <c r="K756" s="10" t="s">
        <v>1641</v>
      </c>
      <c r="L756" s="17">
        <v>1</v>
      </c>
      <c r="M756" s="10" t="s">
        <v>4</v>
      </c>
      <c r="N756" s="10" t="s">
        <v>4</v>
      </c>
      <c r="O756" s="10" t="s">
        <v>5</v>
      </c>
      <c r="P756" s="10" t="s">
        <v>5</v>
      </c>
      <c r="Q756" s="10" t="s">
        <v>6</v>
      </c>
      <c r="R756" s="10" t="s">
        <v>15</v>
      </c>
      <c r="S756" s="10" t="s">
        <v>8</v>
      </c>
      <c r="T756" s="10" t="s">
        <v>8</v>
      </c>
      <c r="U756" s="10" t="s">
        <v>9</v>
      </c>
      <c r="V756" s="10" t="s">
        <v>9</v>
      </c>
      <c r="W756" s="4"/>
      <c r="AB756" s="10" t="s">
        <v>25</v>
      </c>
    </row>
    <row r="757" spans="1:28" x14ac:dyDescent="0.15">
      <c r="A757" s="5" t="s">
        <v>1412</v>
      </c>
      <c r="B757" s="10" t="s">
        <v>1314</v>
      </c>
      <c r="C757" s="10">
        <v>58</v>
      </c>
      <c r="D757" s="10">
        <v>16.774960380348652</v>
      </c>
      <c r="E757" s="14">
        <v>1352</v>
      </c>
      <c r="F757" s="14">
        <v>6038</v>
      </c>
      <c r="G757" s="10" t="s">
        <v>1731</v>
      </c>
      <c r="H757" s="10" t="s">
        <v>118</v>
      </c>
      <c r="I757" s="15">
        <v>2016</v>
      </c>
      <c r="J757" s="16" t="s">
        <v>1411</v>
      </c>
      <c r="K757" s="10" t="s">
        <v>1641</v>
      </c>
      <c r="L757" s="17">
        <v>1</v>
      </c>
      <c r="M757" s="10" t="s">
        <v>4</v>
      </c>
      <c r="N757" s="10" t="s">
        <v>4</v>
      </c>
      <c r="O757" s="10" t="s">
        <v>5</v>
      </c>
      <c r="P757" s="10" t="s">
        <v>5</v>
      </c>
      <c r="Q757" s="10" t="s">
        <v>6</v>
      </c>
      <c r="R757" s="10" t="s">
        <v>15</v>
      </c>
      <c r="S757" s="10" t="s">
        <v>8</v>
      </c>
      <c r="T757" s="10" t="s">
        <v>8</v>
      </c>
      <c r="U757" s="10" t="s">
        <v>9</v>
      </c>
      <c r="V757" s="10" t="s">
        <v>9</v>
      </c>
      <c r="W757" s="4"/>
      <c r="AB757" s="10" t="s">
        <v>28</v>
      </c>
    </row>
    <row r="758" spans="1:28" x14ac:dyDescent="0.15">
      <c r="A758" s="5" t="s">
        <v>1414</v>
      </c>
      <c r="B758" s="10" t="s">
        <v>1314</v>
      </c>
      <c r="C758" s="10">
        <v>104</v>
      </c>
      <c r="D758" s="10">
        <v>27.348703170028816</v>
      </c>
      <c r="E758" s="14">
        <v>1478</v>
      </c>
      <c r="F758" s="14">
        <v>5912</v>
      </c>
      <c r="G758" s="10" t="s">
        <v>1638</v>
      </c>
      <c r="H758" s="10" t="s">
        <v>118</v>
      </c>
      <c r="I758" s="15">
        <v>2016</v>
      </c>
      <c r="J758" s="16" t="s">
        <v>1413</v>
      </c>
      <c r="K758" s="10" t="s">
        <v>1641</v>
      </c>
      <c r="L758" s="17">
        <v>2</v>
      </c>
      <c r="M758" s="10" t="s">
        <v>4</v>
      </c>
      <c r="N758" s="10" t="s">
        <v>4</v>
      </c>
      <c r="O758" s="10" t="s">
        <v>200</v>
      </c>
      <c r="P758" s="10" t="s">
        <v>200</v>
      </c>
      <c r="Q758" s="10" t="s">
        <v>81</v>
      </c>
      <c r="R758" s="10" t="s">
        <v>15</v>
      </c>
      <c r="S758" s="10" t="s">
        <v>8</v>
      </c>
      <c r="T758" s="10" t="s">
        <v>8</v>
      </c>
      <c r="U758" s="10" t="s">
        <v>9</v>
      </c>
      <c r="V758" s="10" t="s">
        <v>9</v>
      </c>
      <c r="W758" s="4"/>
      <c r="AB758" s="10" t="s">
        <v>25</v>
      </c>
    </row>
    <row r="759" spans="1:28" x14ac:dyDescent="0.15">
      <c r="A759" s="5" t="s">
        <v>1416</v>
      </c>
      <c r="B759" s="10" t="s">
        <v>1314</v>
      </c>
      <c r="C759" s="10">
        <v>38</v>
      </c>
      <c r="D759" s="10">
        <v>10.183553597650514</v>
      </c>
      <c r="E759" s="14">
        <v>1452</v>
      </c>
      <c r="F759" s="14">
        <v>5938</v>
      </c>
      <c r="G759" s="10" t="s">
        <v>1731</v>
      </c>
      <c r="H759" s="10" t="s">
        <v>118</v>
      </c>
      <c r="I759" s="15">
        <v>2016</v>
      </c>
      <c r="J759" s="16" t="s">
        <v>1415</v>
      </c>
      <c r="K759" s="10" t="s">
        <v>1641</v>
      </c>
      <c r="L759" s="17">
        <v>1</v>
      </c>
      <c r="M759" s="10" t="s">
        <v>4</v>
      </c>
      <c r="N759" s="10" t="s">
        <v>4</v>
      </c>
      <c r="O759" s="10" t="s">
        <v>1870</v>
      </c>
      <c r="P759" s="10" t="s">
        <v>146</v>
      </c>
      <c r="Q759" s="10" t="s">
        <v>146</v>
      </c>
      <c r="R759" s="10" t="s">
        <v>15</v>
      </c>
      <c r="S759" s="10" t="s">
        <v>8</v>
      </c>
      <c r="T759" s="10" t="s">
        <v>8</v>
      </c>
      <c r="U759" s="10" t="s">
        <v>9</v>
      </c>
      <c r="V759" s="10" t="s">
        <v>9</v>
      </c>
      <c r="W759" s="4"/>
      <c r="AB759" s="10" t="s">
        <v>28</v>
      </c>
    </row>
    <row r="760" spans="1:28" x14ac:dyDescent="0.15">
      <c r="A760" s="5" t="s">
        <v>1418</v>
      </c>
      <c r="B760" s="10" t="s">
        <v>1314</v>
      </c>
      <c r="C760" s="10">
        <v>90</v>
      </c>
      <c r="D760" s="10">
        <v>23.430813124108415</v>
      </c>
      <c r="E760" s="14">
        <v>1492</v>
      </c>
      <c r="F760" s="14">
        <v>5898</v>
      </c>
      <c r="G760" s="10" t="s">
        <v>1731</v>
      </c>
      <c r="H760" s="10" t="s">
        <v>118</v>
      </c>
      <c r="I760" s="15">
        <v>2016</v>
      </c>
      <c r="J760" s="16" t="s">
        <v>1417</v>
      </c>
      <c r="K760" s="10" t="s">
        <v>1641</v>
      </c>
      <c r="L760" s="17">
        <v>2</v>
      </c>
      <c r="M760" s="10" t="s">
        <v>4</v>
      </c>
      <c r="N760" s="10" t="s">
        <v>4</v>
      </c>
      <c r="O760" s="10" t="s">
        <v>5</v>
      </c>
      <c r="P760" s="10" t="s">
        <v>5</v>
      </c>
      <c r="Q760" s="10" t="s">
        <v>6</v>
      </c>
      <c r="R760" s="10" t="s">
        <v>82</v>
      </c>
      <c r="S760" s="10" t="s">
        <v>8</v>
      </c>
      <c r="T760" s="10" t="s">
        <v>8</v>
      </c>
      <c r="U760" s="10" t="s">
        <v>9</v>
      </c>
      <c r="V760" s="10" t="s">
        <v>9</v>
      </c>
      <c r="W760" s="4"/>
      <c r="AB760" s="10" t="s">
        <v>25</v>
      </c>
    </row>
    <row r="761" spans="1:28" x14ac:dyDescent="0.15">
      <c r="A761" s="5" t="s">
        <v>1420</v>
      </c>
      <c r="B761" s="10" t="s">
        <v>1314</v>
      </c>
      <c r="C761" s="10">
        <v>96</v>
      </c>
      <c r="D761" s="10">
        <v>24.745762711864408</v>
      </c>
      <c r="E761" s="14">
        <v>1506</v>
      </c>
      <c r="F761" s="14">
        <v>5884</v>
      </c>
      <c r="G761" s="10" t="s">
        <v>1638</v>
      </c>
      <c r="H761" s="10" t="s">
        <v>118</v>
      </c>
      <c r="I761" s="15">
        <v>2016</v>
      </c>
      <c r="J761" s="16" t="s">
        <v>1419</v>
      </c>
      <c r="K761" s="10" t="s">
        <v>1641</v>
      </c>
      <c r="L761" s="17">
        <v>2</v>
      </c>
      <c r="M761" s="10" t="s">
        <v>4</v>
      </c>
      <c r="N761" s="10" t="s">
        <v>4</v>
      </c>
      <c r="O761" s="10" t="s">
        <v>1810</v>
      </c>
      <c r="P761" s="10" t="s">
        <v>20</v>
      </c>
      <c r="Q761" s="10" t="s">
        <v>6</v>
      </c>
      <c r="R761" s="10" t="s">
        <v>15</v>
      </c>
      <c r="S761" s="10" t="s">
        <v>8</v>
      </c>
      <c r="T761" s="10" t="s">
        <v>8</v>
      </c>
      <c r="U761" s="10" t="s">
        <v>9</v>
      </c>
      <c r="V761" s="10" t="s">
        <v>9</v>
      </c>
      <c r="W761" s="4"/>
      <c r="AB761" s="10" t="s">
        <v>28</v>
      </c>
    </row>
    <row r="762" spans="1:28" x14ac:dyDescent="0.15">
      <c r="A762" s="5" t="s">
        <v>1422</v>
      </c>
      <c r="B762" s="10" t="s">
        <v>1314</v>
      </c>
      <c r="C762" s="10">
        <v>103</v>
      </c>
      <c r="D762" s="10">
        <v>20.874514158800665</v>
      </c>
      <c r="E762" s="14">
        <v>1891</v>
      </c>
      <c r="F762" s="14">
        <v>5499</v>
      </c>
      <c r="G762" s="10" t="s">
        <v>1638</v>
      </c>
      <c r="H762" s="10" t="s">
        <v>118</v>
      </c>
      <c r="I762" s="15">
        <v>2015</v>
      </c>
      <c r="J762" s="16" t="s">
        <v>1421</v>
      </c>
      <c r="K762" s="10" t="s">
        <v>1641</v>
      </c>
      <c r="L762" s="17">
        <v>1</v>
      </c>
      <c r="M762" s="10" t="s">
        <v>3</v>
      </c>
      <c r="N762" s="10" t="s">
        <v>4</v>
      </c>
      <c r="O762" s="10" t="s">
        <v>5</v>
      </c>
      <c r="P762" s="10" t="s">
        <v>5</v>
      </c>
      <c r="Q762" s="10" t="s">
        <v>6</v>
      </c>
      <c r="R762" s="10" t="s">
        <v>15</v>
      </c>
      <c r="S762" s="10" t="s">
        <v>54</v>
      </c>
      <c r="T762" s="10" t="s">
        <v>8</v>
      </c>
      <c r="U762" s="10" t="s">
        <v>60</v>
      </c>
      <c r="V762" s="10" t="s">
        <v>60</v>
      </c>
      <c r="W762" s="4"/>
      <c r="X762" s="10" t="s">
        <v>324</v>
      </c>
      <c r="Y762" s="10">
        <v>35</v>
      </c>
      <c r="Z762" s="10" t="s">
        <v>54</v>
      </c>
      <c r="AB762" s="10" t="s">
        <v>28</v>
      </c>
    </row>
    <row r="763" spans="1:28" x14ac:dyDescent="0.15">
      <c r="A763" s="5" t="s">
        <v>1424</v>
      </c>
      <c r="B763" s="10" t="s">
        <v>1314</v>
      </c>
      <c r="C763" s="10">
        <v>188</v>
      </c>
      <c r="D763" s="10">
        <v>34.241516966067863</v>
      </c>
      <c r="E763" s="14">
        <v>2094</v>
      </c>
      <c r="F763" s="14">
        <v>5296</v>
      </c>
      <c r="G763" s="10" t="s">
        <v>1638</v>
      </c>
      <c r="H763" s="10" t="s">
        <v>118</v>
      </c>
      <c r="I763" s="15">
        <v>2014</v>
      </c>
      <c r="J763" s="16" t="s">
        <v>1423</v>
      </c>
      <c r="K763" s="10" t="s">
        <v>1641</v>
      </c>
      <c r="L763" s="17">
        <v>2</v>
      </c>
      <c r="M763" s="10" t="s">
        <v>4</v>
      </c>
      <c r="N763" s="10" t="s">
        <v>4</v>
      </c>
      <c r="O763" s="10" t="s">
        <v>5</v>
      </c>
      <c r="P763" s="10" t="s">
        <v>5</v>
      </c>
      <c r="Q763" s="10" t="s">
        <v>6</v>
      </c>
      <c r="R763" s="10" t="s">
        <v>15</v>
      </c>
      <c r="S763" s="10" t="s">
        <v>8</v>
      </c>
      <c r="T763" s="10" t="s">
        <v>8</v>
      </c>
      <c r="U763" s="10" t="s">
        <v>9</v>
      </c>
      <c r="V763" s="10" t="s">
        <v>9</v>
      </c>
      <c r="W763" s="4"/>
      <c r="AB763" s="10" t="s">
        <v>28</v>
      </c>
    </row>
    <row r="764" spans="1:28" x14ac:dyDescent="0.15">
      <c r="A764" s="5" t="s">
        <v>1426</v>
      </c>
      <c r="B764" s="10" t="s">
        <v>1314</v>
      </c>
      <c r="C764" s="10">
        <v>51</v>
      </c>
      <c r="D764" s="10">
        <v>8.4078590785907856</v>
      </c>
      <c r="E764" s="14">
        <v>2304</v>
      </c>
      <c r="F764" s="14">
        <v>5086</v>
      </c>
      <c r="G764" s="10" t="s">
        <v>1731</v>
      </c>
      <c r="H764" s="10" t="s">
        <v>118</v>
      </c>
      <c r="I764" s="15">
        <v>2013</v>
      </c>
      <c r="J764" s="16" t="s">
        <v>1425</v>
      </c>
      <c r="K764" s="10" t="s">
        <v>1641</v>
      </c>
      <c r="L764" s="17">
        <v>1</v>
      </c>
      <c r="M764" s="10" t="s">
        <v>4</v>
      </c>
      <c r="N764" s="10" t="s">
        <v>4</v>
      </c>
      <c r="O764" s="10" t="s">
        <v>200</v>
      </c>
      <c r="P764" s="10" t="s">
        <v>200</v>
      </c>
      <c r="Q764" s="10" t="s">
        <v>81</v>
      </c>
      <c r="R764" s="10" t="s">
        <v>82</v>
      </c>
      <c r="S764" s="10" t="s">
        <v>8</v>
      </c>
      <c r="T764" s="10" t="s">
        <v>8</v>
      </c>
      <c r="U764" s="10" t="s">
        <v>9</v>
      </c>
      <c r="V764" s="10" t="s">
        <v>9</v>
      </c>
      <c r="W764" s="4"/>
      <c r="AB764" s="10" t="s">
        <v>10</v>
      </c>
    </row>
    <row r="765" spans="1:28" x14ac:dyDescent="0.15">
      <c r="A765" s="5" t="s">
        <v>1428</v>
      </c>
      <c r="B765" s="10" t="s">
        <v>1314</v>
      </c>
      <c r="C765" s="10">
        <v>429</v>
      </c>
      <c r="D765" s="10">
        <v>69.841659232827823</v>
      </c>
      <c r="E765" s="14">
        <v>2332</v>
      </c>
      <c r="F765" s="14">
        <v>5058</v>
      </c>
      <c r="G765" s="10" t="s">
        <v>1638</v>
      </c>
      <c r="H765" s="10" t="s">
        <v>118</v>
      </c>
      <c r="I765" s="15">
        <v>2013</v>
      </c>
      <c r="J765" s="16" t="s">
        <v>1427</v>
      </c>
      <c r="K765" s="10" t="s">
        <v>1641</v>
      </c>
      <c r="L765" s="17">
        <v>2</v>
      </c>
      <c r="M765" s="10" t="s">
        <v>4</v>
      </c>
      <c r="N765" s="10" t="s">
        <v>4</v>
      </c>
      <c r="O765" s="10" t="s">
        <v>5</v>
      </c>
      <c r="P765" s="10" t="s">
        <v>5</v>
      </c>
      <c r="Q765" s="10" t="s">
        <v>6</v>
      </c>
      <c r="R765" s="10" t="s">
        <v>15</v>
      </c>
      <c r="S765" s="10" t="s">
        <v>54</v>
      </c>
      <c r="T765" s="10" t="s">
        <v>54</v>
      </c>
      <c r="U765" s="10" t="s">
        <v>60</v>
      </c>
      <c r="V765" s="10" t="s">
        <v>60</v>
      </c>
      <c r="W765" s="4"/>
      <c r="X765" s="10" t="s">
        <v>248</v>
      </c>
      <c r="AB765" s="10" t="s">
        <v>25</v>
      </c>
    </row>
    <row r="766" spans="1:28" x14ac:dyDescent="0.15">
      <c r="A766" s="5" t="s">
        <v>1430</v>
      </c>
      <c r="B766" s="10" t="s">
        <v>1314</v>
      </c>
      <c r="C766" s="10">
        <v>761</v>
      </c>
      <c r="D766" s="10">
        <v>104.34447783621337</v>
      </c>
      <c r="E766" s="14">
        <v>2752</v>
      </c>
      <c r="F766" s="14">
        <v>4638</v>
      </c>
      <c r="G766" s="10" t="s">
        <v>1638</v>
      </c>
      <c r="H766" s="10" t="s">
        <v>118</v>
      </c>
      <c r="I766" s="15">
        <v>2012</v>
      </c>
      <c r="J766" s="16" t="s">
        <v>1429</v>
      </c>
      <c r="K766" s="10" t="s">
        <v>1641</v>
      </c>
      <c r="L766" s="17">
        <v>1</v>
      </c>
      <c r="M766" s="10" t="s">
        <v>4</v>
      </c>
      <c r="N766" s="10" t="s">
        <v>4</v>
      </c>
      <c r="O766" s="10" t="s">
        <v>5</v>
      </c>
      <c r="P766" s="10" t="s">
        <v>5</v>
      </c>
      <c r="Q766" s="10" t="s">
        <v>6</v>
      </c>
      <c r="R766" s="10" t="s">
        <v>15</v>
      </c>
      <c r="S766" s="10" t="s">
        <v>54</v>
      </c>
      <c r="T766" s="10" t="s">
        <v>54</v>
      </c>
      <c r="U766" s="10" t="s">
        <v>60</v>
      </c>
      <c r="V766" s="10" t="s">
        <v>60</v>
      </c>
      <c r="W766" s="4"/>
      <c r="X766" s="10" t="s">
        <v>248</v>
      </c>
      <c r="AB766" s="10" t="s">
        <v>28</v>
      </c>
    </row>
    <row r="767" spans="1:28" x14ac:dyDescent="0.15">
      <c r="A767" s="5" t="s">
        <v>1432</v>
      </c>
      <c r="B767" s="10" t="s">
        <v>1314</v>
      </c>
      <c r="C767" s="10">
        <v>87</v>
      </c>
      <c r="D767" s="10">
        <v>11.44736842105263</v>
      </c>
      <c r="E767" s="14">
        <v>2864</v>
      </c>
      <c r="F767" s="14">
        <v>4526</v>
      </c>
      <c r="G767" s="10" t="s">
        <v>1731</v>
      </c>
      <c r="H767" s="10" t="s">
        <v>118</v>
      </c>
      <c r="I767" s="15">
        <v>2012</v>
      </c>
      <c r="J767" s="16" t="s">
        <v>1431</v>
      </c>
      <c r="K767" s="10" t="s">
        <v>1641</v>
      </c>
      <c r="L767" s="17">
        <v>1</v>
      </c>
      <c r="M767" s="10" t="s">
        <v>4</v>
      </c>
      <c r="N767" s="10" t="s">
        <v>4</v>
      </c>
      <c r="O767" s="10" t="s">
        <v>161</v>
      </c>
      <c r="P767" s="10" t="s">
        <v>103</v>
      </c>
      <c r="Q767" s="10" t="s">
        <v>81</v>
      </c>
      <c r="R767" s="10" t="s">
        <v>15</v>
      </c>
      <c r="S767" s="10" t="s">
        <v>54</v>
      </c>
      <c r="T767" s="10" t="s">
        <v>54</v>
      </c>
      <c r="U767" s="10" t="s">
        <v>60</v>
      </c>
      <c r="V767" s="10" t="s">
        <v>60</v>
      </c>
      <c r="W767" s="4"/>
      <c r="X767" s="10" t="s">
        <v>248</v>
      </c>
      <c r="AB767" s="10" t="s">
        <v>28</v>
      </c>
    </row>
    <row r="768" spans="1:28" x14ac:dyDescent="0.15">
      <c r="A768" s="5" t="s">
        <v>1434</v>
      </c>
      <c r="B768" s="10" t="s">
        <v>1314</v>
      </c>
      <c r="C768" s="10">
        <v>289</v>
      </c>
      <c r="D768" s="10">
        <v>36.462150017283101</v>
      </c>
      <c r="E768" s="14">
        <v>2983</v>
      </c>
      <c r="F768" s="14">
        <v>4407</v>
      </c>
      <c r="G768" s="10" t="s">
        <v>1638</v>
      </c>
      <c r="H768" s="10" t="s">
        <v>118</v>
      </c>
      <c r="I768" s="15">
        <v>2012</v>
      </c>
      <c r="J768" s="16" t="s">
        <v>1433</v>
      </c>
      <c r="K768" s="10" t="s">
        <v>1641</v>
      </c>
      <c r="L768" s="17">
        <v>1</v>
      </c>
      <c r="M768" s="10" t="s">
        <v>4</v>
      </c>
      <c r="N768" s="10" t="s">
        <v>4</v>
      </c>
      <c r="O768" s="10" t="s">
        <v>5</v>
      </c>
      <c r="P768" s="10" t="s">
        <v>5</v>
      </c>
      <c r="Q768" s="10" t="s">
        <v>6</v>
      </c>
      <c r="R768" s="10" t="s">
        <v>15</v>
      </c>
      <c r="S768" s="10" t="s">
        <v>54</v>
      </c>
      <c r="T768" s="10" t="s">
        <v>54</v>
      </c>
      <c r="U768" s="10" t="s">
        <v>60</v>
      </c>
      <c r="V768" s="10" t="s">
        <v>60</v>
      </c>
      <c r="W768" s="4"/>
      <c r="X768" s="10" t="s">
        <v>310</v>
      </c>
      <c r="Z768" s="10" t="s">
        <v>54</v>
      </c>
      <c r="AA768" s="10" t="s">
        <v>1700</v>
      </c>
      <c r="AB768" s="10" t="s">
        <v>25</v>
      </c>
    </row>
    <row r="769" spans="1:28" x14ac:dyDescent="0.15">
      <c r="A769" s="5" t="s">
        <v>1436</v>
      </c>
      <c r="B769" s="10" t="s">
        <v>1314</v>
      </c>
      <c r="C769" s="10">
        <v>103</v>
      </c>
      <c r="D769" s="10">
        <v>12.569374791039786</v>
      </c>
      <c r="E769" s="14">
        <v>3081</v>
      </c>
      <c r="F769" s="14">
        <v>4309</v>
      </c>
      <c r="G769" s="10" t="s">
        <v>1638</v>
      </c>
      <c r="H769" s="10" t="s">
        <v>118</v>
      </c>
      <c r="I769" s="15">
        <v>2011</v>
      </c>
      <c r="J769" s="16" t="s">
        <v>1435</v>
      </c>
      <c r="K769" s="10" t="s">
        <v>1641</v>
      </c>
      <c r="L769" s="17">
        <v>1</v>
      </c>
      <c r="M769" s="10" t="s">
        <v>4</v>
      </c>
      <c r="N769" s="10" t="s">
        <v>4</v>
      </c>
      <c r="O769" s="10" t="s">
        <v>200</v>
      </c>
      <c r="P769" s="10" t="s">
        <v>200</v>
      </c>
      <c r="Q769" s="10" t="s">
        <v>81</v>
      </c>
      <c r="R769" s="10" t="s">
        <v>15</v>
      </c>
      <c r="S769" s="10" t="s">
        <v>54</v>
      </c>
      <c r="T769" s="10" t="s">
        <v>54</v>
      </c>
      <c r="U769" s="10" t="s">
        <v>60</v>
      </c>
      <c r="V769" s="10" t="s">
        <v>60</v>
      </c>
      <c r="W769" s="4"/>
      <c r="X769" s="10" t="s">
        <v>310</v>
      </c>
      <c r="Z769" s="10" t="s">
        <v>54</v>
      </c>
      <c r="AA769" s="10" t="s">
        <v>1716</v>
      </c>
      <c r="AB769" s="10" t="s">
        <v>25</v>
      </c>
    </row>
    <row r="770" spans="1:28" x14ac:dyDescent="0.15">
      <c r="A770" s="5" t="s">
        <v>1437</v>
      </c>
      <c r="B770" s="10" t="s">
        <v>1314</v>
      </c>
      <c r="C770" s="10">
        <v>177</v>
      </c>
      <c r="D770" s="10">
        <v>21.349966953073366</v>
      </c>
      <c r="E770" s="14">
        <v>3116</v>
      </c>
      <c r="F770" s="14">
        <v>4274</v>
      </c>
      <c r="G770" s="10" t="s">
        <v>1731</v>
      </c>
      <c r="H770" s="10" t="s">
        <v>118</v>
      </c>
      <c r="I770" s="15">
        <v>2011</v>
      </c>
      <c r="J770" s="16" t="s">
        <v>563</v>
      </c>
      <c r="K770" s="10" t="s">
        <v>1641</v>
      </c>
      <c r="L770" s="17">
        <v>1</v>
      </c>
      <c r="M770" s="10" t="s">
        <v>4</v>
      </c>
      <c r="N770" s="10" t="s">
        <v>4</v>
      </c>
      <c r="O770" s="10" t="s">
        <v>200</v>
      </c>
      <c r="P770" s="10" t="s">
        <v>200</v>
      </c>
      <c r="Q770" s="10" t="s">
        <v>81</v>
      </c>
      <c r="R770" s="10" t="s">
        <v>82</v>
      </c>
      <c r="S770" s="10" t="s">
        <v>8</v>
      </c>
      <c r="T770" s="10" t="s">
        <v>8</v>
      </c>
      <c r="U770" s="10" t="s">
        <v>60</v>
      </c>
      <c r="V770" s="10" t="s">
        <v>60</v>
      </c>
      <c r="W770" s="4"/>
      <c r="AB770" s="10" t="s">
        <v>10</v>
      </c>
    </row>
    <row r="771" spans="1:28" x14ac:dyDescent="0.15">
      <c r="A771" s="5" t="s">
        <v>1439</v>
      </c>
      <c r="B771" s="10" t="s">
        <v>1314</v>
      </c>
      <c r="C771" s="10">
        <v>151</v>
      </c>
      <c r="D771" s="10">
        <v>17.882868267358859</v>
      </c>
      <c r="E771" s="14">
        <v>3172</v>
      </c>
      <c r="F771" s="14">
        <v>4218</v>
      </c>
      <c r="G771" s="10" t="s">
        <v>1731</v>
      </c>
      <c r="H771" s="10" t="s">
        <v>118</v>
      </c>
      <c r="I771" s="15">
        <v>2011</v>
      </c>
      <c r="J771" s="16" t="s">
        <v>1438</v>
      </c>
      <c r="K771" s="10" t="s">
        <v>1641</v>
      </c>
      <c r="L771" s="17">
        <v>2</v>
      </c>
      <c r="M771" s="10" t="s">
        <v>4</v>
      </c>
      <c r="N771" s="10" t="s">
        <v>4</v>
      </c>
      <c r="O771" s="10" t="s">
        <v>1782</v>
      </c>
      <c r="P771" s="10" t="s">
        <v>20</v>
      </c>
      <c r="Q771" s="10" t="s">
        <v>20</v>
      </c>
      <c r="R771" s="10" t="s">
        <v>15</v>
      </c>
      <c r="S771" s="10" t="s">
        <v>54</v>
      </c>
      <c r="T771" s="10" t="s">
        <v>54</v>
      </c>
      <c r="U771" s="10" t="s">
        <v>60</v>
      </c>
      <c r="V771" s="10" t="s">
        <v>60</v>
      </c>
      <c r="W771" s="4"/>
      <c r="X771" s="10" t="s">
        <v>310</v>
      </c>
      <c r="Z771" s="10" t="s">
        <v>54</v>
      </c>
      <c r="AA771" s="10" t="s">
        <v>1697</v>
      </c>
      <c r="AB771" s="10" t="s">
        <v>28</v>
      </c>
    </row>
    <row r="772" spans="1:28" x14ac:dyDescent="0.15">
      <c r="A772" s="5" t="s">
        <v>1441</v>
      </c>
      <c r="B772" s="10" t="s">
        <v>1314</v>
      </c>
      <c r="C772" s="10">
        <v>520</v>
      </c>
      <c r="D772" s="10">
        <v>53.646127755794232</v>
      </c>
      <c r="E772" s="14">
        <v>3628</v>
      </c>
      <c r="F772" s="14">
        <v>3762</v>
      </c>
      <c r="G772" s="10" t="s">
        <v>1638</v>
      </c>
      <c r="H772" s="10" t="s">
        <v>118</v>
      </c>
      <c r="I772" s="15">
        <v>2010</v>
      </c>
      <c r="J772" s="16" t="s">
        <v>1440</v>
      </c>
      <c r="K772" s="10" t="s">
        <v>1641</v>
      </c>
      <c r="L772" s="17">
        <v>1</v>
      </c>
      <c r="M772" s="10" t="s">
        <v>4</v>
      </c>
      <c r="N772" s="10" t="s">
        <v>4</v>
      </c>
      <c r="O772" s="10" t="s">
        <v>200</v>
      </c>
      <c r="P772" s="10" t="s">
        <v>200</v>
      </c>
      <c r="Q772" s="10" t="s">
        <v>81</v>
      </c>
      <c r="R772" s="10" t="s">
        <v>15</v>
      </c>
      <c r="S772" s="10" t="s">
        <v>54</v>
      </c>
      <c r="T772" s="10" t="s">
        <v>54</v>
      </c>
      <c r="U772" s="10" t="s">
        <v>60</v>
      </c>
      <c r="V772" s="10" t="s">
        <v>60</v>
      </c>
      <c r="W772" s="4"/>
      <c r="X772" s="10" t="s">
        <v>310</v>
      </c>
      <c r="Z772" s="10" t="s">
        <v>54</v>
      </c>
      <c r="AA772" s="10" t="s">
        <v>1700</v>
      </c>
      <c r="AB772" s="10" t="s">
        <v>28</v>
      </c>
    </row>
    <row r="773" spans="1:28" x14ac:dyDescent="0.15">
      <c r="A773" s="5" t="s">
        <v>1443</v>
      </c>
      <c r="B773" s="10" t="s">
        <v>1314</v>
      </c>
      <c r="C773" s="10">
        <v>219</v>
      </c>
      <c r="D773" s="10">
        <v>22.253619153674833</v>
      </c>
      <c r="E773" s="14">
        <v>3682</v>
      </c>
      <c r="F773" s="14">
        <v>3708</v>
      </c>
      <c r="G773" s="10" t="s">
        <v>1731</v>
      </c>
      <c r="H773" s="10" t="s">
        <v>118</v>
      </c>
      <c r="I773" s="15">
        <v>2010</v>
      </c>
      <c r="J773" s="16" t="s">
        <v>1442</v>
      </c>
      <c r="K773" s="10" t="s">
        <v>1641</v>
      </c>
      <c r="L773" s="17">
        <v>1</v>
      </c>
      <c r="M773" s="10" t="s">
        <v>4</v>
      </c>
      <c r="N773" s="10" t="s">
        <v>4</v>
      </c>
      <c r="O773" s="10" t="s">
        <v>626</v>
      </c>
      <c r="P773" s="10" t="s">
        <v>103</v>
      </c>
      <c r="Q773" s="10" t="s">
        <v>81</v>
      </c>
      <c r="R773" s="10" t="s">
        <v>15</v>
      </c>
      <c r="S773" s="10" t="s">
        <v>54</v>
      </c>
      <c r="T773" s="10" t="s">
        <v>8</v>
      </c>
      <c r="U773" s="10" t="s">
        <v>60</v>
      </c>
      <c r="V773" s="10" t="s">
        <v>60</v>
      </c>
      <c r="W773" s="4"/>
      <c r="X773" s="10" t="s">
        <v>324</v>
      </c>
      <c r="Y773" s="10">
        <v>1</v>
      </c>
      <c r="Z773" s="10" t="s">
        <v>54</v>
      </c>
      <c r="AB773" s="10" t="s">
        <v>28</v>
      </c>
    </row>
    <row r="774" spans="1:28" x14ac:dyDescent="0.15">
      <c r="A774" s="5" t="s">
        <v>1445</v>
      </c>
      <c r="B774" s="10" t="s">
        <v>1314</v>
      </c>
      <c r="C774" s="10">
        <v>265</v>
      </c>
      <c r="D774" s="10">
        <v>25.575092543627711</v>
      </c>
      <c r="E774" s="14">
        <v>3872</v>
      </c>
      <c r="F774" s="14">
        <v>3518</v>
      </c>
      <c r="G774" s="10" t="s">
        <v>1638</v>
      </c>
      <c r="H774" s="10" t="s">
        <v>118</v>
      </c>
      <c r="I774" s="15">
        <v>2009</v>
      </c>
      <c r="J774" s="16" t="s">
        <v>1444</v>
      </c>
      <c r="K774" s="10" t="s">
        <v>1640</v>
      </c>
      <c r="L774" s="17">
        <v>1</v>
      </c>
      <c r="M774" s="10" t="s">
        <v>4</v>
      </c>
      <c r="N774" s="10" t="s">
        <v>4</v>
      </c>
      <c r="O774" s="10" t="s">
        <v>5</v>
      </c>
      <c r="P774" s="10" t="s">
        <v>5</v>
      </c>
      <c r="Q774" s="10" t="s">
        <v>6</v>
      </c>
      <c r="R774" s="10" t="s">
        <v>15</v>
      </c>
      <c r="S774" s="10" t="s">
        <v>54</v>
      </c>
      <c r="T774" s="10" t="s">
        <v>8</v>
      </c>
      <c r="U774" s="10" t="s">
        <v>60</v>
      </c>
      <c r="V774" s="10" t="s">
        <v>60</v>
      </c>
      <c r="W774" s="4"/>
      <c r="X774" s="10" t="s">
        <v>324</v>
      </c>
      <c r="Y774" s="10">
        <v>0.25</v>
      </c>
      <c r="Z774" s="10" t="s">
        <v>54</v>
      </c>
      <c r="AB774" s="10" t="s">
        <v>28</v>
      </c>
    </row>
    <row r="775" spans="1:28" x14ac:dyDescent="0.15">
      <c r="A775" s="5" t="s">
        <v>1447</v>
      </c>
      <c r="B775" s="10" t="s">
        <v>1314</v>
      </c>
      <c r="C775" s="10">
        <v>177</v>
      </c>
      <c r="D775" s="10">
        <v>16.75875486381323</v>
      </c>
      <c r="E775" s="14">
        <v>3945</v>
      </c>
      <c r="F775" s="14">
        <v>3445</v>
      </c>
      <c r="G775" s="10" t="s">
        <v>1638</v>
      </c>
      <c r="H775" s="10" t="s">
        <v>118</v>
      </c>
      <c r="I775" s="15">
        <v>2009</v>
      </c>
      <c r="J775" s="16" t="s">
        <v>1446</v>
      </c>
      <c r="K775" s="10" t="s">
        <v>1640</v>
      </c>
      <c r="L775" s="17">
        <v>1</v>
      </c>
      <c r="M775" s="10" t="s">
        <v>3</v>
      </c>
      <c r="N775" s="10" t="s">
        <v>4</v>
      </c>
      <c r="O775" s="10" t="s">
        <v>1761</v>
      </c>
      <c r="P775" s="10" t="s">
        <v>20</v>
      </c>
      <c r="Q775" s="10" t="s">
        <v>20</v>
      </c>
      <c r="R775" s="10" t="s">
        <v>15</v>
      </c>
      <c r="S775" s="10" t="s">
        <v>54</v>
      </c>
      <c r="T775" s="10" t="s">
        <v>8</v>
      </c>
      <c r="U775" s="10" t="s">
        <v>60</v>
      </c>
      <c r="V775" s="10" t="s">
        <v>60</v>
      </c>
      <c r="W775" s="4"/>
      <c r="X775" s="10" t="s">
        <v>324</v>
      </c>
      <c r="Y775" s="10">
        <v>1</v>
      </c>
      <c r="Z775" s="10" t="s">
        <v>54</v>
      </c>
      <c r="AB775" s="10" t="s">
        <v>28</v>
      </c>
    </row>
    <row r="776" spans="1:28" x14ac:dyDescent="0.15">
      <c r="A776" s="5" t="s">
        <v>1448</v>
      </c>
      <c r="B776" s="10" t="s">
        <v>1314</v>
      </c>
      <c r="C776" s="10">
        <v>420</v>
      </c>
      <c r="D776" s="10">
        <v>39.520494972931168</v>
      </c>
      <c r="E776" s="14">
        <v>3969</v>
      </c>
      <c r="F776" s="14">
        <v>3421</v>
      </c>
      <c r="G776" s="10" t="s">
        <v>1638</v>
      </c>
      <c r="H776" s="10" t="s">
        <v>118</v>
      </c>
      <c r="I776" s="15">
        <v>2009</v>
      </c>
      <c r="J776" s="16" t="s">
        <v>757</v>
      </c>
      <c r="K776" s="10" t="s">
        <v>1640</v>
      </c>
      <c r="L776" s="17">
        <v>2</v>
      </c>
      <c r="M776" s="10" t="s">
        <v>4</v>
      </c>
      <c r="N776" s="10" t="s">
        <v>4</v>
      </c>
      <c r="O776" s="10" t="s">
        <v>5</v>
      </c>
      <c r="P776" s="10" t="s">
        <v>5</v>
      </c>
      <c r="Q776" s="10" t="s">
        <v>6</v>
      </c>
      <c r="R776" s="10" t="s">
        <v>15</v>
      </c>
      <c r="S776" s="10" t="s">
        <v>54</v>
      </c>
      <c r="T776" s="10" t="s">
        <v>54</v>
      </c>
      <c r="U776" s="10" t="s">
        <v>60</v>
      </c>
      <c r="V776" s="10" t="s">
        <v>60</v>
      </c>
      <c r="W776" s="4"/>
      <c r="X776" s="10" t="s">
        <v>248</v>
      </c>
      <c r="AB776" s="10" t="s">
        <v>25</v>
      </c>
    </row>
    <row r="777" spans="1:28" x14ac:dyDescent="0.15">
      <c r="A777" s="5" t="s">
        <v>1450</v>
      </c>
      <c r="B777" s="10" t="s">
        <v>1314</v>
      </c>
      <c r="C777" s="10">
        <v>644</v>
      </c>
      <c r="D777" s="10">
        <v>59.2986881937437</v>
      </c>
      <c r="E777" s="14">
        <v>4054</v>
      </c>
      <c r="F777" s="14">
        <v>3336</v>
      </c>
      <c r="G777" s="10" t="s">
        <v>1638</v>
      </c>
      <c r="H777" s="10" t="s">
        <v>118</v>
      </c>
      <c r="I777" s="15">
        <v>2009</v>
      </c>
      <c r="J777" s="16" t="s">
        <v>1449</v>
      </c>
      <c r="K777" s="10" t="s">
        <v>1640</v>
      </c>
      <c r="L777" s="17">
        <v>1</v>
      </c>
      <c r="M777" s="10" t="s">
        <v>4</v>
      </c>
      <c r="N777" s="10" t="s">
        <v>4</v>
      </c>
      <c r="O777" s="10" t="s">
        <v>5</v>
      </c>
      <c r="P777" s="10" t="s">
        <v>5</v>
      </c>
      <c r="Q777" s="10" t="s">
        <v>6</v>
      </c>
      <c r="R777" s="10" t="s">
        <v>15</v>
      </c>
      <c r="S777" s="10" t="s">
        <v>54</v>
      </c>
      <c r="T777" s="10" t="s">
        <v>8</v>
      </c>
      <c r="U777" s="10" t="s">
        <v>60</v>
      </c>
      <c r="V777" s="10" t="s">
        <v>60</v>
      </c>
      <c r="W777" s="4"/>
      <c r="X777" s="10" t="s">
        <v>324</v>
      </c>
      <c r="Y777" s="10">
        <v>55</v>
      </c>
      <c r="Z777" s="10" t="s">
        <v>54</v>
      </c>
      <c r="AB777" s="10" t="s">
        <v>28</v>
      </c>
    </row>
    <row r="778" spans="1:28" x14ac:dyDescent="0.15">
      <c r="A778" s="5" t="s">
        <v>1451</v>
      </c>
      <c r="B778" s="10" t="s">
        <v>1314</v>
      </c>
      <c r="C778" s="10">
        <v>481</v>
      </c>
      <c r="D778" s="10">
        <v>43.231962570795368</v>
      </c>
      <c r="E778" s="14">
        <v>4151</v>
      </c>
      <c r="F778" s="14">
        <v>3239</v>
      </c>
      <c r="G778" s="10" t="s">
        <v>1638</v>
      </c>
      <c r="H778" s="10" t="s">
        <v>118</v>
      </c>
      <c r="I778" s="15">
        <v>2008</v>
      </c>
      <c r="J778" s="16" t="s">
        <v>969</v>
      </c>
      <c r="K778" s="10" t="s">
        <v>1640</v>
      </c>
      <c r="L778" s="17">
        <v>1</v>
      </c>
      <c r="M778" s="10" t="s">
        <v>4</v>
      </c>
      <c r="N778" s="10" t="s">
        <v>4</v>
      </c>
      <c r="O778" s="10" t="s">
        <v>200</v>
      </c>
      <c r="P778" s="10" t="s">
        <v>200</v>
      </c>
      <c r="Q778" s="10" t="s">
        <v>81</v>
      </c>
      <c r="R778" s="10" t="s">
        <v>15</v>
      </c>
      <c r="S778" s="10" t="s">
        <v>54</v>
      </c>
      <c r="T778" s="10" t="s">
        <v>54</v>
      </c>
      <c r="U778" s="10" t="s">
        <v>60</v>
      </c>
      <c r="V778" s="10" t="s">
        <v>60</v>
      </c>
      <c r="W778" s="4"/>
      <c r="X778" s="10" t="s">
        <v>310</v>
      </c>
      <c r="Z778" s="10" t="s">
        <v>54</v>
      </c>
      <c r="AA778" s="10" t="s">
        <v>1716</v>
      </c>
      <c r="AB778" s="10" t="s">
        <v>10</v>
      </c>
    </row>
    <row r="779" spans="1:28" x14ac:dyDescent="0.15">
      <c r="A779" s="5" t="s">
        <v>1453</v>
      </c>
      <c r="B779" s="10" t="s">
        <v>1314</v>
      </c>
      <c r="C779" s="10">
        <v>725</v>
      </c>
      <c r="D779" s="10">
        <v>70.322880680308273</v>
      </c>
      <c r="E779" s="14">
        <v>3853</v>
      </c>
      <c r="F779" s="14">
        <v>3537</v>
      </c>
      <c r="G779" s="10" t="s">
        <v>1731</v>
      </c>
      <c r="H779" s="10" t="s">
        <v>118</v>
      </c>
      <c r="I779" s="15">
        <v>2009</v>
      </c>
      <c r="J779" s="16" t="s">
        <v>1452</v>
      </c>
      <c r="K779" s="10" t="s">
        <v>1640</v>
      </c>
      <c r="L779" s="17">
        <v>1</v>
      </c>
      <c r="M779" s="10" t="s">
        <v>4</v>
      </c>
      <c r="N779" s="10" t="s">
        <v>4</v>
      </c>
      <c r="O779" s="10" t="s">
        <v>5</v>
      </c>
      <c r="P779" s="10" t="s">
        <v>5</v>
      </c>
      <c r="Q779" s="10" t="s">
        <v>6</v>
      </c>
      <c r="R779" s="10" t="s">
        <v>15</v>
      </c>
      <c r="S779" s="10" t="s">
        <v>54</v>
      </c>
      <c r="T779" s="10" t="s">
        <v>54</v>
      </c>
      <c r="U779" s="10" t="s">
        <v>60</v>
      </c>
      <c r="V779" s="10" t="s">
        <v>60</v>
      </c>
      <c r="W779" s="4"/>
      <c r="X779" s="10" t="s">
        <v>310</v>
      </c>
      <c r="Z779" s="10" t="s">
        <v>54</v>
      </c>
      <c r="AA779" s="10" t="s">
        <v>1699</v>
      </c>
      <c r="AB779" s="10" t="s">
        <v>28</v>
      </c>
    </row>
    <row r="780" spans="1:28" x14ac:dyDescent="0.15">
      <c r="A780" s="5" t="s">
        <v>1457</v>
      </c>
      <c r="B780" s="10" t="s">
        <v>1314</v>
      </c>
      <c r="C780" s="10">
        <v>729</v>
      </c>
      <c r="D780" s="10">
        <v>63.550274659660857</v>
      </c>
      <c r="E780" s="14">
        <v>4277</v>
      </c>
      <c r="F780" s="14">
        <v>3113</v>
      </c>
      <c r="G780" s="10" t="s">
        <v>1731</v>
      </c>
      <c r="H780" s="10" t="s">
        <v>118</v>
      </c>
      <c r="I780" s="15">
        <v>2008</v>
      </c>
      <c r="J780" s="16" t="s">
        <v>1454</v>
      </c>
      <c r="K780" s="10" t="s">
        <v>1640</v>
      </c>
      <c r="L780" s="17">
        <v>1</v>
      </c>
      <c r="M780" s="10" t="s">
        <v>4</v>
      </c>
      <c r="N780" s="10" t="s">
        <v>4</v>
      </c>
      <c r="O780" s="10" t="s">
        <v>1455</v>
      </c>
      <c r="P780" s="10" t="s">
        <v>103</v>
      </c>
      <c r="Q780" s="10" t="s">
        <v>81</v>
      </c>
      <c r="R780" s="10" t="s">
        <v>82</v>
      </c>
      <c r="S780" s="10" t="s">
        <v>54</v>
      </c>
      <c r="T780" s="10" t="s">
        <v>8</v>
      </c>
      <c r="U780" s="10" t="s">
        <v>60</v>
      </c>
      <c r="V780" s="10" t="s">
        <v>60</v>
      </c>
      <c r="W780" s="4"/>
      <c r="X780" s="10" t="s">
        <v>324</v>
      </c>
      <c r="Y780" s="10">
        <v>16</v>
      </c>
      <c r="Z780" s="10" t="s">
        <v>1456</v>
      </c>
      <c r="AB780" s="10" t="s">
        <v>28</v>
      </c>
    </row>
    <row r="781" spans="1:28" x14ac:dyDescent="0.15">
      <c r="A781" s="5" t="s">
        <v>1458</v>
      </c>
      <c r="B781" s="10" t="s">
        <v>1314</v>
      </c>
      <c r="C781" s="10">
        <v>769</v>
      </c>
      <c r="D781" s="10">
        <v>65.488800746616889</v>
      </c>
      <c r="E781" s="14">
        <v>4376</v>
      </c>
      <c r="F781" s="14">
        <v>3014</v>
      </c>
      <c r="G781" s="10" t="s">
        <v>1638</v>
      </c>
      <c r="H781" s="10" t="s">
        <v>118</v>
      </c>
      <c r="I781" s="15">
        <v>2008</v>
      </c>
      <c r="J781" s="16">
        <v>39540</v>
      </c>
      <c r="K781" s="10" t="s">
        <v>1640</v>
      </c>
      <c r="L781" s="17">
        <v>1</v>
      </c>
      <c r="M781" s="10" t="s">
        <v>4</v>
      </c>
      <c r="N781" s="10" t="s">
        <v>4</v>
      </c>
      <c r="O781" s="10" t="s">
        <v>5</v>
      </c>
      <c r="P781" s="10" t="s">
        <v>5</v>
      </c>
      <c r="Q781" s="10" t="s">
        <v>6</v>
      </c>
      <c r="R781" s="10" t="s">
        <v>15</v>
      </c>
      <c r="S781" s="10" t="s">
        <v>54</v>
      </c>
      <c r="T781" s="10" t="s">
        <v>54</v>
      </c>
      <c r="U781" s="10" t="s">
        <v>60</v>
      </c>
      <c r="V781" s="10" t="s">
        <v>60</v>
      </c>
      <c r="W781" s="4"/>
      <c r="X781" s="10" t="s">
        <v>248</v>
      </c>
      <c r="AB781" s="10" t="s">
        <v>28</v>
      </c>
    </row>
    <row r="782" spans="1:28" x14ac:dyDescent="0.15">
      <c r="A782" s="18" t="s">
        <v>1459</v>
      </c>
      <c r="B782" s="10" t="s">
        <v>1314</v>
      </c>
      <c r="C782" s="10">
        <v>50</v>
      </c>
      <c r="D782" s="10">
        <v>4.3297746144721234</v>
      </c>
      <c r="E782" s="14">
        <v>4305</v>
      </c>
      <c r="F782" s="14">
        <v>3085</v>
      </c>
      <c r="G782" s="10" t="s">
        <v>1731</v>
      </c>
      <c r="H782" s="10" t="s">
        <v>118</v>
      </c>
      <c r="I782" s="15">
        <v>2008</v>
      </c>
      <c r="J782" s="16" t="s">
        <v>1308</v>
      </c>
      <c r="K782" s="10" t="s">
        <v>1640</v>
      </c>
      <c r="L782" s="17">
        <v>2</v>
      </c>
      <c r="M782" s="10" t="s">
        <v>4</v>
      </c>
      <c r="N782" s="10" t="s">
        <v>4</v>
      </c>
      <c r="O782" s="10" t="s">
        <v>1775</v>
      </c>
      <c r="P782" s="10" t="s">
        <v>146</v>
      </c>
      <c r="Q782" s="10" t="s">
        <v>147</v>
      </c>
      <c r="R782" s="10" t="s">
        <v>15</v>
      </c>
      <c r="S782" s="10" t="s">
        <v>54</v>
      </c>
      <c r="T782" s="10" t="s">
        <v>54</v>
      </c>
      <c r="U782" s="10" t="s">
        <v>60</v>
      </c>
      <c r="V782" s="10" t="s">
        <v>60</v>
      </c>
      <c r="W782" s="4"/>
      <c r="X782" s="10" t="s">
        <v>310</v>
      </c>
      <c r="Z782" s="10" t="s">
        <v>54</v>
      </c>
      <c r="AA782" s="10" t="s">
        <v>1705</v>
      </c>
      <c r="AB782" s="10" t="s">
        <v>25</v>
      </c>
    </row>
    <row r="783" spans="1:28" x14ac:dyDescent="0.15">
      <c r="A783" s="18" t="s">
        <v>1461</v>
      </c>
      <c r="B783" s="10" t="s">
        <v>1314</v>
      </c>
      <c r="C783" s="10">
        <v>380</v>
      </c>
      <c r="D783" s="10">
        <v>32.26331705047685</v>
      </c>
      <c r="E783" s="14">
        <v>4389</v>
      </c>
      <c r="F783" s="14">
        <v>3001</v>
      </c>
      <c r="G783" s="10" t="s">
        <v>1638</v>
      </c>
      <c r="H783" s="10" t="s">
        <v>118</v>
      </c>
      <c r="I783" s="15">
        <v>2008</v>
      </c>
      <c r="J783" s="16" t="s">
        <v>1460</v>
      </c>
      <c r="K783" s="10" t="s">
        <v>1640</v>
      </c>
      <c r="L783" s="17">
        <v>1</v>
      </c>
      <c r="M783" s="10" t="s">
        <v>4</v>
      </c>
      <c r="N783" s="10" t="s">
        <v>4</v>
      </c>
      <c r="O783" s="10" t="s">
        <v>5</v>
      </c>
      <c r="P783" s="10" t="s">
        <v>5</v>
      </c>
      <c r="Q783" s="10" t="s">
        <v>6</v>
      </c>
      <c r="R783" s="10" t="s">
        <v>15</v>
      </c>
      <c r="S783" s="10" t="s">
        <v>3</v>
      </c>
      <c r="T783" s="10" t="s">
        <v>8</v>
      </c>
      <c r="U783" s="10" t="s">
        <v>9</v>
      </c>
      <c r="V783" s="10" t="s">
        <v>9</v>
      </c>
      <c r="W783" s="4"/>
      <c r="X783" s="10" t="s">
        <v>324</v>
      </c>
      <c r="Y783" s="10">
        <v>1</v>
      </c>
      <c r="Z783" s="10" t="s">
        <v>54</v>
      </c>
      <c r="AB783" s="10" t="s">
        <v>28</v>
      </c>
    </row>
    <row r="784" spans="1:28" x14ac:dyDescent="0.15">
      <c r="A784" s="5" t="s">
        <v>1462</v>
      </c>
      <c r="B784" s="10" t="s">
        <v>1314</v>
      </c>
      <c r="C784" s="10">
        <v>604</v>
      </c>
      <c r="D784" s="10">
        <v>49.900407424173828</v>
      </c>
      <c r="E784" s="14">
        <v>4508</v>
      </c>
      <c r="F784" s="14">
        <v>2882</v>
      </c>
      <c r="G784" s="10" t="s">
        <v>1731</v>
      </c>
      <c r="H784" s="10" t="s">
        <v>118</v>
      </c>
      <c r="I784" s="15">
        <v>2007</v>
      </c>
      <c r="J784" s="16" t="s">
        <v>576</v>
      </c>
      <c r="K784" s="10" t="s">
        <v>1640</v>
      </c>
      <c r="L784" s="17">
        <v>2</v>
      </c>
      <c r="M784" s="10" t="s">
        <v>4</v>
      </c>
      <c r="N784" s="10" t="s">
        <v>4</v>
      </c>
      <c r="O784" s="10" t="s">
        <v>5</v>
      </c>
      <c r="P784" s="10" t="s">
        <v>5</v>
      </c>
      <c r="Q784" s="10" t="s">
        <v>6</v>
      </c>
      <c r="R784" s="10" t="s">
        <v>15</v>
      </c>
      <c r="S784" s="10" t="s">
        <v>8</v>
      </c>
      <c r="T784" s="10" t="s">
        <v>8</v>
      </c>
      <c r="U784" s="10" t="s">
        <v>60</v>
      </c>
      <c r="V784" s="10" t="s">
        <v>60</v>
      </c>
      <c r="W784" s="4"/>
      <c r="AB784" s="10" t="s">
        <v>28</v>
      </c>
    </row>
    <row r="785" spans="1:28" x14ac:dyDescent="0.15">
      <c r="A785" s="5" t="s">
        <v>1464</v>
      </c>
      <c r="B785" s="10" t="s">
        <v>1314</v>
      </c>
      <c r="C785" s="10">
        <v>108</v>
      </c>
      <c r="D785" s="10">
        <v>8.8385650224215251</v>
      </c>
      <c r="E785" s="14">
        <v>4550</v>
      </c>
      <c r="F785" s="14">
        <v>2840</v>
      </c>
      <c r="G785" s="10" t="s">
        <v>1638</v>
      </c>
      <c r="H785" s="10" t="s">
        <v>118</v>
      </c>
      <c r="I785" s="15">
        <v>2007</v>
      </c>
      <c r="J785" s="16" t="s">
        <v>1463</v>
      </c>
      <c r="K785" s="10" t="s">
        <v>1640</v>
      </c>
      <c r="L785" s="17">
        <v>1</v>
      </c>
      <c r="M785" s="10" t="s">
        <v>4</v>
      </c>
      <c r="N785" s="10" t="s">
        <v>4</v>
      </c>
      <c r="O785" s="10" t="s">
        <v>5</v>
      </c>
      <c r="P785" s="10" t="s">
        <v>5</v>
      </c>
      <c r="Q785" s="10" t="s">
        <v>6</v>
      </c>
      <c r="R785" s="10" t="s">
        <v>15</v>
      </c>
      <c r="S785" s="10" t="s">
        <v>8</v>
      </c>
      <c r="T785" s="10" t="s">
        <v>8</v>
      </c>
      <c r="U785" s="10" t="s">
        <v>9</v>
      </c>
      <c r="V785" s="10" t="s">
        <v>9</v>
      </c>
      <c r="W785" s="4"/>
      <c r="AB785" s="10" t="s">
        <v>25</v>
      </c>
    </row>
    <row r="786" spans="1:28" x14ac:dyDescent="0.15">
      <c r="A786" s="5" t="s">
        <v>1465</v>
      </c>
      <c r="B786" s="10" t="s">
        <v>1314</v>
      </c>
      <c r="C786" s="10">
        <v>194</v>
      </c>
      <c r="D786" s="10">
        <v>15.464075125573268</v>
      </c>
      <c r="E786" s="14">
        <v>4669</v>
      </c>
      <c r="F786" s="14">
        <v>2721</v>
      </c>
      <c r="G786" s="10" t="s">
        <v>1731</v>
      </c>
      <c r="H786" s="10" t="s">
        <v>118</v>
      </c>
      <c r="I786" s="15">
        <v>2007</v>
      </c>
      <c r="J786" s="16" t="s">
        <v>578</v>
      </c>
      <c r="K786" s="10" t="s">
        <v>1640</v>
      </c>
      <c r="L786" s="17">
        <v>1</v>
      </c>
      <c r="M786" s="10" t="s">
        <v>4</v>
      </c>
      <c r="N786" s="10" t="s">
        <v>4</v>
      </c>
      <c r="O786" s="10" t="s">
        <v>5</v>
      </c>
      <c r="P786" s="10" t="s">
        <v>5</v>
      </c>
      <c r="Q786" s="10" t="s">
        <v>6</v>
      </c>
      <c r="R786" s="10" t="s">
        <v>15</v>
      </c>
      <c r="S786" s="10" t="s">
        <v>54</v>
      </c>
      <c r="T786" s="10" t="s">
        <v>54</v>
      </c>
      <c r="U786" s="10" t="s">
        <v>60</v>
      </c>
      <c r="V786" s="10" t="s">
        <v>60</v>
      </c>
      <c r="W786" s="4"/>
      <c r="X786" s="10" t="s">
        <v>248</v>
      </c>
      <c r="AB786" s="10" t="s">
        <v>25</v>
      </c>
    </row>
    <row r="787" spans="1:28" x14ac:dyDescent="0.15">
      <c r="A787" s="5" t="s">
        <v>1467</v>
      </c>
      <c r="B787" s="10" t="s">
        <v>1314</v>
      </c>
      <c r="C787" s="10">
        <v>163</v>
      </c>
      <c r="D787" s="10">
        <v>12.953407359024604</v>
      </c>
      <c r="E787" s="14">
        <v>4683</v>
      </c>
      <c r="F787" s="14">
        <v>2707</v>
      </c>
      <c r="G787" s="10" t="s">
        <v>1731</v>
      </c>
      <c r="H787" s="10" t="s">
        <v>118</v>
      </c>
      <c r="I787" s="15">
        <v>2007</v>
      </c>
      <c r="J787" s="16" t="s">
        <v>1466</v>
      </c>
      <c r="K787" s="10" t="s">
        <v>1640</v>
      </c>
      <c r="L787" s="17">
        <v>2</v>
      </c>
      <c r="M787" s="10" t="s">
        <v>4</v>
      </c>
      <c r="N787" s="10" t="s">
        <v>4</v>
      </c>
      <c r="O787" s="10" t="s">
        <v>1762</v>
      </c>
      <c r="P787" s="10" t="s">
        <v>20</v>
      </c>
      <c r="Q787" s="10" t="s">
        <v>20</v>
      </c>
      <c r="R787" s="10" t="s">
        <v>15</v>
      </c>
      <c r="S787" s="10" t="s">
        <v>54</v>
      </c>
      <c r="T787" s="10" t="s">
        <v>54</v>
      </c>
      <c r="U787" s="10" t="s">
        <v>60</v>
      </c>
      <c r="V787" s="10" t="s">
        <v>60</v>
      </c>
      <c r="W787" s="4"/>
      <c r="X787" s="10" t="s">
        <v>248</v>
      </c>
      <c r="AB787" s="10" t="s">
        <v>28</v>
      </c>
    </row>
    <row r="788" spans="1:28" x14ac:dyDescent="0.15">
      <c r="A788" s="5" t="s">
        <v>1469</v>
      </c>
      <c r="B788" s="10" t="s">
        <v>1314</v>
      </c>
      <c r="C788" s="10">
        <v>93</v>
      </c>
      <c r="D788" s="10">
        <v>7.3</v>
      </c>
      <c r="E788" s="14">
        <v>4740</v>
      </c>
      <c r="F788" s="14">
        <v>2650</v>
      </c>
      <c r="G788" s="10" t="s">
        <v>1638</v>
      </c>
      <c r="H788" s="10" t="s">
        <v>118</v>
      </c>
      <c r="I788" s="15">
        <v>2007</v>
      </c>
      <c r="J788" s="16" t="s">
        <v>1468</v>
      </c>
      <c r="K788" s="10" t="s">
        <v>1640</v>
      </c>
      <c r="L788" s="17">
        <v>1</v>
      </c>
      <c r="M788" s="10" t="s">
        <v>4</v>
      </c>
      <c r="N788" s="10" t="s">
        <v>4</v>
      </c>
      <c r="O788" s="10" t="s">
        <v>5</v>
      </c>
      <c r="P788" s="10" t="s">
        <v>5</v>
      </c>
      <c r="Q788" s="10" t="s">
        <v>6</v>
      </c>
      <c r="R788" s="10" t="s">
        <v>15</v>
      </c>
      <c r="S788" s="10" t="s">
        <v>54</v>
      </c>
      <c r="T788" s="10" t="s">
        <v>54</v>
      </c>
      <c r="U788" s="10" t="s">
        <v>60</v>
      </c>
      <c r="V788" s="10" t="s">
        <v>60</v>
      </c>
      <c r="W788" s="4"/>
      <c r="X788" s="10" t="s">
        <v>310</v>
      </c>
      <c r="Z788" s="10" t="s">
        <v>54</v>
      </c>
      <c r="AA788" s="10" t="s">
        <v>1698</v>
      </c>
      <c r="AB788" s="10" t="s">
        <v>28</v>
      </c>
    </row>
    <row r="789" spans="1:28" x14ac:dyDescent="0.15">
      <c r="A789" s="18" t="s">
        <v>1471</v>
      </c>
      <c r="B789" s="10" t="s">
        <v>1314</v>
      </c>
      <c r="C789" s="10">
        <v>253</v>
      </c>
      <c r="D789" s="10">
        <v>19.893364928909953</v>
      </c>
      <c r="E789" s="14">
        <v>4732</v>
      </c>
      <c r="F789" s="14">
        <v>2658</v>
      </c>
      <c r="G789" s="10" t="s">
        <v>1731</v>
      </c>
      <c r="H789" s="10" t="s">
        <v>118</v>
      </c>
      <c r="I789" s="15">
        <v>2007</v>
      </c>
      <c r="J789" s="16" t="s">
        <v>1470</v>
      </c>
      <c r="K789" s="10" t="s">
        <v>1640</v>
      </c>
      <c r="L789" s="17">
        <v>1</v>
      </c>
      <c r="M789" s="10" t="s">
        <v>4</v>
      </c>
      <c r="N789" s="10" t="s">
        <v>4</v>
      </c>
      <c r="O789" s="10" t="s">
        <v>5</v>
      </c>
      <c r="P789" s="10" t="s">
        <v>5</v>
      </c>
      <c r="Q789" s="10" t="s">
        <v>6</v>
      </c>
      <c r="R789" s="10" t="s">
        <v>15</v>
      </c>
      <c r="S789" s="10" t="s">
        <v>54</v>
      </c>
      <c r="T789" s="10" t="s">
        <v>54</v>
      </c>
      <c r="U789" s="10" t="s">
        <v>60</v>
      </c>
      <c r="V789" s="10" t="s">
        <v>60</v>
      </c>
      <c r="W789" s="4"/>
      <c r="X789" s="10" t="s">
        <v>248</v>
      </c>
      <c r="AB789" s="10" t="s">
        <v>25</v>
      </c>
    </row>
    <row r="790" spans="1:28" x14ac:dyDescent="0.15">
      <c r="A790" s="5" t="s">
        <v>1473</v>
      </c>
      <c r="B790" s="10" t="s">
        <v>1314</v>
      </c>
      <c r="C790" s="10">
        <v>846</v>
      </c>
      <c r="D790" s="10">
        <v>66.207118353344768</v>
      </c>
      <c r="E790" s="14">
        <v>4754</v>
      </c>
      <c r="F790" s="14">
        <v>2636</v>
      </c>
      <c r="G790" s="10" t="s">
        <v>1638</v>
      </c>
      <c r="H790" s="10" t="s">
        <v>118</v>
      </c>
      <c r="I790" s="15">
        <v>2007</v>
      </c>
      <c r="J790" s="16" t="s">
        <v>1472</v>
      </c>
      <c r="K790" s="10" t="s">
        <v>1640</v>
      </c>
      <c r="L790" s="17">
        <v>1</v>
      </c>
      <c r="M790" s="10" t="s">
        <v>4</v>
      </c>
      <c r="N790" s="10" t="s">
        <v>4</v>
      </c>
      <c r="O790" s="10" t="s">
        <v>5</v>
      </c>
      <c r="P790" s="10" t="s">
        <v>5</v>
      </c>
      <c r="Q790" s="10" t="s">
        <v>6</v>
      </c>
      <c r="R790" s="10" t="s">
        <v>15</v>
      </c>
      <c r="S790" s="10" t="s">
        <v>54</v>
      </c>
      <c r="T790" s="10" t="s">
        <v>3</v>
      </c>
      <c r="U790" s="10" t="s">
        <v>60</v>
      </c>
      <c r="V790" s="10" t="s">
        <v>60</v>
      </c>
      <c r="W790" s="4"/>
      <c r="X790" s="10" t="s">
        <v>310</v>
      </c>
      <c r="Z790" s="10" t="s">
        <v>54</v>
      </c>
      <c r="AA790" s="10" t="s">
        <v>1704</v>
      </c>
      <c r="AB790" s="10" t="s">
        <v>28</v>
      </c>
    </row>
    <row r="791" spans="1:28" x14ac:dyDescent="0.15">
      <c r="A791" s="5" t="s">
        <v>1475</v>
      </c>
      <c r="B791" s="10" t="s">
        <v>1314</v>
      </c>
      <c r="C791" s="10">
        <v>941</v>
      </c>
      <c r="D791" s="10">
        <v>71.55520833333334</v>
      </c>
      <c r="E791" s="14">
        <v>4890</v>
      </c>
      <c r="F791" s="14">
        <v>2500</v>
      </c>
      <c r="G791" s="10" t="s">
        <v>1731</v>
      </c>
      <c r="H791" s="10" t="s">
        <v>118</v>
      </c>
      <c r="I791" s="15">
        <v>2006</v>
      </c>
      <c r="J791" s="16" t="s">
        <v>1474</v>
      </c>
      <c r="K791" s="10" t="s">
        <v>1640</v>
      </c>
      <c r="L791" s="17">
        <v>2</v>
      </c>
      <c r="M791" s="10" t="s">
        <v>4</v>
      </c>
      <c r="N791" s="10" t="s">
        <v>4</v>
      </c>
      <c r="O791" s="10" t="s">
        <v>80</v>
      </c>
      <c r="P791" s="10" t="s">
        <v>80</v>
      </c>
      <c r="Q791" s="10" t="s">
        <v>81</v>
      </c>
      <c r="R791" s="10" t="s">
        <v>15</v>
      </c>
      <c r="S791" s="10" t="s">
        <v>54</v>
      </c>
      <c r="T791" s="10" t="s">
        <v>54</v>
      </c>
      <c r="U791" s="10" t="s">
        <v>60</v>
      </c>
      <c r="V791" s="10" t="s">
        <v>60</v>
      </c>
      <c r="W791" s="4"/>
      <c r="X791" s="10" t="s">
        <v>310</v>
      </c>
      <c r="Z791" s="10" t="s">
        <v>54</v>
      </c>
      <c r="AA791" s="10" t="s">
        <v>1698</v>
      </c>
      <c r="AB791" s="10" t="s">
        <v>28</v>
      </c>
    </row>
    <row r="792" spans="1:28" x14ac:dyDescent="0.15">
      <c r="A792" s="18" t="s">
        <v>1478</v>
      </c>
      <c r="B792" s="10" t="s">
        <v>1314</v>
      </c>
      <c r="C792" s="10">
        <v>281</v>
      </c>
      <c r="D792" s="10">
        <v>21.511115771812083</v>
      </c>
      <c r="E792" s="14">
        <v>4858</v>
      </c>
      <c r="F792" s="14">
        <v>2532</v>
      </c>
      <c r="G792" s="10" t="s">
        <v>1731</v>
      </c>
      <c r="H792" s="10" t="s">
        <v>118</v>
      </c>
      <c r="I792" s="15">
        <v>2006</v>
      </c>
      <c r="J792" s="16" t="s">
        <v>1476</v>
      </c>
      <c r="K792" s="10" t="s">
        <v>1640</v>
      </c>
      <c r="L792" s="17">
        <v>2</v>
      </c>
      <c r="M792" s="10" t="s">
        <v>4</v>
      </c>
      <c r="N792" s="10" t="s">
        <v>4</v>
      </c>
      <c r="O792" s="10" t="s">
        <v>1766</v>
      </c>
      <c r="P792" s="10" t="s">
        <v>80</v>
      </c>
      <c r="Q792" s="10" t="s">
        <v>81</v>
      </c>
      <c r="R792" s="10" t="s">
        <v>15</v>
      </c>
      <c r="S792" s="10" t="s">
        <v>3</v>
      </c>
      <c r="T792" s="10" t="s">
        <v>8</v>
      </c>
      <c r="U792" s="10" t="s">
        <v>9</v>
      </c>
      <c r="V792" s="10" t="s">
        <v>9</v>
      </c>
      <c r="W792" s="4"/>
      <c r="X792" s="10" t="s">
        <v>324</v>
      </c>
      <c r="Y792" s="10">
        <v>5</v>
      </c>
      <c r="Z792" s="10" t="s">
        <v>1477</v>
      </c>
      <c r="AB792" s="10" t="s">
        <v>28</v>
      </c>
    </row>
    <row r="793" spans="1:28" x14ac:dyDescent="0.15">
      <c r="A793" s="5" t="s">
        <v>1480</v>
      </c>
      <c r="B793" s="10" t="s">
        <v>1314</v>
      </c>
      <c r="C793" s="10">
        <v>815</v>
      </c>
      <c r="D793" s="10">
        <v>61.033032416906032</v>
      </c>
      <c r="E793" s="14">
        <v>4964</v>
      </c>
      <c r="F793" s="14">
        <v>2426</v>
      </c>
      <c r="G793" s="10" t="s">
        <v>1638</v>
      </c>
      <c r="H793" s="10" t="s">
        <v>118</v>
      </c>
      <c r="I793" s="15">
        <v>2006</v>
      </c>
      <c r="J793" s="16" t="s">
        <v>1479</v>
      </c>
      <c r="K793" s="10" t="s">
        <v>1640</v>
      </c>
      <c r="L793" s="17">
        <v>1</v>
      </c>
      <c r="M793" s="10" t="s">
        <v>4</v>
      </c>
      <c r="N793" s="10" t="s">
        <v>4</v>
      </c>
      <c r="O793" s="10" t="s">
        <v>200</v>
      </c>
      <c r="P793" s="10" t="s">
        <v>200</v>
      </c>
      <c r="Q793" s="10" t="s">
        <v>81</v>
      </c>
      <c r="R793" s="10" t="s">
        <v>15</v>
      </c>
      <c r="S793" s="10" t="s">
        <v>54</v>
      </c>
      <c r="T793" s="10" t="s">
        <v>8</v>
      </c>
      <c r="U793" s="10" t="s">
        <v>60</v>
      </c>
      <c r="V793" s="10" t="s">
        <v>60</v>
      </c>
      <c r="W793" s="4"/>
      <c r="X793" s="10" t="s">
        <v>324</v>
      </c>
      <c r="Y793" s="10">
        <v>12</v>
      </c>
      <c r="Z793" s="10" t="s">
        <v>54</v>
      </c>
      <c r="AB793" s="10" t="s">
        <v>28</v>
      </c>
    </row>
    <row r="794" spans="1:28" x14ac:dyDescent="0.15">
      <c r="A794" s="5" t="s">
        <v>1482</v>
      </c>
      <c r="B794" s="10" t="s">
        <v>1314</v>
      </c>
      <c r="C794" s="10">
        <v>482</v>
      </c>
      <c r="D794" s="10">
        <v>30.238913716053624</v>
      </c>
      <c r="E794" s="14">
        <v>5908</v>
      </c>
      <c r="F794" s="14">
        <v>1482</v>
      </c>
      <c r="G794" s="10" t="s">
        <v>1731</v>
      </c>
      <c r="H794" s="10" t="s">
        <v>118</v>
      </c>
      <c r="I794" s="15">
        <v>2004</v>
      </c>
      <c r="J794" s="16" t="s">
        <v>1481</v>
      </c>
      <c r="K794" s="10" t="s">
        <v>1640</v>
      </c>
      <c r="L794" s="17">
        <v>2</v>
      </c>
      <c r="M794" s="10" t="s">
        <v>3</v>
      </c>
      <c r="N794" s="10" t="s">
        <v>4</v>
      </c>
      <c r="O794" s="10" t="s">
        <v>80</v>
      </c>
      <c r="P794" s="10" t="s">
        <v>80</v>
      </c>
      <c r="Q794" s="10" t="s">
        <v>81</v>
      </c>
      <c r="R794" s="10" t="s">
        <v>15</v>
      </c>
      <c r="S794" s="10" t="s">
        <v>8</v>
      </c>
      <c r="T794" s="10" t="s">
        <v>8</v>
      </c>
      <c r="U794" s="10" t="s">
        <v>9</v>
      </c>
      <c r="V794" s="10" t="s">
        <v>9</v>
      </c>
      <c r="W794" s="4"/>
      <c r="AB794" s="10" t="s">
        <v>28</v>
      </c>
    </row>
    <row r="795" spans="1:28" x14ac:dyDescent="0.15">
      <c r="A795" s="5" t="s">
        <v>1484</v>
      </c>
      <c r="B795" s="10" t="s">
        <v>1314</v>
      </c>
      <c r="C795" s="10">
        <v>200</v>
      </c>
      <c r="D795" s="10">
        <v>11.889250814332248</v>
      </c>
      <c r="E795" s="14">
        <v>6230</v>
      </c>
      <c r="F795" s="14">
        <v>1160</v>
      </c>
      <c r="G795" s="10" t="s">
        <v>1731</v>
      </c>
      <c r="H795" s="10" t="s">
        <v>118</v>
      </c>
      <c r="I795" s="15">
        <v>2003</v>
      </c>
      <c r="J795" s="16" t="s">
        <v>1483</v>
      </c>
      <c r="K795" s="10" t="s">
        <v>1640</v>
      </c>
      <c r="L795" s="17">
        <v>1</v>
      </c>
      <c r="M795" s="10" t="s">
        <v>4</v>
      </c>
      <c r="N795" s="10" t="s">
        <v>4</v>
      </c>
      <c r="O795" s="10" t="s">
        <v>5</v>
      </c>
      <c r="P795" s="10" t="s">
        <v>5</v>
      </c>
      <c r="Q795" s="10" t="s">
        <v>6</v>
      </c>
      <c r="R795" s="10" t="s">
        <v>15</v>
      </c>
      <c r="S795" s="10" t="s">
        <v>54</v>
      </c>
      <c r="T795" s="10" t="s">
        <v>54</v>
      </c>
      <c r="U795" s="10" t="s">
        <v>60</v>
      </c>
      <c r="V795" s="10" t="s">
        <v>60</v>
      </c>
      <c r="W795" s="4"/>
      <c r="X795" s="10" t="s">
        <v>248</v>
      </c>
      <c r="AB795" s="10" t="s">
        <v>28</v>
      </c>
    </row>
    <row r="796" spans="1:28" x14ac:dyDescent="0.15">
      <c r="A796" s="5" t="s">
        <v>1486</v>
      </c>
      <c r="B796" s="10" t="s">
        <v>1314</v>
      </c>
      <c r="C796" s="10">
        <v>215</v>
      </c>
      <c r="D796" s="10">
        <v>11.591580502215658</v>
      </c>
      <c r="E796" s="14">
        <v>6860</v>
      </c>
      <c r="F796" s="14">
        <v>530</v>
      </c>
      <c r="G796" s="10" t="s">
        <v>1731</v>
      </c>
      <c r="H796" s="10" t="s">
        <v>118</v>
      </c>
      <c r="I796" s="15">
        <v>2001</v>
      </c>
      <c r="J796" s="16" t="s">
        <v>1485</v>
      </c>
      <c r="K796" s="10" t="s">
        <v>1640</v>
      </c>
      <c r="L796" s="17">
        <v>1</v>
      </c>
      <c r="M796" s="10" t="s">
        <v>3</v>
      </c>
      <c r="N796" s="10" t="s">
        <v>4</v>
      </c>
      <c r="O796" s="10" t="s">
        <v>5</v>
      </c>
      <c r="P796" s="10" t="s">
        <v>5</v>
      </c>
      <c r="Q796" s="10" t="s">
        <v>6</v>
      </c>
      <c r="R796" s="10" t="s">
        <v>15</v>
      </c>
      <c r="S796" s="10" t="s">
        <v>54</v>
      </c>
      <c r="T796" s="10" t="s">
        <v>54</v>
      </c>
      <c r="U796" s="10" t="s">
        <v>60</v>
      </c>
      <c r="V796" s="10" t="s">
        <v>60</v>
      </c>
      <c r="W796" s="4"/>
      <c r="X796" s="10" t="s">
        <v>310</v>
      </c>
      <c r="Z796" s="10" t="s">
        <v>54</v>
      </c>
      <c r="AA796" s="10" t="s">
        <v>1698</v>
      </c>
      <c r="AB796" s="10" t="s">
        <v>28</v>
      </c>
    </row>
    <row r="797" spans="1:28" x14ac:dyDescent="0.15">
      <c r="A797" s="5" t="s">
        <v>1488</v>
      </c>
      <c r="B797" s="10" t="s">
        <v>1314</v>
      </c>
      <c r="C797" s="10">
        <v>89</v>
      </c>
      <c r="D797" s="10">
        <v>4.6869138652431106</v>
      </c>
      <c r="E797" s="14">
        <v>7021</v>
      </c>
      <c r="F797" s="14">
        <v>369</v>
      </c>
      <c r="G797" s="10" t="s">
        <v>1731</v>
      </c>
      <c r="H797" s="10" t="s">
        <v>118</v>
      </c>
      <c r="I797" s="15">
        <v>2001</v>
      </c>
      <c r="J797" s="16" t="s">
        <v>1487</v>
      </c>
      <c r="K797" s="10" t="s">
        <v>1640</v>
      </c>
      <c r="L797" s="17">
        <v>1</v>
      </c>
      <c r="M797" s="10" t="s">
        <v>4</v>
      </c>
      <c r="N797" s="10" t="s">
        <v>4</v>
      </c>
      <c r="O797" s="10" t="s">
        <v>191</v>
      </c>
      <c r="P797" s="10" t="s">
        <v>191</v>
      </c>
      <c r="Q797" s="10" t="s">
        <v>81</v>
      </c>
      <c r="R797" s="10" t="s">
        <v>15</v>
      </c>
      <c r="S797" s="10" t="s">
        <v>54</v>
      </c>
      <c r="T797" s="10" t="s">
        <v>8</v>
      </c>
      <c r="U797" s="10" t="s">
        <v>60</v>
      </c>
      <c r="V797" s="10" t="s">
        <v>60</v>
      </c>
      <c r="W797" s="4"/>
      <c r="X797" s="10" t="s">
        <v>324</v>
      </c>
      <c r="Y797" s="10">
        <v>1</v>
      </c>
      <c r="Z797" s="10" t="s">
        <v>20</v>
      </c>
      <c r="AB797" s="10" t="s">
        <v>25</v>
      </c>
    </row>
    <row r="798" spans="1:28" x14ac:dyDescent="0.15">
      <c r="A798" s="5" t="s">
        <v>1489</v>
      </c>
      <c r="B798" s="10" t="s">
        <v>1826</v>
      </c>
      <c r="C798" s="10">
        <v>4</v>
      </c>
      <c r="D798" s="10">
        <v>5.0871080139372822</v>
      </c>
      <c r="E798" s="14">
        <v>377</v>
      </c>
      <c r="F798" s="14">
        <v>7013</v>
      </c>
      <c r="G798" s="10" t="s">
        <v>1731</v>
      </c>
      <c r="H798" s="10" t="s">
        <v>1</v>
      </c>
      <c r="I798" s="15">
        <v>2019</v>
      </c>
      <c r="J798" s="16" t="s">
        <v>262</v>
      </c>
      <c r="K798" s="10" t="s">
        <v>1641</v>
      </c>
      <c r="L798" s="17">
        <v>1</v>
      </c>
      <c r="M798" s="10" t="s">
        <v>4</v>
      </c>
      <c r="N798" s="10" t="s">
        <v>4</v>
      </c>
      <c r="O798" s="10" t="s">
        <v>132</v>
      </c>
      <c r="P798" s="10" t="s">
        <v>132</v>
      </c>
      <c r="Q798" s="10" t="s">
        <v>81</v>
      </c>
      <c r="R798" s="10" t="s">
        <v>15</v>
      </c>
      <c r="S798" s="10" t="s">
        <v>8</v>
      </c>
      <c r="T798" s="10" t="s">
        <v>8</v>
      </c>
      <c r="U798" s="10" t="s">
        <v>9</v>
      </c>
      <c r="V798" s="10" t="s">
        <v>9</v>
      </c>
      <c r="W798" s="4"/>
      <c r="AB798" s="10" t="s">
        <v>25</v>
      </c>
    </row>
    <row r="799" spans="1:28" x14ac:dyDescent="0.15">
      <c r="A799" s="5" t="s">
        <v>1491</v>
      </c>
      <c r="B799" s="10" t="s">
        <v>1826</v>
      </c>
      <c r="C799" s="10">
        <v>1</v>
      </c>
      <c r="D799" s="10">
        <v>0.98382749326145558</v>
      </c>
      <c r="E799" s="14">
        <v>461</v>
      </c>
      <c r="F799" s="14">
        <v>6929</v>
      </c>
      <c r="G799" s="10" t="s">
        <v>1731</v>
      </c>
      <c r="H799" s="10" t="s">
        <v>1</v>
      </c>
      <c r="I799" s="15">
        <v>2018</v>
      </c>
      <c r="J799" s="16" t="s">
        <v>1490</v>
      </c>
      <c r="K799" s="10" t="s">
        <v>1641</v>
      </c>
      <c r="L799" s="17">
        <v>2</v>
      </c>
      <c r="M799" s="10" t="s">
        <v>4</v>
      </c>
      <c r="N799" s="10" t="s">
        <v>4</v>
      </c>
      <c r="O799" s="10" t="s">
        <v>5</v>
      </c>
      <c r="P799" s="10" t="s">
        <v>5</v>
      </c>
      <c r="Q799" s="10" t="s">
        <v>6</v>
      </c>
      <c r="R799" s="10" t="s">
        <v>15</v>
      </c>
      <c r="S799" s="10" t="s">
        <v>8</v>
      </c>
      <c r="T799" s="10" t="s">
        <v>8</v>
      </c>
      <c r="U799" s="10" t="s">
        <v>57</v>
      </c>
      <c r="V799" s="10" t="s">
        <v>57</v>
      </c>
      <c r="W799" s="4" t="s">
        <v>1859</v>
      </c>
      <c r="AB799" s="10" t="s">
        <v>10</v>
      </c>
    </row>
    <row r="800" spans="1:28" x14ac:dyDescent="0.15">
      <c r="A800" s="5" t="s">
        <v>1493</v>
      </c>
      <c r="B800" s="10" t="s">
        <v>1826</v>
      </c>
      <c r="C800" s="10">
        <v>12</v>
      </c>
      <c r="D800" s="10">
        <v>10.788177339901477</v>
      </c>
      <c r="E800" s="14">
        <v>496</v>
      </c>
      <c r="F800" s="14">
        <v>6894</v>
      </c>
      <c r="G800" s="10" t="s">
        <v>1638</v>
      </c>
      <c r="H800" s="10" t="s">
        <v>1</v>
      </c>
      <c r="I800" s="15">
        <v>2018</v>
      </c>
      <c r="J800" s="16" t="s">
        <v>36</v>
      </c>
      <c r="K800" s="10" t="s">
        <v>1641</v>
      </c>
      <c r="L800" s="17">
        <v>2</v>
      </c>
      <c r="M800" s="10" t="s">
        <v>4</v>
      </c>
      <c r="N800" s="10" t="s">
        <v>4</v>
      </c>
      <c r="O800" s="10" t="s">
        <v>5</v>
      </c>
      <c r="P800" s="10" t="s">
        <v>5</v>
      </c>
      <c r="Q800" s="10" t="s">
        <v>6</v>
      </c>
      <c r="R800" s="10" t="s">
        <v>15</v>
      </c>
      <c r="S800" s="10" t="s">
        <v>8</v>
      </c>
      <c r="T800" s="10" t="s">
        <v>8</v>
      </c>
      <c r="U800" s="10" t="s">
        <v>57</v>
      </c>
      <c r="V800" s="10" t="s">
        <v>57</v>
      </c>
      <c r="W800" s="4" t="s">
        <v>1492</v>
      </c>
      <c r="AB800" s="10" t="s">
        <v>10</v>
      </c>
    </row>
    <row r="801" spans="1:28" x14ac:dyDescent="0.15">
      <c r="A801" s="5" t="s">
        <v>1494</v>
      </c>
      <c r="B801" s="10" t="s">
        <v>1826</v>
      </c>
      <c r="C801" s="10">
        <v>14</v>
      </c>
      <c r="D801" s="10">
        <v>19.210526315789473</v>
      </c>
      <c r="E801" s="14">
        <v>356</v>
      </c>
      <c r="F801" s="14">
        <v>7034</v>
      </c>
      <c r="G801" s="10" t="s">
        <v>1731</v>
      </c>
      <c r="H801" s="10" t="s">
        <v>1</v>
      </c>
      <c r="I801" s="15">
        <v>2019</v>
      </c>
      <c r="J801" s="16" t="s">
        <v>829</v>
      </c>
      <c r="K801" s="10" t="s">
        <v>1641</v>
      </c>
      <c r="L801" s="17">
        <v>1</v>
      </c>
      <c r="M801" s="10" t="s">
        <v>4</v>
      </c>
      <c r="N801" s="10" t="s">
        <v>4</v>
      </c>
      <c r="O801" s="10" t="s">
        <v>200</v>
      </c>
      <c r="P801" s="10" t="s">
        <v>200</v>
      </c>
      <c r="Q801" s="10" t="s">
        <v>81</v>
      </c>
      <c r="R801" s="10" t="s">
        <v>15</v>
      </c>
      <c r="S801" s="10" t="s">
        <v>8</v>
      </c>
      <c r="T801" s="10" t="s">
        <v>8</v>
      </c>
      <c r="U801" s="10" t="s">
        <v>1661</v>
      </c>
      <c r="V801" s="10" t="s">
        <v>1661</v>
      </c>
      <c r="W801" s="4"/>
      <c r="AB801" s="10" t="s">
        <v>25</v>
      </c>
    </row>
    <row r="802" spans="1:28" x14ac:dyDescent="0.15">
      <c r="A802" s="18" t="s">
        <v>1497</v>
      </c>
      <c r="B802" s="10" t="s">
        <v>1826</v>
      </c>
      <c r="C802" s="10">
        <v>9</v>
      </c>
      <c r="D802" s="10">
        <v>7.5691244239631335</v>
      </c>
      <c r="E802" s="14">
        <v>524</v>
      </c>
      <c r="F802" s="14">
        <v>6866</v>
      </c>
      <c r="G802" s="10" t="s">
        <v>1638</v>
      </c>
      <c r="H802" s="10" t="s">
        <v>1</v>
      </c>
      <c r="I802" s="15">
        <v>2018</v>
      </c>
      <c r="J802" s="16" t="s">
        <v>423</v>
      </c>
      <c r="K802" s="10" t="s">
        <v>1641</v>
      </c>
      <c r="L802" s="17">
        <v>2</v>
      </c>
      <c r="M802" s="10" t="s">
        <v>4</v>
      </c>
      <c r="N802" s="10" t="s">
        <v>4</v>
      </c>
      <c r="O802" s="10" t="s">
        <v>1782</v>
      </c>
      <c r="P802" s="10" t="s">
        <v>20</v>
      </c>
      <c r="Q802" s="10" t="s">
        <v>20</v>
      </c>
      <c r="R802" s="10" t="s">
        <v>15</v>
      </c>
      <c r="S802" s="10" t="s">
        <v>3</v>
      </c>
      <c r="T802" s="10" t="s">
        <v>8</v>
      </c>
      <c r="U802" s="10" t="s">
        <v>1662</v>
      </c>
      <c r="V802" s="10" t="s">
        <v>1495</v>
      </c>
      <c r="W802" s="4" t="s">
        <v>1861</v>
      </c>
      <c r="X802" s="10" t="s">
        <v>324</v>
      </c>
      <c r="Y802" s="10">
        <v>42</v>
      </c>
      <c r="Z802" s="10" t="s">
        <v>1496</v>
      </c>
      <c r="AB802" s="10" t="s">
        <v>25</v>
      </c>
    </row>
    <row r="803" spans="1:28" x14ac:dyDescent="0.15">
      <c r="A803" s="5" t="s">
        <v>1499</v>
      </c>
      <c r="B803" s="10" t="s">
        <v>1826</v>
      </c>
      <c r="C803" s="10">
        <v>147</v>
      </c>
      <c r="D803" s="10">
        <v>93.475609756097569</v>
      </c>
      <c r="E803" s="14">
        <v>664</v>
      </c>
      <c r="F803" s="14">
        <v>6726</v>
      </c>
      <c r="G803" s="10" t="s">
        <v>1638</v>
      </c>
      <c r="H803" s="10" t="s">
        <v>1</v>
      </c>
      <c r="I803" s="15">
        <v>2018</v>
      </c>
      <c r="J803" s="16" t="s">
        <v>1498</v>
      </c>
      <c r="K803" s="10" t="s">
        <v>1641</v>
      </c>
      <c r="L803" s="17">
        <v>1</v>
      </c>
      <c r="M803" s="10" t="s">
        <v>4</v>
      </c>
      <c r="N803" s="10" t="s">
        <v>4</v>
      </c>
      <c r="O803" s="10" t="s">
        <v>200</v>
      </c>
      <c r="P803" s="10" t="s">
        <v>200</v>
      </c>
      <c r="Q803" s="10" t="s">
        <v>81</v>
      </c>
      <c r="R803" s="10" t="s">
        <v>15</v>
      </c>
      <c r="S803" s="10" t="s">
        <v>8</v>
      </c>
      <c r="T803" s="10" t="s">
        <v>8</v>
      </c>
      <c r="U803" s="10" t="s">
        <v>9</v>
      </c>
      <c r="V803" s="10" t="s">
        <v>9</v>
      </c>
      <c r="W803" s="4"/>
      <c r="AB803" s="10" t="s">
        <v>25</v>
      </c>
    </row>
    <row r="804" spans="1:28" x14ac:dyDescent="0.15">
      <c r="A804" s="5" t="s">
        <v>1501</v>
      </c>
      <c r="B804" s="10" t="s">
        <v>1826</v>
      </c>
      <c r="C804" s="10">
        <v>64</v>
      </c>
      <c r="D804" s="10">
        <v>26.276715410573679</v>
      </c>
      <c r="E804" s="14">
        <v>979</v>
      </c>
      <c r="F804" s="14">
        <v>6411</v>
      </c>
      <c r="G804" s="10" t="s">
        <v>1638</v>
      </c>
      <c r="H804" s="10" t="s">
        <v>1</v>
      </c>
      <c r="I804" s="15">
        <v>2017</v>
      </c>
      <c r="J804" s="16" t="s">
        <v>1500</v>
      </c>
      <c r="K804" s="10" t="s">
        <v>1641</v>
      </c>
      <c r="L804" s="17">
        <v>1</v>
      </c>
      <c r="M804" s="10" t="s">
        <v>4</v>
      </c>
      <c r="N804" s="10" t="s">
        <v>4</v>
      </c>
      <c r="O804" s="10" t="s">
        <v>5</v>
      </c>
      <c r="P804" s="10" t="s">
        <v>5</v>
      </c>
      <c r="Q804" s="10" t="s">
        <v>6</v>
      </c>
      <c r="R804" s="10" t="s">
        <v>15</v>
      </c>
      <c r="S804" s="10" t="s">
        <v>8</v>
      </c>
      <c r="T804" s="10" t="s">
        <v>8</v>
      </c>
      <c r="U804" s="10" t="s">
        <v>57</v>
      </c>
      <c r="V804" s="10" t="s">
        <v>57</v>
      </c>
      <c r="W804" s="4" t="s">
        <v>1492</v>
      </c>
      <c r="AB804" s="10" t="s">
        <v>10</v>
      </c>
    </row>
    <row r="805" spans="1:28" x14ac:dyDescent="0.15">
      <c r="A805" s="5" t="s">
        <v>1503</v>
      </c>
      <c r="B805" s="10" t="s">
        <v>1826</v>
      </c>
      <c r="C805" s="10">
        <v>81</v>
      </c>
      <c r="D805" s="10">
        <v>56.31428571428571</v>
      </c>
      <c r="E805" s="14">
        <v>615</v>
      </c>
      <c r="F805" s="14">
        <v>6775</v>
      </c>
      <c r="G805" s="10" t="s">
        <v>1731</v>
      </c>
      <c r="H805" s="10" t="s">
        <v>1</v>
      </c>
      <c r="I805" s="15">
        <v>2018</v>
      </c>
      <c r="J805" s="16" t="s">
        <v>1502</v>
      </c>
      <c r="K805" s="10" t="s">
        <v>1641</v>
      </c>
      <c r="L805" s="17">
        <v>1</v>
      </c>
      <c r="M805" s="10" t="s">
        <v>4</v>
      </c>
      <c r="N805" s="10" t="s">
        <v>4</v>
      </c>
      <c r="O805" s="10" t="s">
        <v>200</v>
      </c>
      <c r="P805" s="10" t="s">
        <v>200</v>
      </c>
      <c r="Q805" s="10" t="s">
        <v>81</v>
      </c>
      <c r="R805" s="10" t="s">
        <v>15</v>
      </c>
      <c r="S805" s="10" t="s">
        <v>8</v>
      </c>
      <c r="T805" s="10" t="s">
        <v>8</v>
      </c>
      <c r="U805" s="10" t="s">
        <v>1661</v>
      </c>
      <c r="V805" s="10" t="s">
        <v>1661</v>
      </c>
      <c r="W805" s="4"/>
      <c r="AB805" s="10" t="s">
        <v>25</v>
      </c>
    </row>
    <row r="806" spans="1:28" x14ac:dyDescent="0.15">
      <c r="A806" s="18" t="s">
        <v>1505</v>
      </c>
      <c r="B806" s="10" t="s">
        <v>1826</v>
      </c>
      <c r="C806" s="10">
        <v>85</v>
      </c>
      <c r="D806" s="10">
        <v>31.885919835560127</v>
      </c>
      <c r="E806" s="14">
        <v>1063</v>
      </c>
      <c r="F806" s="14">
        <v>6327</v>
      </c>
      <c r="G806" s="10" t="s">
        <v>1638</v>
      </c>
      <c r="H806" s="10" t="s">
        <v>1</v>
      </c>
      <c r="I806" s="15">
        <v>2017</v>
      </c>
      <c r="J806" s="16" t="s">
        <v>1504</v>
      </c>
      <c r="K806" s="10" t="s">
        <v>1641</v>
      </c>
      <c r="L806" s="17">
        <v>3</v>
      </c>
      <c r="M806" s="10" t="s">
        <v>4</v>
      </c>
      <c r="N806" s="10" t="s">
        <v>4</v>
      </c>
      <c r="O806" s="10" t="s">
        <v>5</v>
      </c>
      <c r="P806" s="10" t="s">
        <v>5</v>
      </c>
      <c r="Q806" s="10" t="s">
        <v>6</v>
      </c>
      <c r="R806" s="10" t="s">
        <v>15</v>
      </c>
      <c r="S806" s="10" t="s">
        <v>8</v>
      </c>
      <c r="T806" s="10" t="s">
        <v>8</v>
      </c>
      <c r="U806" s="10" t="s">
        <v>1666</v>
      </c>
      <c r="V806" s="10" t="s">
        <v>20</v>
      </c>
      <c r="W806" s="4" t="s">
        <v>1862</v>
      </c>
      <c r="AB806" s="10" t="s">
        <v>28</v>
      </c>
    </row>
    <row r="807" spans="1:28" x14ac:dyDescent="0.15">
      <c r="A807" s="5" t="s">
        <v>1507</v>
      </c>
      <c r="B807" s="10" t="s">
        <v>1826</v>
      </c>
      <c r="C807" s="10">
        <v>141</v>
      </c>
      <c r="D807" s="10">
        <v>42.745016611295682</v>
      </c>
      <c r="E807" s="14">
        <v>1294</v>
      </c>
      <c r="F807" s="14">
        <v>6096</v>
      </c>
      <c r="G807" s="10" t="s">
        <v>1638</v>
      </c>
      <c r="H807" s="10" t="s">
        <v>1</v>
      </c>
      <c r="I807" s="15">
        <v>2016</v>
      </c>
      <c r="J807" s="16" t="s">
        <v>1506</v>
      </c>
      <c r="K807" s="10" t="s">
        <v>1641</v>
      </c>
      <c r="L807" s="17">
        <v>2</v>
      </c>
      <c r="M807" s="10" t="s">
        <v>4</v>
      </c>
      <c r="N807" s="10" t="s">
        <v>4</v>
      </c>
      <c r="O807" s="10" t="s">
        <v>5</v>
      </c>
      <c r="P807" s="10" t="s">
        <v>5</v>
      </c>
      <c r="Q807" s="10" t="s">
        <v>6</v>
      </c>
      <c r="R807" s="10" t="s">
        <v>15</v>
      </c>
      <c r="S807" s="10" t="s">
        <v>8</v>
      </c>
      <c r="T807" s="10" t="s">
        <v>8</v>
      </c>
      <c r="U807" s="10" t="s">
        <v>1661</v>
      </c>
      <c r="V807" s="10" t="s">
        <v>1661</v>
      </c>
      <c r="W807" s="4"/>
      <c r="AB807" s="10" t="s">
        <v>10</v>
      </c>
    </row>
    <row r="808" spans="1:28" x14ac:dyDescent="0.15">
      <c r="A808" s="5" t="s">
        <v>1510</v>
      </c>
      <c r="B808" s="10" t="s">
        <v>1826</v>
      </c>
      <c r="C808" s="10">
        <v>22</v>
      </c>
      <c r="D808" s="10">
        <v>6.0695389266817834</v>
      </c>
      <c r="E808" s="14">
        <v>1413</v>
      </c>
      <c r="F808" s="14">
        <v>5977</v>
      </c>
      <c r="G808" s="10" t="s">
        <v>1731</v>
      </c>
      <c r="H808" s="10" t="s">
        <v>1</v>
      </c>
      <c r="I808" s="15">
        <v>2016</v>
      </c>
      <c r="J808" s="16" t="s">
        <v>1508</v>
      </c>
      <c r="K808" s="10" t="s">
        <v>1641</v>
      </c>
      <c r="L808" s="17">
        <v>1</v>
      </c>
      <c r="M808" s="10" t="s">
        <v>4</v>
      </c>
      <c r="N808" s="10" t="s">
        <v>4</v>
      </c>
      <c r="O808" s="10" t="s">
        <v>5</v>
      </c>
      <c r="P808" s="10" t="s">
        <v>5</v>
      </c>
      <c r="Q808" s="10" t="s">
        <v>6</v>
      </c>
      <c r="R808" s="10" t="s">
        <v>15</v>
      </c>
      <c r="S808" s="10" t="s">
        <v>3</v>
      </c>
      <c r="T808" s="10" t="s">
        <v>3</v>
      </c>
      <c r="U808" s="10" t="s">
        <v>1662</v>
      </c>
      <c r="V808" s="10" t="s">
        <v>1495</v>
      </c>
      <c r="W808" s="4" t="s">
        <v>1509</v>
      </c>
      <c r="AB808" s="10" t="s">
        <v>25</v>
      </c>
    </row>
    <row r="809" spans="1:28" x14ac:dyDescent="0.15">
      <c r="A809" s="5" t="s">
        <v>1512</v>
      </c>
      <c r="B809" s="10" t="s">
        <v>1826</v>
      </c>
      <c r="C809" s="10">
        <v>32</v>
      </c>
      <c r="D809" s="10">
        <v>7.4823830877642532</v>
      </c>
      <c r="E809" s="14">
        <v>1651</v>
      </c>
      <c r="F809" s="14">
        <v>5739</v>
      </c>
      <c r="G809" s="10" t="s">
        <v>1638</v>
      </c>
      <c r="H809" s="10" t="s">
        <v>1</v>
      </c>
      <c r="I809" s="15">
        <v>2015</v>
      </c>
      <c r="J809" s="16" t="s">
        <v>1511</v>
      </c>
      <c r="K809" s="10" t="s">
        <v>1641</v>
      </c>
      <c r="L809" s="17">
        <v>1</v>
      </c>
      <c r="M809" s="10" t="s">
        <v>4</v>
      </c>
      <c r="N809" s="10" t="s">
        <v>4</v>
      </c>
      <c r="O809" s="10" t="s">
        <v>5</v>
      </c>
      <c r="P809" s="10" t="s">
        <v>5</v>
      </c>
      <c r="Q809" s="10" t="s">
        <v>6</v>
      </c>
      <c r="R809" s="10" t="s">
        <v>15</v>
      </c>
      <c r="S809" s="10" t="s">
        <v>8</v>
      </c>
      <c r="T809" s="10" t="s">
        <v>8</v>
      </c>
      <c r="U809" s="10" t="s">
        <v>1663</v>
      </c>
      <c r="V809" s="10" t="s">
        <v>20</v>
      </c>
      <c r="W809" s="4" t="s">
        <v>1859</v>
      </c>
      <c r="AB809" s="10" t="s">
        <v>25</v>
      </c>
    </row>
    <row r="810" spans="1:28" x14ac:dyDescent="0.15">
      <c r="A810" s="5" t="s">
        <v>1514</v>
      </c>
      <c r="B810" s="10" t="s">
        <v>1826</v>
      </c>
      <c r="C810" s="10">
        <v>2124</v>
      </c>
      <c r="D810" s="10">
        <v>124.16079436258809</v>
      </c>
      <c r="E810" s="14">
        <v>6334</v>
      </c>
      <c r="F810" s="14">
        <v>1056</v>
      </c>
      <c r="G810" s="10" t="s">
        <v>1731</v>
      </c>
      <c r="H810" s="10" t="s">
        <v>1</v>
      </c>
      <c r="I810" s="15">
        <v>2002</v>
      </c>
      <c r="J810" s="16" t="s">
        <v>1513</v>
      </c>
      <c r="K810" s="10" t="s">
        <v>1640</v>
      </c>
      <c r="L810" s="17">
        <v>1</v>
      </c>
      <c r="M810" s="10" t="s">
        <v>4</v>
      </c>
      <c r="N810" s="10" t="s">
        <v>4</v>
      </c>
      <c r="O810" s="10" t="s">
        <v>5</v>
      </c>
      <c r="P810" s="10" t="s">
        <v>5</v>
      </c>
      <c r="Q810" s="10" t="s">
        <v>6</v>
      </c>
      <c r="R810" s="10" t="s">
        <v>15</v>
      </c>
      <c r="S810" s="10" t="s">
        <v>8</v>
      </c>
      <c r="T810" s="10" t="s">
        <v>8</v>
      </c>
      <c r="U810" s="10" t="s">
        <v>1672</v>
      </c>
      <c r="V810" s="10" t="s">
        <v>20</v>
      </c>
      <c r="W810" s="4"/>
      <c r="AB810" s="10" t="s">
        <v>28</v>
      </c>
    </row>
    <row r="811" spans="1:28" x14ac:dyDescent="0.15">
      <c r="A811" s="5" t="s">
        <v>1516</v>
      </c>
      <c r="B811" s="10" t="s">
        <v>1826</v>
      </c>
      <c r="C811" s="10">
        <v>157</v>
      </c>
      <c r="D811" s="10">
        <v>33.968583283935985</v>
      </c>
      <c r="E811" s="14">
        <v>1777</v>
      </c>
      <c r="F811" s="14">
        <v>5613</v>
      </c>
      <c r="G811" s="10" t="s">
        <v>1731</v>
      </c>
      <c r="H811" s="10" t="s">
        <v>1</v>
      </c>
      <c r="I811" s="15">
        <v>2015</v>
      </c>
      <c r="J811" s="16" t="s">
        <v>1515</v>
      </c>
      <c r="K811" s="10" t="s">
        <v>1641</v>
      </c>
      <c r="L811" s="17">
        <v>1</v>
      </c>
      <c r="M811" s="10" t="s">
        <v>4</v>
      </c>
      <c r="N811" s="10" t="s">
        <v>4</v>
      </c>
      <c r="O811" s="10" t="s">
        <v>5</v>
      </c>
      <c r="P811" s="10" t="s">
        <v>5</v>
      </c>
      <c r="Q811" s="10" t="s">
        <v>6</v>
      </c>
      <c r="R811" s="10" t="s">
        <v>15</v>
      </c>
      <c r="S811" s="10" t="s">
        <v>8</v>
      </c>
      <c r="T811" s="10" t="s">
        <v>8</v>
      </c>
      <c r="U811" s="10" t="s">
        <v>9</v>
      </c>
      <c r="V811" s="10" t="s">
        <v>9</v>
      </c>
      <c r="W811" s="4"/>
      <c r="AB811" s="10" t="s">
        <v>25</v>
      </c>
    </row>
    <row r="812" spans="1:28" x14ac:dyDescent="0.15">
      <c r="A812" s="5" t="s">
        <v>1518</v>
      </c>
      <c r="B812" s="10" t="s">
        <v>1826</v>
      </c>
      <c r="C812" s="10">
        <v>237</v>
      </c>
      <c r="D812" s="10">
        <v>42.321428571428569</v>
      </c>
      <c r="E812" s="14">
        <v>2134</v>
      </c>
      <c r="F812" s="14">
        <v>5256</v>
      </c>
      <c r="G812" s="10" t="s">
        <v>1731</v>
      </c>
      <c r="H812" s="10" t="s">
        <v>1</v>
      </c>
      <c r="I812" s="15">
        <v>2014</v>
      </c>
      <c r="J812" s="16" t="s">
        <v>1517</v>
      </c>
      <c r="K812" s="10" t="s">
        <v>1641</v>
      </c>
      <c r="L812" s="17">
        <v>1</v>
      </c>
      <c r="M812" s="10" t="s">
        <v>4</v>
      </c>
      <c r="N812" s="10" t="s">
        <v>4</v>
      </c>
      <c r="O812" s="10" t="s">
        <v>191</v>
      </c>
      <c r="P812" s="10" t="s">
        <v>191</v>
      </c>
      <c r="Q812" s="10" t="s">
        <v>81</v>
      </c>
      <c r="R812" s="10" t="s">
        <v>15</v>
      </c>
      <c r="S812" s="10" t="s">
        <v>8</v>
      </c>
      <c r="T812" s="10" t="s">
        <v>8</v>
      </c>
      <c r="U812" s="10" t="s">
        <v>1667</v>
      </c>
      <c r="V812" s="10" t="s">
        <v>20</v>
      </c>
      <c r="W812" s="4"/>
      <c r="AB812" s="10" t="s">
        <v>25</v>
      </c>
    </row>
    <row r="813" spans="1:28" x14ac:dyDescent="0.15">
      <c r="A813" s="5" t="s">
        <v>1520</v>
      </c>
      <c r="B813" s="10" t="s">
        <v>1826</v>
      </c>
      <c r="C813" s="10">
        <v>48</v>
      </c>
      <c r="D813" s="10">
        <v>8.5714285714285712</v>
      </c>
      <c r="E813" s="14">
        <v>2134</v>
      </c>
      <c r="F813" s="14">
        <v>5256</v>
      </c>
      <c r="G813" s="10" t="s">
        <v>1731</v>
      </c>
      <c r="H813" s="10" t="s">
        <v>1</v>
      </c>
      <c r="I813" s="15">
        <v>2014</v>
      </c>
      <c r="J813" s="16" t="s">
        <v>1517</v>
      </c>
      <c r="K813" s="10" t="s">
        <v>1641</v>
      </c>
      <c r="L813" s="17">
        <v>1</v>
      </c>
      <c r="M813" s="10" t="s">
        <v>4</v>
      </c>
      <c r="N813" s="10" t="s">
        <v>4</v>
      </c>
      <c r="O813" s="10" t="s">
        <v>5</v>
      </c>
      <c r="P813" s="10" t="s">
        <v>5</v>
      </c>
      <c r="Q813" s="10" t="s">
        <v>6</v>
      </c>
      <c r="R813" s="10" t="s">
        <v>15</v>
      </c>
      <c r="S813" s="10" t="s">
        <v>3</v>
      </c>
      <c r="T813" s="10" t="s">
        <v>3</v>
      </c>
      <c r="U813" s="10" t="s">
        <v>1682</v>
      </c>
      <c r="V813" s="10" t="s">
        <v>20</v>
      </c>
      <c r="W813" s="4" t="s">
        <v>1519</v>
      </c>
      <c r="X813" s="10" t="s">
        <v>310</v>
      </c>
      <c r="Z813" s="10" t="s">
        <v>54</v>
      </c>
      <c r="AA813" s="10" t="s">
        <v>1706</v>
      </c>
      <c r="AB813" s="10" t="s">
        <v>10</v>
      </c>
    </row>
    <row r="814" spans="1:28" x14ac:dyDescent="0.15">
      <c r="A814" s="5" t="s">
        <v>1521</v>
      </c>
      <c r="B814" s="10" t="s">
        <v>1826</v>
      </c>
      <c r="C814" s="10">
        <v>110</v>
      </c>
      <c r="D814" s="10">
        <v>19.642857142857142</v>
      </c>
      <c r="E814" s="14">
        <v>2134</v>
      </c>
      <c r="F814" s="14">
        <v>5256</v>
      </c>
      <c r="G814" s="10" t="s">
        <v>1638</v>
      </c>
      <c r="H814" s="10" t="s">
        <v>1</v>
      </c>
      <c r="I814" s="15">
        <v>2014</v>
      </c>
      <c r="J814" s="16" t="s">
        <v>1517</v>
      </c>
      <c r="K814" s="10" t="s">
        <v>1641</v>
      </c>
      <c r="L814" s="17">
        <v>1</v>
      </c>
      <c r="M814" s="10" t="s">
        <v>4</v>
      </c>
      <c r="N814" s="10" t="s">
        <v>4</v>
      </c>
      <c r="O814" s="10" t="s">
        <v>5</v>
      </c>
      <c r="P814" s="10" t="s">
        <v>5</v>
      </c>
      <c r="Q814" s="10" t="s">
        <v>6</v>
      </c>
      <c r="R814" s="10" t="s">
        <v>15</v>
      </c>
      <c r="S814" s="10" t="s">
        <v>8</v>
      </c>
      <c r="T814" s="10" t="s">
        <v>8</v>
      </c>
      <c r="U814" s="10" t="s">
        <v>1661</v>
      </c>
      <c r="V814" s="10" t="s">
        <v>1661</v>
      </c>
      <c r="W814" s="4"/>
      <c r="AB814" s="10" t="s">
        <v>28</v>
      </c>
    </row>
    <row r="815" spans="1:28" x14ac:dyDescent="0.15">
      <c r="A815" s="5" t="s">
        <v>1523</v>
      </c>
      <c r="B815" s="10" t="s">
        <v>1826</v>
      </c>
      <c r="C815" s="10">
        <v>198</v>
      </c>
      <c r="D815" s="10">
        <v>43.043478260869563</v>
      </c>
      <c r="E815" s="14">
        <v>1769</v>
      </c>
      <c r="F815" s="14">
        <v>5621</v>
      </c>
      <c r="G815" s="10" t="s">
        <v>1731</v>
      </c>
      <c r="H815" s="10" t="s">
        <v>1</v>
      </c>
      <c r="I815" s="15">
        <v>2015</v>
      </c>
      <c r="J815" s="16" t="s">
        <v>1522</v>
      </c>
      <c r="K815" s="10" t="s">
        <v>1641</v>
      </c>
      <c r="L815" s="17">
        <v>1</v>
      </c>
      <c r="M815" s="10" t="s">
        <v>4</v>
      </c>
      <c r="N815" s="10" t="s">
        <v>4</v>
      </c>
      <c r="O815" s="10" t="s">
        <v>5</v>
      </c>
      <c r="P815" s="10" t="s">
        <v>5</v>
      </c>
      <c r="Q815" s="10" t="s">
        <v>6</v>
      </c>
      <c r="R815" s="10" t="s">
        <v>15</v>
      </c>
      <c r="S815" s="10" t="s">
        <v>54</v>
      </c>
      <c r="T815" s="10" t="s">
        <v>8</v>
      </c>
      <c r="U815" s="10" t="s">
        <v>1674</v>
      </c>
      <c r="V815" s="10" t="s">
        <v>20</v>
      </c>
      <c r="W815" s="4"/>
      <c r="X815" s="10" t="s">
        <v>324</v>
      </c>
      <c r="Y815" s="10">
        <v>1</v>
      </c>
      <c r="Z815" s="10" t="s">
        <v>54</v>
      </c>
      <c r="AB815" s="10" t="s">
        <v>28</v>
      </c>
    </row>
    <row r="816" spans="1:28" x14ac:dyDescent="0.15">
      <c r="A816" s="5" t="s">
        <v>1524</v>
      </c>
      <c r="B816" s="10" t="s">
        <v>1826</v>
      </c>
      <c r="C816" s="10">
        <v>414</v>
      </c>
      <c r="D816" s="10">
        <v>74.438423645320199</v>
      </c>
      <c r="E816" s="14">
        <v>2120</v>
      </c>
      <c r="F816" s="14">
        <v>5270</v>
      </c>
      <c r="G816" s="10" t="s">
        <v>1731</v>
      </c>
      <c r="H816" s="10" t="s">
        <v>1</v>
      </c>
      <c r="I816" s="15">
        <v>2014</v>
      </c>
      <c r="J816" s="16" t="s">
        <v>457</v>
      </c>
      <c r="K816" s="10" t="s">
        <v>1641</v>
      </c>
      <c r="L816" s="17">
        <v>1</v>
      </c>
      <c r="M816" s="10" t="s">
        <v>4</v>
      </c>
      <c r="N816" s="10" t="s">
        <v>4</v>
      </c>
      <c r="O816" s="10" t="s">
        <v>132</v>
      </c>
      <c r="P816" s="10" t="s">
        <v>132</v>
      </c>
      <c r="Q816" s="10" t="s">
        <v>81</v>
      </c>
      <c r="R816" s="10" t="s">
        <v>15</v>
      </c>
      <c r="S816" s="10" t="s">
        <v>8</v>
      </c>
      <c r="T816" s="10" t="s">
        <v>8</v>
      </c>
      <c r="U816" s="10" t="s">
        <v>1661</v>
      </c>
      <c r="V816" s="10" t="s">
        <v>1661</v>
      </c>
      <c r="W816" s="4"/>
      <c r="AB816" s="10" t="s">
        <v>10</v>
      </c>
    </row>
    <row r="817" spans="1:28" x14ac:dyDescent="0.15">
      <c r="A817" s="5" t="s">
        <v>1526</v>
      </c>
      <c r="B817" s="10" t="s">
        <v>1826</v>
      </c>
      <c r="C817" s="10">
        <v>296</v>
      </c>
      <c r="D817" s="10">
        <v>52.497570456754126</v>
      </c>
      <c r="E817" s="14">
        <v>2148</v>
      </c>
      <c r="F817" s="14">
        <v>5242</v>
      </c>
      <c r="G817" s="10" t="s">
        <v>1731</v>
      </c>
      <c r="H817" s="10" t="s">
        <v>1</v>
      </c>
      <c r="I817" s="15">
        <v>2014</v>
      </c>
      <c r="J817" s="16" t="s">
        <v>1525</v>
      </c>
      <c r="K817" s="10" t="s">
        <v>1641</v>
      </c>
      <c r="L817" s="17">
        <v>1</v>
      </c>
      <c r="M817" s="10" t="s">
        <v>4</v>
      </c>
      <c r="N817" s="10" t="s">
        <v>4</v>
      </c>
      <c r="O817" s="10" t="s">
        <v>5</v>
      </c>
      <c r="P817" s="10" t="s">
        <v>5</v>
      </c>
      <c r="Q817" s="10" t="s">
        <v>6</v>
      </c>
      <c r="R817" s="10" t="s">
        <v>15</v>
      </c>
      <c r="S817" s="10" t="s">
        <v>3</v>
      </c>
      <c r="T817" s="10" t="s">
        <v>3</v>
      </c>
      <c r="U817" s="10" t="s">
        <v>1679</v>
      </c>
      <c r="V817" s="10" t="s">
        <v>20</v>
      </c>
      <c r="W817" s="4"/>
      <c r="X817" s="10" t="s">
        <v>310</v>
      </c>
      <c r="Z817" s="10" t="s">
        <v>311</v>
      </c>
      <c r="AA817" s="10" t="s">
        <v>1707</v>
      </c>
      <c r="AB817" s="10" t="s">
        <v>10</v>
      </c>
    </row>
    <row r="818" spans="1:28" x14ac:dyDescent="0.15">
      <c r="A818" s="5" t="s">
        <v>1528</v>
      </c>
      <c r="B818" s="10" t="s">
        <v>1826</v>
      </c>
      <c r="C818" s="10">
        <v>259</v>
      </c>
      <c r="D818" s="10">
        <v>43.564516129032256</v>
      </c>
      <c r="E818" s="14">
        <v>2260</v>
      </c>
      <c r="F818" s="14">
        <v>5130</v>
      </c>
      <c r="G818" s="10" t="s">
        <v>1638</v>
      </c>
      <c r="H818" s="10" t="s">
        <v>1</v>
      </c>
      <c r="I818" s="15">
        <v>2014</v>
      </c>
      <c r="J818" s="16" t="s">
        <v>1527</v>
      </c>
      <c r="K818" s="10" t="s">
        <v>1641</v>
      </c>
      <c r="L818" s="17">
        <v>1</v>
      </c>
      <c r="M818" s="10" t="s">
        <v>4</v>
      </c>
      <c r="N818" s="10" t="s">
        <v>4</v>
      </c>
      <c r="O818" s="10" t="s">
        <v>5</v>
      </c>
      <c r="P818" s="10" t="s">
        <v>5</v>
      </c>
      <c r="Q818" s="10" t="s">
        <v>6</v>
      </c>
      <c r="R818" s="10" t="s">
        <v>15</v>
      </c>
      <c r="S818" s="10" t="s">
        <v>3</v>
      </c>
      <c r="T818" s="10" t="s">
        <v>8</v>
      </c>
      <c r="U818" s="10" t="s">
        <v>57</v>
      </c>
      <c r="V818" s="10" t="s">
        <v>57</v>
      </c>
      <c r="W818" s="4" t="s">
        <v>1863</v>
      </c>
      <c r="X818" s="10" t="s">
        <v>324</v>
      </c>
      <c r="Y818" s="10">
        <v>2</v>
      </c>
      <c r="Z818" s="10" t="s">
        <v>54</v>
      </c>
      <c r="AB818" s="10" t="s">
        <v>25</v>
      </c>
    </row>
    <row r="819" spans="1:28" x14ac:dyDescent="0.15">
      <c r="A819" s="5" t="s">
        <v>1529</v>
      </c>
      <c r="B819" s="10" t="s">
        <v>1826</v>
      </c>
      <c r="C819" s="10">
        <v>292</v>
      </c>
      <c r="D819" s="10">
        <v>52.142857142857139</v>
      </c>
      <c r="E819" s="14">
        <v>2134</v>
      </c>
      <c r="F819" s="14">
        <v>5256</v>
      </c>
      <c r="G819" s="10" t="s">
        <v>1731</v>
      </c>
      <c r="H819" s="10" t="s">
        <v>1</v>
      </c>
      <c r="I819" s="15">
        <v>2014</v>
      </c>
      <c r="J819" s="16" t="s">
        <v>1517</v>
      </c>
      <c r="K819" s="10" t="s">
        <v>1641</v>
      </c>
      <c r="L819" s="17">
        <v>2</v>
      </c>
      <c r="M819" s="10" t="s">
        <v>4</v>
      </c>
      <c r="N819" s="10" t="s">
        <v>4</v>
      </c>
      <c r="O819" s="10" t="s">
        <v>1748</v>
      </c>
      <c r="P819" s="10" t="s">
        <v>20</v>
      </c>
      <c r="Q819" s="10" t="s">
        <v>20</v>
      </c>
      <c r="R819" s="10" t="s">
        <v>15</v>
      </c>
      <c r="S819" s="10" t="s">
        <v>8</v>
      </c>
      <c r="T819" s="10" t="s">
        <v>8</v>
      </c>
      <c r="U819" s="10" t="s">
        <v>1661</v>
      </c>
      <c r="V819" s="10" t="s">
        <v>1661</v>
      </c>
      <c r="W819" s="4"/>
      <c r="AB819" s="10" t="s">
        <v>25</v>
      </c>
    </row>
    <row r="820" spans="1:28" x14ac:dyDescent="0.15">
      <c r="A820" s="18" t="s">
        <v>1531</v>
      </c>
      <c r="B820" s="10" t="s">
        <v>1826</v>
      </c>
      <c r="C820" s="10">
        <v>281</v>
      </c>
      <c r="D820" s="10">
        <v>38.660007538635504</v>
      </c>
      <c r="E820" s="14">
        <v>2743</v>
      </c>
      <c r="F820" s="14">
        <v>4647</v>
      </c>
      <c r="G820" s="10" t="s">
        <v>1638</v>
      </c>
      <c r="H820" s="10" t="s">
        <v>1</v>
      </c>
      <c r="I820" s="15">
        <v>2012</v>
      </c>
      <c r="J820" s="16" t="s">
        <v>1530</v>
      </c>
      <c r="K820" s="10" t="s">
        <v>1641</v>
      </c>
      <c r="L820" s="17">
        <v>1</v>
      </c>
      <c r="M820" s="10" t="s">
        <v>4</v>
      </c>
      <c r="N820" s="10" t="s">
        <v>4</v>
      </c>
      <c r="O820" s="10" t="s">
        <v>5</v>
      </c>
      <c r="P820" s="10" t="s">
        <v>5</v>
      </c>
      <c r="Q820" s="10" t="s">
        <v>6</v>
      </c>
      <c r="R820" s="10" t="s">
        <v>15</v>
      </c>
      <c r="S820" s="10" t="s">
        <v>3</v>
      </c>
      <c r="T820" s="10" t="s">
        <v>3</v>
      </c>
      <c r="U820" s="10" t="s">
        <v>1662</v>
      </c>
      <c r="V820" s="10" t="s">
        <v>1495</v>
      </c>
      <c r="W820" s="4" t="s">
        <v>1509</v>
      </c>
      <c r="AB820" s="10" t="s">
        <v>25</v>
      </c>
    </row>
    <row r="821" spans="1:28" x14ac:dyDescent="0.15">
      <c r="A821" s="5" t="s">
        <v>1533</v>
      </c>
      <c r="B821" s="10" t="s">
        <v>1826</v>
      </c>
      <c r="C821" s="10">
        <v>51</v>
      </c>
      <c r="D821" s="10">
        <v>6.6984526808204388</v>
      </c>
      <c r="E821" s="14">
        <v>2869</v>
      </c>
      <c r="F821" s="14">
        <v>4521</v>
      </c>
      <c r="G821" s="10" t="s">
        <v>1731</v>
      </c>
      <c r="H821" s="10" t="s">
        <v>1</v>
      </c>
      <c r="I821" s="15">
        <v>2012</v>
      </c>
      <c r="J821" s="16" t="s">
        <v>1532</v>
      </c>
      <c r="K821" s="10" t="s">
        <v>1641</v>
      </c>
      <c r="L821" s="17">
        <v>1</v>
      </c>
      <c r="M821" s="10" t="s">
        <v>4</v>
      </c>
      <c r="N821" s="10" t="s">
        <v>4</v>
      </c>
      <c r="O821" s="10" t="s">
        <v>128</v>
      </c>
      <c r="P821" s="10" t="s">
        <v>103</v>
      </c>
      <c r="Q821" s="10" t="s">
        <v>81</v>
      </c>
      <c r="R821" s="10" t="s">
        <v>15</v>
      </c>
      <c r="S821" s="10" t="s">
        <v>3</v>
      </c>
      <c r="T821" s="10" t="s">
        <v>8</v>
      </c>
      <c r="U821" s="10" t="s">
        <v>1672</v>
      </c>
      <c r="V821" s="10" t="s">
        <v>20</v>
      </c>
      <c r="W821" s="4"/>
      <c r="X821" s="10" t="s">
        <v>324</v>
      </c>
      <c r="Y821" s="10">
        <v>1</v>
      </c>
      <c r="Z821" s="10" t="s">
        <v>54</v>
      </c>
      <c r="AB821" s="10" t="s">
        <v>25</v>
      </c>
    </row>
    <row r="822" spans="1:28" x14ac:dyDescent="0.15">
      <c r="A822" s="5" t="s">
        <v>1535</v>
      </c>
      <c r="B822" s="10" t="s">
        <v>1826</v>
      </c>
      <c r="C822" s="10">
        <v>40</v>
      </c>
      <c r="D822" s="10">
        <v>4.7510575984380088</v>
      </c>
      <c r="E822" s="14">
        <v>3163</v>
      </c>
      <c r="F822" s="14">
        <v>4227</v>
      </c>
      <c r="G822" s="10" t="s">
        <v>1731</v>
      </c>
      <c r="H822" s="10" t="s">
        <v>1</v>
      </c>
      <c r="I822" s="15">
        <v>2011</v>
      </c>
      <c r="J822" s="16" t="s">
        <v>1534</v>
      </c>
      <c r="K822" s="10" t="s">
        <v>1641</v>
      </c>
      <c r="L822" s="17">
        <v>1</v>
      </c>
      <c r="M822" s="10" t="s">
        <v>4</v>
      </c>
      <c r="N822" s="10" t="s">
        <v>4</v>
      </c>
      <c r="O822" s="10" t="s">
        <v>736</v>
      </c>
      <c r="P822" s="10" t="s">
        <v>146</v>
      </c>
      <c r="Q822" s="10" t="s">
        <v>147</v>
      </c>
      <c r="R822" s="10" t="s">
        <v>15</v>
      </c>
      <c r="S822" s="10" t="s">
        <v>8</v>
      </c>
      <c r="T822" s="10" t="s">
        <v>8</v>
      </c>
      <c r="U822" s="10" t="s">
        <v>1661</v>
      </c>
      <c r="V822" s="10" t="s">
        <v>1661</v>
      </c>
      <c r="W822" s="4"/>
      <c r="AB822" s="10" t="s">
        <v>28</v>
      </c>
    </row>
    <row r="823" spans="1:28" x14ac:dyDescent="0.15">
      <c r="A823" s="5" t="s">
        <v>1536</v>
      </c>
      <c r="B823" s="10" t="s">
        <v>1826</v>
      </c>
      <c r="C823" s="10">
        <v>160</v>
      </c>
      <c r="D823" s="10">
        <v>15.741239892183289</v>
      </c>
      <c r="E823" s="14">
        <v>3800</v>
      </c>
      <c r="F823" s="14">
        <v>3590</v>
      </c>
      <c r="G823" s="10" t="s">
        <v>1638</v>
      </c>
      <c r="H823" s="10" t="s">
        <v>1</v>
      </c>
      <c r="I823" s="15">
        <v>2009</v>
      </c>
      <c r="J823" s="16" t="s">
        <v>1186</v>
      </c>
      <c r="K823" s="10" t="s">
        <v>1640</v>
      </c>
      <c r="L823" s="17">
        <v>1</v>
      </c>
      <c r="M823" s="10" t="s">
        <v>4</v>
      </c>
      <c r="N823" s="10" t="s">
        <v>4</v>
      </c>
      <c r="O823" s="10" t="s">
        <v>5</v>
      </c>
      <c r="P823" s="10" t="s">
        <v>5</v>
      </c>
      <c r="Q823" s="10" t="s">
        <v>6</v>
      </c>
      <c r="R823" s="10" t="s">
        <v>15</v>
      </c>
      <c r="S823" s="10" t="s">
        <v>54</v>
      </c>
      <c r="T823" s="10" t="s">
        <v>54</v>
      </c>
      <c r="U823" s="10" t="s">
        <v>60</v>
      </c>
      <c r="V823" s="10" t="s">
        <v>60</v>
      </c>
      <c r="W823" s="4"/>
      <c r="X823" s="10" t="s">
        <v>310</v>
      </c>
      <c r="Z823" s="10" t="s">
        <v>574</v>
      </c>
      <c r="AA823" s="10" t="s">
        <v>1699</v>
      </c>
      <c r="AB823" s="10" t="s">
        <v>10</v>
      </c>
    </row>
    <row r="824" spans="1:28" x14ac:dyDescent="0.15">
      <c r="A824" s="5" t="s">
        <v>1537</v>
      </c>
      <c r="B824" s="10" t="s">
        <v>1826</v>
      </c>
      <c r="C824" s="10">
        <v>335</v>
      </c>
      <c r="D824" s="10">
        <v>30.645363408521302</v>
      </c>
      <c r="E824" s="14">
        <v>4080</v>
      </c>
      <c r="F824" s="14">
        <v>3310</v>
      </c>
      <c r="G824" s="10" t="s">
        <v>1731</v>
      </c>
      <c r="H824" s="10" t="s">
        <v>1</v>
      </c>
      <c r="I824" s="15">
        <v>2009</v>
      </c>
      <c r="J824" s="16" t="s">
        <v>467</v>
      </c>
      <c r="K824" s="10" t="s">
        <v>1640</v>
      </c>
      <c r="L824" s="17">
        <v>1</v>
      </c>
      <c r="M824" s="10" t="s">
        <v>4</v>
      </c>
      <c r="N824" s="10" t="s">
        <v>4</v>
      </c>
      <c r="O824" s="10" t="s">
        <v>1870</v>
      </c>
      <c r="P824" s="10" t="s">
        <v>146</v>
      </c>
      <c r="Q824" s="10" t="s">
        <v>146</v>
      </c>
      <c r="R824" s="10" t="s">
        <v>15</v>
      </c>
      <c r="S824" s="10" t="s">
        <v>8</v>
      </c>
      <c r="T824" s="10" t="s">
        <v>8</v>
      </c>
      <c r="U824" s="10" t="s">
        <v>9</v>
      </c>
      <c r="V824" s="10" t="s">
        <v>9</v>
      </c>
      <c r="W824" s="4"/>
      <c r="AB824" s="10" t="s">
        <v>25</v>
      </c>
    </row>
    <row r="825" spans="1:28" x14ac:dyDescent="0.15">
      <c r="A825" s="5" t="s">
        <v>1538</v>
      </c>
      <c r="B825" s="10" t="s">
        <v>1826</v>
      </c>
      <c r="C825" s="10">
        <v>284</v>
      </c>
      <c r="D825" s="10">
        <v>25.664768507056202</v>
      </c>
      <c r="E825" s="14">
        <v>4129</v>
      </c>
      <c r="F825" s="14">
        <v>3261</v>
      </c>
      <c r="G825" s="10" t="s">
        <v>1731</v>
      </c>
      <c r="H825" s="10" t="s">
        <v>1</v>
      </c>
      <c r="I825" s="15">
        <v>2008</v>
      </c>
      <c r="J825" s="16" t="s">
        <v>76</v>
      </c>
      <c r="K825" s="10" t="s">
        <v>1640</v>
      </c>
      <c r="L825" s="17">
        <v>1</v>
      </c>
      <c r="M825" s="10" t="s">
        <v>4</v>
      </c>
      <c r="N825" s="10" t="s">
        <v>4</v>
      </c>
      <c r="O825" s="10" t="s">
        <v>200</v>
      </c>
      <c r="P825" s="10" t="s">
        <v>200</v>
      </c>
      <c r="Q825" s="10" t="s">
        <v>81</v>
      </c>
      <c r="R825" s="10" t="s">
        <v>15</v>
      </c>
      <c r="S825" s="10" t="s">
        <v>3</v>
      </c>
      <c r="T825" s="10" t="s">
        <v>8</v>
      </c>
      <c r="U825" s="10" t="s">
        <v>1672</v>
      </c>
      <c r="V825" s="10" t="s">
        <v>20</v>
      </c>
      <c r="W825" s="4"/>
      <c r="X825" s="10" t="s">
        <v>324</v>
      </c>
      <c r="Y825" s="10">
        <v>30</v>
      </c>
      <c r="Z825" s="10" t="s">
        <v>54</v>
      </c>
      <c r="AB825" s="10" t="s">
        <v>28</v>
      </c>
    </row>
    <row r="826" spans="1:28" x14ac:dyDescent="0.15">
      <c r="A826" s="18" t="s">
        <v>1540</v>
      </c>
      <c r="B826" s="10" t="s">
        <v>1826</v>
      </c>
      <c r="C826" s="10">
        <v>108</v>
      </c>
      <c r="D826" s="10">
        <v>9.9495204442200915</v>
      </c>
      <c r="E826" s="14">
        <v>4052</v>
      </c>
      <c r="F826" s="14">
        <v>3338</v>
      </c>
      <c r="G826" s="10" t="s">
        <v>1731</v>
      </c>
      <c r="H826" s="10" t="s">
        <v>1</v>
      </c>
      <c r="I826" s="15">
        <v>2009</v>
      </c>
      <c r="J826" s="16" t="s">
        <v>1539</v>
      </c>
      <c r="K826" s="10" t="s">
        <v>1640</v>
      </c>
      <c r="L826" s="17">
        <v>1</v>
      </c>
      <c r="M826" s="10" t="s">
        <v>4</v>
      </c>
      <c r="N826" s="10" t="s">
        <v>4</v>
      </c>
      <c r="O826" s="10" t="s">
        <v>5</v>
      </c>
      <c r="P826" s="10" t="s">
        <v>5</v>
      </c>
      <c r="Q826" s="10" t="s">
        <v>6</v>
      </c>
      <c r="R826" s="10" t="s">
        <v>15</v>
      </c>
      <c r="S826" s="10" t="s">
        <v>54</v>
      </c>
      <c r="T826" s="10" t="s">
        <v>54</v>
      </c>
      <c r="U826" s="10" t="s">
        <v>60</v>
      </c>
      <c r="V826" s="10" t="s">
        <v>60</v>
      </c>
      <c r="W826" s="4"/>
      <c r="X826" s="10" t="s">
        <v>310</v>
      </c>
      <c r="Z826" s="10" t="s">
        <v>54</v>
      </c>
      <c r="AA826" s="10" t="s">
        <v>1705</v>
      </c>
      <c r="AB826" s="10" t="s">
        <v>28</v>
      </c>
    </row>
    <row r="827" spans="1:28" x14ac:dyDescent="0.15">
      <c r="A827" s="5" t="s">
        <v>1541</v>
      </c>
      <c r="B827" s="10" t="s">
        <v>1826</v>
      </c>
      <c r="C827" s="10">
        <v>190</v>
      </c>
      <c r="D827" s="10">
        <v>15.979262672811059</v>
      </c>
      <c r="E827" s="14">
        <v>4430</v>
      </c>
      <c r="F827" s="14">
        <v>2960</v>
      </c>
      <c r="G827" s="10" t="s">
        <v>1731</v>
      </c>
      <c r="H827" s="10" t="s">
        <v>1</v>
      </c>
      <c r="I827" s="15">
        <v>2008</v>
      </c>
      <c r="J827" s="16" t="s">
        <v>1214</v>
      </c>
      <c r="K827" s="10" t="s">
        <v>1640</v>
      </c>
      <c r="L827" s="17">
        <v>1</v>
      </c>
      <c r="M827" s="10" t="s">
        <v>4</v>
      </c>
      <c r="N827" s="10" t="s">
        <v>4</v>
      </c>
      <c r="O827" s="10" t="s">
        <v>5</v>
      </c>
      <c r="P827" s="10" t="s">
        <v>5</v>
      </c>
      <c r="Q827" s="10" t="s">
        <v>6</v>
      </c>
      <c r="R827" s="10" t="s">
        <v>15</v>
      </c>
      <c r="S827" s="10" t="s">
        <v>54</v>
      </c>
      <c r="T827" s="10" t="s">
        <v>54</v>
      </c>
      <c r="U827" s="10" t="s">
        <v>60</v>
      </c>
      <c r="V827" s="10" t="s">
        <v>60</v>
      </c>
      <c r="W827" s="4"/>
      <c r="X827" s="10" t="s">
        <v>248</v>
      </c>
      <c r="AB827" s="10" t="s">
        <v>25</v>
      </c>
    </row>
    <row r="828" spans="1:28" x14ac:dyDescent="0.15">
      <c r="A828" s="5" t="s">
        <v>1542</v>
      </c>
      <c r="B828" s="10" t="s">
        <v>1826</v>
      </c>
      <c r="C828" s="10">
        <v>332</v>
      </c>
      <c r="D828" s="10">
        <v>28.804373662942716</v>
      </c>
      <c r="E828" s="14">
        <v>4297</v>
      </c>
      <c r="F828" s="14">
        <v>3093</v>
      </c>
      <c r="G828" s="10" t="s">
        <v>1731</v>
      </c>
      <c r="H828" s="10" t="s">
        <v>1</v>
      </c>
      <c r="I828" s="15">
        <v>2008</v>
      </c>
      <c r="J828" s="16" t="s">
        <v>1203</v>
      </c>
      <c r="K828" s="10" t="s">
        <v>1640</v>
      </c>
      <c r="L828" s="17">
        <v>1</v>
      </c>
      <c r="M828" s="10" t="s">
        <v>4</v>
      </c>
      <c r="N828" s="10" t="s">
        <v>4</v>
      </c>
      <c r="O828" s="10" t="s">
        <v>5</v>
      </c>
      <c r="P828" s="10" t="s">
        <v>5</v>
      </c>
      <c r="Q828" s="10" t="s">
        <v>6</v>
      </c>
      <c r="R828" s="10" t="s">
        <v>15</v>
      </c>
      <c r="S828" s="10" t="s">
        <v>3</v>
      </c>
      <c r="T828" s="10" t="s">
        <v>3</v>
      </c>
      <c r="U828" s="10" t="s">
        <v>1672</v>
      </c>
      <c r="V828" s="10" t="s">
        <v>20</v>
      </c>
      <c r="W828" s="4"/>
      <c r="X828" s="10" t="s">
        <v>310</v>
      </c>
      <c r="Z828" s="10" t="s">
        <v>54</v>
      </c>
      <c r="AA828" s="10" t="s">
        <v>1708</v>
      </c>
      <c r="AB828" s="10" t="s">
        <v>25</v>
      </c>
    </row>
    <row r="829" spans="1:28" x14ac:dyDescent="0.15">
      <c r="A829" s="5" t="s">
        <v>1543</v>
      </c>
      <c r="B829" s="10" t="s">
        <v>1826</v>
      </c>
      <c r="C829" s="10">
        <v>122</v>
      </c>
      <c r="D829" s="10">
        <v>10.243846330802851</v>
      </c>
      <c r="E829" s="14">
        <v>4437</v>
      </c>
      <c r="F829" s="14">
        <v>2953</v>
      </c>
      <c r="G829" s="10" t="s">
        <v>1731</v>
      </c>
      <c r="H829" s="10" t="s">
        <v>1</v>
      </c>
      <c r="I829" s="15">
        <v>2008</v>
      </c>
      <c r="J829" s="21">
        <v>39479</v>
      </c>
      <c r="K829" s="10" t="s">
        <v>1640</v>
      </c>
      <c r="L829" s="17">
        <v>1</v>
      </c>
      <c r="M829" s="10" t="s">
        <v>4</v>
      </c>
      <c r="N829" s="10" t="s">
        <v>4</v>
      </c>
      <c r="O829" s="10" t="s">
        <v>200</v>
      </c>
      <c r="P829" s="10" t="s">
        <v>200</v>
      </c>
      <c r="Q829" s="10" t="s">
        <v>81</v>
      </c>
      <c r="R829" s="10" t="s">
        <v>15</v>
      </c>
      <c r="S829" s="10" t="s">
        <v>8</v>
      </c>
      <c r="T829" s="10" t="s">
        <v>8</v>
      </c>
      <c r="U829" s="10" t="s">
        <v>1672</v>
      </c>
      <c r="V829" s="10" t="s">
        <v>20</v>
      </c>
      <c r="W829" s="4"/>
      <c r="AB829" s="10" t="s">
        <v>28</v>
      </c>
    </row>
    <row r="830" spans="1:28" x14ac:dyDescent="0.15">
      <c r="A830" s="5" t="s">
        <v>1545</v>
      </c>
      <c r="B830" s="10" t="s">
        <v>1826</v>
      </c>
      <c r="C830" s="10">
        <v>714</v>
      </c>
      <c r="D830" s="10">
        <v>55.948905109489054</v>
      </c>
      <c r="E830" s="14">
        <v>4748</v>
      </c>
      <c r="F830" s="14">
        <v>2642</v>
      </c>
      <c r="G830" s="10" t="s">
        <v>1731</v>
      </c>
      <c r="H830" s="10" t="s">
        <v>1</v>
      </c>
      <c r="I830" s="15">
        <v>2007</v>
      </c>
      <c r="J830" s="16" t="s">
        <v>1544</v>
      </c>
      <c r="K830" s="10" t="s">
        <v>1640</v>
      </c>
      <c r="L830" s="17">
        <v>2</v>
      </c>
      <c r="M830" s="10" t="s">
        <v>4</v>
      </c>
      <c r="N830" s="10" t="s">
        <v>4</v>
      </c>
      <c r="O830" s="10" t="s">
        <v>5</v>
      </c>
      <c r="P830" s="10" t="s">
        <v>5</v>
      </c>
      <c r="Q830" s="10" t="s">
        <v>6</v>
      </c>
      <c r="R830" s="10" t="s">
        <v>15</v>
      </c>
      <c r="S830" s="10" t="s">
        <v>8</v>
      </c>
      <c r="T830" s="10" t="s">
        <v>8</v>
      </c>
      <c r="U830" s="10" t="s">
        <v>1667</v>
      </c>
      <c r="V830" s="10" t="s">
        <v>20</v>
      </c>
      <c r="W830" s="4"/>
      <c r="AB830" s="10" t="s">
        <v>10</v>
      </c>
    </row>
    <row r="831" spans="1:28" x14ac:dyDescent="0.15">
      <c r="A831" s="5" t="s">
        <v>1547</v>
      </c>
      <c r="B831" s="10" t="s">
        <v>1826</v>
      </c>
      <c r="C831" s="10">
        <v>999</v>
      </c>
      <c r="D831" s="10">
        <v>79.16521927920104</v>
      </c>
      <c r="E831" s="14">
        <v>4696</v>
      </c>
      <c r="F831" s="14">
        <v>2694</v>
      </c>
      <c r="G831" s="10" t="s">
        <v>1731</v>
      </c>
      <c r="H831" s="10" t="s">
        <v>1</v>
      </c>
      <c r="I831" s="15">
        <v>2007</v>
      </c>
      <c r="J831" s="16" t="s">
        <v>1546</v>
      </c>
      <c r="K831" s="10" t="s">
        <v>1640</v>
      </c>
      <c r="L831" s="17">
        <v>1</v>
      </c>
      <c r="M831" s="10" t="s">
        <v>4</v>
      </c>
      <c r="N831" s="10" t="s">
        <v>4</v>
      </c>
      <c r="O831" s="10" t="s">
        <v>5</v>
      </c>
      <c r="P831" s="10" t="s">
        <v>5</v>
      </c>
      <c r="Q831" s="10" t="s">
        <v>6</v>
      </c>
      <c r="R831" s="10" t="s">
        <v>15</v>
      </c>
      <c r="S831" s="10" t="s">
        <v>3</v>
      </c>
      <c r="T831" s="10" t="s">
        <v>3</v>
      </c>
      <c r="U831" s="10" t="s">
        <v>1667</v>
      </c>
      <c r="V831" s="10" t="s">
        <v>20</v>
      </c>
      <c r="W831" s="4"/>
      <c r="X831" s="10" t="s">
        <v>310</v>
      </c>
      <c r="Z831" s="10" t="s">
        <v>20</v>
      </c>
      <c r="AA831" s="10" t="s">
        <v>1706</v>
      </c>
      <c r="AB831" s="10" t="s">
        <v>10</v>
      </c>
    </row>
    <row r="832" spans="1:28" x14ac:dyDescent="0.15">
      <c r="A832" s="5" t="s">
        <v>1549</v>
      </c>
      <c r="B832" s="10" t="s">
        <v>1826</v>
      </c>
      <c r="C832" s="10">
        <v>322</v>
      </c>
      <c r="D832" s="10">
        <v>22.356857523302264</v>
      </c>
      <c r="E832" s="14">
        <v>5347</v>
      </c>
      <c r="F832" s="14">
        <v>2043</v>
      </c>
      <c r="G832" s="10" t="s">
        <v>1731</v>
      </c>
      <c r="H832" s="10" t="s">
        <v>1</v>
      </c>
      <c r="I832" s="15">
        <v>2005</v>
      </c>
      <c r="J832" s="16" t="s">
        <v>1548</v>
      </c>
      <c r="K832" s="10" t="s">
        <v>1640</v>
      </c>
      <c r="L832" s="17">
        <v>2</v>
      </c>
      <c r="M832" s="10" t="s">
        <v>4</v>
      </c>
      <c r="N832" s="10" t="s">
        <v>4</v>
      </c>
      <c r="O832" s="10" t="s">
        <v>5</v>
      </c>
      <c r="P832" s="10" t="s">
        <v>5</v>
      </c>
      <c r="Q832" s="10" t="s">
        <v>6</v>
      </c>
      <c r="R832" s="10" t="s">
        <v>15</v>
      </c>
      <c r="S832" s="10" t="s">
        <v>54</v>
      </c>
      <c r="T832" s="10" t="s">
        <v>54</v>
      </c>
      <c r="U832" s="10" t="s">
        <v>60</v>
      </c>
      <c r="V832" s="10" t="s">
        <v>60</v>
      </c>
      <c r="W832" s="4"/>
      <c r="X832" s="10" t="s">
        <v>310</v>
      </c>
      <c r="Z832" s="10" t="s">
        <v>54</v>
      </c>
      <c r="AA832" s="10" t="s">
        <v>1705</v>
      </c>
      <c r="AB832" s="10" t="s">
        <v>28</v>
      </c>
    </row>
    <row r="833" spans="1:28" x14ac:dyDescent="0.15">
      <c r="A833" s="5" t="s">
        <v>1551</v>
      </c>
      <c r="B833" s="10" t="s">
        <v>1826</v>
      </c>
      <c r="C833" s="10">
        <v>862</v>
      </c>
      <c r="D833" s="10">
        <v>56.183928571428574</v>
      </c>
      <c r="E833" s="14">
        <v>5690</v>
      </c>
      <c r="F833" s="14">
        <v>1700</v>
      </c>
      <c r="G833" s="10" t="s">
        <v>1731</v>
      </c>
      <c r="H833" s="10" t="s">
        <v>1</v>
      </c>
      <c r="I833" s="15">
        <v>2004</v>
      </c>
      <c r="J833" s="16" t="s">
        <v>1550</v>
      </c>
      <c r="K833" s="10" t="s">
        <v>1640</v>
      </c>
      <c r="L833" s="17">
        <v>2</v>
      </c>
      <c r="M833" s="10" t="s">
        <v>4</v>
      </c>
      <c r="N833" s="10" t="s">
        <v>4</v>
      </c>
      <c r="O833" s="10" t="s">
        <v>1772</v>
      </c>
      <c r="P833" s="10" t="s">
        <v>132</v>
      </c>
      <c r="Q833" s="10" t="s">
        <v>81</v>
      </c>
      <c r="R833" s="10" t="s">
        <v>15</v>
      </c>
      <c r="S833" s="10" t="s">
        <v>3</v>
      </c>
      <c r="T833" s="10" t="s">
        <v>3</v>
      </c>
      <c r="U833" s="10" t="s">
        <v>9</v>
      </c>
      <c r="V833" s="10" t="s">
        <v>9</v>
      </c>
      <c r="W833" s="4"/>
      <c r="X833" s="10" t="s">
        <v>310</v>
      </c>
      <c r="Z833" s="10" t="s">
        <v>54</v>
      </c>
      <c r="AA833" s="10" t="s">
        <v>1705</v>
      </c>
      <c r="AB833" s="10" t="s">
        <v>28</v>
      </c>
    </row>
    <row r="834" spans="1:28" x14ac:dyDescent="0.15">
      <c r="A834" s="5" t="s">
        <v>1553</v>
      </c>
      <c r="B834" s="10" t="s">
        <v>1826</v>
      </c>
      <c r="C834" s="10">
        <v>790</v>
      </c>
      <c r="D834" s="10">
        <v>47.402597402597401</v>
      </c>
      <c r="E834" s="14">
        <v>6173</v>
      </c>
      <c r="F834" s="14">
        <v>1217</v>
      </c>
      <c r="G834" s="10" t="s">
        <v>1731</v>
      </c>
      <c r="H834" s="10" t="s">
        <v>1</v>
      </c>
      <c r="I834" s="15">
        <v>2003</v>
      </c>
      <c r="J834" s="16" t="s">
        <v>1552</v>
      </c>
      <c r="K834" s="10" t="s">
        <v>1640</v>
      </c>
      <c r="L834" s="17">
        <v>1</v>
      </c>
      <c r="M834" s="10" t="s">
        <v>4</v>
      </c>
      <c r="N834" s="10" t="s">
        <v>4</v>
      </c>
      <c r="O834" s="10" t="s">
        <v>5</v>
      </c>
      <c r="P834" s="10" t="s">
        <v>5</v>
      </c>
      <c r="Q834" s="10" t="s">
        <v>6</v>
      </c>
      <c r="R834" s="10" t="s">
        <v>15</v>
      </c>
      <c r="S834" s="10" t="s">
        <v>8</v>
      </c>
      <c r="T834" s="10" t="s">
        <v>8</v>
      </c>
      <c r="U834" s="10" t="s">
        <v>1661</v>
      </c>
      <c r="V834" s="10" t="s">
        <v>1661</v>
      </c>
      <c r="W834" s="4"/>
      <c r="AB834" s="10" t="s">
        <v>10</v>
      </c>
    </row>
    <row r="835" spans="1:28" x14ac:dyDescent="0.15">
      <c r="A835" s="5" t="s">
        <v>1555</v>
      </c>
      <c r="B835" s="10" t="s">
        <v>1826</v>
      </c>
      <c r="C835" s="10">
        <v>443</v>
      </c>
      <c r="D835" s="10">
        <v>26.550903119868636</v>
      </c>
      <c r="E835" s="14">
        <v>6180</v>
      </c>
      <c r="F835" s="14">
        <v>1210</v>
      </c>
      <c r="G835" s="10" t="s">
        <v>1731</v>
      </c>
      <c r="H835" s="10" t="s">
        <v>1</v>
      </c>
      <c r="I835" s="15">
        <v>2003</v>
      </c>
      <c r="J835" s="16" t="s">
        <v>1554</v>
      </c>
      <c r="K835" s="10" t="s">
        <v>1640</v>
      </c>
      <c r="L835" s="17">
        <v>1</v>
      </c>
      <c r="M835" s="10" t="s">
        <v>4</v>
      </c>
      <c r="N835" s="10" t="s">
        <v>4</v>
      </c>
      <c r="O835" s="10" t="s">
        <v>244</v>
      </c>
      <c r="P835" s="10" t="s">
        <v>244</v>
      </c>
      <c r="Q835" s="10" t="s">
        <v>146</v>
      </c>
      <c r="R835" s="10" t="s">
        <v>15</v>
      </c>
      <c r="S835" s="10" t="s">
        <v>8</v>
      </c>
      <c r="T835" s="10" t="s">
        <v>8</v>
      </c>
      <c r="U835" s="10" t="s">
        <v>1661</v>
      </c>
      <c r="V835" s="10" t="s">
        <v>20</v>
      </c>
      <c r="W835" s="4"/>
      <c r="AB835" s="10" t="s">
        <v>28</v>
      </c>
    </row>
    <row r="836" spans="1:28" x14ac:dyDescent="0.15">
      <c r="A836" s="5" t="s">
        <v>1557</v>
      </c>
      <c r="B836" s="10" t="s">
        <v>1826</v>
      </c>
      <c r="C836" s="10">
        <v>842</v>
      </c>
      <c r="D836" s="10">
        <v>48.406048196566395</v>
      </c>
      <c r="E836" s="14">
        <v>6439</v>
      </c>
      <c r="F836" s="14">
        <v>951</v>
      </c>
      <c r="G836" s="10" t="s">
        <v>1731</v>
      </c>
      <c r="H836" s="10" t="s">
        <v>1</v>
      </c>
      <c r="I836" s="15">
        <v>2002</v>
      </c>
      <c r="J836" s="16" t="s">
        <v>1556</v>
      </c>
      <c r="K836" s="10" t="s">
        <v>1640</v>
      </c>
      <c r="L836" s="17">
        <v>1</v>
      </c>
      <c r="M836" s="10" t="s">
        <v>4</v>
      </c>
      <c r="N836" s="10" t="s">
        <v>4</v>
      </c>
      <c r="O836" s="10" t="s">
        <v>200</v>
      </c>
      <c r="P836" s="10" t="s">
        <v>200</v>
      </c>
      <c r="Q836" s="10" t="s">
        <v>81</v>
      </c>
      <c r="R836" s="10" t="s">
        <v>15</v>
      </c>
      <c r="S836" s="10" t="s">
        <v>3</v>
      </c>
      <c r="T836" s="10" t="s">
        <v>3</v>
      </c>
      <c r="U836" s="10" t="s">
        <v>1672</v>
      </c>
      <c r="V836" s="10" t="s">
        <v>20</v>
      </c>
      <c r="W836" s="4"/>
      <c r="X836" s="10" t="s">
        <v>310</v>
      </c>
      <c r="Z836" s="10" t="s">
        <v>54</v>
      </c>
      <c r="AA836" s="10" t="s">
        <v>1705</v>
      </c>
      <c r="AB836" s="10" t="s">
        <v>10</v>
      </c>
    </row>
    <row r="837" spans="1:28" x14ac:dyDescent="0.15">
      <c r="A837" s="5" t="s">
        <v>1559</v>
      </c>
      <c r="B837" s="10" t="s">
        <v>1826</v>
      </c>
      <c r="C837" s="10">
        <v>40</v>
      </c>
      <c r="D837" s="10">
        <v>2.2001205545509346</v>
      </c>
      <c r="E837" s="14">
        <v>6726</v>
      </c>
      <c r="F837" s="14">
        <v>664</v>
      </c>
      <c r="G837" s="10" t="s">
        <v>1731</v>
      </c>
      <c r="H837" s="10" t="s">
        <v>1</v>
      </c>
      <c r="I837" s="15">
        <v>2001</v>
      </c>
      <c r="J837" s="16" t="s">
        <v>1558</v>
      </c>
      <c r="K837" s="10" t="s">
        <v>1640</v>
      </c>
      <c r="L837" s="17">
        <v>1</v>
      </c>
      <c r="M837" s="10" t="s">
        <v>4</v>
      </c>
      <c r="N837" s="10" t="s">
        <v>4</v>
      </c>
      <c r="O837" s="10" t="s">
        <v>5</v>
      </c>
      <c r="P837" s="10" t="s">
        <v>5</v>
      </c>
      <c r="Q837" s="10" t="s">
        <v>6</v>
      </c>
      <c r="R837" s="10" t="s">
        <v>15</v>
      </c>
      <c r="S837" s="10" t="s">
        <v>54</v>
      </c>
      <c r="T837" s="10" t="s">
        <v>54</v>
      </c>
      <c r="U837" s="10" t="s">
        <v>60</v>
      </c>
      <c r="V837" s="10" t="s">
        <v>60</v>
      </c>
      <c r="W837" s="4"/>
      <c r="X837" s="10" t="s">
        <v>248</v>
      </c>
      <c r="AB837" s="10" t="s">
        <v>28</v>
      </c>
    </row>
    <row r="838" spans="1:28" x14ac:dyDescent="0.15">
      <c r="A838" s="5" t="s">
        <v>1561</v>
      </c>
      <c r="B838" s="10" t="s">
        <v>1826</v>
      </c>
      <c r="C838" s="10">
        <v>4</v>
      </c>
      <c r="D838" s="10">
        <v>14.6</v>
      </c>
      <c r="E838" s="14">
        <v>190</v>
      </c>
      <c r="F838" s="14">
        <v>7200</v>
      </c>
      <c r="G838" s="10" t="s">
        <v>1731</v>
      </c>
      <c r="H838" s="10" t="s">
        <v>118</v>
      </c>
      <c r="I838" s="15">
        <v>2019</v>
      </c>
      <c r="J838" s="16" t="s">
        <v>1560</v>
      </c>
      <c r="K838" s="10" t="s">
        <v>1641</v>
      </c>
      <c r="L838" s="17">
        <v>1</v>
      </c>
      <c r="M838" s="10" t="s">
        <v>4</v>
      </c>
      <c r="N838" s="10" t="s">
        <v>4</v>
      </c>
      <c r="O838" s="10" t="s">
        <v>530</v>
      </c>
      <c r="P838" s="10" t="s">
        <v>103</v>
      </c>
      <c r="Q838" s="10" t="s">
        <v>81</v>
      </c>
      <c r="R838" s="10" t="s">
        <v>15</v>
      </c>
      <c r="S838" s="10" t="s">
        <v>8</v>
      </c>
      <c r="T838" s="10" t="s">
        <v>8</v>
      </c>
      <c r="U838" s="10" t="s">
        <v>1683</v>
      </c>
      <c r="V838" s="10" t="s">
        <v>20</v>
      </c>
      <c r="W838" s="4" t="s">
        <v>123</v>
      </c>
      <c r="AB838" s="10" t="s">
        <v>10</v>
      </c>
    </row>
    <row r="839" spans="1:28" x14ac:dyDescent="0.15">
      <c r="A839" s="5" t="s">
        <v>1563</v>
      </c>
      <c r="B839" s="10" t="s">
        <v>1826</v>
      </c>
      <c r="C839" s="10">
        <v>0</v>
      </c>
      <c r="D839" s="10">
        <v>0</v>
      </c>
      <c r="E839" s="14">
        <v>204</v>
      </c>
      <c r="F839" s="14">
        <v>7186</v>
      </c>
      <c r="G839" s="10" t="s">
        <v>1731</v>
      </c>
      <c r="H839" s="10" t="s">
        <v>118</v>
      </c>
      <c r="I839" s="15">
        <v>2019</v>
      </c>
      <c r="J839" s="16" t="s">
        <v>1562</v>
      </c>
      <c r="K839" s="10" t="s">
        <v>1641</v>
      </c>
      <c r="L839" s="17">
        <v>1</v>
      </c>
      <c r="M839" s="10" t="s">
        <v>3</v>
      </c>
      <c r="N839" s="10" t="s">
        <v>4</v>
      </c>
      <c r="O839" s="10" t="s">
        <v>5</v>
      </c>
      <c r="P839" s="10" t="s">
        <v>5</v>
      </c>
      <c r="Q839" s="10" t="s">
        <v>6</v>
      </c>
      <c r="R839" s="10" t="s">
        <v>15</v>
      </c>
      <c r="S839" s="10" t="s">
        <v>8</v>
      </c>
      <c r="T839" s="10" t="s">
        <v>8</v>
      </c>
      <c r="U839" s="10" t="s">
        <v>57</v>
      </c>
      <c r="V839" s="10" t="s">
        <v>57</v>
      </c>
      <c r="W839" s="4" t="s">
        <v>123</v>
      </c>
      <c r="AB839" s="10" t="s">
        <v>10</v>
      </c>
    </row>
    <row r="840" spans="1:28" x14ac:dyDescent="0.15">
      <c r="A840" s="5" t="s">
        <v>1565</v>
      </c>
      <c r="B840" s="10" t="s">
        <v>1826</v>
      </c>
      <c r="C840" s="10">
        <v>2</v>
      </c>
      <c r="D840" s="10">
        <v>5.4074074074074074</v>
      </c>
      <c r="E840" s="14">
        <v>225</v>
      </c>
      <c r="F840" s="14">
        <v>7165</v>
      </c>
      <c r="G840" s="10" t="s">
        <v>1731</v>
      </c>
      <c r="H840" s="10" t="s">
        <v>118</v>
      </c>
      <c r="I840" s="15">
        <v>2019</v>
      </c>
      <c r="J840" s="16" t="s">
        <v>1564</v>
      </c>
      <c r="K840" s="10" t="s">
        <v>1641</v>
      </c>
      <c r="L840" s="17">
        <v>3</v>
      </c>
      <c r="M840" s="10" t="s">
        <v>4</v>
      </c>
      <c r="N840" s="10" t="s">
        <v>4</v>
      </c>
      <c r="O840" s="10" t="s">
        <v>1821</v>
      </c>
      <c r="P840" s="10" t="s">
        <v>20</v>
      </c>
      <c r="Q840" s="10" t="s">
        <v>20</v>
      </c>
      <c r="R840" s="10" t="s">
        <v>15</v>
      </c>
      <c r="S840" s="10" t="s">
        <v>8</v>
      </c>
      <c r="T840" s="10" t="s">
        <v>8</v>
      </c>
      <c r="U840" s="10" t="s">
        <v>1663</v>
      </c>
      <c r="V840" s="10" t="s">
        <v>20</v>
      </c>
      <c r="W840" s="4" t="s">
        <v>1690</v>
      </c>
      <c r="AB840" s="10" t="s">
        <v>10</v>
      </c>
    </row>
    <row r="841" spans="1:28" x14ac:dyDescent="0.15">
      <c r="A841" s="5" t="s">
        <v>1566</v>
      </c>
      <c r="B841" s="10" t="s">
        <v>1826</v>
      </c>
      <c r="C841" s="10">
        <v>14</v>
      </c>
      <c r="D841" s="10">
        <v>25.808080808080806</v>
      </c>
      <c r="E841" s="14">
        <v>288</v>
      </c>
      <c r="F841" s="14">
        <v>7102</v>
      </c>
      <c r="G841" s="10" t="s">
        <v>1638</v>
      </c>
      <c r="H841" s="10" t="s">
        <v>118</v>
      </c>
      <c r="I841" s="15">
        <v>2019</v>
      </c>
      <c r="J841" s="16" t="s">
        <v>985</v>
      </c>
      <c r="K841" s="10" t="s">
        <v>1641</v>
      </c>
      <c r="L841" s="17">
        <v>1</v>
      </c>
      <c r="M841" s="10" t="s">
        <v>3</v>
      </c>
      <c r="N841" s="10" t="s">
        <v>4</v>
      </c>
      <c r="O841" s="10" t="s">
        <v>5</v>
      </c>
      <c r="P841" s="10" t="s">
        <v>5</v>
      </c>
      <c r="Q841" s="10" t="s">
        <v>6</v>
      </c>
      <c r="R841" s="10" t="s">
        <v>15</v>
      </c>
      <c r="S841" s="10" t="s">
        <v>3</v>
      </c>
      <c r="T841" s="10" t="s">
        <v>8</v>
      </c>
      <c r="U841" s="10" t="s">
        <v>1671</v>
      </c>
      <c r="V841" s="10" t="s">
        <v>20</v>
      </c>
      <c r="W841" s="4" t="s">
        <v>1864</v>
      </c>
      <c r="X841" s="10" t="s">
        <v>324</v>
      </c>
      <c r="Y841" s="10">
        <v>1</v>
      </c>
      <c r="Z841" s="10" t="s">
        <v>54</v>
      </c>
      <c r="AB841" s="10" t="s">
        <v>10</v>
      </c>
    </row>
    <row r="842" spans="1:28" x14ac:dyDescent="0.15">
      <c r="A842" s="5" t="s">
        <v>1567</v>
      </c>
      <c r="B842" s="10" t="s">
        <v>1826</v>
      </c>
      <c r="C842" s="10">
        <v>0</v>
      </c>
      <c r="D842" s="10">
        <v>0</v>
      </c>
      <c r="E842" s="14">
        <v>329</v>
      </c>
      <c r="F842" s="14">
        <v>7061</v>
      </c>
      <c r="G842" s="10" t="s">
        <v>1731</v>
      </c>
      <c r="H842" s="10" t="s">
        <v>118</v>
      </c>
      <c r="I842" s="15">
        <v>2019</v>
      </c>
      <c r="J842" s="16">
        <v>43587</v>
      </c>
      <c r="K842" s="10" t="s">
        <v>1641</v>
      </c>
      <c r="L842" s="17">
        <v>1</v>
      </c>
      <c r="M842" s="10" t="s">
        <v>4</v>
      </c>
      <c r="N842" s="10" t="s">
        <v>4</v>
      </c>
      <c r="O842" s="10" t="s">
        <v>247</v>
      </c>
      <c r="P842" s="10" t="s">
        <v>247</v>
      </c>
      <c r="Q842" s="10" t="s">
        <v>147</v>
      </c>
      <c r="R842" s="10" t="s">
        <v>15</v>
      </c>
      <c r="S842" s="10" t="s">
        <v>8</v>
      </c>
      <c r="T842" s="10" t="s">
        <v>8</v>
      </c>
      <c r="U842" s="10" t="s">
        <v>9</v>
      </c>
      <c r="V842" s="10" t="s">
        <v>9</v>
      </c>
      <c r="W842" s="4"/>
      <c r="AB842" s="10" t="s">
        <v>25</v>
      </c>
    </row>
    <row r="843" spans="1:28" x14ac:dyDescent="0.15">
      <c r="A843" s="5" t="s">
        <v>1568</v>
      </c>
      <c r="B843" s="10" t="s">
        <v>1826</v>
      </c>
      <c r="C843" s="10">
        <v>9</v>
      </c>
      <c r="D843" s="10">
        <v>11.945454545454547</v>
      </c>
      <c r="E843" s="14">
        <v>365</v>
      </c>
      <c r="F843" s="14">
        <v>7025</v>
      </c>
      <c r="G843" s="10" t="s">
        <v>1638</v>
      </c>
      <c r="H843" s="10" t="s">
        <v>118</v>
      </c>
      <c r="I843" s="15">
        <v>2019</v>
      </c>
      <c r="J843" s="16" t="s">
        <v>366</v>
      </c>
      <c r="K843" s="10" t="s">
        <v>1641</v>
      </c>
      <c r="L843" s="17">
        <v>1</v>
      </c>
      <c r="M843" s="10" t="s">
        <v>4</v>
      </c>
      <c r="N843" s="10" t="s">
        <v>4</v>
      </c>
      <c r="O843" s="10" t="s">
        <v>200</v>
      </c>
      <c r="P843" s="10" t="s">
        <v>200</v>
      </c>
      <c r="Q843" s="10" t="s">
        <v>81</v>
      </c>
      <c r="R843" s="10" t="s">
        <v>15</v>
      </c>
      <c r="S843" s="10" t="s">
        <v>8</v>
      </c>
      <c r="T843" s="10" t="s">
        <v>8</v>
      </c>
      <c r="U843" s="10" t="s">
        <v>1670</v>
      </c>
      <c r="V843" s="10" t="s">
        <v>20</v>
      </c>
      <c r="W843" s="4" t="s">
        <v>1865</v>
      </c>
      <c r="AB843" s="10" t="s">
        <v>25</v>
      </c>
    </row>
    <row r="844" spans="1:28" x14ac:dyDescent="0.15">
      <c r="A844" s="5" t="s">
        <v>1569</v>
      </c>
      <c r="B844" s="10" t="s">
        <v>1826</v>
      </c>
      <c r="C844" s="10">
        <v>12</v>
      </c>
      <c r="D844" s="10">
        <v>1.1133706151499745</v>
      </c>
      <c r="E844" s="14">
        <v>4024</v>
      </c>
      <c r="F844" s="14">
        <v>3366</v>
      </c>
      <c r="G844" s="10" t="s">
        <v>1638</v>
      </c>
      <c r="H844" s="10" t="s">
        <v>118</v>
      </c>
      <c r="I844" s="15">
        <v>2009</v>
      </c>
      <c r="J844" s="16" t="s">
        <v>859</v>
      </c>
      <c r="K844" s="10" t="s">
        <v>1640</v>
      </c>
      <c r="L844" s="17">
        <v>1</v>
      </c>
      <c r="M844" s="10" t="s">
        <v>4</v>
      </c>
      <c r="N844" s="10" t="s">
        <v>4</v>
      </c>
      <c r="O844" s="10" t="s">
        <v>200</v>
      </c>
      <c r="P844" s="10" t="s">
        <v>200</v>
      </c>
      <c r="Q844" s="10" t="s">
        <v>81</v>
      </c>
      <c r="R844" s="10" t="s">
        <v>15</v>
      </c>
      <c r="S844" s="10" t="s">
        <v>8</v>
      </c>
      <c r="T844" s="10" t="s">
        <v>8</v>
      </c>
      <c r="U844" s="10" t="s">
        <v>1667</v>
      </c>
      <c r="V844" s="10" t="s">
        <v>20</v>
      </c>
      <c r="W844" s="4"/>
      <c r="AB844" s="10" t="s">
        <v>25</v>
      </c>
    </row>
    <row r="845" spans="1:28" x14ac:dyDescent="0.15">
      <c r="A845" s="5" t="s">
        <v>1570</v>
      </c>
      <c r="B845" s="10" t="s">
        <v>1826</v>
      </c>
      <c r="C845" s="10">
        <v>34</v>
      </c>
      <c r="D845" s="10">
        <v>39.148264984227126</v>
      </c>
      <c r="E845" s="14">
        <v>407</v>
      </c>
      <c r="F845" s="14">
        <v>6983</v>
      </c>
      <c r="G845" s="10" t="s">
        <v>1731</v>
      </c>
      <c r="H845" s="10" t="s">
        <v>118</v>
      </c>
      <c r="I845" s="15">
        <v>2019</v>
      </c>
      <c r="J845" s="16" t="s">
        <v>1092</v>
      </c>
      <c r="K845" s="10" t="s">
        <v>1641</v>
      </c>
      <c r="L845" s="17">
        <v>1</v>
      </c>
      <c r="M845" s="10" t="s">
        <v>3</v>
      </c>
      <c r="N845" s="10" t="s">
        <v>4</v>
      </c>
      <c r="O845" s="10" t="s">
        <v>5</v>
      </c>
      <c r="P845" s="10" t="s">
        <v>5</v>
      </c>
      <c r="Q845" s="10" t="s">
        <v>6</v>
      </c>
      <c r="R845" s="10" t="s">
        <v>15</v>
      </c>
      <c r="S845" s="10" t="s">
        <v>3</v>
      </c>
      <c r="T845" s="10" t="s">
        <v>3</v>
      </c>
      <c r="U845" s="10" t="s">
        <v>1674</v>
      </c>
      <c r="V845" s="10" t="s">
        <v>20</v>
      </c>
      <c r="W845" s="4"/>
      <c r="Y845" s="10">
        <v>67</v>
      </c>
      <c r="Z845" s="10" t="s">
        <v>54</v>
      </c>
      <c r="AB845" s="10" t="s">
        <v>25</v>
      </c>
    </row>
    <row r="846" spans="1:28" x14ac:dyDescent="0.15">
      <c r="A846" s="5" t="s">
        <v>1571</v>
      </c>
      <c r="B846" s="10" t="s">
        <v>1826</v>
      </c>
      <c r="C846" s="10">
        <v>32</v>
      </c>
      <c r="D846" s="10">
        <v>30.736842105263158</v>
      </c>
      <c r="E846" s="14">
        <v>470</v>
      </c>
      <c r="F846" s="14">
        <v>6920</v>
      </c>
      <c r="G846" s="10" t="s">
        <v>1731</v>
      </c>
      <c r="H846" s="10" t="s">
        <v>118</v>
      </c>
      <c r="I846" s="15">
        <v>2018</v>
      </c>
      <c r="J846" s="16" t="s">
        <v>902</v>
      </c>
      <c r="K846" s="10" t="s">
        <v>1641</v>
      </c>
      <c r="L846" s="17">
        <v>1</v>
      </c>
      <c r="M846" s="10" t="s">
        <v>3</v>
      </c>
      <c r="N846" s="10" t="s">
        <v>4</v>
      </c>
      <c r="O846" s="10" t="s">
        <v>5</v>
      </c>
      <c r="P846" s="10" t="s">
        <v>5</v>
      </c>
      <c r="Q846" s="10" t="s">
        <v>6</v>
      </c>
      <c r="R846" s="10" t="s">
        <v>15</v>
      </c>
      <c r="S846" s="10" t="s">
        <v>8</v>
      </c>
      <c r="T846" s="10" t="s">
        <v>8</v>
      </c>
      <c r="U846" s="10" t="s">
        <v>1679</v>
      </c>
      <c r="V846" s="10" t="s">
        <v>20</v>
      </c>
      <c r="W846" s="4"/>
      <c r="AB846" s="10" t="s">
        <v>10</v>
      </c>
    </row>
    <row r="847" spans="1:28" x14ac:dyDescent="0.15">
      <c r="A847" s="5" t="s">
        <v>1573</v>
      </c>
      <c r="B847" s="10" t="s">
        <v>1826</v>
      </c>
      <c r="C847" s="10">
        <v>16</v>
      </c>
      <c r="D847" s="10">
        <v>11.102661596958175</v>
      </c>
      <c r="E847" s="14">
        <v>616</v>
      </c>
      <c r="F847" s="14">
        <v>6774</v>
      </c>
      <c r="G847" s="10" t="s">
        <v>1731</v>
      </c>
      <c r="H847" s="10" t="s">
        <v>118</v>
      </c>
      <c r="I847" s="15">
        <v>2018</v>
      </c>
      <c r="J847" s="16" t="s">
        <v>1572</v>
      </c>
      <c r="K847" s="10" t="s">
        <v>1641</v>
      </c>
      <c r="L847" s="17">
        <v>1</v>
      </c>
      <c r="M847" s="10" t="s">
        <v>4</v>
      </c>
      <c r="N847" s="10" t="s">
        <v>4</v>
      </c>
      <c r="O847" s="10" t="s">
        <v>5</v>
      </c>
      <c r="P847" s="10" t="s">
        <v>5</v>
      </c>
      <c r="Q847" s="10" t="s">
        <v>6</v>
      </c>
      <c r="R847" s="10" t="s">
        <v>15</v>
      </c>
      <c r="S847" s="10" t="s">
        <v>8</v>
      </c>
      <c r="T847" s="10" t="s">
        <v>8</v>
      </c>
      <c r="U847" s="10" t="s">
        <v>236</v>
      </c>
      <c r="V847" s="10" t="s">
        <v>236</v>
      </c>
      <c r="W847" s="4"/>
      <c r="AB847" s="10" t="s">
        <v>25</v>
      </c>
    </row>
    <row r="848" spans="1:28" x14ac:dyDescent="0.15">
      <c r="A848" s="5" t="s">
        <v>1575</v>
      </c>
      <c r="B848" s="10" t="s">
        <v>1826</v>
      </c>
      <c r="C848" s="10">
        <v>43</v>
      </c>
      <c r="D848" s="10">
        <v>26.921097770154372</v>
      </c>
      <c r="E848" s="14">
        <v>673</v>
      </c>
      <c r="F848" s="14">
        <v>6717</v>
      </c>
      <c r="G848" s="10" t="s">
        <v>1731</v>
      </c>
      <c r="H848" s="10" t="s">
        <v>118</v>
      </c>
      <c r="I848" s="15">
        <v>2018</v>
      </c>
      <c r="J848" s="16" t="s">
        <v>1574</v>
      </c>
      <c r="K848" s="10" t="s">
        <v>1641</v>
      </c>
      <c r="L848" s="17">
        <v>1</v>
      </c>
      <c r="M848" s="10" t="s">
        <v>4</v>
      </c>
      <c r="N848" s="10" t="s">
        <v>4</v>
      </c>
      <c r="O848" s="10" t="s">
        <v>5</v>
      </c>
      <c r="P848" s="10" t="s">
        <v>5</v>
      </c>
      <c r="Q848" s="10" t="s">
        <v>6</v>
      </c>
      <c r="R848" s="10" t="s">
        <v>15</v>
      </c>
      <c r="S848" s="10" t="s">
        <v>8</v>
      </c>
      <c r="T848" s="10" t="s">
        <v>8</v>
      </c>
      <c r="U848" s="10" t="s">
        <v>57</v>
      </c>
      <c r="V848" s="10" t="s">
        <v>57</v>
      </c>
      <c r="W848" s="4" t="s">
        <v>123</v>
      </c>
      <c r="AB848" s="10" t="s">
        <v>10</v>
      </c>
    </row>
    <row r="849" spans="1:28" x14ac:dyDescent="0.15">
      <c r="A849" s="18" t="s">
        <v>1577</v>
      </c>
      <c r="B849" s="10" t="s">
        <v>1826</v>
      </c>
      <c r="C849" s="10">
        <v>17</v>
      </c>
      <c r="D849" s="10">
        <v>9.3028485757121437</v>
      </c>
      <c r="E849" s="14">
        <v>757</v>
      </c>
      <c r="F849" s="14">
        <v>6633</v>
      </c>
      <c r="G849" s="10" t="s">
        <v>1638</v>
      </c>
      <c r="H849" s="10" t="s">
        <v>118</v>
      </c>
      <c r="I849" s="15">
        <v>2018</v>
      </c>
      <c r="J849" s="16" t="s">
        <v>1576</v>
      </c>
      <c r="K849" s="10" t="s">
        <v>1641</v>
      </c>
      <c r="L849" s="17">
        <v>2</v>
      </c>
      <c r="M849" s="10" t="s">
        <v>4</v>
      </c>
      <c r="N849" s="10" t="s">
        <v>4</v>
      </c>
      <c r="O849" s="10" t="s">
        <v>5</v>
      </c>
      <c r="P849" s="10" t="s">
        <v>5</v>
      </c>
      <c r="Q849" s="10" t="s">
        <v>6</v>
      </c>
      <c r="R849" s="10" t="s">
        <v>15</v>
      </c>
      <c r="S849" s="10" t="s">
        <v>54</v>
      </c>
      <c r="T849" s="10" t="s">
        <v>8</v>
      </c>
      <c r="U849" s="10" t="s">
        <v>60</v>
      </c>
      <c r="V849" s="10" t="s">
        <v>60</v>
      </c>
      <c r="W849" s="4"/>
      <c r="X849" s="10" t="s">
        <v>324</v>
      </c>
      <c r="Y849" s="10">
        <v>0.44</v>
      </c>
      <c r="Z849" s="10" t="s">
        <v>54</v>
      </c>
      <c r="AB849" s="10" t="s">
        <v>25</v>
      </c>
    </row>
    <row r="850" spans="1:28" x14ac:dyDescent="0.15">
      <c r="A850" s="5" t="s">
        <v>1579</v>
      </c>
      <c r="B850" s="10" t="s">
        <v>1826</v>
      </c>
      <c r="C850" s="10">
        <v>38</v>
      </c>
      <c r="D850" s="10">
        <v>7.8672716959727742</v>
      </c>
      <c r="E850" s="14">
        <v>1853</v>
      </c>
      <c r="F850" s="14">
        <v>5537</v>
      </c>
      <c r="G850" s="10" t="s">
        <v>1638</v>
      </c>
      <c r="H850" s="10" t="s">
        <v>118</v>
      </c>
      <c r="I850" s="15">
        <v>2015</v>
      </c>
      <c r="J850" s="16" t="s">
        <v>1578</v>
      </c>
      <c r="K850" s="10" t="s">
        <v>1641</v>
      </c>
      <c r="L850" s="17">
        <v>2</v>
      </c>
      <c r="M850" s="10" t="s">
        <v>4</v>
      </c>
      <c r="N850" s="10" t="s">
        <v>4</v>
      </c>
      <c r="O850" s="10" t="s">
        <v>5</v>
      </c>
      <c r="P850" s="10" t="s">
        <v>5</v>
      </c>
      <c r="Q850" s="10" t="s">
        <v>6</v>
      </c>
      <c r="R850" s="10" t="s">
        <v>15</v>
      </c>
      <c r="S850" s="10" t="s">
        <v>8</v>
      </c>
      <c r="T850" s="10" t="s">
        <v>8</v>
      </c>
      <c r="U850" s="10" t="s">
        <v>1667</v>
      </c>
      <c r="V850" s="10" t="s">
        <v>20</v>
      </c>
      <c r="W850" s="4"/>
      <c r="AB850" s="10" t="s">
        <v>25</v>
      </c>
    </row>
    <row r="851" spans="1:28" x14ac:dyDescent="0.15">
      <c r="A851" s="5" t="s">
        <v>1582</v>
      </c>
      <c r="B851" s="10" t="s">
        <v>1826</v>
      </c>
      <c r="C851" s="10">
        <v>49</v>
      </c>
      <c r="D851" s="10">
        <v>26.53560830860534</v>
      </c>
      <c r="E851" s="14">
        <v>764</v>
      </c>
      <c r="F851" s="14">
        <v>6626</v>
      </c>
      <c r="G851" s="10" t="s">
        <v>1638</v>
      </c>
      <c r="H851" s="10" t="s">
        <v>118</v>
      </c>
      <c r="I851" s="15">
        <v>2018</v>
      </c>
      <c r="J851" s="16" t="s">
        <v>1580</v>
      </c>
      <c r="K851" s="10" t="s">
        <v>1641</v>
      </c>
      <c r="L851" s="17">
        <v>1</v>
      </c>
      <c r="M851" s="10" t="s">
        <v>4</v>
      </c>
      <c r="N851" s="10" t="s">
        <v>4</v>
      </c>
      <c r="O851" s="10" t="s">
        <v>244</v>
      </c>
      <c r="P851" s="10" t="s">
        <v>244</v>
      </c>
      <c r="Q851" s="10" t="s">
        <v>146</v>
      </c>
      <c r="R851" s="10" t="s">
        <v>15</v>
      </c>
      <c r="S851" s="10" t="s">
        <v>54</v>
      </c>
      <c r="T851" s="10" t="s">
        <v>8</v>
      </c>
      <c r="U851" s="10" t="s">
        <v>1670</v>
      </c>
      <c r="V851" s="10" t="s">
        <v>20</v>
      </c>
      <c r="W851" s="4" t="s">
        <v>1581</v>
      </c>
      <c r="X851" s="10" t="s">
        <v>324</v>
      </c>
      <c r="Y851" s="10">
        <v>3</v>
      </c>
      <c r="Z851" s="10" t="s">
        <v>54</v>
      </c>
      <c r="AB851" s="10" t="s">
        <v>28</v>
      </c>
    </row>
    <row r="852" spans="1:28" x14ac:dyDescent="0.15">
      <c r="A852" s="5" t="s">
        <v>1584</v>
      </c>
      <c r="B852" s="10" t="s">
        <v>1826</v>
      </c>
      <c r="C852" s="10">
        <v>9</v>
      </c>
      <c r="D852" s="10">
        <v>4.774709302325582</v>
      </c>
      <c r="E852" s="14">
        <v>778</v>
      </c>
      <c r="F852" s="14">
        <v>6612</v>
      </c>
      <c r="G852" s="10" t="s">
        <v>1638</v>
      </c>
      <c r="H852" s="10" t="s">
        <v>118</v>
      </c>
      <c r="I852" s="15">
        <v>2018</v>
      </c>
      <c r="J852" s="16" t="s">
        <v>1583</v>
      </c>
      <c r="K852" s="10" t="s">
        <v>1641</v>
      </c>
      <c r="L852" s="17">
        <v>1</v>
      </c>
      <c r="M852" s="10" t="s">
        <v>4</v>
      </c>
      <c r="N852" s="10" t="s">
        <v>4</v>
      </c>
      <c r="O852" s="10" t="s">
        <v>530</v>
      </c>
      <c r="P852" s="10" t="s">
        <v>103</v>
      </c>
      <c r="Q852" s="10" t="s">
        <v>81</v>
      </c>
      <c r="R852" s="10" t="s">
        <v>15</v>
      </c>
      <c r="S852" s="10" t="s">
        <v>3</v>
      </c>
      <c r="T852" s="10" t="s">
        <v>3</v>
      </c>
      <c r="U852" s="10" t="s">
        <v>1677</v>
      </c>
      <c r="V852" s="10" t="s">
        <v>20</v>
      </c>
      <c r="W852" s="4"/>
      <c r="X852" s="10" t="s">
        <v>310</v>
      </c>
      <c r="Z852" s="10" t="s">
        <v>20</v>
      </c>
      <c r="AA852" s="10" t="s">
        <v>1709</v>
      </c>
      <c r="AB852" s="10" t="s">
        <v>10</v>
      </c>
    </row>
    <row r="853" spans="1:28" x14ac:dyDescent="0.15">
      <c r="A853" s="5" t="s">
        <v>1585</v>
      </c>
      <c r="B853" s="10" t="s">
        <v>1826</v>
      </c>
      <c r="C853" s="10">
        <v>17</v>
      </c>
      <c r="D853" s="10">
        <v>7.8944020356234095</v>
      </c>
      <c r="E853" s="14">
        <v>876</v>
      </c>
      <c r="F853" s="14">
        <v>6514</v>
      </c>
      <c r="G853" s="10" t="s">
        <v>1731</v>
      </c>
      <c r="H853" s="10" t="s">
        <v>118</v>
      </c>
      <c r="I853" s="15">
        <v>2017</v>
      </c>
      <c r="J853" s="16" t="s">
        <v>534</v>
      </c>
      <c r="K853" s="10" t="s">
        <v>1641</v>
      </c>
      <c r="L853" s="17">
        <v>1</v>
      </c>
      <c r="M853" s="10" t="s">
        <v>4</v>
      </c>
      <c r="N853" s="10" t="s">
        <v>4</v>
      </c>
      <c r="O853" s="10" t="s">
        <v>5</v>
      </c>
      <c r="P853" s="10" t="s">
        <v>5</v>
      </c>
      <c r="Q853" s="10" t="s">
        <v>6</v>
      </c>
      <c r="R853" s="10" t="s">
        <v>15</v>
      </c>
      <c r="S853" s="10" t="s">
        <v>8</v>
      </c>
      <c r="T853" s="10" t="s">
        <v>8</v>
      </c>
      <c r="U853" s="10" t="s">
        <v>9</v>
      </c>
      <c r="V853" s="10" t="s">
        <v>9</v>
      </c>
      <c r="W853" s="4"/>
      <c r="AB853" s="10" t="s">
        <v>25</v>
      </c>
    </row>
    <row r="854" spans="1:28" x14ac:dyDescent="0.15">
      <c r="A854" s="5" t="s">
        <v>1587</v>
      </c>
      <c r="B854" s="10" t="s">
        <v>1826</v>
      </c>
      <c r="C854" s="10">
        <v>48</v>
      </c>
      <c r="D854" s="10">
        <v>16.435272045028142</v>
      </c>
      <c r="E854" s="14">
        <v>1156</v>
      </c>
      <c r="F854" s="14">
        <v>6234</v>
      </c>
      <c r="G854" s="10" t="s">
        <v>1731</v>
      </c>
      <c r="H854" s="10" t="s">
        <v>118</v>
      </c>
      <c r="I854" s="15">
        <v>2017</v>
      </c>
      <c r="J854" s="16" t="s">
        <v>1586</v>
      </c>
      <c r="K854" s="10" t="s">
        <v>1641</v>
      </c>
      <c r="L854" s="17">
        <v>1</v>
      </c>
      <c r="M854" s="10" t="s">
        <v>3</v>
      </c>
      <c r="N854" s="10" t="s">
        <v>4</v>
      </c>
      <c r="O854" s="10" t="s">
        <v>5</v>
      </c>
      <c r="P854" s="10" t="s">
        <v>5</v>
      </c>
      <c r="Q854" s="10" t="s">
        <v>6</v>
      </c>
      <c r="R854" s="10" t="s">
        <v>15</v>
      </c>
      <c r="S854" s="10" t="s">
        <v>3</v>
      </c>
      <c r="T854" s="10" t="s">
        <v>8</v>
      </c>
      <c r="U854" s="10" t="s">
        <v>9</v>
      </c>
      <c r="V854" s="10" t="s">
        <v>9</v>
      </c>
      <c r="W854" s="4"/>
      <c r="X854" s="10" t="s">
        <v>324</v>
      </c>
      <c r="Y854" s="10">
        <v>45</v>
      </c>
      <c r="Z854" s="10" t="s">
        <v>54</v>
      </c>
      <c r="AB854" s="10" t="s">
        <v>25</v>
      </c>
    </row>
    <row r="855" spans="1:28" x14ac:dyDescent="0.15">
      <c r="A855" s="5" t="s">
        <v>1588</v>
      </c>
      <c r="B855" s="10" t="s">
        <v>1826</v>
      </c>
      <c r="C855" s="10">
        <v>15</v>
      </c>
      <c r="D855" s="10">
        <v>4.6754910333048674</v>
      </c>
      <c r="E855" s="14">
        <v>1261</v>
      </c>
      <c r="F855" s="14">
        <v>6129</v>
      </c>
      <c r="G855" s="10" t="s">
        <v>1731</v>
      </c>
      <c r="H855" s="10" t="s">
        <v>118</v>
      </c>
      <c r="I855" s="15">
        <v>2016</v>
      </c>
      <c r="J855" s="16" t="s">
        <v>434</v>
      </c>
      <c r="K855" s="10" t="s">
        <v>1641</v>
      </c>
      <c r="L855" s="17">
        <v>3</v>
      </c>
      <c r="M855" s="10" t="s">
        <v>3</v>
      </c>
      <c r="N855" s="10" t="s">
        <v>4</v>
      </c>
      <c r="O855" s="10" t="s">
        <v>1822</v>
      </c>
      <c r="P855" s="10" t="s">
        <v>132</v>
      </c>
      <c r="Q855" s="10" t="s">
        <v>81</v>
      </c>
      <c r="R855" s="10" t="s">
        <v>15</v>
      </c>
      <c r="S855" s="10" t="s">
        <v>8</v>
      </c>
      <c r="T855" s="10" t="s">
        <v>8</v>
      </c>
      <c r="U855" s="10" t="s">
        <v>9</v>
      </c>
      <c r="V855" s="10" t="s">
        <v>9</v>
      </c>
      <c r="W855" s="4"/>
      <c r="AB855" s="10" t="s">
        <v>28</v>
      </c>
    </row>
    <row r="856" spans="1:28" x14ac:dyDescent="0.15">
      <c r="A856" s="5" t="s">
        <v>1590</v>
      </c>
      <c r="B856" s="10" t="s">
        <v>1826</v>
      </c>
      <c r="C856" s="10">
        <v>14</v>
      </c>
      <c r="D856" s="10">
        <v>3.7964338781575035</v>
      </c>
      <c r="E856" s="14">
        <v>1436</v>
      </c>
      <c r="F856" s="14">
        <v>5954</v>
      </c>
      <c r="G856" s="10" t="s">
        <v>1731</v>
      </c>
      <c r="H856" s="10" t="s">
        <v>118</v>
      </c>
      <c r="I856" s="15">
        <v>2016</v>
      </c>
      <c r="J856" s="16" t="s">
        <v>1589</v>
      </c>
      <c r="K856" s="10" t="s">
        <v>1641</v>
      </c>
      <c r="L856" s="17">
        <v>1</v>
      </c>
      <c r="M856" s="10" t="s">
        <v>4</v>
      </c>
      <c r="N856" s="10" t="s">
        <v>4</v>
      </c>
      <c r="O856" s="10" t="s">
        <v>5</v>
      </c>
      <c r="P856" s="10" t="s">
        <v>5</v>
      </c>
      <c r="Q856" s="10" t="s">
        <v>6</v>
      </c>
      <c r="R856" s="10" t="s">
        <v>15</v>
      </c>
      <c r="S856" s="10" t="s">
        <v>8</v>
      </c>
      <c r="T856" s="10" t="s">
        <v>8</v>
      </c>
      <c r="U856" s="10" t="s">
        <v>1663</v>
      </c>
      <c r="V856" s="10" t="s">
        <v>20</v>
      </c>
      <c r="W856" s="4" t="s">
        <v>1492</v>
      </c>
      <c r="AB856" s="10" t="s">
        <v>10</v>
      </c>
    </row>
    <row r="857" spans="1:28" x14ac:dyDescent="0.15">
      <c r="A857" s="5" t="s">
        <v>1592</v>
      </c>
      <c r="B857" s="10" t="s">
        <v>1826</v>
      </c>
      <c r="C857" s="10">
        <v>278</v>
      </c>
      <c r="D857" s="10">
        <v>66.407068062827236</v>
      </c>
      <c r="E857" s="14">
        <v>1618</v>
      </c>
      <c r="F857" s="14">
        <v>5772</v>
      </c>
      <c r="G857" s="10" t="s">
        <v>1731</v>
      </c>
      <c r="H857" s="10" t="s">
        <v>118</v>
      </c>
      <c r="I857" s="15">
        <v>2015</v>
      </c>
      <c r="J857" s="16" t="s">
        <v>1591</v>
      </c>
      <c r="K857" s="10" t="s">
        <v>1641</v>
      </c>
      <c r="L857" s="17">
        <v>1</v>
      </c>
      <c r="M857" s="10" t="s">
        <v>4</v>
      </c>
      <c r="N857" s="10" t="s">
        <v>4</v>
      </c>
      <c r="O857" s="10" t="s">
        <v>5</v>
      </c>
      <c r="P857" s="10" t="s">
        <v>5</v>
      </c>
      <c r="Q857" s="10" t="s">
        <v>6</v>
      </c>
      <c r="R857" s="10" t="s">
        <v>15</v>
      </c>
      <c r="S857" s="10" t="s">
        <v>8</v>
      </c>
      <c r="T857" s="10" t="s">
        <v>8</v>
      </c>
      <c r="U857" s="10" t="s">
        <v>1663</v>
      </c>
      <c r="V857" s="10" t="s">
        <v>20</v>
      </c>
      <c r="W857" s="4" t="s">
        <v>1864</v>
      </c>
      <c r="AB857" s="10" t="s">
        <v>10</v>
      </c>
    </row>
    <row r="858" spans="1:28" x14ac:dyDescent="0.15">
      <c r="A858" s="5" t="s">
        <v>1594</v>
      </c>
      <c r="B858" s="10" t="s">
        <v>1826</v>
      </c>
      <c r="C858" s="10">
        <v>105</v>
      </c>
      <c r="D858" s="10">
        <v>25.55</v>
      </c>
      <c r="E858" s="14">
        <v>1590</v>
      </c>
      <c r="F858" s="14">
        <v>5800</v>
      </c>
      <c r="G858" s="10" t="s">
        <v>1731</v>
      </c>
      <c r="H858" s="10" t="s">
        <v>118</v>
      </c>
      <c r="I858" s="15">
        <v>2015</v>
      </c>
      <c r="J858" s="16" t="s">
        <v>1593</v>
      </c>
      <c r="K858" s="10" t="s">
        <v>1641</v>
      </c>
      <c r="L858" s="17">
        <v>2</v>
      </c>
      <c r="M858" s="10" t="s">
        <v>3</v>
      </c>
      <c r="N858" s="10" t="s">
        <v>4</v>
      </c>
      <c r="O858" s="10" t="s">
        <v>1767</v>
      </c>
      <c r="P858" s="10" t="s">
        <v>5</v>
      </c>
      <c r="Q858" s="10" t="s">
        <v>6</v>
      </c>
      <c r="R858" s="10" t="s">
        <v>15</v>
      </c>
      <c r="S858" s="10" t="s">
        <v>8</v>
      </c>
      <c r="T858" s="10" t="s">
        <v>8</v>
      </c>
      <c r="U858" s="10" t="s">
        <v>1663</v>
      </c>
      <c r="V858" s="10" t="s">
        <v>20</v>
      </c>
      <c r="W858" s="4" t="s">
        <v>255</v>
      </c>
      <c r="AB858" s="10" t="s">
        <v>10</v>
      </c>
    </row>
    <row r="859" spans="1:28" x14ac:dyDescent="0.15">
      <c r="A859" s="5" t="s">
        <v>1596</v>
      </c>
      <c r="B859" s="10" t="s">
        <v>1826</v>
      </c>
      <c r="C859" s="10">
        <v>89</v>
      </c>
      <c r="D859" s="10">
        <v>20.691082802547772</v>
      </c>
      <c r="E859" s="14">
        <v>1660</v>
      </c>
      <c r="F859" s="14">
        <v>5730</v>
      </c>
      <c r="G859" s="10" t="s">
        <v>1731</v>
      </c>
      <c r="H859" s="10" t="s">
        <v>118</v>
      </c>
      <c r="I859" s="15">
        <v>2015</v>
      </c>
      <c r="J859" s="16" t="s">
        <v>1595</v>
      </c>
      <c r="K859" s="10" t="s">
        <v>1641</v>
      </c>
      <c r="L859" s="17">
        <v>1</v>
      </c>
      <c r="M859" s="10" t="s">
        <v>4</v>
      </c>
      <c r="N859" s="10" t="s">
        <v>4</v>
      </c>
      <c r="O859" s="10" t="s">
        <v>5</v>
      </c>
      <c r="P859" s="10" t="s">
        <v>5</v>
      </c>
      <c r="Q859" s="10" t="s">
        <v>6</v>
      </c>
      <c r="R859" s="10" t="s">
        <v>15</v>
      </c>
      <c r="S859" s="10" t="s">
        <v>3</v>
      </c>
      <c r="T859" s="10" t="s">
        <v>8</v>
      </c>
      <c r="U859" s="10" t="s">
        <v>1678</v>
      </c>
      <c r="V859" s="10" t="s">
        <v>20</v>
      </c>
      <c r="W859" s="4" t="s">
        <v>1866</v>
      </c>
      <c r="X859" s="10" t="s">
        <v>324</v>
      </c>
      <c r="Y859" s="10">
        <v>28</v>
      </c>
      <c r="Z859" s="10" t="s">
        <v>54</v>
      </c>
      <c r="AB859" s="10" t="s">
        <v>10</v>
      </c>
    </row>
    <row r="860" spans="1:28" x14ac:dyDescent="0.15">
      <c r="A860" s="5" t="s">
        <v>1598</v>
      </c>
      <c r="B860" s="10" t="s">
        <v>1826</v>
      </c>
      <c r="C860" s="10">
        <v>475</v>
      </c>
      <c r="D860" s="10">
        <v>104.44277108433735</v>
      </c>
      <c r="E860" s="14">
        <v>1750</v>
      </c>
      <c r="F860" s="14">
        <v>5640</v>
      </c>
      <c r="G860" s="10" t="s">
        <v>1638</v>
      </c>
      <c r="H860" s="10" t="s">
        <v>118</v>
      </c>
      <c r="I860" s="15">
        <v>2015</v>
      </c>
      <c r="J860" s="16" t="s">
        <v>1597</v>
      </c>
      <c r="K860" s="10" t="s">
        <v>1641</v>
      </c>
      <c r="L860" s="17">
        <v>1</v>
      </c>
      <c r="M860" s="10" t="s">
        <v>4</v>
      </c>
      <c r="N860" s="10" t="s">
        <v>4</v>
      </c>
      <c r="O860" s="10" t="s">
        <v>5</v>
      </c>
      <c r="P860" s="10" t="s">
        <v>5</v>
      </c>
      <c r="Q860" s="10" t="s">
        <v>6</v>
      </c>
      <c r="R860" s="10" t="s">
        <v>15</v>
      </c>
      <c r="S860" s="10" t="s">
        <v>8</v>
      </c>
      <c r="T860" s="10" t="s">
        <v>8</v>
      </c>
      <c r="U860" s="10" t="s">
        <v>9</v>
      </c>
      <c r="V860" s="10" t="s">
        <v>9</v>
      </c>
      <c r="W860" s="4"/>
      <c r="AB860" s="10" t="s">
        <v>25</v>
      </c>
    </row>
    <row r="861" spans="1:28" x14ac:dyDescent="0.15">
      <c r="A861" s="5" t="s">
        <v>1600</v>
      </c>
      <c r="B861" s="10" t="s">
        <v>1826</v>
      </c>
      <c r="C861" s="10">
        <v>111</v>
      </c>
      <c r="D861" s="10">
        <v>21.334913112164298</v>
      </c>
      <c r="E861" s="14">
        <v>1989</v>
      </c>
      <c r="F861" s="14">
        <v>5401</v>
      </c>
      <c r="G861" s="10" t="s">
        <v>1638</v>
      </c>
      <c r="H861" s="10" t="s">
        <v>118</v>
      </c>
      <c r="I861" s="15">
        <v>2014</v>
      </c>
      <c r="J861" s="16" t="s">
        <v>1599</v>
      </c>
      <c r="K861" s="10" t="s">
        <v>1641</v>
      </c>
      <c r="L861" s="17">
        <v>1</v>
      </c>
      <c r="M861" s="10" t="s">
        <v>4</v>
      </c>
      <c r="N861" s="10" t="s">
        <v>4</v>
      </c>
      <c r="O861" s="10" t="s">
        <v>5</v>
      </c>
      <c r="P861" s="10" t="s">
        <v>5</v>
      </c>
      <c r="Q861" s="10" t="s">
        <v>6</v>
      </c>
      <c r="R861" s="10" t="s">
        <v>15</v>
      </c>
      <c r="S861" s="10" t="s">
        <v>8</v>
      </c>
      <c r="T861" s="10" t="s">
        <v>8</v>
      </c>
      <c r="U861" s="10" t="s">
        <v>9</v>
      </c>
      <c r="V861" s="10" t="s">
        <v>9</v>
      </c>
      <c r="W861" s="4"/>
      <c r="AB861" s="10" t="s">
        <v>10</v>
      </c>
    </row>
    <row r="862" spans="1:28" x14ac:dyDescent="0.15">
      <c r="A862" s="5" t="s">
        <v>1602</v>
      </c>
      <c r="B862" s="10" t="s">
        <v>1826</v>
      </c>
      <c r="C862" s="10">
        <v>191</v>
      </c>
      <c r="D862" s="10">
        <v>21.922955974842768</v>
      </c>
      <c r="E862" s="14">
        <v>3270</v>
      </c>
      <c r="F862" s="14">
        <v>4120</v>
      </c>
      <c r="G862" s="10" t="s">
        <v>1638</v>
      </c>
      <c r="H862" s="10" t="s">
        <v>118</v>
      </c>
      <c r="I862" s="15">
        <v>2011</v>
      </c>
      <c r="J862" s="16" t="s">
        <v>1601</v>
      </c>
      <c r="K862" s="10" t="s">
        <v>1641</v>
      </c>
      <c r="L862" s="17">
        <v>1</v>
      </c>
      <c r="M862" s="10" t="s">
        <v>4</v>
      </c>
      <c r="N862" s="10" t="s">
        <v>4</v>
      </c>
      <c r="O862" s="10" t="s">
        <v>161</v>
      </c>
      <c r="P862" s="10" t="s">
        <v>103</v>
      </c>
      <c r="Q862" s="10" t="s">
        <v>81</v>
      </c>
      <c r="R862" s="10" t="s">
        <v>15</v>
      </c>
      <c r="S862" s="10" t="s">
        <v>3</v>
      </c>
      <c r="T862" s="10" t="s">
        <v>8</v>
      </c>
      <c r="U862" s="10" t="s">
        <v>1663</v>
      </c>
      <c r="V862" s="10" t="s">
        <v>20</v>
      </c>
      <c r="W862" s="4" t="s">
        <v>1867</v>
      </c>
      <c r="X862" s="10" t="s">
        <v>324</v>
      </c>
      <c r="Z862" s="10" t="s">
        <v>54</v>
      </c>
      <c r="AB862" s="10" t="s">
        <v>25</v>
      </c>
    </row>
    <row r="863" spans="1:28" x14ac:dyDescent="0.15">
      <c r="A863" s="5" t="s">
        <v>1604</v>
      </c>
      <c r="B863" s="10" t="s">
        <v>1826</v>
      </c>
      <c r="C863" s="10">
        <v>270</v>
      </c>
      <c r="D863" s="10">
        <v>26.845546172704985</v>
      </c>
      <c r="E863" s="14">
        <v>3761</v>
      </c>
      <c r="F863" s="14">
        <v>3629</v>
      </c>
      <c r="G863" s="10" t="s">
        <v>1731</v>
      </c>
      <c r="H863" s="10" t="s">
        <v>118</v>
      </c>
      <c r="I863" s="15">
        <v>2009</v>
      </c>
      <c r="J863" s="16" t="s">
        <v>1603</v>
      </c>
      <c r="K863" s="10" t="s">
        <v>1640</v>
      </c>
      <c r="L863" s="17">
        <v>2</v>
      </c>
      <c r="M863" s="10" t="s">
        <v>4</v>
      </c>
      <c r="N863" s="10" t="s">
        <v>4</v>
      </c>
      <c r="O863" s="10" t="s">
        <v>1772</v>
      </c>
      <c r="P863" s="10" t="s">
        <v>132</v>
      </c>
      <c r="Q863" s="10" t="s">
        <v>81</v>
      </c>
      <c r="R863" s="10" t="s">
        <v>15</v>
      </c>
      <c r="S863" s="10" t="s">
        <v>8</v>
      </c>
      <c r="T863" s="10" t="s">
        <v>8</v>
      </c>
      <c r="U863" s="10" t="s">
        <v>9</v>
      </c>
      <c r="V863" s="10" t="s">
        <v>9</v>
      </c>
      <c r="W863" s="4"/>
      <c r="AB863" s="10" t="s">
        <v>25</v>
      </c>
    </row>
    <row r="864" spans="1:28" x14ac:dyDescent="0.15">
      <c r="A864" s="5" t="s">
        <v>1605</v>
      </c>
      <c r="B864" s="10" t="s">
        <v>1826</v>
      </c>
      <c r="C864" s="10">
        <v>233</v>
      </c>
      <c r="D864" s="10">
        <v>22.409749670619235</v>
      </c>
      <c r="E864" s="14">
        <v>3885</v>
      </c>
      <c r="F864" s="14">
        <v>3505</v>
      </c>
      <c r="G864" s="10" t="s">
        <v>1731</v>
      </c>
      <c r="H864" s="10" t="s">
        <v>118</v>
      </c>
      <c r="I864" s="15">
        <v>2009</v>
      </c>
      <c r="J864" s="16" t="s">
        <v>1280</v>
      </c>
      <c r="K864" s="10" t="s">
        <v>1640</v>
      </c>
      <c r="L864" s="17">
        <v>1</v>
      </c>
      <c r="M864" s="10" t="s">
        <v>4</v>
      </c>
      <c r="N864" s="10" t="s">
        <v>4</v>
      </c>
      <c r="O864" s="10" t="s">
        <v>5</v>
      </c>
      <c r="P864" s="10" t="s">
        <v>5</v>
      </c>
      <c r="Q864" s="10" t="s">
        <v>6</v>
      </c>
      <c r="R864" s="10" t="s">
        <v>15</v>
      </c>
      <c r="S864" s="10" t="s">
        <v>8</v>
      </c>
      <c r="T864" s="10" t="s">
        <v>8</v>
      </c>
      <c r="U864" s="10" t="s">
        <v>9</v>
      </c>
      <c r="V864" s="10" t="s">
        <v>9</v>
      </c>
      <c r="W864" s="4"/>
      <c r="AB864" s="10" t="s">
        <v>25</v>
      </c>
    </row>
    <row r="865" spans="1:28" x14ac:dyDescent="0.15">
      <c r="A865" s="5" t="s">
        <v>1606</v>
      </c>
      <c r="B865" s="10" t="s">
        <v>1826</v>
      </c>
      <c r="C865" s="10">
        <v>207</v>
      </c>
      <c r="D865" s="10">
        <v>16.940582959641254</v>
      </c>
      <c r="E865" s="14">
        <v>4550</v>
      </c>
      <c r="F865" s="14">
        <v>2840</v>
      </c>
      <c r="G865" s="10" t="s">
        <v>1638</v>
      </c>
      <c r="H865" s="10" t="s">
        <v>118</v>
      </c>
      <c r="I865" s="15">
        <v>2007</v>
      </c>
      <c r="J865" s="16" t="s">
        <v>1463</v>
      </c>
      <c r="K865" s="10" t="s">
        <v>1640</v>
      </c>
      <c r="L865" s="17">
        <v>1</v>
      </c>
      <c r="M865" s="10" t="s">
        <v>4</v>
      </c>
      <c r="N865" s="10" t="s">
        <v>4</v>
      </c>
      <c r="O865" s="10" t="s">
        <v>200</v>
      </c>
      <c r="P865" s="10" t="s">
        <v>200</v>
      </c>
      <c r="Q865" s="10" t="s">
        <v>81</v>
      </c>
      <c r="R865" s="10" t="s">
        <v>15</v>
      </c>
      <c r="S865" s="10" t="s">
        <v>8</v>
      </c>
      <c r="T865" s="10" t="s">
        <v>8</v>
      </c>
      <c r="U865" s="10" t="s">
        <v>9</v>
      </c>
      <c r="V865" s="10" t="s">
        <v>9</v>
      </c>
      <c r="W865" s="4"/>
      <c r="AB865" s="10" t="s">
        <v>25</v>
      </c>
    </row>
    <row r="866" spans="1:28" x14ac:dyDescent="0.15">
      <c r="A866" s="5" t="s">
        <v>1609</v>
      </c>
      <c r="B866" s="10" t="s">
        <v>1826</v>
      </c>
      <c r="C866" s="10">
        <v>872</v>
      </c>
      <c r="D866" s="10">
        <v>68.462034846203494</v>
      </c>
      <c r="E866" s="14">
        <v>4739</v>
      </c>
      <c r="F866" s="14">
        <v>2651</v>
      </c>
      <c r="G866" s="10" t="s">
        <v>1731</v>
      </c>
      <c r="H866" s="10" t="s">
        <v>118</v>
      </c>
      <c r="I866" s="15">
        <v>2007</v>
      </c>
      <c r="J866" s="16" t="s">
        <v>1607</v>
      </c>
      <c r="K866" s="10" t="s">
        <v>1640</v>
      </c>
      <c r="L866" s="17">
        <v>1</v>
      </c>
      <c r="M866" s="10" t="s">
        <v>4</v>
      </c>
      <c r="N866" s="10" t="s">
        <v>4</v>
      </c>
      <c r="O866" s="10" t="s">
        <v>1608</v>
      </c>
      <c r="P866" s="10" t="s">
        <v>103</v>
      </c>
      <c r="Q866" s="10" t="s">
        <v>81</v>
      </c>
      <c r="R866" s="10" t="s">
        <v>15</v>
      </c>
      <c r="S866" s="10" t="s">
        <v>3</v>
      </c>
      <c r="T866" s="10" t="s">
        <v>3</v>
      </c>
      <c r="U866" s="10" t="s">
        <v>9</v>
      </c>
      <c r="V866" s="10" t="s">
        <v>9</v>
      </c>
      <c r="W866" s="4"/>
      <c r="X866" s="10" t="s">
        <v>310</v>
      </c>
      <c r="Z866" s="10" t="s">
        <v>574</v>
      </c>
      <c r="AA866" s="10" t="s">
        <v>1710</v>
      </c>
      <c r="AB866" s="10" t="s">
        <v>10</v>
      </c>
    </row>
    <row r="867" spans="1:28" x14ac:dyDescent="0.15">
      <c r="A867" s="5" t="s">
        <v>1611</v>
      </c>
      <c r="B867" s="10" t="s">
        <v>1826</v>
      </c>
      <c r="C867" s="10">
        <v>315</v>
      </c>
      <c r="D867" s="10">
        <v>23.59429509542376</v>
      </c>
      <c r="E867" s="14">
        <v>4963</v>
      </c>
      <c r="F867" s="14">
        <v>2427</v>
      </c>
      <c r="G867" s="10" t="s">
        <v>1731</v>
      </c>
      <c r="H867" s="10" t="s">
        <v>118</v>
      </c>
      <c r="I867" s="15">
        <v>2006</v>
      </c>
      <c r="J867" s="16" t="s">
        <v>1610</v>
      </c>
      <c r="K867" s="10" t="s">
        <v>1640</v>
      </c>
      <c r="L867" s="17">
        <v>2</v>
      </c>
      <c r="M867" s="10" t="s">
        <v>3</v>
      </c>
      <c r="N867" s="10" t="s">
        <v>4</v>
      </c>
      <c r="O867" s="10" t="s">
        <v>1772</v>
      </c>
      <c r="P867" s="10" t="s">
        <v>132</v>
      </c>
      <c r="Q867" s="10" t="s">
        <v>81</v>
      </c>
      <c r="R867" s="10" t="s">
        <v>15</v>
      </c>
      <c r="S867" s="10" t="s">
        <v>54</v>
      </c>
      <c r="T867" s="10" t="s">
        <v>54</v>
      </c>
      <c r="U867" s="10" t="s">
        <v>60</v>
      </c>
      <c r="V867" s="10" t="s">
        <v>60</v>
      </c>
      <c r="W867" s="4"/>
      <c r="X867" s="10" t="s">
        <v>310</v>
      </c>
      <c r="Z867" s="10" t="s">
        <v>54</v>
      </c>
      <c r="AA867" s="10" t="s">
        <v>1705</v>
      </c>
      <c r="AB867" s="10" t="s">
        <v>28</v>
      </c>
    </row>
    <row r="868" spans="1:28" x14ac:dyDescent="0.15">
      <c r="A868" s="5" t="s">
        <v>1613</v>
      </c>
      <c r="B868" s="10" t="s">
        <v>1826</v>
      </c>
      <c r="C868" s="10">
        <v>1961</v>
      </c>
      <c r="D868" s="10">
        <v>134.51700808118775</v>
      </c>
      <c r="E868" s="14">
        <v>5411</v>
      </c>
      <c r="F868" s="14">
        <v>1979</v>
      </c>
      <c r="G868" s="10" t="s">
        <v>1638</v>
      </c>
      <c r="H868" s="10" t="s">
        <v>118</v>
      </c>
      <c r="I868" s="15">
        <v>2005</v>
      </c>
      <c r="J868" s="16" t="s">
        <v>1612</v>
      </c>
      <c r="K868" s="10" t="s">
        <v>1640</v>
      </c>
      <c r="L868" s="17">
        <v>2</v>
      </c>
      <c r="M868" s="10" t="s">
        <v>3</v>
      </c>
      <c r="N868" s="10" t="s">
        <v>4</v>
      </c>
      <c r="O868" s="10" t="s">
        <v>1772</v>
      </c>
      <c r="P868" s="10" t="s">
        <v>132</v>
      </c>
      <c r="Q868" s="10" t="s">
        <v>81</v>
      </c>
      <c r="R868" s="10" t="s">
        <v>15</v>
      </c>
      <c r="S868" s="10" t="s">
        <v>54</v>
      </c>
      <c r="T868" s="10" t="s">
        <v>54</v>
      </c>
      <c r="U868" s="10" t="s">
        <v>60</v>
      </c>
      <c r="V868" s="10" t="s">
        <v>60</v>
      </c>
      <c r="W868" s="4"/>
      <c r="X868" s="10" t="s">
        <v>310</v>
      </c>
      <c r="Z868" s="10" t="s">
        <v>54</v>
      </c>
      <c r="AA868" s="10" t="s">
        <v>1705</v>
      </c>
      <c r="AB868" s="10" t="s">
        <v>28</v>
      </c>
    </row>
    <row r="869" spans="1:28" x14ac:dyDescent="0.15">
      <c r="A869" s="5" t="s">
        <v>1615</v>
      </c>
      <c r="B869" s="10" t="s">
        <v>1826</v>
      </c>
      <c r="C869" s="10">
        <v>79</v>
      </c>
      <c r="D869" s="10">
        <v>5.4262325931501696</v>
      </c>
      <c r="E869" s="14">
        <v>5404</v>
      </c>
      <c r="F869" s="14">
        <v>1986</v>
      </c>
      <c r="G869" s="10" t="s">
        <v>1638</v>
      </c>
      <c r="H869" s="10" t="s">
        <v>118</v>
      </c>
      <c r="I869" s="15">
        <v>2005</v>
      </c>
      <c r="J869" s="16" t="s">
        <v>1614</v>
      </c>
      <c r="K869" s="10" t="s">
        <v>1640</v>
      </c>
      <c r="L869" s="17">
        <v>1</v>
      </c>
      <c r="M869" s="10" t="s">
        <v>4</v>
      </c>
      <c r="N869" s="10" t="s">
        <v>4</v>
      </c>
      <c r="O869" s="10" t="s">
        <v>5</v>
      </c>
      <c r="P869" s="10" t="s">
        <v>5</v>
      </c>
      <c r="Q869" s="10" t="s">
        <v>6</v>
      </c>
      <c r="R869" s="10" t="s">
        <v>15</v>
      </c>
      <c r="S869" s="10" t="s">
        <v>3</v>
      </c>
      <c r="T869" s="10" t="s">
        <v>3</v>
      </c>
      <c r="U869" s="10" t="s">
        <v>1661</v>
      </c>
      <c r="V869" s="10" t="s">
        <v>1661</v>
      </c>
      <c r="W869" s="4" t="s">
        <v>1847</v>
      </c>
      <c r="X869" s="10" t="s">
        <v>248</v>
      </c>
      <c r="AB869" s="10" t="s">
        <v>25</v>
      </c>
    </row>
    <row r="870" spans="1:28" x14ac:dyDescent="0.15">
      <c r="A870" s="5" t="s">
        <v>1616</v>
      </c>
      <c r="B870" s="10" t="s">
        <v>1826</v>
      </c>
      <c r="C870" s="10">
        <v>404</v>
      </c>
      <c r="D870" s="10">
        <v>25.103847463398026</v>
      </c>
      <c r="E870" s="14">
        <v>5964</v>
      </c>
      <c r="F870" s="14">
        <v>1426</v>
      </c>
      <c r="G870" s="10" t="s">
        <v>1731</v>
      </c>
      <c r="H870" s="10" t="s">
        <v>118</v>
      </c>
      <c r="I870" s="15">
        <v>2003</v>
      </c>
      <c r="J870" s="16" t="s">
        <v>209</v>
      </c>
      <c r="K870" s="10" t="s">
        <v>1640</v>
      </c>
      <c r="L870" s="17">
        <v>1</v>
      </c>
      <c r="M870" s="10" t="s">
        <v>4</v>
      </c>
      <c r="N870" s="10" t="s">
        <v>4</v>
      </c>
      <c r="O870" s="10" t="s">
        <v>1870</v>
      </c>
      <c r="P870" s="10" t="s">
        <v>146</v>
      </c>
      <c r="Q870" s="10" t="s">
        <v>146</v>
      </c>
      <c r="R870" s="10" t="s">
        <v>15</v>
      </c>
      <c r="S870" s="10" t="s">
        <v>8</v>
      </c>
      <c r="T870" s="10" t="s">
        <v>8</v>
      </c>
      <c r="U870" s="10" t="s">
        <v>9</v>
      </c>
      <c r="V870" s="10" t="s">
        <v>9</v>
      </c>
      <c r="W870" s="4"/>
      <c r="AB870" s="10" t="s">
        <v>25</v>
      </c>
    </row>
    <row r="871" spans="1:28" x14ac:dyDescent="0.15">
      <c r="A871" s="5" t="s">
        <v>1618</v>
      </c>
      <c r="B871" s="10" t="s">
        <v>1826</v>
      </c>
      <c r="C871" s="10">
        <v>240</v>
      </c>
      <c r="D871" s="10">
        <v>14.860050890585242</v>
      </c>
      <c r="E871" s="14">
        <v>5985</v>
      </c>
      <c r="F871" s="14">
        <v>1405</v>
      </c>
      <c r="G871" s="10" t="s">
        <v>1731</v>
      </c>
      <c r="H871" s="10" t="s">
        <v>118</v>
      </c>
      <c r="I871" s="15">
        <v>2003</v>
      </c>
      <c r="J871" s="16" t="s">
        <v>1617</v>
      </c>
      <c r="K871" s="10" t="s">
        <v>1640</v>
      </c>
      <c r="L871" s="17">
        <v>1</v>
      </c>
      <c r="M871" s="10" t="s">
        <v>4</v>
      </c>
      <c r="N871" s="10" t="s">
        <v>4</v>
      </c>
      <c r="O871" s="10" t="s">
        <v>200</v>
      </c>
      <c r="P871" s="10" t="s">
        <v>200</v>
      </c>
      <c r="Q871" s="10" t="s">
        <v>81</v>
      </c>
      <c r="R871" s="10" t="s">
        <v>15</v>
      </c>
      <c r="S871" s="10" t="s">
        <v>3</v>
      </c>
      <c r="T871" s="10" t="s">
        <v>3</v>
      </c>
      <c r="U871" s="10" t="s">
        <v>1672</v>
      </c>
      <c r="V871" s="10" t="s">
        <v>20</v>
      </c>
      <c r="W871" s="4"/>
      <c r="X871" s="10" t="s">
        <v>310</v>
      </c>
      <c r="Z871" s="10" t="s">
        <v>311</v>
      </c>
      <c r="AA871" s="10" t="s">
        <v>1717</v>
      </c>
      <c r="AB871" s="10" t="s">
        <v>10</v>
      </c>
    </row>
    <row r="872" spans="1:28" x14ac:dyDescent="0.15">
      <c r="A872" s="5" t="s">
        <v>1620</v>
      </c>
      <c r="B872" s="10" t="s">
        <v>1826</v>
      </c>
      <c r="C872" s="15">
        <v>219</v>
      </c>
      <c r="D872" s="10">
        <v>13.463870641738252</v>
      </c>
      <c r="E872" s="14">
        <v>6027</v>
      </c>
      <c r="F872" s="14">
        <v>1363</v>
      </c>
      <c r="G872" s="10" t="s">
        <v>1731</v>
      </c>
      <c r="H872" s="10" t="s">
        <v>118</v>
      </c>
      <c r="I872" s="15">
        <v>2003</v>
      </c>
      <c r="J872" s="16" t="s">
        <v>1619</v>
      </c>
      <c r="K872" s="10" t="s">
        <v>1640</v>
      </c>
      <c r="L872" s="17">
        <v>1</v>
      </c>
      <c r="M872" s="10" t="s">
        <v>3</v>
      </c>
      <c r="N872" s="10" t="s">
        <v>4</v>
      </c>
      <c r="O872" s="10" t="s">
        <v>80</v>
      </c>
      <c r="P872" s="10" t="s">
        <v>80</v>
      </c>
      <c r="Q872" s="10" t="s">
        <v>81</v>
      </c>
      <c r="R872" s="10" t="s">
        <v>82</v>
      </c>
      <c r="S872" s="10" t="s">
        <v>54</v>
      </c>
      <c r="T872" s="10" t="s">
        <v>54</v>
      </c>
      <c r="U872" s="10" t="s">
        <v>60</v>
      </c>
      <c r="V872" s="10" t="s">
        <v>60</v>
      </c>
      <c r="W872" s="4"/>
      <c r="X872" s="10" t="s">
        <v>310</v>
      </c>
      <c r="Z872" s="10" t="s">
        <v>54</v>
      </c>
      <c r="AA872" s="10" t="s">
        <v>1705</v>
      </c>
      <c r="AB872" s="10" t="s">
        <v>10</v>
      </c>
    </row>
    <row r="873" spans="1:28" x14ac:dyDescent="0.15">
      <c r="A873" s="5" t="s">
        <v>1622</v>
      </c>
      <c r="B873" s="10" t="s">
        <v>1826</v>
      </c>
      <c r="C873" s="10">
        <v>390</v>
      </c>
      <c r="D873" s="10">
        <v>23.210500570683191</v>
      </c>
      <c r="E873" s="14">
        <v>6223</v>
      </c>
      <c r="F873" s="14">
        <v>1167</v>
      </c>
      <c r="G873" s="10" t="s">
        <v>1731</v>
      </c>
      <c r="H873" s="10" t="s">
        <v>118</v>
      </c>
      <c r="I873" s="15">
        <v>2003</v>
      </c>
      <c r="J873" s="16" t="s">
        <v>1621</v>
      </c>
      <c r="K873" s="10" t="s">
        <v>1640</v>
      </c>
      <c r="L873" s="17">
        <v>1</v>
      </c>
      <c r="M873" s="10" t="s">
        <v>4</v>
      </c>
      <c r="N873" s="10" t="s">
        <v>4</v>
      </c>
      <c r="O873" s="10" t="s">
        <v>132</v>
      </c>
      <c r="P873" s="10" t="s">
        <v>132</v>
      </c>
      <c r="Q873" s="10" t="s">
        <v>81</v>
      </c>
      <c r="R873" s="10" t="s">
        <v>15</v>
      </c>
      <c r="S873" s="10" t="s">
        <v>54</v>
      </c>
      <c r="T873" s="10" t="s">
        <v>8</v>
      </c>
      <c r="U873" s="10" t="s">
        <v>1660</v>
      </c>
      <c r="V873" s="10" t="s">
        <v>347</v>
      </c>
      <c r="W873" s="4"/>
      <c r="X873" s="10" t="s">
        <v>324</v>
      </c>
      <c r="Y873" s="10">
        <v>1</v>
      </c>
      <c r="Z873" s="10" t="s">
        <v>1456</v>
      </c>
      <c r="AB873" s="10" t="s">
        <v>28</v>
      </c>
    </row>
    <row r="874" spans="1:28" x14ac:dyDescent="0.15">
      <c r="A874" s="5" t="s">
        <v>1624</v>
      </c>
      <c r="B874" s="10" t="s">
        <v>1826</v>
      </c>
      <c r="C874" s="10">
        <v>703</v>
      </c>
      <c r="D874" s="10">
        <v>39.198747326611674</v>
      </c>
      <c r="E874" s="14">
        <v>6636</v>
      </c>
      <c r="F874" s="14">
        <v>754</v>
      </c>
      <c r="G874" s="10" t="s">
        <v>1731</v>
      </c>
      <c r="H874" s="10" t="s">
        <v>118</v>
      </c>
      <c r="I874" s="15">
        <v>2002</v>
      </c>
      <c r="J874" s="16" t="s">
        <v>1623</v>
      </c>
      <c r="K874" s="10" t="s">
        <v>1640</v>
      </c>
      <c r="L874" s="17">
        <v>1</v>
      </c>
      <c r="M874" s="10" t="s">
        <v>3</v>
      </c>
      <c r="N874" s="10" t="s">
        <v>4</v>
      </c>
      <c r="O874" s="10" t="s">
        <v>80</v>
      </c>
      <c r="P874" s="10" t="s">
        <v>80</v>
      </c>
      <c r="Q874" s="10" t="s">
        <v>81</v>
      </c>
      <c r="R874" s="10" t="s">
        <v>82</v>
      </c>
      <c r="S874" s="10" t="s">
        <v>54</v>
      </c>
      <c r="T874" s="10" t="s">
        <v>54</v>
      </c>
      <c r="U874" s="10" t="s">
        <v>60</v>
      </c>
      <c r="V874" s="10" t="s">
        <v>60</v>
      </c>
      <c r="W874" s="4"/>
      <c r="X874" s="10" t="s">
        <v>310</v>
      </c>
      <c r="Z874" s="10" t="s">
        <v>54</v>
      </c>
      <c r="AA874" s="10" t="s">
        <v>1705</v>
      </c>
      <c r="AB874" s="10" t="s">
        <v>10</v>
      </c>
    </row>
    <row r="875" spans="1:28" x14ac:dyDescent="0.15">
      <c r="A875" s="5" t="s">
        <v>1626</v>
      </c>
      <c r="B875" s="10" t="s">
        <v>1826</v>
      </c>
      <c r="C875" s="10">
        <v>2705</v>
      </c>
      <c r="D875" s="10">
        <v>150.50685975609755</v>
      </c>
      <c r="E875" s="14">
        <v>6650</v>
      </c>
      <c r="F875" s="14">
        <v>740</v>
      </c>
      <c r="G875" s="10" t="s">
        <v>1731</v>
      </c>
      <c r="H875" s="10" t="s">
        <v>118</v>
      </c>
      <c r="I875" s="15">
        <v>2002</v>
      </c>
      <c r="J875" s="16" t="s">
        <v>1625</v>
      </c>
      <c r="K875" s="10" t="s">
        <v>1640</v>
      </c>
      <c r="L875" s="17">
        <v>1</v>
      </c>
      <c r="M875" s="10" t="s">
        <v>4</v>
      </c>
      <c r="N875" s="10" t="s">
        <v>4</v>
      </c>
      <c r="O875" s="10" t="s">
        <v>132</v>
      </c>
      <c r="P875" s="10" t="s">
        <v>132</v>
      </c>
      <c r="Q875" s="10" t="s">
        <v>81</v>
      </c>
      <c r="R875" s="10" t="s">
        <v>15</v>
      </c>
      <c r="S875" s="10" t="s">
        <v>54</v>
      </c>
      <c r="T875" s="10" t="s">
        <v>8</v>
      </c>
      <c r="U875" s="10" t="s">
        <v>60</v>
      </c>
      <c r="V875" s="10" t="s">
        <v>60</v>
      </c>
      <c r="W875" s="4"/>
      <c r="X875" s="10" t="s">
        <v>324</v>
      </c>
      <c r="Z875" s="10" t="s">
        <v>54</v>
      </c>
      <c r="AB875" s="10" t="s">
        <v>28</v>
      </c>
    </row>
    <row r="876" spans="1:28" x14ac:dyDescent="0.15">
      <c r="A876" s="5" t="s">
        <v>1628</v>
      </c>
      <c r="B876" s="10" t="s">
        <v>1826</v>
      </c>
      <c r="C876" s="10">
        <v>297</v>
      </c>
      <c r="D876" s="10">
        <v>16.129296235679217</v>
      </c>
      <c r="E876" s="14">
        <v>6811</v>
      </c>
      <c r="F876" s="14">
        <v>579</v>
      </c>
      <c r="G876" s="10" t="s">
        <v>1638</v>
      </c>
      <c r="H876" s="10" t="s">
        <v>118</v>
      </c>
      <c r="I876" s="15">
        <v>2001</v>
      </c>
      <c r="J876" s="16" t="s">
        <v>1627</v>
      </c>
      <c r="K876" s="10" t="s">
        <v>1640</v>
      </c>
      <c r="L876" s="17">
        <v>1</v>
      </c>
      <c r="M876" s="10" t="s">
        <v>4</v>
      </c>
      <c r="N876" s="10" t="s">
        <v>4</v>
      </c>
      <c r="O876" s="10" t="s">
        <v>530</v>
      </c>
      <c r="P876" s="10" t="s">
        <v>103</v>
      </c>
      <c r="Q876" s="10" t="s">
        <v>81</v>
      </c>
      <c r="R876" s="10" t="s">
        <v>15</v>
      </c>
      <c r="S876" s="10" t="s">
        <v>54</v>
      </c>
      <c r="T876" s="10" t="s">
        <v>54</v>
      </c>
      <c r="U876" s="10" t="s">
        <v>60</v>
      </c>
      <c r="V876" s="10" t="s">
        <v>60</v>
      </c>
      <c r="W876" s="4"/>
      <c r="X876" s="10" t="s">
        <v>310</v>
      </c>
      <c r="Y876" s="10">
        <v>16</v>
      </c>
      <c r="Z876" s="10" t="s">
        <v>54</v>
      </c>
      <c r="AA876" s="10" t="s">
        <v>1705</v>
      </c>
      <c r="AB876" s="10" t="s">
        <v>25</v>
      </c>
    </row>
  </sheetData>
  <hyperlinks>
    <hyperlink ref="A776" r:id="rId1" xr:uid="{00000000-0004-0000-0000-000000000000}"/>
    <hyperlink ref="A779" r:id="rId2" xr:uid="{00000000-0004-0000-0000-000001000000}"/>
    <hyperlink ref="A787" r:id="rId3" xr:uid="{00000000-0004-0000-0000-000002000000}"/>
    <hyperlink ref="A732" r:id="rId4" xr:uid="{00000000-0004-0000-0000-000003000000}"/>
    <hyperlink ref="A733" r:id="rId5" xr:uid="{00000000-0004-0000-0000-000004000000}"/>
    <hyperlink ref="A734" r:id="rId6" xr:uid="{00000000-0004-0000-0000-000005000000}"/>
    <hyperlink ref="A744" r:id="rId7" xr:uid="{00000000-0004-0000-0000-000006000000}"/>
    <hyperlink ref="A764" r:id="rId8" xr:uid="{00000000-0004-0000-0000-000007000000}"/>
    <hyperlink ref="A765" r:id="rId9" xr:uid="{00000000-0004-0000-0000-000008000000}"/>
    <hyperlink ref="A766" r:id="rId10" xr:uid="{00000000-0004-0000-0000-000009000000}"/>
    <hyperlink ref="A767" r:id="rId11" xr:uid="{00000000-0004-0000-0000-00000A000000}"/>
    <hyperlink ref="A768" r:id="rId12" xr:uid="{00000000-0004-0000-0000-00000B000000}"/>
    <hyperlink ref="A770" r:id="rId13" xr:uid="{00000000-0004-0000-0000-00000C000000}"/>
    <hyperlink ref="A771" r:id="rId14" xr:uid="{00000000-0004-0000-0000-00000D000000}"/>
    <hyperlink ref="A772" r:id="rId15" xr:uid="{00000000-0004-0000-0000-00000E000000}"/>
    <hyperlink ref="A723" r:id="rId16" xr:uid="{00000000-0004-0000-0000-00000F000000}"/>
    <hyperlink ref="A718" r:id="rId17" xr:uid="{00000000-0004-0000-0000-000010000000}"/>
    <hyperlink ref="A780" r:id="rId18" xr:uid="{00000000-0004-0000-0000-000011000000}"/>
    <hyperlink ref="A784" r:id="rId19" xr:uid="{00000000-0004-0000-0000-000012000000}"/>
    <hyperlink ref="A785" r:id="rId20" xr:uid="{00000000-0004-0000-0000-000013000000}"/>
    <hyperlink ref="A731" r:id="rId21" xr:uid="{00000000-0004-0000-0000-000014000000}"/>
    <hyperlink ref="A739" r:id="rId22" xr:uid="{00000000-0004-0000-0000-000015000000}"/>
    <hyperlink ref="A743" r:id="rId23" xr:uid="{00000000-0004-0000-0000-000016000000}"/>
    <hyperlink ref="A710" r:id="rId24" xr:uid="{00000000-0004-0000-0000-000017000000}"/>
    <hyperlink ref="A713" r:id="rId25" xr:uid="{00000000-0004-0000-0000-000018000000}"/>
    <hyperlink ref="A719" r:id="rId26" xr:uid="{00000000-0004-0000-0000-000019000000}"/>
    <hyperlink ref="A720" r:id="rId27" xr:uid="{00000000-0004-0000-0000-00001A000000}"/>
    <hyperlink ref="A728" r:id="rId28" xr:uid="{00000000-0004-0000-0000-00001B000000}"/>
    <hyperlink ref="A738" r:id="rId29" xr:uid="{00000000-0004-0000-0000-00001C000000}"/>
    <hyperlink ref="A741" r:id="rId30" xr:uid="{00000000-0004-0000-0000-00001D000000}"/>
    <hyperlink ref="A742" r:id="rId31" xr:uid="{00000000-0004-0000-0000-00001E000000}"/>
    <hyperlink ref="A748" r:id="rId32" xr:uid="{00000000-0004-0000-0000-00001F000000}"/>
    <hyperlink ref="A708" r:id="rId33" xr:uid="{00000000-0004-0000-0000-000020000000}"/>
    <hyperlink ref="A715" r:id="rId34" xr:uid="{00000000-0004-0000-0000-000021000000}"/>
    <hyperlink ref="A799" r:id="rId35" xr:uid="{00000000-0004-0000-0000-000022000000}"/>
    <hyperlink ref="A721" r:id="rId36" xr:uid="{00000000-0004-0000-0000-000023000000}"/>
    <hyperlink ref="A870" r:id="rId37" xr:uid="{00000000-0004-0000-0000-000024000000}"/>
    <hyperlink ref="A842" r:id="rId38" xr:uid="{00000000-0004-0000-0000-000025000000}"/>
    <hyperlink ref="A862" r:id="rId39" xr:uid="{00000000-0004-0000-0000-000026000000}"/>
    <hyperlink ref="A853" r:id="rId40" xr:uid="{00000000-0004-0000-0000-000027000000}"/>
    <hyperlink ref="A860" r:id="rId41" xr:uid="{00000000-0004-0000-0000-000028000000}"/>
    <hyperlink ref="A865" r:id="rId42" xr:uid="{00000000-0004-0000-0000-000029000000}"/>
    <hyperlink ref="A824" r:id="rId43" xr:uid="{00000000-0004-0000-0000-00002A000000}"/>
    <hyperlink ref="A798" r:id="rId44" xr:uid="{00000000-0004-0000-0000-00002B000000}"/>
    <hyperlink ref="A810" r:id="rId45" xr:uid="{00000000-0004-0000-0000-00002C000000}"/>
    <hyperlink ref="A835" r:id="rId46" xr:uid="{00000000-0004-0000-0000-00002D000000}"/>
    <hyperlink ref="A829" r:id="rId47" xr:uid="{00000000-0004-0000-0000-00002E000000}"/>
    <hyperlink ref="A844" r:id="rId48" xr:uid="{00000000-0004-0000-0000-00002F000000}"/>
    <hyperlink ref="A315" r:id="rId49" xr:uid="{00000000-0004-0000-0000-000030000000}"/>
    <hyperlink ref="A317" r:id="rId50" xr:uid="{00000000-0004-0000-0000-000031000000}"/>
    <hyperlink ref="A323" r:id="rId51" xr:uid="{00000000-0004-0000-0000-000032000000}"/>
    <hyperlink ref="A327" r:id="rId52" xr:uid="{00000000-0004-0000-0000-000033000000}"/>
    <hyperlink ref="A385" r:id="rId53" xr:uid="{00000000-0004-0000-0000-000034000000}"/>
    <hyperlink ref="A377" r:id="rId54" xr:uid="{00000000-0004-0000-0000-000035000000}"/>
    <hyperlink ref="A378" r:id="rId55" xr:uid="{00000000-0004-0000-0000-000036000000}"/>
    <hyperlink ref="A381" r:id="rId56" xr:uid="{00000000-0004-0000-0000-000037000000}"/>
    <hyperlink ref="A379" r:id="rId57" xr:uid="{00000000-0004-0000-0000-000038000000}"/>
    <hyperlink ref="A328" r:id="rId58" xr:uid="{00000000-0004-0000-0000-000039000000}"/>
    <hyperlink ref="A316" r:id="rId59" xr:uid="{00000000-0004-0000-0000-00003A000000}"/>
    <hyperlink ref="A322" r:id="rId60" xr:uid="{00000000-0004-0000-0000-00003B000000}"/>
    <hyperlink ref="A324" r:id="rId61" xr:uid="{00000000-0004-0000-0000-00003C000000}"/>
    <hyperlink ref="A346" r:id="rId62" xr:uid="{00000000-0004-0000-0000-00003D000000}"/>
    <hyperlink ref="A319" r:id="rId63" xr:uid="{00000000-0004-0000-0000-00003E000000}"/>
    <hyperlink ref="A332" r:id="rId64" xr:uid="{00000000-0004-0000-0000-00003F000000}"/>
    <hyperlink ref="A331" r:id="rId65" xr:uid="{00000000-0004-0000-0000-000040000000}"/>
    <hyperlink ref="A333" r:id="rId66" xr:uid="{00000000-0004-0000-0000-000041000000}"/>
    <hyperlink ref="A335" r:id="rId67" xr:uid="{00000000-0004-0000-0000-000042000000}"/>
    <hyperlink ref="A339" r:id="rId68" xr:uid="{00000000-0004-0000-0000-000043000000}"/>
    <hyperlink ref="A342" r:id="rId69" xr:uid="{00000000-0004-0000-0000-000044000000}"/>
    <hyperlink ref="A345" r:id="rId70" xr:uid="{00000000-0004-0000-0000-000045000000}"/>
    <hyperlink ref="A351" r:id="rId71" xr:uid="{00000000-0004-0000-0000-000046000000}"/>
    <hyperlink ref="A352" r:id="rId72" xr:uid="{00000000-0004-0000-0000-000047000000}"/>
    <hyperlink ref="A354" r:id="rId73" xr:uid="{00000000-0004-0000-0000-000048000000}"/>
    <hyperlink ref="A353" r:id="rId74" xr:uid="{00000000-0004-0000-0000-000049000000}"/>
    <hyperlink ref="A355" r:id="rId75" xr:uid="{00000000-0004-0000-0000-00004A000000}"/>
    <hyperlink ref="A356" r:id="rId76" xr:uid="{00000000-0004-0000-0000-00004B000000}"/>
    <hyperlink ref="A358" r:id="rId77" xr:uid="{00000000-0004-0000-0000-00004C000000}"/>
    <hyperlink ref="A357" r:id="rId78" xr:uid="{00000000-0004-0000-0000-00004D000000}"/>
    <hyperlink ref="A359" r:id="rId79" xr:uid="{00000000-0004-0000-0000-00004E000000}"/>
    <hyperlink ref="A360" r:id="rId80" xr:uid="{00000000-0004-0000-0000-00004F000000}"/>
    <hyperlink ref="A361" r:id="rId81" xr:uid="{00000000-0004-0000-0000-000050000000}"/>
    <hyperlink ref="A362" r:id="rId82" xr:uid="{00000000-0004-0000-0000-000051000000}"/>
    <hyperlink ref="A363" r:id="rId83" xr:uid="{00000000-0004-0000-0000-000052000000}"/>
    <hyperlink ref="A364" r:id="rId84" xr:uid="{00000000-0004-0000-0000-000053000000}"/>
    <hyperlink ref="A365" r:id="rId85" xr:uid="{00000000-0004-0000-0000-000054000000}"/>
    <hyperlink ref="A366" r:id="rId86" xr:uid="{00000000-0004-0000-0000-000055000000}"/>
    <hyperlink ref="A367" r:id="rId87" xr:uid="{00000000-0004-0000-0000-000056000000}"/>
    <hyperlink ref="A368" r:id="rId88" xr:uid="{00000000-0004-0000-0000-000057000000}"/>
    <hyperlink ref="A369" r:id="rId89" xr:uid="{00000000-0004-0000-0000-000058000000}"/>
    <hyperlink ref="A370" r:id="rId90" xr:uid="{00000000-0004-0000-0000-000059000000}"/>
    <hyperlink ref="A371" r:id="rId91" xr:uid="{00000000-0004-0000-0000-00005A000000}"/>
    <hyperlink ref="A373" r:id="rId92" xr:uid="{00000000-0004-0000-0000-00005B000000}"/>
    <hyperlink ref="A372" r:id="rId93" xr:uid="{00000000-0004-0000-0000-00005C000000}"/>
    <hyperlink ref="A374" r:id="rId94" xr:uid="{00000000-0004-0000-0000-00005D000000}"/>
    <hyperlink ref="A375" r:id="rId95" xr:uid="{00000000-0004-0000-0000-00005E000000}"/>
    <hyperlink ref="A380" r:id="rId96" xr:uid="{00000000-0004-0000-0000-00005F000000}"/>
    <hyperlink ref="A382" r:id="rId97" xr:uid="{00000000-0004-0000-0000-000060000000}"/>
    <hyperlink ref="A384" r:id="rId98" xr:uid="{00000000-0004-0000-0000-000061000000}"/>
    <hyperlink ref="A386" r:id="rId99" xr:uid="{00000000-0004-0000-0000-000062000000}"/>
    <hyperlink ref="A388" r:id="rId100" xr:uid="{00000000-0004-0000-0000-000063000000}"/>
    <hyperlink ref="A387" r:id="rId101" xr:uid="{00000000-0004-0000-0000-000064000000}"/>
    <hyperlink ref="A391" r:id="rId102" xr:uid="{00000000-0004-0000-0000-000065000000}"/>
    <hyperlink ref="A390" r:id="rId103" xr:uid="{00000000-0004-0000-0000-000066000000}"/>
    <hyperlink ref="A399" r:id="rId104" xr:uid="{00000000-0004-0000-0000-000067000000}"/>
    <hyperlink ref="A303" r:id="rId105" xr:uid="{00000000-0004-0000-0000-000068000000}"/>
    <hyperlink ref="A302" r:id="rId106" xr:uid="{00000000-0004-0000-0000-000069000000}"/>
    <hyperlink ref="A304" r:id="rId107" xr:uid="{00000000-0004-0000-0000-00006A000000}"/>
    <hyperlink ref="A308" r:id="rId108" xr:uid="{00000000-0004-0000-0000-00006B000000}"/>
    <hyperlink ref="A305" r:id="rId109" xr:uid="{00000000-0004-0000-0000-00006C000000}"/>
    <hyperlink ref="A306" r:id="rId110" xr:uid="{00000000-0004-0000-0000-00006D000000}"/>
    <hyperlink ref="A311" r:id="rId111" xr:uid="{00000000-0004-0000-0000-00006E000000}"/>
    <hyperlink ref="A309" r:id="rId112" xr:uid="{00000000-0004-0000-0000-00006F000000}"/>
    <hyperlink ref="A307" r:id="rId113" xr:uid="{00000000-0004-0000-0000-000070000000}"/>
    <hyperlink ref="A312" r:id="rId114" xr:uid="{00000000-0004-0000-0000-000071000000}"/>
    <hyperlink ref="A310" r:id="rId115" xr:uid="{00000000-0004-0000-0000-000072000000}"/>
    <hyperlink ref="A313" r:id="rId116" xr:uid="{00000000-0004-0000-0000-000073000000}"/>
    <hyperlink ref="A314" r:id="rId117" xr:uid="{00000000-0004-0000-0000-000074000000}"/>
    <hyperlink ref="A318" r:id="rId118" xr:uid="{00000000-0004-0000-0000-000075000000}"/>
    <hyperlink ref="A321" r:id="rId119" xr:uid="{00000000-0004-0000-0000-000076000000}"/>
    <hyperlink ref="A325" r:id="rId120" xr:uid="{00000000-0004-0000-0000-000077000000}"/>
    <hyperlink ref="A326" r:id="rId121" xr:uid="{00000000-0004-0000-0000-000078000000}"/>
    <hyperlink ref="A329" r:id="rId122" xr:uid="{00000000-0004-0000-0000-000079000000}"/>
    <hyperlink ref="A336" r:id="rId123" xr:uid="{00000000-0004-0000-0000-00007A000000}"/>
    <hyperlink ref="A337" r:id="rId124" xr:uid="{00000000-0004-0000-0000-00007B000000}"/>
    <hyperlink ref="A338" r:id="rId125" xr:uid="{00000000-0004-0000-0000-00007C000000}"/>
    <hyperlink ref="A340" r:id="rId126" xr:uid="{00000000-0004-0000-0000-00007D000000}"/>
    <hyperlink ref="A341" r:id="rId127" xr:uid="{00000000-0004-0000-0000-00007E000000}"/>
    <hyperlink ref="A343" r:id="rId128" xr:uid="{00000000-0004-0000-0000-00007F000000}"/>
    <hyperlink ref="A344" r:id="rId129" xr:uid="{00000000-0004-0000-0000-000080000000}"/>
    <hyperlink ref="A347" r:id="rId130" xr:uid="{00000000-0004-0000-0000-000081000000}"/>
    <hyperlink ref="A350" r:id="rId131" xr:uid="{00000000-0004-0000-0000-000082000000}"/>
    <hyperlink ref="A349" r:id="rId132" xr:uid="{00000000-0004-0000-0000-000083000000}"/>
    <hyperlink ref="A396" r:id="rId133" xr:uid="{00000000-0004-0000-0000-000084000000}"/>
    <hyperlink ref="A394" r:id="rId134" xr:uid="{00000000-0004-0000-0000-000085000000}"/>
    <hyperlink ref="A393" r:id="rId135" xr:uid="{00000000-0004-0000-0000-000086000000}"/>
    <hyperlink ref="A397" r:id="rId136" xr:uid="{00000000-0004-0000-0000-000087000000}"/>
    <hyperlink ref="A383" r:id="rId137" xr:uid="{00000000-0004-0000-0000-000088000000}"/>
    <hyperlink ref="A392" r:id="rId138" xr:uid="{00000000-0004-0000-0000-000089000000}"/>
    <hyperlink ref="A389" r:id="rId139" xr:uid="{00000000-0004-0000-0000-00008A000000}"/>
    <hyperlink ref="A395" r:id="rId140" xr:uid="{00000000-0004-0000-0000-00008B000000}"/>
    <hyperlink ref="A398" r:id="rId141" xr:uid="{00000000-0004-0000-0000-00008C000000}"/>
    <hyperlink ref="A400" r:id="rId142" xr:uid="{00000000-0004-0000-0000-00008D000000}"/>
    <hyperlink ref="A348" r:id="rId143" xr:uid="{00000000-0004-0000-0000-00008E000000}"/>
    <hyperlink ref="A376" r:id="rId144" xr:uid="{00000000-0004-0000-0000-00008F000000}"/>
    <hyperlink ref="A320" r:id="rId145" xr:uid="{00000000-0004-0000-0000-000090000000}"/>
    <hyperlink ref="A334" r:id="rId146" xr:uid="{00000000-0004-0000-0000-000091000000}"/>
    <hyperlink ref="A330" r:id="rId147" xr:uid="{00000000-0004-0000-0000-000092000000}"/>
    <hyperlink ref="A872" r:id="rId148" xr:uid="{00000000-0004-0000-0000-000093000000}"/>
    <hyperlink ref="A874" r:id="rId149" xr:uid="{00000000-0004-0000-0000-000094000000}"/>
    <hyperlink ref="A845" r:id="rId150" xr:uid="{00000000-0004-0000-0000-000095000000}"/>
    <hyperlink ref="A854" r:id="rId151" xr:uid="{00000000-0004-0000-0000-000096000000}"/>
    <hyperlink ref="A817" r:id="rId152" xr:uid="{00000000-0004-0000-0000-000097000000}"/>
    <hyperlink ref="A871" r:id="rId153" xr:uid="{00000000-0004-0000-0000-000098000000}"/>
    <hyperlink ref="A828" r:id="rId154" xr:uid="{00000000-0004-0000-0000-000099000000}"/>
    <hyperlink ref="A832" r:id="rId155" xr:uid="{00000000-0004-0000-0000-00009A000000}"/>
    <hyperlink ref="A836" r:id="rId156" xr:uid="{00000000-0004-0000-0000-00009B000000}"/>
    <hyperlink ref="A825" r:id="rId157" xr:uid="{00000000-0004-0000-0000-00009C000000}"/>
    <hyperlink ref="A830" r:id="rId158" xr:uid="{00000000-0004-0000-0000-00009D000000}"/>
    <hyperlink ref="A831" r:id="rId159" xr:uid="{00000000-0004-0000-0000-00009E000000}"/>
    <hyperlink ref="A834" r:id="rId160" xr:uid="{00000000-0004-0000-0000-00009F000000}"/>
    <hyperlink ref="A867" r:id="rId161" xr:uid="{00000000-0004-0000-0000-0000A0000000}"/>
    <hyperlink ref="A873" r:id="rId162" xr:uid="{00000000-0004-0000-0000-0000A1000000}"/>
    <hyperlink ref="A868" r:id="rId163" xr:uid="{00000000-0004-0000-0000-0000A2000000}"/>
    <hyperlink ref="A863" r:id="rId164" xr:uid="{00000000-0004-0000-0000-0000A3000000}"/>
    <hyperlink ref="A866" r:id="rId165" xr:uid="{00000000-0004-0000-0000-0000A4000000}"/>
    <hyperlink ref="A875" r:id="rId166" xr:uid="{00000000-0004-0000-0000-0000A5000000}"/>
    <hyperlink ref="A833" r:id="rId167" xr:uid="{00000000-0004-0000-0000-0000A6000000}"/>
    <hyperlink ref="A839" r:id="rId168" xr:uid="{00000000-0004-0000-0000-0000A7000000}"/>
    <hyperlink ref="A855" r:id="rId169" xr:uid="{00000000-0004-0000-0000-0000A8000000}"/>
    <hyperlink ref="A858" r:id="rId170" xr:uid="{00000000-0004-0000-0000-0000A9000000}"/>
    <hyperlink ref="A801" r:id="rId171" xr:uid="{00000000-0004-0000-0000-0000AA000000}"/>
    <hyperlink ref="A805" r:id="rId172" xr:uid="{00000000-0004-0000-0000-0000AB000000}"/>
    <hyperlink ref="A803" r:id="rId173" xr:uid="{00000000-0004-0000-0000-0000AC000000}"/>
    <hyperlink ref="A807" r:id="rId174" xr:uid="{00000000-0004-0000-0000-0000AD000000}"/>
    <hyperlink ref="A816" r:id="rId175" xr:uid="{00000000-0004-0000-0000-0000AE000000}"/>
    <hyperlink ref="A819" r:id="rId176" xr:uid="{00000000-0004-0000-0000-0000AF000000}"/>
    <hyperlink ref="A821" r:id="rId177" xr:uid="{00000000-0004-0000-0000-0000B0000000}"/>
    <hyperlink ref="A822" r:id="rId178" xr:uid="{00000000-0004-0000-0000-0000B1000000}"/>
    <hyperlink ref="A800" r:id="rId179" xr:uid="{00000000-0004-0000-0000-0000B2000000}"/>
    <hyperlink ref="A804" r:id="rId180" xr:uid="{00000000-0004-0000-0000-0000B3000000}"/>
    <hyperlink ref="A814" r:id="rId181" xr:uid="{00000000-0004-0000-0000-0000B4000000}"/>
    <hyperlink ref="A838" r:id="rId182" xr:uid="{00000000-0004-0000-0000-0000B5000000}"/>
    <hyperlink ref="A848" r:id="rId183" xr:uid="{00000000-0004-0000-0000-0000B6000000}"/>
    <hyperlink ref="A852" r:id="rId184" xr:uid="{00000000-0004-0000-0000-0000B7000000}"/>
    <hyperlink ref="A841" r:id="rId185" xr:uid="{00000000-0004-0000-0000-0000B8000000}"/>
    <hyperlink ref="A856" r:id="rId186" xr:uid="{00000000-0004-0000-0000-0000B9000000}"/>
    <hyperlink ref="A857" r:id="rId187" xr:uid="{00000000-0004-0000-0000-0000BA000000}"/>
    <hyperlink ref="A861" r:id="rId188" xr:uid="{00000000-0004-0000-0000-0000BB000000}"/>
    <hyperlink ref="A846" r:id="rId189" xr:uid="{00000000-0004-0000-0000-0000BC000000}"/>
    <hyperlink ref="A813" r:id="rId190" xr:uid="{00000000-0004-0000-0000-0000BD000000}"/>
    <hyperlink ref="A650" r:id="rId191" xr:uid="{00000000-0004-0000-0000-0000BE000000}"/>
    <hyperlink ref="A651" r:id="rId192" xr:uid="{00000000-0004-0000-0000-0000BF000000}"/>
    <hyperlink ref="A652" r:id="rId193" xr:uid="{00000000-0004-0000-0000-0000C0000000}"/>
    <hyperlink ref="A653" r:id="rId194" xr:uid="{00000000-0004-0000-0000-0000C1000000}"/>
    <hyperlink ref="A654" r:id="rId195" xr:uid="{00000000-0004-0000-0000-0000C2000000}"/>
    <hyperlink ref="A655" r:id="rId196" xr:uid="{00000000-0004-0000-0000-0000C3000000}"/>
    <hyperlink ref="A656" r:id="rId197" xr:uid="{00000000-0004-0000-0000-0000C4000000}"/>
    <hyperlink ref="A657" r:id="rId198" xr:uid="{00000000-0004-0000-0000-0000C5000000}"/>
    <hyperlink ref="A658" r:id="rId199" xr:uid="{00000000-0004-0000-0000-0000C6000000}"/>
    <hyperlink ref="A659" r:id="rId200" xr:uid="{00000000-0004-0000-0000-0000C7000000}"/>
    <hyperlink ref="A660" r:id="rId201" xr:uid="{00000000-0004-0000-0000-0000C8000000}"/>
    <hyperlink ref="A661" r:id="rId202" xr:uid="{00000000-0004-0000-0000-0000C9000000}"/>
    <hyperlink ref="A663" r:id="rId203" xr:uid="{00000000-0004-0000-0000-0000CA000000}"/>
    <hyperlink ref="A662" r:id="rId204" xr:uid="{00000000-0004-0000-0000-0000CB000000}"/>
    <hyperlink ref="A664" r:id="rId205" xr:uid="{00000000-0004-0000-0000-0000CC000000}"/>
    <hyperlink ref="A665" r:id="rId206" xr:uid="{00000000-0004-0000-0000-0000CD000000}"/>
    <hyperlink ref="A666" r:id="rId207" xr:uid="{00000000-0004-0000-0000-0000CE000000}"/>
    <hyperlink ref="A667" r:id="rId208" xr:uid="{00000000-0004-0000-0000-0000CF000000}"/>
    <hyperlink ref="A668" r:id="rId209" xr:uid="{00000000-0004-0000-0000-0000D0000000}"/>
    <hyperlink ref="A669" r:id="rId210" xr:uid="{00000000-0004-0000-0000-0000D1000000}"/>
    <hyperlink ref="A670" r:id="rId211" xr:uid="{00000000-0004-0000-0000-0000D2000000}"/>
    <hyperlink ref="A671" r:id="rId212" xr:uid="{00000000-0004-0000-0000-0000D3000000}"/>
    <hyperlink ref="A672" r:id="rId213" xr:uid="{00000000-0004-0000-0000-0000D4000000}"/>
    <hyperlink ref="A673" r:id="rId214" xr:uid="{00000000-0004-0000-0000-0000D5000000}"/>
    <hyperlink ref="A674" r:id="rId215" xr:uid="{00000000-0004-0000-0000-0000D6000000}"/>
    <hyperlink ref="A678" r:id="rId216" xr:uid="{00000000-0004-0000-0000-0000D7000000}"/>
    <hyperlink ref="A677" r:id="rId217" xr:uid="{00000000-0004-0000-0000-0000D8000000}"/>
    <hyperlink ref="A686" r:id="rId218" xr:uid="{00000000-0004-0000-0000-0000D9000000}"/>
    <hyperlink ref="A685" r:id="rId219" xr:uid="{00000000-0004-0000-0000-0000DA000000}"/>
    <hyperlink ref="A689" r:id="rId220" xr:uid="{00000000-0004-0000-0000-0000DB000000}"/>
    <hyperlink ref="A690" r:id="rId221" xr:uid="{00000000-0004-0000-0000-0000DC000000}"/>
    <hyperlink ref="A692" r:id="rId222" xr:uid="{00000000-0004-0000-0000-0000DD000000}"/>
    <hyperlink ref="A694" r:id="rId223" xr:uid="{00000000-0004-0000-0000-0000DE000000}"/>
    <hyperlink ref="A695" r:id="rId224" xr:uid="{00000000-0004-0000-0000-0000DF000000}"/>
    <hyperlink ref="A696" r:id="rId225" xr:uid="{00000000-0004-0000-0000-0000E0000000}"/>
    <hyperlink ref="A698" r:id="rId226" xr:uid="{00000000-0004-0000-0000-0000E1000000}"/>
    <hyperlink ref="A700" r:id="rId227" xr:uid="{00000000-0004-0000-0000-0000E2000000}"/>
    <hyperlink ref="A702" r:id="rId228" xr:uid="{00000000-0004-0000-0000-0000E3000000}"/>
    <hyperlink ref="A703" r:id="rId229" xr:uid="{00000000-0004-0000-0000-0000E4000000}"/>
    <hyperlink ref="A675" r:id="rId230" xr:uid="{00000000-0004-0000-0000-0000E5000000}"/>
    <hyperlink ref="A676" r:id="rId231" xr:uid="{00000000-0004-0000-0000-0000E6000000}"/>
    <hyperlink ref="A681" r:id="rId232" xr:uid="{00000000-0004-0000-0000-0000E7000000}"/>
    <hyperlink ref="A680" r:id="rId233" xr:uid="{00000000-0004-0000-0000-0000E8000000}"/>
    <hyperlink ref="A679" r:id="rId234" xr:uid="{00000000-0004-0000-0000-0000E9000000}"/>
    <hyperlink ref="A683" r:id="rId235" xr:uid="{00000000-0004-0000-0000-0000EA000000}"/>
    <hyperlink ref="A682" r:id="rId236" xr:uid="{00000000-0004-0000-0000-0000EB000000}"/>
    <hyperlink ref="A684" r:id="rId237" xr:uid="{00000000-0004-0000-0000-0000EC000000}"/>
    <hyperlink ref="A687" r:id="rId238" xr:uid="{00000000-0004-0000-0000-0000ED000000}"/>
    <hyperlink ref="A688" r:id="rId239" xr:uid="{00000000-0004-0000-0000-0000EE000000}"/>
    <hyperlink ref="A691" r:id="rId240" xr:uid="{00000000-0004-0000-0000-0000EF000000}"/>
    <hyperlink ref="A693" r:id="rId241" xr:uid="{00000000-0004-0000-0000-0000F0000000}"/>
    <hyperlink ref="A697" r:id="rId242" xr:uid="{00000000-0004-0000-0000-0000F1000000}"/>
    <hyperlink ref="A699" r:id="rId243" xr:uid="{00000000-0004-0000-0000-0000F2000000}"/>
    <hyperlink ref="A701" r:id="rId244" xr:uid="{00000000-0004-0000-0000-0000F3000000}"/>
    <hyperlink ref="A777" r:id="rId245" xr:uid="{00000000-0004-0000-0000-0000F4000000}"/>
    <hyperlink ref="A781" r:id="rId246" xr:uid="{00000000-0004-0000-0000-0000F5000000}"/>
    <hyperlink ref="A786" r:id="rId247" xr:uid="{00000000-0004-0000-0000-0000F6000000}"/>
    <hyperlink ref="A790" r:id="rId248" xr:uid="{00000000-0004-0000-0000-0000F7000000}"/>
    <hyperlink ref="A794" r:id="rId249" xr:uid="{00000000-0004-0000-0000-0000F8000000}"/>
    <hyperlink ref="A795" r:id="rId250" xr:uid="{00000000-0004-0000-0000-0000F9000000}"/>
    <hyperlink ref="A740" r:id="rId251" xr:uid="{00000000-0004-0000-0000-0000FA000000}"/>
    <hyperlink ref="A745" r:id="rId252" xr:uid="{00000000-0004-0000-0000-0000FB000000}"/>
    <hyperlink ref="A747" r:id="rId253" xr:uid="{00000000-0004-0000-0000-0000FC000000}"/>
    <hyperlink ref="A730" r:id="rId254" xr:uid="{00000000-0004-0000-0000-0000FD000000}"/>
    <hyperlink ref="A729" r:id="rId255" xr:uid="{00000000-0004-0000-0000-0000FE000000}"/>
    <hyperlink ref="A750" r:id="rId256" xr:uid="{00000000-0004-0000-0000-0000FF000000}"/>
    <hyperlink ref="A763" r:id="rId257" xr:uid="{00000000-0004-0000-0000-000000010000}"/>
    <hyperlink ref="A756" r:id="rId258" xr:uid="{00000000-0004-0000-0000-000001010000}"/>
    <hyperlink ref="A758" r:id="rId259" xr:uid="{00000000-0004-0000-0000-000002010000}"/>
    <hyperlink ref="A760" r:id="rId260" xr:uid="{00000000-0004-0000-0000-000003010000}"/>
    <hyperlink ref="A762" r:id="rId261" xr:uid="{00000000-0004-0000-0000-000004010000}"/>
    <hyperlink ref="A724" r:id="rId262" xr:uid="{00000000-0004-0000-0000-000005010000}"/>
    <hyperlink ref="A725" r:id="rId263" xr:uid="{00000000-0004-0000-0000-000006010000}"/>
    <hyperlink ref="A726" r:id="rId264" xr:uid="{00000000-0004-0000-0000-000007010000}"/>
    <hyperlink ref="A722" r:id="rId265" xr:uid="{00000000-0004-0000-0000-000008010000}"/>
    <hyperlink ref="A774" r:id="rId266" xr:uid="{00000000-0004-0000-0000-000009010000}"/>
    <hyperlink ref="A775" r:id="rId267" xr:uid="{00000000-0004-0000-0000-00000A010000}"/>
    <hyperlink ref="A778" r:id="rId268" xr:uid="{00000000-0004-0000-0000-00000B010000}"/>
    <hyperlink ref="A788" r:id="rId269" xr:uid="{00000000-0004-0000-0000-00000C010000}"/>
    <hyperlink ref="A791" r:id="rId270" xr:uid="{00000000-0004-0000-0000-00000D010000}"/>
    <hyperlink ref="A793" r:id="rId271" xr:uid="{00000000-0004-0000-0000-00000E010000}"/>
    <hyperlink ref="A797" r:id="rId272" xr:uid="{00000000-0004-0000-0000-00000F010000}"/>
    <hyperlink ref="A796" r:id="rId273" xr:uid="{00000000-0004-0000-0000-000010010000}"/>
    <hyperlink ref="A746" r:id="rId274" xr:uid="{00000000-0004-0000-0000-000011010000}"/>
    <hyperlink ref="A749" r:id="rId275" xr:uid="{00000000-0004-0000-0000-000012010000}"/>
    <hyperlink ref="A736" r:id="rId276" xr:uid="{00000000-0004-0000-0000-000013010000}"/>
    <hyperlink ref="A737" r:id="rId277" xr:uid="{00000000-0004-0000-0000-000014010000}"/>
    <hyperlink ref="A735" r:id="rId278" xr:uid="{00000000-0004-0000-0000-000015010000}"/>
    <hyperlink ref="A769" r:id="rId279" xr:uid="{00000000-0004-0000-0000-000016010000}"/>
    <hyperlink ref="A773" r:id="rId280" xr:uid="{00000000-0004-0000-0000-000017010000}"/>
    <hyperlink ref="A752" r:id="rId281" xr:uid="{00000000-0004-0000-0000-000018010000}"/>
    <hyperlink ref="A754" r:id="rId282" xr:uid="{00000000-0004-0000-0000-000019010000}"/>
    <hyperlink ref="A753" r:id="rId283" xr:uid="{00000000-0004-0000-0000-00001A010000}"/>
    <hyperlink ref="A755" r:id="rId284" xr:uid="{00000000-0004-0000-0000-00001B010000}"/>
    <hyperlink ref="A757" r:id="rId285" xr:uid="{00000000-0004-0000-0000-00001C010000}"/>
    <hyperlink ref="A759" r:id="rId286" xr:uid="{00000000-0004-0000-0000-00001D010000}"/>
    <hyperlink ref="A761" r:id="rId287" xr:uid="{00000000-0004-0000-0000-00001E010000}"/>
    <hyperlink ref="A751" r:id="rId288" xr:uid="{00000000-0004-0000-0000-00001F010000}"/>
    <hyperlink ref="A709" r:id="rId289" xr:uid="{00000000-0004-0000-0000-000020010000}"/>
    <hyperlink ref="A712" r:id="rId290" xr:uid="{00000000-0004-0000-0000-000021010000}"/>
    <hyperlink ref="A716" r:id="rId291" xr:uid="{00000000-0004-0000-0000-000022010000}"/>
    <hyperlink ref="A717" r:id="rId292" xr:uid="{00000000-0004-0000-0000-000023010000}"/>
    <hyperlink ref="A727" r:id="rId293" xr:uid="{00000000-0004-0000-0000-000024010000}"/>
    <hyperlink ref="A704" r:id="rId294" xr:uid="{00000000-0004-0000-0000-000025010000}"/>
    <hyperlink ref="A714" r:id="rId295" xr:uid="{00000000-0004-0000-0000-000026010000}"/>
    <hyperlink ref="A706" r:id="rId296" xr:uid="{00000000-0004-0000-0000-000027010000}"/>
    <hyperlink ref="A705" r:id="rId297" xr:uid="{00000000-0004-0000-0000-000028010000}"/>
    <hyperlink ref="A707" r:id="rId298" xr:uid="{00000000-0004-0000-0000-000029010000}"/>
    <hyperlink ref="A262" r:id="rId299" xr:uid="{00000000-0004-0000-0000-00002A010000}"/>
    <hyperlink ref="A277" r:id="rId300" xr:uid="{00000000-0004-0000-0000-00002B010000}"/>
    <hyperlink ref="A267" r:id="rId301" xr:uid="{00000000-0004-0000-0000-00002C010000}"/>
    <hyperlink ref="A266" r:id="rId302" xr:uid="{00000000-0004-0000-0000-00002D010000}"/>
    <hyperlink ref="A287" r:id="rId303" xr:uid="{00000000-0004-0000-0000-00002E010000}"/>
    <hyperlink ref="A269" r:id="rId304" xr:uid="{00000000-0004-0000-0000-00002F010000}"/>
    <hyperlink ref="A288" r:id="rId305" xr:uid="{00000000-0004-0000-0000-000030010000}"/>
    <hyperlink ref="A261" r:id="rId306" xr:uid="{00000000-0004-0000-0000-000031010000}"/>
    <hyperlink ref="A291" r:id="rId307" xr:uid="{00000000-0004-0000-0000-000032010000}"/>
    <hyperlink ref="A298" r:id="rId308" xr:uid="{00000000-0004-0000-0000-000033010000}"/>
    <hyperlink ref="A297" r:id="rId309" xr:uid="{00000000-0004-0000-0000-000034010000}"/>
    <hyperlink ref="A273" r:id="rId310" xr:uid="{00000000-0004-0000-0000-000035010000}"/>
    <hyperlink ref="A279" r:id="rId311" xr:uid="{00000000-0004-0000-0000-000036010000}"/>
    <hyperlink ref="A255" r:id="rId312" xr:uid="{00000000-0004-0000-0000-000037010000}"/>
    <hyperlink ref="A257" r:id="rId313" xr:uid="{00000000-0004-0000-0000-000038010000}"/>
    <hyperlink ref="A296" r:id="rId314" xr:uid="{00000000-0004-0000-0000-000039010000}"/>
    <hyperlink ref="J296" r:id="rId315" location="article-info" xr:uid="{00000000-0004-0000-0000-00003A010000}"/>
    <hyperlink ref="A295" r:id="rId316" xr:uid="{00000000-0004-0000-0000-00003B010000}"/>
    <hyperlink ref="A231" r:id="rId317" xr:uid="{00000000-0004-0000-0000-00003C010000}"/>
    <hyperlink ref="A234" r:id="rId318" xr:uid="{00000000-0004-0000-0000-00003D010000}"/>
    <hyperlink ref="A235" r:id="rId319" xr:uid="{00000000-0004-0000-0000-00003E010000}"/>
    <hyperlink ref="A237" r:id="rId320" xr:uid="{00000000-0004-0000-0000-00003F010000}"/>
    <hyperlink ref="A238" r:id="rId321" xr:uid="{00000000-0004-0000-0000-000040010000}"/>
    <hyperlink ref="A243" r:id="rId322" xr:uid="{00000000-0004-0000-0000-000041010000}"/>
    <hyperlink ref="A239" r:id="rId323" xr:uid="{00000000-0004-0000-0000-000042010000}"/>
    <hyperlink ref="A244" r:id="rId324" xr:uid="{00000000-0004-0000-0000-000043010000}"/>
    <hyperlink ref="A264" r:id="rId325" xr:uid="{00000000-0004-0000-0000-000044010000}"/>
    <hyperlink ref="A283" r:id="rId326" xr:uid="{00000000-0004-0000-0000-000045010000}"/>
    <hyperlink ref="A276" r:id="rId327" xr:uid="{00000000-0004-0000-0000-000046010000}"/>
    <hyperlink ref="A271" r:id="rId328" xr:uid="{00000000-0004-0000-0000-000047010000}"/>
    <hyperlink ref="A280" r:id="rId329" xr:uid="{00000000-0004-0000-0000-000048010000}"/>
    <hyperlink ref="A272" r:id="rId330" xr:uid="{00000000-0004-0000-0000-000049010000}"/>
    <hyperlink ref="A286" r:id="rId331" xr:uid="{00000000-0004-0000-0000-00004A010000}"/>
    <hyperlink ref="A270" r:id="rId332" xr:uid="{00000000-0004-0000-0000-00004B010000}"/>
    <hyperlink ref="A275" r:id="rId333" xr:uid="{00000000-0004-0000-0000-00004C010000}"/>
    <hyperlink ref="A253" r:id="rId334" xr:uid="{00000000-0004-0000-0000-00004D010000}"/>
    <hyperlink ref="A263" r:id="rId335" xr:uid="{00000000-0004-0000-0000-00004E010000}"/>
    <hyperlink ref="A256" r:id="rId336" xr:uid="{00000000-0004-0000-0000-00004F010000}"/>
    <hyperlink ref="A301" r:id="rId337" xr:uid="{00000000-0004-0000-0000-000050010000}"/>
    <hyperlink ref="A299" r:id="rId338" xr:uid="{00000000-0004-0000-0000-000051010000}"/>
    <hyperlink ref="A300" r:id="rId339" xr:uid="{00000000-0004-0000-0000-000052010000}"/>
    <hyperlink ref="A260" r:id="rId340" xr:uid="{00000000-0004-0000-0000-000053010000}"/>
    <hyperlink ref="A259" r:id="rId341" xr:uid="{00000000-0004-0000-0000-000054010000}"/>
    <hyperlink ref="A293" r:id="rId342" xr:uid="{00000000-0004-0000-0000-000055010000}"/>
    <hyperlink ref="A227" r:id="rId343" xr:uid="{00000000-0004-0000-0000-000056010000}"/>
    <hyperlink ref="A202" r:id="rId344" xr:uid="{00000000-0004-0000-0000-000057010000}"/>
    <hyperlink ref="A207" r:id="rId345" xr:uid="{00000000-0004-0000-0000-000058010000}"/>
    <hyperlink ref="A221" r:id="rId346" xr:uid="{00000000-0004-0000-0000-000059010000}"/>
    <hyperlink ref="A220" r:id="rId347" xr:uid="{00000000-0004-0000-0000-00005A010000}"/>
    <hyperlink ref="A212" r:id="rId348" xr:uid="{00000000-0004-0000-0000-00005B010000}"/>
    <hyperlink ref="A249" r:id="rId349" xr:uid="{00000000-0004-0000-0000-00005C010000}"/>
    <hyperlink ref="A251" r:id="rId350" xr:uid="{00000000-0004-0000-0000-00005D010000}"/>
    <hyperlink ref="A233" r:id="rId351" xr:uid="{00000000-0004-0000-0000-00005E010000}"/>
    <hyperlink ref="A236" r:id="rId352" xr:uid="{00000000-0004-0000-0000-00005F010000}"/>
    <hyperlink ref="A246" r:id="rId353" xr:uid="{00000000-0004-0000-0000-000060010000}"/>
    <hyperlink ref="A250" r:id="rId354" xr:uid="{00000000-0004-0000-0000-000061010000}"/>
    <hyperlink ref="A289" r:id="rId355" xr:uid="{00000000-0004-0000-0000-000062010000}"/>
    <hyperlink ref="A294" r:id="rId356" xr:uid="{00000000-0004-0000-0000-000063010000}"/>
    <hyperlink ref="A282" r:id="rId357" xr:uid="{00000000-0004-0000-0000-000064010000}"/>
    <hyperlink ref="A285" r:id="rId358" xr:uid="{00000000-0004-0000-0000-000065010000}"/>
    <hyperlink ref="A281" r:id="rId359" xr:uid="{00000000-0004-0000-0000-000066010000}"/>
    <hyperlink ref="A290" r:id="rId360" xr:uid="{00000000-0004-0000-0000-000067010000}"/>
    <hyperlink ref="A214" r:id="rId361" xr:uid="{00000000-0004-0000-0000-000068010000}"/>
    <hyperlink ref="A219" r:id="rId362" xr:uid="{00000000-0004-0000-0000-000069010000}"/>
    <hyperlink ref="A224" r:id="rId363" xr:uid="{00000000-0004-0000-0000-00006A010000}"/>
    <hyperlink ref="A225" r:id="rId364" xr:uid="{00000000-0004-0000-0000-00006B010000}"/>
    <hyperlink ref="A203" r:id="rId365" xr:uid="{00000000-0004-0000-0000-00006C010000}"/>
    <hyperlink ref="A226" r:id="rId366" xr:uid="{00000000-0004-0000-0000-00006D010000}"/>
    <hyperlink ref="A209" r:id="rId367" xr:uid="{00000000-0004-0000-0000-00006E010000}"/>
    <hyperlink ref="A213" r:id="rId368" xr:uid="{00000000-0004-0000-0000-00006F010000}"/>
    <hyperlink ref="A222" r:id="rId369" xr:uid="{00000000-0004-0000-0000-000070010000}"/>
    <hyperlink ref="A218" r:id="rId370" xr:uid="{00000000-0004-0000-0000-000071010000}"/>
    <hyperlink ref="A268" r:id="rId371" xr:uid="{00000000-0004-0000-0000-000072010000}"/>
    <hyperlink ref="A274" r:id="rId372" xr:uid="{00000000-0004-0000-0000-000073010000}"/>
    <hyperlink ref="A284" r:id="rId373" xr:uid="{00000000-0004-0000-0000-000074010000}"/>
    <hyperlink ref="A265" r:id="rId374" xr:uid="{00000000-0004-0000-0000-000075010000}"/>
    <hyperlink ref="A292" r:id="rId375" xr:uid="{00000000-0004-0000-0000-000076010000}"/>
    <hyperlink ref="J292" r:id="rId376" location="article-info" xr:uid="{00000000-0004-0000-0000-000077010000}"/>
    <hyperlink ref="A208" r:id="rId377" xr:uid="{00000000-0004-0000-0000-000078010000}"/>
    <hyperlink ref="A211" r:id="rId378" xr:uid="{00000000-0004-0000-0000-000079010000}"/>
    <hyperlink ref="A215" r:id="rId379" xr:uid="{00000000-0004-0000-0000-00007A010000}"/>
    <hyperlink ref="A216" r:id="rId380" xr:uid="{00000000-0004-0000-0000-00007B010000}"/>
    <hyperlink ref="A217" r:id="rId381" xr:uid="{00000000-0004-0000-0000-00007C010000}"/>
    <hyperlink ref="A210" r:id="rId382" xr:uid="{00000000-0004-0000-0000-00007D010000}"/>
    <hyperlink ref="A230" r:id="rId383" xr:uid="{00000000-0004-0000-0000-00007E010000}"/>
    <hyperlink ref="A229" r:id="rId384" xr:uid="{00000000-0004-0000-0000-00007F010000}"/>
    <hyperlink ref="A232" r:id="rId385" xr:uid="{00000000-0004-0000-0000-000080010000}"/>
    <hyperlink ref="A241" r:id="rId386" xr:uid="{00000000-0004-0000-0000-000081010000}"/>
    <hyperlink ref="A240" r:id="rId387" xr:uid="{00000000-0004-0000-0000-000082010000}"/>
    <hyperlink ref="A245" r:id="rId388" xr:uid="{00000000-0004-0000-0000-000083010000}"/>
    <hyperlink ref="A242" r:id="rId389" xr:uid="{00000000-0004-0000-0000-000084010000}"/>
    <hyperlink ref="A247" r:id="rId390" xr:uid="{00000000-0004-0000-0000-000085010000}"/>
    <hyperlink ref="A248" r:id="rId391" xr:uid="{00000000-0004-0000-0000-000086010000}"/>
    <hyperlink ref="A223" r:id="rId392" xr:uid="{00000000-0004-0000-0000-000087010000}"/>
    <hyperlink ref="A52" r:id="rId393" xr:uid="{00000000-0004-0000-0000-000088010000}"/>
    <hyperlink ref="A53" r:id="rId394" xr:uid="{00000000-0004-0000-0000-000089010000}"/>
    <hyperlink ref="A54" r:id="rId395" xr:uid="{00000000-0004-0000-0000-00008A010000}"/>
    <hyperlink ref="A55" r:id="rId396" xr:uid="{00000000-0004-0000-0000-00008B010000}"/>
    <hyperlink ref="A56" r:id="rId397" xr:uid="{00000000-0004-0000-0000-00008C010000}"/>
    <hyperlink ref="A57" r:id="rId398" xr:uid="{00000000-0004-0000-0000-00008D010000}"/>
    <hyperlink ref="A58" r:id="rId399" xr:uid="{00000000-0004-0000-0000-00008E010000}"/>
    <hyperlink ref="A59" r:id="rId400" xr:uid="{00000000-0004-0000-0000-00008F010000}"/>
    <hyperlink ref="A60" r:id="rId401" xr:uid="{00000000-0004-0000-0000-000090010000}"/>
    <hyperlink ref="A61" r:id="rId402" xr:uid="{00000000-0004-0000-0000-000091010000}"/>
    <hyperlink ref="A88" r:id="rId403" xr:uid="{00000000-0004-0000-0000-000092010000}"/>
    <hyperlink ref="A62" r:id="rId404" xr:uid="{00000000-0004-0000-0000-000093010000}"/>
    <hyperlink ref="A63" r:id="rId405" xr:uid="{00000000-0004-0000-0000-000094010000}"/>
    <hyperlink ref="A64" r:id="rId406" xr:uid="{00000000-0004-0000-0000-000095010000}"/>
    <hyperlink ref="A65" r:id="rId407" xr:uid="{00000000-0004-0000-0000-000096010000}"/>
    <hyperlink ref="A66" r:id="rId408" xr:uid="{00000000-0004-0000-0000-000097010000}"/>
    <hyperlink ref="A68" r:id="rId409" xr:uid="{00000000-0004-0000-0000-000098010000}"/>
    <hyperlink ref="A67" r:id="rId410" xr:uid="{00000000-0004-0000-0000-000099010000}"/>
    <hyperlink ref="A69" r:id="rId411" xr:uid="{00000000-0004-0000-0000-00009A010000}"/>
    <hyperlink ref="A70" r:id="rId412" xr:uid="{00000000-0004-0000-0000-00009B010000}"/>
    <hyperlink ref="A71" r:id="rId413" xr:uid="{00000000-0004-0000-0000-00009C010000}"/>
    <hyperlink ref="A72" r:id="rId414" xr:uid="{00000000-0004-0000-0000-00009D010000}"/>
    <hyperlink ref="A73" r:id="rId415" xr:uid="{00000000-0004-0000-0000-00009E010000}"/>
    <hyperlink ref="A76" r:id="rId416" xr:uid="{00000000-0004-0000-0000-00009F010000}"/>
    <hyperlink ref="A74" r:id="rId417" xr:uid="{00000000-0004-0000-0000-0000A0010000}"/>
    <hyperlink ref="A75" r:id="rId418" xr:uid="{00000000-0004-0000-0000-0000A1010000}"/>
    <hyperlink ref="A89" r:id="rId419" xr:uid="{00000000-0004-0000-0000-0000A2010000}"/>
    <hyperlink ref="A99" r:id="rId420" xr:uid="{00000000-0004-0000-0000-0000A3010000}"/>
    <hyperlink ref="A82" r:id="rId421" xr:uid="{00000000-0004-0000-0000-0000A4010000}"/>
    <hyperlink ref="A77" r:id="rId422" xr:uid="{00000000-0004-0000-0000-0000A5010000}"/>
    <hyperlink ref="A92" r:id="rId423" xr:uid="{00000000-0004-0000-0000-0000A6010000}"/>
    <hyperlink ref="A86" r:id="rId424" xr:uid="{00000000-0004-0000-0000-0000A7010000}"/>
    <hyperlink ref="A93" r:id="rId425" xr:uid="{00000000-0004-0000-0000-0000A8010000}"/>
    <hyperlink ref="A3" r:id="rId426" xr:uid="{00000000-0004-0000-0000-0000A9010000}"/>
    <hyperlink ref="A2" r:id="rId427" xr:uid="{00000000-0004-0000-0000-0000AA010000}"/>
    <hyperlink ref="A96" r:id="rId428" xr:uid="{00000000-0004-0000-0000-0000AB010000}"/>
    <hyperlink ref="A100" r:id="rId429" xr:uid="{00000000-0004-0000-0000-0000AC010000}"/>
    <hyperlink ref="A83" r:id="rId430" xr:uid="{00000000-0004-0000-0000-0000AD010000}"/>
    <hyperlink ref="A95" r:id="rId431" xr:uid="{00000000-0004-0000-0000-0000AE010000}"/>
    <hyperlink ref="A84" r:id="rId432" xr:uid="{00000000-0004-0000-0000-0000AF010000}"/>
    <hyperlink ref="A101" r:id="rId433" xr:uid="{00000000-0004-0000-0000-0000B0010000}"/>
    <hyperlink ref="A98" r:id="rId434" xr:uid="{00000000-0004-0000-0000-0000B1010000}"/>
    <hyperlink ref="A90" r:id="rId435" xr:uid="{00000000-0004-0000-0000-0000B2010000}"/>
    <hyperlink ref="A94" r:id="rId436" xr:uid="{00000000-0004-0000-0000-0000B3010000}"/>
    <hyperlink ref="A87" r:id="rId437" xr:uid="{00000000-0004-0000-0000-0000B4010000}"/>
    <hyperlink ref="A79" r:id="rId438" xr:uid="{00000000-0004-0000-0000-0000B5010000}"/>
    <hyperlink ref="A91" r:id="rId439" xr:uid="{00000000-0004-0000-0000-0000B6010000}"/>
    <hyperlink ref="A80" r:id="rId440" xr:uid="{00000000-0004-0000-0000-0000B7010000}"/>
    <hyperlink ref="A81" r:id="rId441" xr:uid="{00000000-0004-0000-0000-0000B8010000}"/>
    <hyperlink ref="A97" r:id="rId442" xr:uid="{00000000-0004-0000-0000-0000B9010000}"/>
    <hyperlink ref="A85" r:id="rId443" xr:uid="{00000000-0004-0000-0000-0000BA010000}"/>
    <hyperlink ref="A27" r:id="rId444" display="https://science.sciencemag.org/content/287/5454/826" xr:uid="{00000000-0004-0000-0000-0000BB010000}"/>
    <hyperlink ref="A258" r:id="rId445" xr:uid="{00000000-0004-0000-0000-0000BC010000}"/>
    <hyperlink ref="A551" r:id="rId446" xr:uid="{00000000-0004-0000-0000-0000BD010000}"/>
    <hyperlink ref="A553" r:id="rId447" xr:uid="{00000000-0004-0000-0000-0000BE010000}"/>
    <hyperlink ref="A552" r:id="rId448" xr:uid="{00000000-0004-0000-0000-0000BF010000}"/>
    <hyperlink ref="A554" r:id="rId449" xr:uid="{00000000-0004-0000-0000-0000C0010000}"/>
    <hyperlink ref="A555" r:id="rId450" xr:uid="{00000000-0004-0000-0000-0000C1010000}"/>
    <hyperlink ref="A556" r:id="rId451" xr:uid="{00000000-0004-0000-0000-0000C2010000}"/>
    <hyperlink ref="A557" r:id="rId452" xr:uid="{00000000-0004-0000-0000-0000C3010000}"/>
    <hyperlink ref="A558" r:id="rId453" xr:uid="{00000000-0004-0000-0000-0000C4010000}"/>
    <hyperlink ref="A559" r:id="rId454" xr:uid="{00000000-0004-0000-0000-0000C5010000}"/>
    <hyperlink ref="A560" r:id="rId455" xr:uid="{00000000-0004-0000-0000-0000C6010000}"/>
    <hyperlink ref="A561" r:id="rId456" xr:uid="{00000000-0004-0000-0000-0000C7010000}"/>
    <hyperlink ref="A563" r:id="rId457" xr:uid="{00000000-0004-0000-0000-0000C8010000}"/>
    <hyperlink ref="A562" r:id="rId458" xr:uid="{00000000-0004-0000-0000-0000C9010000}"/>
    <hyperlink ref="A564" r:id="rId459" xr:uid="{00000000-0004-0000-0000-0000CA010000}"/>
    <hyperlink ref="A566" r:id="rId460" xr:uid="{00000000-0004-0000-0000-0000CB010000}"/>
    <hyperlink ref="A565" r:id="rId461" xr:uid="{00000000-0004-0000-0000-0000CC010000}"/>
    <hyperlink ref="A567" r:id="rId462" xr:uid="{00000000-0004-0000-0000-0000CD010000}"/>
    <hyperlink ref="A568" r:id="rId463" xr:uid="{00000000-0004-0000-0000-0000CE010000}"/>
    <hyperlink ref="A569" r:id="rId464" xr:uid="{00000000-0004-0000-0000-0000CF010000}"/>
    <hyperlink ref="A570" r:id="rId465" xr:uid="{00000000-0004-0000-0000-0000D0010000}"/>
    <hyperlink ref="A571" r:id="rId466" xr:uid="{00000000-0004-0000-0000-0000D1010000}"/>
    <hyperlink ref="A572" r:id="rId467" xr:uid="{00000000-0004-0000-0000-0000D2010000}"/>
    <hyperlink ref="A573" r:id="rId468" xr:uid="{00000000-0004-0000-0000-0000D3010000}"/>
    <hyperlink ref="A574" r:id="rId469" xr:uid="{00000000-0004-0000-0000-0000D4010000}"/>
    <hyperlink ref="A579" r:id="rId470" xr:uid="{00000000-0004-0000-0000-0000D5010000}"/>
    <hyperlink ref="A578" r:id="rId471" xr:uid="{00000000-0004-0000-0000-0000D6010000}"/>
    <hyperlink ref="A587" r:id="rId472" xr:uid="{00000000-0004-0000-0000-0000D7010000}"/>
    <hyperlink ref="A585" r:id="rId473" xr:uid="{00000000-0004-0000-0000-0000D8010000}"/>
    <hyperlink ref="A583" r:id="rId474" xr:uid="{00000000-0004-0000-0000-0000D9010000}"/>
    <hyperlink ref="A582" r:id="rId475" xr:uid="{00000000-0004-0000-0000-0000DA010000}"/>
    <hyperlink ref="A577" r:id="rId476" xr:uid="{00000000-0004-0000-0000-0000DB010000}"/>
    <hyperlink ref="A581" r:id="rId477" xr:uid="{00000000-0004-0000-0000-0000DC010000}"/>
    <hyperlink ref="A588" r:id="rId478" xr:uid="{00000000-0004-0000-0000-0000DD010000}"/>
    <hyperlink ref="A576" r:id="rId479" xr:uid="{00000000-0004-0000-0000-0000DE010000}"/>
    <hyperlink ref="A590" r:id="rId480" xr:uid="{00000000-0004-0000-0000-0000DF010000}"/>
    <hyperlink ref="A591" r:id="rId481" xr:uid="{00000000-0004-0000-0000-0000E0010000}"/>
    <hyperlink ref="A589" r:id="rId482" xr:uid="{00000000-0004-0000-0000-0000E1010000}"/>
    <hyperlink ref="A586" r:id="rId483" xr:uid="{00000000-0004-0000-0000-0000E2010000}"/>
    <hyperlink ref="A592" r:id="rId484" xr:uid="{00000000-0004-0000-0000-0000E3010000}"/>
    <hyperlink ref="A593" r:id="rId485" xr:uid="{00000000-0004-0000-0000-0000E4010000}"/>
    <hyperlink ref="A595" r:id="rId486" xr:uid="{00000000-0004-0000-0000-0000E5010000}"/>
    <hyperlink ref="A594" r:id="rId487" xr:uid="{00000000-0004-0000-0000-0000E6010000}"/>
    <hyperlink ref="A600" r:id="rId488" xr:uid="{00000000-0004-0000-0000-0000E7010000}"/>
    <hyperlink ref="A596" r:id="rId489" xr:uid="{00000000-0004-0000-0000-0000E8010000}"/>
    <hyperlink ref="A599" r:id="rId490" xr:uid="{00000000-0004-0000-0000-0000E9010000}"/>
    <hyperlink ref="A598" r:id="rId491" xr:uid="{00000000-0004-0000-0000-0000EA010000}"/>
    <hyperlink ref="A597" r:id="rId492" xr:uid="{00000000-0004-0000-0000-0000EB010000}"/>
    <hyperlink ref="A584" r:id="rId493" xr:uid="{00000000-0004-0000-0000-0000EC010000}"/>
    <hyperlink ref="A580" r:id="rId494" xr:uid="{00000000-0004-0000-0000-0000ED010000}"/>
    <hyperlink ref="A503" r:id="rId495" xr:uid="{00000000-0004-0000-0000-0000EE010000}"/>
    <hyperlink ref="A512" r:id="rId496" xr:uid="{00000000-0004-0000-0000-0000EF010000}"/>
    <hyperlink ref="A509" r:id="rId497" xr:uid="{00000000-0004-0000-0000-0000F0010000}"/>
    <hyperlink ref="A510" r:id="rId498" xr:uid="{00000000-0004-0000-0000-0000F1010000}"/>
    <hyperlink ref="A504" r:id="rId499" xr:uid="{00000000-0004-0000-0000-0000F2010000}"/>
    <hyperlink ref="A507" r:id="rId500" xr:uid="{00000000-0004-0000-0000-0000F3010000}"/>
    <hyperlink ref="A514" r:id="rId501" xr:uid="{00000000-0004-0000-0000-0000F4010000}"/>
    <hyperlink ref="A523" r:id="rId502" xr:uid="{00000000-0004-0000-0000-0000F5010000}"/>
    <hyperlink ref="A520" r:id="rId503" xr:uid="{00000000-0004-0000-0000-0000F6010000}"/>
    <hyperlink ref="A524" r:id="rId504" xr:uid="{00000000-0004-0000-0000-0000F7010000}"/>
    <hyperlink ref="A501" r:id="rId505" xr:uid="{00000000-0004-0000-0000-0000F8010000}"/>
    <hyperlink ref="A506" r:id="rId506" xr:uid="{00000000-0004-0000-0000-0000F9010000}"/>
    <hyperlink ref="A511" r:id="rId507" xr:uid="{00000000-0004-0000-0000-0000FA010000}"/>
    <hyperlink ref="A517" r:id="rId508" xr:uid="{00000000-0004-0000-0000-0000FB010000}"/>
    <hyperlink ref="A508" r:id="rId509" xr:uid="{00000000-0004-0000-0000-0000FC010000}"/>
    <hyperlink ref="A516" r:id="rId510" xr:uid="{00000000-0004-0000-0000-0000FD010000}"/>
    <hyperlink ref="A505" r:id="rId511" xr:uid="{00000000-0004-0000-0000-0000FE010000}"/>
    <hyperlink ref="A513" r:id="rId512" xr:uid="{00000000-0004-0000-0000-0000FF010000}"/>
    <hyperlink ref="A515" r:id="rId513" xr:uid="{00000000-0004-0000-0000-000000020000}"/>
    <hyperlink ref="A521" r:id="rId514" xr:uid="{00000000-0004-0000-0000-000001020000}"/>
    <hyperlink ref="A518" r:id="rId515" xr:uid="{00000000-0004-0000-0000-000002020000}"/>
    <hyperlink ref="A522" r:id="rId516" xr:uid="{00000000-0004-0000-0000-000003020000}"/>
    <hyperlink ref="A502" r:id="rId517" xr:uid="{00000000-0004-0000-0000-000004020000}"/>
    <hyperlink ref="A519" r:id="rId518" xr:uid="{00000000-0004-0000-0000-000005020000}"/>
    <hyperlink ref="A526" r:id="rId519" xr:uid="{00000000-0004-0000-0000-000006020000}"/>
    <hyperlink ref="A528" r:id="rId520" xr:uid="{00000000-0004-0000-0000-000007020000}"/>
    <hyperlink ref="A527" r:id="rId521" xr:uid="{00000000-0004-0000-0000-000008020000}"/>
    <hyperlink ref="A550" r:id="rId522" xr:uid="{00000000-0004-0000-0000-000009020000}"/>
    <hyperlink ref="A549" r:id="rId523" xr:uid="{00000000-0004-0000-0000-00000A020000}"/>
    <hyperlink ref="A547" r:id="rId524" xr:uid="{00000000-0004-0000-0000-00000B020000}"/>
    <hyperlink ref="A543" r:id="rId525" xr:uid="{00000000-0004-0000-0000-00000C020000}"/>
    <hyperlink ref="A537" r:id="rId526" xr:uid="{00000000-0004-0000-0000-00000D020000}"/>
    <hyperlink ref="A539" r:id="rId527" xr:uid="{00000000-0004-0000-0000-00000E020000}"/>
    <hyperlink ref="A536" r:id="rId528" xr:uid="{00000000-0004-0000-0000-00000F020000}"/>
    <hyperlink ref="A548" r:id="rId529" xr:uid="{00000000-0004-0000-0000-000010020000}"/>
    <hyperlink ref="A541" r:id="rId530" xr:uid="{00000000-0004-0000-0000-000011020000}"/>
    <hyperlink ref="A544" r:id="rId531" xr:uid="{00000000-0004-0000-0000-000012020000}"/>
    <hyperlink ref="A545" r:id="rId532" xr:uid="{00000000-0004-0000-0000-000013020000}"/>
    <hyperlink ref="A529" r:id="rId533" xr:uid="{00000000-0004-0000-0000-000014020000}"/>
    <hyperlink ref="A531" r:id="rId534" xr:uid="{00000000-0004-0000-0000-000015020000}"/>
    <hyperlink ref="A530" r:id="rId535" xr:uid="{00000000-0004-0000-0000-000016020000}"/>
    <hyperlink ref="A532" r:id="rId536" xr:uid="{00000000-0004-0000-0000-000017020000}"/>
    <hyperlink ref="A534" r:id="rId537" xr:uid="{00000000-0004-0000-0000-000018020000}"/>
    <hyperlink ref="A533" r:id="rId538" xr:uid="{00000000-0004-0000-0000-000019020000}"/>
    <hyperlink ref="A535" r:id="rId539" xr:uid="{00000000-0004-0000-0000-00001A020000}"/>
    <hyperlink ref="A538" r:id="rId540" xr:uid="{00000000-0004-0000-0000-00001B020000}"/>
    <hyperlink ref="A540" r:id="rId541" xr:uid="{00000000-0004-0000-0000-00001C020000}"/>
    <hyperlink ref="A542" r:id="rId542" xr:uid="{00000000-0004-0000-0000-00001D020000}"/>
    <hyperlink ref="A546" r:id="rId543" xr:uid="{00000000-0004-0000-0000-00001E020000}"/>
    <hyperlink ref="A869" r:id="rId544" xr:uid="{00000000-0004-0000-0000-00001F020000}"/>
    <hyperlink ref="A823" r:id="rId545" xr:uid="{00000000-0004-0000-0000-000020020000}"/>
    <hyperlink ref="A837" r:id="rId546" xr:uid="{00000000-0004-0000-0000-000021020000}"/>
    <hyperlink ref="A827" r:id="rId547" xr:uid="{00000000-0004-0000-0000-000022020000}"/>
    <hyperlink ref="A864" r:id="rId548" xr:uid="{00000000-0004-0000-0000-000023020000}"/>
    <hyperlink ref="A876" r:id="rId549" xr:uid="{00000000-0004-0000-0000-000024020000}"/>
    <hyperlink ref="A850" r:id="rId550" xr:uid="{00000000-0004-0000-0000-000025020000}"/>
    <hyperlink ref="A847" r:id="rId551" xr:uid="{00000000-0004-0000-0000-000026020000}"/>
    <hyperlink ref="A843" r:id="rId552" xr:uid="{00000000-0004-0000-0000-000027020000}"/>
    <hyperlink ref="A851" r:id="rId553" xr:uid="{00000000-0004-0000-0000-000028020000}"/>
    <hyperlink ref="A818" r:id="rId554" xr:uid="{00000000-0004-0000-0000-000029020000}"/>
    <hyperlink ref="A808" r:id="rId555" xr:uid="{00000000-0004-0000-0000-00002A020000}"/>
    <hyperlink ref="A815" r:id="rId556" xr:uid="{00000000-0004-0000-0000-00002B020000}"/>
    <hyperlink ref="A811" r:id="rId557" xr:uid="{00000000-0004-0000-0000-00002C020000}"/>
    <hyperlink ref="A840" r:id="rId558" xr:uid="{00000000-0004-0000-0000-00002D020000}"/>
    <hyperlink ref="A859" r:id="rId559" xr:uid="{00000000-0004-0000-0000-00002E020000}"/>
    <hyperlink ref="A809" r:id="rId560" xr:uid="{00000000-0004-0000-0000-00002F020000}"/>
    <hyperlink ref="A812" r:id="rId561" xr:uid="{00000000-0004-0000-0000-000030020000}"/>
    <hyperlink ref="A455" r:id="rId562" xr:uid="{00000000-0004-0000-0000-000031020000}"/>
    <hyperlink ref="A453" r:id="rId563" xr:uid="{00000000-0004-0000-0000-000032020000}"/>
    <hyperlink ref="A452" r:id="rId564" xr:uid="{00000000-0004-0000-0000-000033020000}"/>
    <hyperlink ref="A456" r:id="rId565" xr:uid="{00000000-0004-0000-0000-000034020000}"/>
    <hyperlink ref="A457" r:id="rId566" xr:uid="{00000000-0004-0000-0000-000035020000}"/>
    <hyperlink ref="A458" r:id="rId567" xr:uid="{00000000-0004-0000-0000-000036020000}"/>
    <hyperlink ref="A459" r:id="rId568" xr:uid="{00000000-0004-0000-0000-000037020000}"/>
    <hyperlink ref="A460" r:id="rId569" xr:uid="{00000000-0004-0000-0000-000038020000}"/>
    <hyperlink ref="A461" r:id="rId570" xr:uid="{00000000-0004-0000-0000-000039020000}"/>
    <hyperlink ref="A462" r:id="rId571" xr:uid="{00000000-0004-0000-0000-00003A020000}"/>
    <hyperlink ref="A463" r:id="rId572" xr:uid="{00000000-0004-0000-0000-00003B020000}"/>
    <hyperlink ref="A464" r:id="rId573" xr:uid="{00000000-0004-0000-0000-00003C020000}"/>
    <hyperlink ref="A465" r:id="rId574" xr:uid="{00000000-0004-0000-0000-00003D020000}"/>
    <hyperlink ref="A451" r:id="rId575" xr:uid="{00000000-0004-0000-0000-00003E020000}"/>
    <hyperlink ref="A454" r:id="rId576" xr:uid="{00000000-0004-0000-0000-00003F020000}"/>
    <hyperlink ref="A467" r:id="rId577" xr:uid="{00000000-0004-0000-0000-000040020000}"/>
    <hyperlink ref="A466" r:id="rId578" xr:uid="{00000000-0004-0000-0000-000041020000}"/>
    <hyperlink ref="A469" r:id="rId579" xr:uid="{00000000-0004-0000-0000-000042020000}"/>
    <hyperlink ref="A468" r:id="rId580" xr:uid="{00000000-0004-0000-0000-000043020000}"/>
    <hyperlink ref="A472" r:id="rId581" xr:uid="{00000000-0004-0000-0000-000044020000}"/>
    <hyperlink ref="A471" r:id="rId582" xr:uid="{00000000-0004-0000-0000-000045020000}"/>
    <hyperlink ref="A473" r:id="rId583" xr:uid="{00000000-0004-0000-0000-000046020000}"/>
    <hyperlink ref="A474" r:id="rId584" xr:uid="{00000000-0004-0000-0000-000047020000}"/>
    <hyperlink ref="A470" r:id="rId585" xr:uid="{00000000-0004-0000-0000-000048020000}"/>
    <hyperlink ref="A475" r:id="rId586" xr:uid="{00000000-0004-0000-0000-000049020000}"/>
    <hyperlink ref="A500" r:id="rId587" xr:uid="{00000000-0004-0000-0000-00004A020000}"/>
    <hyperlink ref="A496" r:id="rId588" xr:uid="{00000000-0004-0000-0000-00004B020000}"/>
    <hyperlink ref="A499" r:id="rId589" xr:uid="{00000000-0004-0000-0000-00004C020000}"/>
    <hyperlink ref="A498" r:id="rId590" xr:uid="{00000000-0004-0000-0000-00004D020000}"/>
    <hyperlink ref="A497" r:id="rId591" xr:uid="{00000000-0004-0000-0000-00004E020000}"/>
    <hyperlink ref="A494" r:id="rId592" xr:uid="{00000000-0004-0000-0000-00004F020000}"/>
    <hyperlink ref="A493" r:id="rId593" xr:uid="{00000000-0004-0000-0000-000050020000}"/>
    <hyperlink ref="A495" r:id="rId594" xr:uid="{00000000-0004-0000-0000-000051020000}"/>
    <hyperlink ref="A490" r:id="rId595" xr:uid="{00000000-0004-0000-0000-000052020000}"/>
    <hyperlink ref="A491" r:id="rId596" xr:uid="{00000000-0004-0000-0000-000053020000}"/>
    <hyperlink ref="A492" r:id="rId597" xr:uid="{00000000-0004-0000-0000-000054020000}"/>
    <hyperlink ref="A489" r:id="rId598" xr:uid="{00000000-0004-0000-0000-000055020000}"/>
    <hyperlink ref="A487" r:id="rId599" xr:uid="{00000000-0004-0000-0000-000056020000}"/>
    <hyperlink ref="A488" r:id="rId600" xr:uid="{00000000-0004-0000-0000-000057020000}"/>
    <hyperlink ref="A486" r:id="rId601" xr:uid="{00000000-0004-0000-0000-000058020000}"/>
    <hyperlink ref="A485" r:id="rId602" xr:uid="{00000000-0004-0000-0000-000059020000}"/>
    <hyperlink ref="A483" r:id="rId603" xr:uid="{00000000-0004-0000-0000-00005A020000}"/>
    <hyperlink ref="A484" r:id="rId604" xr:uid="{00000000-0004-0000-0000-00005B020000}"/>
    <hyperlink ref="A482" r:id="rId605" xr:uid="{00000000-0004-0000-0000-00005C020000}"/>
    <hyperlink ref="A481" r:id="rId606" xr:uid="{00000000-0004-0000-0000-00005D020000}"/>
    <hyperlink ref="A479" r:id="rId607" xr:uid="{00000000-0004-0000-0000-00005E020000}"/>
    <hyperlink ref="A478" r:id="rId608" xr:uid="{00000000-0004-0000-0000-00005F020000}"/>
    <hyperlink ref="A480" r:id="rId609" xr:uid="{00000000-0004-0000-0000-000060020000}"/>
    <hyperlink ref="A477" r:id="rId610" xr:uid="{00000000-0004-0000-0000-000061020000}"/>
    <hyperlink ref="A476" r:id="rId611" xr:uid="{00000000-0004-0000-0000-000062020000}"/>
    <hyperlink ref="A417" r:id="rId612" xr:uid="{00000000-0004-0000-0000-000063020000}"/>
    <hyperlink ref="A414" r:id="rId613" xr:uid="{00000000-0004-0000-0000-000064020000}"/>
    <hyperlink ref="A425" r:id="rId614" xr:uid="{00000000-0004-0000-0000-000065020000}"/>
    <hyperlink ref="A424" r:id="rId615" xr:uid="{00000000-0004-0000-0000-000066020000}"/>
    <hyperlink ref="A422" r:id="rId616" xr:uid="{00000000-0004-0000-0000-000067020000}"/>
    <hyperlink ref="A415" r:id="rId617" xr:uid="{00000000-0004-0000-0000-000068020000}"/>
    <hyperlink ref="A421" r:id="rId618" xr:uid="{00000000-0004-0000-0000-000069020000}"/>
    <hyperlink ref="A406" r:id="rId619" xr:uid="{00000000-0004-0000-0000-00006A020000}"/>
    <hyperlink ref="A418" r:id="rId620" xr:uid="{00000000-0004-0000-0000-00006B020000}"/>
    <hyperlink ref="A410" r:id="rId621" xr:uid="{00000000-0004-0000-0000-00006C020000}"/>
    <hyperlink ref="A419" r:id="rId622" xr:uid="{00000000-0004-0000-0000-00006D020000}"/>
    <hyperlink ref="A411" r:id="rId623" xr:uid="{00000000-0004-0000-0000-00006E020000}"/>
    <hyperlink ref="A408" r:id="rId624" xr:uid="{00000000-0004-0000-0000-00006F020000}"/>
    <hyperlink ref="A416" r:id="rId625" xr:uid="{00000000-0004-0000-0000-000070020000}"/>
    <hyperlink ref="A407" r:id="rId626" xr:uid="{00000000-0004-0000-0000-000071020000}"/>
    <hyperlink ref="A412" r:id="rId627" xr:uid="{00000000-0004-0000-0000-000072020000}"/>
    <hyperlink ref="A413" r:id="rId628" xr:uid="{00000000-0004-0000-0000-000073020000}"/>
    <hyperlink ref="A423" r:id="rId629" xr:uid="{00000000-0004-0000-0000-000074020000}"/>
    <hyperlink ref="A402" r:id="rId630" xr:uid="{00000000-0004-0000-0000-000075020000}"/>
    <hyperlink ref="A420" r:id="rId631" xr:uid="{00000000-0004-0000-0000-000076020000}"/>
    <hyperlink ref="A404" r:id="rId632" xr:uid="{00000000-0004-0000-0000-000077020000}"/>
    <hyperlink ref="A405" r:id="rId633" xr:uid="{00000000-0004-0000-0000-000078020000}"/>
    <hyperlink ref="A403" r:id="rId634" xr:uid="{00000000-0004-0000-0000-000079020000}"/>
    <hyperlink ref="A409" r:id="rId635" xr:uid="{00000000-0004-0000-0000-00007A020000}"/>
    <hyperlink ref="A401" r:id="rId636" xr:uid="{00000000-0004-0000-0000-00007B020000}"/>
    <hyperlink ref="A450" r:id="rId637" xr:uid="{00000000-0004-0000-0000-00007C020000}"/>
    <hyperlink ref="A448" r:id="rId638" xr:uid="{00000000-0004-0000-0000-00007D020000}"/>
    <hyperlink ref="A445" r:id="rId639" xr:uid="{00000000-0004-0000-0000-00007E020000}"/>
    <hyperlink ref="A442" r:id="rId640" xr:uid="{00000000-0004-0000-0000-00007F020000}"/>
    <hyperlink ref="A443" r:id="rId641" xr:uid="{00000000-0004-0000-0000-000080020000}"/>
    <hyperlink ref="A446" r:id="rId642" xr:uid="{00000000-0004-0000-0000-000081020000}"/>
    <hyperlink ref="A441" r:id="rId643" xr:uid="{00000000-0004-0000-0000-000082020000}"/>
    <hyperlink ref="A438" r:id="rId644" xr:uid="{00000000-0004-0000-0000-000083020000}"/>
    <hyperlink ref="A440" r:id="rId645" xr:uid="{00000000-0004-0000-0000-000084020000}"/>
    <hyperlink ref="A437" r:id="rId646" xr:uid="{00000000-0004-0000-0000-000085020000}"/>
    <hyperlink ref="A439" r:id="rId647" xr:uid="{00000000-0004-0000-0000-000086020000}"/>
    <hyperlink ref="A435" r:id="rId648" xr:uid="{00000000-0004-0000-0000-000087020000}"/>
    <hyperlink ref="A436" r:id="rId649" xr:uid="{00000000-0004-0000-0000-000088020000}"/>
    <hyperlink ref="A431" r:id="rId650" xr:uid="{00000000-0004-0000-0000-000089020000}"/>
    <hyperlink ref="A433" r:id="rId651" xr:uid="{00000000-0004-0000-0000-00008A020000}"/>
    <hyperlink ref="A432" r:id="rId652" xr:uid="{00000000-0004-0000-0000-00008B020000}"/>
    <hyperlink ref="A428" r:id="rId653" xr:uid="{00000000-0004-0000-0000-00008C020000}"/>
    <hyperlink ref="A430" r:id="rId654" xr:uid="{00000000-0004-0000-0000-00008D020000}"/>
    <hyperlink ref="A434" r:id="rId655" xr:uid="{00000000-0004-0000-0000-00008E020000}"/>
    <hyperlink ref="A429" r:id="rId656" xr:uid="{00000000-0004-0000-0000-00008F020000}"/>
    <hyperlink ref="A426" r:id="rId657" xr:uid="{00000000-0004-0000-0000-000090020000}"/>
    <hyperlink ref="A427" r:id="rId658" xr:uid="{00000000-0004-0000-0000-000091020000}"/>
    <hyperlink ref="A449" r:id="rId659" xr:uid="{00000000-0004-0000-0000-000092020000}"/>
    <hyperlink ref="A447" r:id="rId660" xr:uid="{00000000-0004-0000-0000-000093020000}"/>
    <hyperlink ref="A444" r:id="rId661" xr:uid="{00000000-0004-0000-0000-000094020000}"/>
    <hyperlink ref="A153" r:id="rId662" xr:uid="{00000000-0004-0000-0000-000095020000}"/>
    <hyperlink ref="A154" r:id="rId663" xr:uid="{00000000-0004-0000-0000-000096020000}"/>
    <hyperlink ref="A152" r:id="rId664" xr:uid="{00000000-0004-0000-0000-000097020000}"/>
    <hyperlink ref="A155" r:id="rId665" xr:uid="{00000000-0004-0000-0000-000098020000}"/>
    <hyperlink ref="A156" r:id="rId666" xr:uid="{00000000-0004-0000-0000-000099020000}"/>
    <hyperlink ref="A159" r:id="rId667" xr:uid="{00000000-0004-0000-0000-00009A020000}"/>
    <hyperlink ref="A158" r:id="rId668" xr:uid="{00000000-0004-0000-0000-00009B020000}"/>
    <hyperlink ref="A160" r:id="rId669" xr:uid="{00000000-0004-0000-0000-00009C020000}"/>
    <hyperlink ref="A162" r:id="rId670" xr:uid="{00000000-0004-0000-0000-00009D020000}"/>
    <hyperlink ref="A161" r:id="rId671" xr:uid="{00000000-0004-0000-0000-00009E020000}"/>
    <hyperlink ref="A163" r:id="rId672" xr:uid="{00000000-0004-0000-0000-00009F020000}"/>
    <hyperlink ref="A164" r:id="rId673" xr:uid="{00000000-0004-0000-0000-0000A0020000}"/>
    <hyperlink ref="A165" r:id="rId674" xr:uid="{00000000-0004-0000-0000-0000A1020000}"/>
    <hyperlink ref="A169" r:id="rId675" xr:uid="{00000000-0004-0000-0000-0000A2020000}"/>
    <hyperlink ref="A170" r:id="rId676" xr:uid="{00000000-0004-0000-0000-0000A3020000}"/>
    <hyperlink ref="A166" r:id="rId677" xr:uid="{00000000-0004-0000-0000-0000A4020000}"/>
    <hyperlink ref="A168" r:id="rId678" xr:uid="{00000000-0004-0000-0000-0000A5020000}"/>
    <hyperlink ref="A167" r:id="rId679" xr:uid="{00000000-0004-0000-0000-0000A6020000}"/>
    <hyperlink ref="A171" r:id="rId680" xr:uid="{00000000-0004-0000-0000-0000A7020000}"/>
    <hyperlink ref="A172" r:id="rId681" xr:uid="{00000000-0004-0000-0000-0000A8020000}"/>
    <hyperlink ref="A173" r:id="rId682" xr:uid="{00000000-0004-0000-0000-0000A9020000}"/>
    <hyperlink ref="A174" r:id="rId683" xr:uid="{00000000-0004-0000-0000-0000AA020000}"/>
    <hyperlink ref="A177" r:id="rId684" xr:uid="{00000000-0004-0000-0000-0000AB020000}"/>
    <hyperlink ref="A178" r:id="rId685" xr:uid="{00000000-0004-0000-0000-0000AC020000}"/>
    <hyperlink ref="A201" r:id="rId686" xr:uid="{00000000-0004-0000-0000-0000AD020000}"/>
    <hyperlink ref="A179" r:id="rId687" xr:uid="{00000000-0004-0000-0000-0000AE020000}"/>
    <hyperlink ref="A180" r:id="rId688" xr:uid="{00000000-0004-0000-0000-0000AF020000}"/>
    <hyperlink ref="A184" r:id="rId689" xr:uid="{00000000-0004-0000-0000-0000B0020000}"/>
    <hyperlink ref="A181" r:id="rId690" xr:uid="{00000000-0004-0000-0000-0000B1020000}"/>
    <hyperlink ref="A182" r:id="rId691" xr:uid="{00000000-0004-0000-0000-0000B2020000}"/>
    <hyperlink ref="A183" r:id="rId692" xr:uid="{00000000-0004-0000-0000-0000B3020000}"/>
    <hyperlink ref="A185" r:id="rId693" xr:uid="{00000000-0004-0000-0000-0000B4020000}"/>
    <hyperlink ref="A186" r:id="rId694" xr:uid="{00000000-0004-0000-0000-0000B5020000}"/>
    <hyperlink ref="A187" r:id="rId695" xr:uid="{00000000-0004-0000-0000-0000B6020000}"/>
    <hyperlink ref="A188" r:id="rId696" xr:uid="{00000000-0004-0000-0000-0000B7020000}"/>
    <hyperlink ref="A189" r:id="rId697" xr:uid="{00000000-0004-0000-0000-0000B8020000}"/>
    <hyperlink ref="A191" r:id="rId698" xr:uid="{00000000-0004-0000-0000-0000B9020000}"/>
    <hyperlink ref="A190" r:id="rId699" xr:uid="{00000000-0004-0000-0000-0000BA020000}"/>
    <hyperlink ref="A192" r:id="rId700" xr:uid="{00000000-0004-0000-0000-0000BB020000}"/>
    <hyperlink ref="A193" r:id="rId701" xr:uid="{00000000-0004-0000-0000-0000BC020000}"/>
    <hyperlink ref="A194" r:id="rId702" xr:uid="{00000000-0004-0000-0000-0000BD020000}"/>
    <hyperlink ref="A195" r:id="rId703" xr:uid="{00000000-0004-0000-0000-0000BE020000}"/>
    <hyperlink ref="A196" r:id="rId704" xr:uid="{00000000-0004-0000-0000-0000BF020000}"/>
    <hyperlink ref="A199" r:id="rId705" xr:uid="{00000000-0004-0000-0000-0000C0020000}"/>
    <hyperlink ref="A197" r:id="rId706" xr:uid="{00000000-0004-0000-0000-0000C1020000}"/>
    <hyperlink ref="A200" r:id="rId707" xr:uid="{00000000-0004-0000-0000-0000C2020000}"/>
    <hyperlink ref="A157" r:id="rId708" xr:uid="{00000000-0004-0000-0000-0000C3020000}"/>
    <hyperlink ref="A103" r:id="rId709" xr:uid="{00000000-0004-0000-0000-0000C4020000}"/>
    <hyperlink ref="A107" r:id="rId710" xr:uid="{00000000-0004-0000-0000-0000C5020000}"/>
    <hyperlink ref="A104" r:id="rId711" xr:uid="{00000000-0004-0000-0000-0000C6020000}"/>
    <hyperlink ref="A105" r:id="rId712" xr:uid="{00000000-0004-0000-0000-0000C7020000}"/>
    <hyperlink ref="A102" r:id="rId713" xr:uid="{00000000-0004-0000-0000-0000C8020000}"/>
    <hyperlink ref="A112" r:id="rId714" xr:uid="{00000000-0004-0000-0000-0000C9020000}"/>
    <hyperlink ref="A106" r:id="rId715" xr:uid="{00000000-0004-0000-0000-0000CA020000}"/>
    <hyperlink ref="A114" r:id="rId716" xr:uid="{00000000-0004-0000-0000-0000CB020000}"/>
    <hyperlink ref="A108" r:id="rId717" xr:uid="{00000000-0004-0000-0000-0000CC020000}"/>
    <hyperlink ref="A113" r:id="rId718" xr:uid="{00000000-0004-0000-0000-0000CD020000}"/>
    <hyperlink ref="A110" r:id="rId719" xr:uid="{00000000-0004-0000-0000-0000CE020000}"/>
    <hyperlink ref="A116" r:id="rId720" xr:uid="{00000000-0004-0000-0000-0000CF020000}"/>
    <hyperlink ref="A115" r:id="rId721" xr:uid="{00000000-0004-0000-0000-0000D0020000}"/>
    <hyperlink ref="A111" r:id="rId722" xr:uid="{00000000-0004-0000-0000-0000D1020000}"/>
    <hyperlink ref="A121" r:id="rId723" xr:uid="{00000000-0004-0000-0000-0000D2020000}"/>
    <hyperlink ref="A119" r:id="rId724" xr:uid="{00000000-0004-0000-0000-0000D3020000}"/>
    <hyperlink ref="A109" r:id="rId725" xr:uid="{00000000-0004-0000-0000-0000D4020000}"/>
    <hyperlink ref="A125" r:id="rId726" xr:uid="{00000000-0004-0000-0000-0000D5020000}"/>
    <hyperlink ref="A122" r:id="rId727" xr:uid="{00000000-0004-0000-0000-0000D6020000}"/>
    <hyperlink ref="A120" r:id="rId728" xr:uid="{00000000-0004-0000-0000-0000D7020000}"/>
    <hyperlink ref="A117" r:id="rId729" xr:uid="{00000000-0004-0000-0000-0000D8020000}"/>
    <hyperlink ref="A124" r:id="rId730" xr:uid="{00000000-0004-0000-0000-0000D9020000}"/>
    <hyperlink ref="A127" r:id="rId731" xr:uid="{00000000-0004-0000-0000-0000DA020000}"/>
    <hyperlink ref="A128" r:id="rId732" xr:uid="{00000000-0004-0000-0000-0000DB020000}"/>
    <hyperlink ref="A131" r:id="rId733" xr:uid="{00000000-0004-0000-0000-0000DC020000}"/>
    <hyperlink ref="A130" r:id="rId734" xr:uid="{00000000-0004-0000-0000-0000DD020000}"/>
    <hyperlink ref="A132" r:id="rId735" xr:uid="{00000000-0004-0000-0000-0000DE020000}"/>
    <hyperlink ref="A129" r:id="rId736" xr:uid="{00000000-0004-0000-0000-0000DF020000}"/>
    <hyperlink ref="A133" r:id="rId737" xr:uid="{00000000-0004-0000-0000-0000E0020000}"/>
    <hyperlink ref="A134" r:id="rId738" xr:uid="{00000000-0004-0000-0000-0000E1020000}"/>
    <hyperlink ref="A135" r:id="rId739" xr:uid="{00000000-0004-0000-0000-0000E2020000}"/>
    <hyperlink ref="A136" r:id="rId740" xr:uid="{00000000-0004-0000-0000-0000E3020000}"/>
    <hyperlink ref="A137" r:id="rId741" xr:uid="{00000000-0004-0000-0000-0000E4020000}"/>
    <hyperlink ref="A138" r:id="rId742" xr:uid="{00000000-0004-0000-0000-0000E5020000}"/>
    <hyperlink ref="A140" r:id="rId743" xr:uid="{00000000-0004-0000-0000-0000E6020000}"/>
    <hyperlink ref="A139" r:id="rId744" xr:uid="{00000000-0004-0000-0000-0000E7020000}"/>
    <hyperlink ref="A141" r:id="rId745" xr:uid="{00000000-0004-0000-0000-0000E8020000}"/>
    <hyperlink ref="A142" r:id="rId746" xr:uid="{00000000-0004-0000-0000-0000E9020000}"/>
    <hyperlink ref="A143" r:id="rId747" xr:uid="{00000000-0004-0000-0000-0000EA020000}"/>
    <hyperlink ref="A144" r:id="rId748" xr:uid="{00000000-0004-0000-0000-0000EB020000}"/>
    <hyperlink ref="A145" r:id="rId749" xr:uid="{00000000-0004-0000-0000-0000EC020000}"/>
    <hyperlink ref="A146" r:id="rId750" xr:uid="{00000000-0004-0000-0000-0000ED020000}"/>
    <hyperlink ref="A147" r:id="rId751" xr:uid="{00000000-0004-0000-0000-0000EE020000}"/>
    <hyperlink ref="A148" r:id="rId752" xr:uid="{00000000-0004-0000-0000-0000EF020000}"/>
    <hyperlink ref="A149" r:id="rId753" xr:uid="{00000000-0004-0000-0000-0000F0020000}"/>
    <hyperlink ref="A150" r:id="rId754" xr:uid="{00000000-0004-0000-0000-0000F1020000}"/>
    <hyperlink ref="A252" r:id="rId755" xr:uid="{00000000-0004-0000-0000-0000F2020000}"/>
    <hyperlink ref="A254" r:id="rId756" xr:uid="{00000000-0004-0000-0000-0000F3020000}"/>
    <hyperlink ref="A204" r:id="rId757" xr:uid="{00000000-0004-0000-0000-0000F4020000}"/>
    <hyperlink ref="A206" r:id="rId758" xr:uid="{00000000-0004-0000-0000-0000F5020000}"/>
    <hyperlink ref="A205" r:id="rId759" xr:uid="{00000000-0004-0000-0000-0000F6020000}"/>
    <hyperlink ref="A228" r:id="rId760" xr:uid="{00000000-0004-0000-0000-0000F7020000}"/>
    <hyperlink ref="A278" r:id="rId761" xr:uid="{00000000-0004-0000-0000-0000F8020000}"/>
    <hyperlink ref="A12" r:id="rId762" xr:uid="{00000000-0004-0000-0000-0000F9020000}"/>
  </hyperlinks>
  <pageMargins left="0.7" right="0.7" top="0.75" bottom="0.75" header="0.3" footer="0.3"/>
  <pageSetup orientation="portrait" r:id="rId7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sharing upon request - psych</vt:lpstr>
      <vt:lpstr>sharing upon request - all</vt:lpstr>
      <vt:lpstr>shar on req &amp; author familarity</vt:lpstr>
      <vt:lpstr>Table S3</vt:lpstr>
    </vt:vector>
  </TitlesOfParts>
  <Company>Tartu 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 Tedersoo</dc:creator>
  <cp:lastModifiedBy>Hussey, Ian (PSY)</cp:lastModifiedBy>
  <dcterms:created xsi:type="dcterms:W3CDTF">2020-06-02T09:26:12Z</dcterms:created>
  <dcterms:modified xsi:type="dcterms:W3CDTF">2023-11-07T11:49:08Z</dcterms:modified>
</cp:coreProperties>
</file>