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elseyhagan/Library/CloudStorage/Dropbox/Projects/Co-Author/ED Measures/Analyses/"/>
    </mc:Choice>
  </mc:AlternateContent>
  <xr:revisionPtr revIDLastSave="0" documentId="13_ncr:1_{F59F0E5D-3B90-594A-B1D1-18E25C053339}" xr6:coauthVersionLast="47" xr6:coauthVersionMax="47" xr10:uidLastSave="{00000000-0000-0000-0000-000000000000}"/>
  <bookViews>
    <workbookView xWindow="3480" yWindow="760" windowWidth="29220" windowHeight="18900" activeTab="1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97" i="1" l="1"/>
  <c r="U97" i="1"/>
  <c r="T97" i="1"/>
  <c r="S97" i="1"/>
  <c r="Q97" i="1"/>
  <c r="V96" i="1"/>
  <c r="U96" i="1"/>
  <c r="T96" i="1"/>
  <c r="S96" i="1"/>
  <c r="R96" i="1"/>
  <c r="Q96" i="1"/>
  <c r="V95" i="1"/>
  <c r="U95" i="1"/>
  <c r="T95" i="1"/>
  <c r="S95" i="1"/>
  <c r="Q95" i="1"/>
  <c r="V94" i="1"/>
  <c r="U94" i="1"/>
  <c r="T94" i="1"/>
  <c r="S94" i="1"/>
  <c r="R94" i="1"/>
  <c r="Q94" i="1"/>
  <c r="V90" i="1"/>
  <c r="U90" i="1"/>
  <c r="T90" i="1"/>
  <c r="S90" i="1"/>
  <c r="R90" i="1"/>
  <c r="Q90" i="1"/>
  <c r="V89" i="1"/>
  <c r="U89" i="1"/>
  <c r="T89" i="1"/>
  <c r="S89" i="1"/>
  <c r="R89" i="1"/>
  <c r="Q89" i="1"/>
  <c r="V88" i="1"/>
  <c r="U88" i="1"/>
  <c r="T88" i="1"/>
  <c r="S88" i="1"/>
  <c r="R88" i="1"/>
  <c r="Q88" i="1"/>
  <c r="V84" i="1"/>
  <c r="U84" i="1"/>
  <c r="T84" i="1"/>
  <c r="S84" i="1"/>
  <c r="R84" i="1"/>
  <c r="Q84" i="1"/>
  <c r="V68" i="1"/>
  <c r="U68" i="1"/>
  <c r="T68" i="1"/>
  <c r="S68" i="1"/>
  <c r="R68" i="1"/>
  <c r="Q68" i="1"/>
  <c r="V67" i="1"/>
  <c r="U67" i="1"/>
  <c r="T67" i="1"/>
  <c r="S67" i="1"/>
  <c r="R67" i="1"/>
  <c r="Q67" i="1"/>
  <c r="V66" i="1"/>
  <c r="U66" i="1"/>
  <c r="T66" i="1"/>
  <c r="S66" i="1"/>
  <c r="R66" i="1"/>
  <c r="Q66" i="1"/>
  <c r="V57" i="1"/>
  <c r="U57" i="1"/>
  <c r="T57" i="1"/>
  <c r="S57" i="1"/>
  <c r="R57" i="1"/>
  <c r="Q57" i="1"/>
  <c r="V54" i="1"/>
  <c r="U54" i="1"/>
  <c r="T54" i="1"/>
  <c r="S54" i="1"/>
  <c r="R54" i="1"/>
  <c r="Q54" i="1"/>
  <c r="V53" i="1"/>
  <c r="U53" i="1"/>
  <c r="T53" i="1"/>
  <c r="S53" i="1"/>
  <c r="R53" i="1"/>
  <c r="Q53" i="1"/>
  <c r="V52" i="1"/>
  <c r="U52" i="1"/>
  <c r="T52" i="1"/>
  <c r="S52" i="1"/>
  <c r="R52" i="1"/>
  <c r="Q52" i="1"/>
  <c r="V48" i="1"/>
  <c r="U48" i="1"/>
  <c r="T48" i="1"/>
  <c r="S48" i="1"/>
  <c r="R48" i="1"/>
  <c r="Q48" i="1"/>
  <c r="V46" i="1"/>
  <c r="U46" i="1"/>
  <c r="T46" i="1"/>
  <c r="S46" i="1"/>
  <c r="R46" i="1"/>
  <c r="Q46" i="1"/>
  <c r="V43" i="1"/>
  <c r="U43" i="1"/>
  <c r="T43" i="1"/>
  <c r="S43" i="1"/>
  <c r="R43" i="1"/>
  <c r="Q43" i="1"/>
  <c r="V40" i="1"/>
  <c r="U40" i="1"/>
  <c r="T40" i="1"/>
  <c r="S40" i="1"/>
  <c r="R40" i="1"/>
  <c r="Q40" i="1"/>
  <c r="V38" i="1"/>
  <c r="U38" i="1"/>
  <c r="T38" i="1"/>
  <c r="S38" i="1"/>
  <c r="R38" i="1"/>
  <c r="Q38" i="1"/>
  <c r="V33" i="1"/>
  <c r="U33" i="1"/>
  <c r="T33" i="1"/>
  <c r="S33" i="1"/>
  <c r="R33" i="1"/>
  <c r="Q33" i="1"/>
  <c r="V27" i="1"/>
  <c r="U27" i="1"/>
  <c r="T27" i="1"/>
  <c r="S27" i="1"/>
  <c r="R27" i="1"/>
  <c r="Q27" i="1"/>
  <c r="V15" i="1"/>
  <c r="U15" i="1"/>
  <c r="T15" i="1"/>
  <c r="S15" i="1"/>
  <c r="R15" i="1"/>
  <c r="Q15" i="1"/>
  <c r="V14" i="1"/>
  <c r="U14" i="1"/>
  <c r="T14" i="1"/>
  <c r="S14" i="1"/>
  <c r="R14" i="1"/>
  <c r="L101" i="1"/>
  <c r="D80" i="1"/>
  <c r="P80" i="1"/>
  <c r="O80" i="1"/>
  <c r="K80" i="1"/>
  <c r="L80" i="1"/>
  <c r="M80" i="1"/>
  <c r="D77" i="1"/>
  <c r="K77" i="1"/>
  <c r="L77" i="1"/>
  <c r="M77" i="1"/>
  <c r="N77" i="1"/>
  <c r="O77" i="1"/>
  <c r="P77" i="1"/>
  <c r="D36" i="1"/>
  <c r="D35" i="1"/>
  <c r="P35" i="1"/>
  <c r="O35" i="1"/>
  <c r="N35" i="1"/>
  <c r="M35" i="1"/>
  <c r="L36" i="1"/>
  <c r="L35" i="1"/>
  <c r="K36" i="1"/>
  <c r="K35" i="1"/>
  <c r="D25" i="1"/>
  <c r="O25" i="1"/>
  <c r="N25" i="1"/>
  <c r="P25" i="1"/>
  <c r="M25" i="1"/>
  <c r="K25" i="1"/>
  <c r="L25" i="1"/>
  <c r="P18" i="1"/>
  <c r="L18" i="1"/>
  <c r="M18" i="1"/>
  <c r="N18" i="1"/>
  <c r="N80" i="1"/>
  <c r="D18" i="1"/>
  <c r="O18" i="1"/>
  <c r="D28" i="1"/>
  <c r="D55" i="1" l="1"/>
  <c r="O55" i="1"/>
  <c r="P67" i="1"/>
  <c r="P13" i="1"/>
  <c r="P11" i="1"/>
  <c r="P12" i="1"/>
  <c r="P93" i="1"/>
  <c r="P34" i="1"/>
  <c r="P86" i="1"/>
  <c r="P33" i="1"/>
  <c r="P72" i="1"/>
  <c r="P26" i="1"/>
  <c r="P73" i="1"/>
  <c r="P53" i="1"/>
  <c r="P68" i="1"/>
  <c r="P76" i="1"/>
  <c r="P14" i="1"/>
  <c r="P84" i="1"/>
  <c r="P46" i="1"/>
  <c r="P48" i="1"/>
  <c r="P43" i="1"/>
  <c r="P38" i="1"/>
  <c r="P94" i="1"/>
  <c r="P79" i="1"/>
  <c r="P87" i="1"/>
  <c r="P47" i="1"/>
  <c r="P44" i="1"/>
  <c r="P21" i="1"/>
  <c r="P75" i="1"/>
  <c r="P37" i="1"/>
  <c r="P59" i="1"/>
  <c r="P45" i="1"/>
  <c r="P91" i="1"/>
  <c r="P49" i="1"/>
  <c r="P71" i="1"/>
  <c r="P88" i="1"/>
  <c r="P64" i="1"/>
  <c r="P42" i="1"/>
  <c r="P19" i="1"/>
  <c r="P41" i="1"/>
  <c r="P60" i="1"/>
  <c r="P52" i="1"/>
  <c r="P51" i="1"/>
  <c r="P65" i="1"/>
  <c r="P50" i="1"/>
  <c r="P66" i="1"/>
  <c r="P92" i="1"/>
  <c r="P40" i="1"/>
  <c r="P22" i="1"/>
  <c r="P78" i="1"/>
  <c r="P32" i="1"/>
  <c r="P31" i="1"/>
  <c r="P70" i="1"/>
  <c r="P24" i="1"/>
  <c r="P23" i="1"/>
  <c r="P96" i="1"/>
  <c r="P89" i="1"/>
  <c r="P16" i="1"/>
  <c r="P95" i="1"/>
  <c r="P90" i="1"/>
  <c r="P39" i="1"/>
  <c r="P58" i="1"/>
  <c r="P28" i="1"/>
  <c r="P29" i="1"/>
  <c r="P30" i="1"/>
  <c r="P54" i="1"/>
  <c r="P57" i="1"/>
  <c r="P56" i="1"/>
  <c r="P85" i="1"/>
  <c r="P81" i="1"/>
  <c r="P82" i="1"/>
  <c r="P83" i="1"/>
  <c r="P20" i="1"/>
  <c r="P63" i="1"/>
  <c r="P74" i="1"/>
  <c r="P27" i="1"/>
  <c r="P10" i="1"/>
  <c r="P15" i="1"/>
  <c r="P69" i="1"/>
  <c r="P62" i="1"/>
  <c r="P17" i="1"/>
  <c r="P61" i="1"/>
  <c r="O67" i="1"/>
  <c r="O13" i="1"/>
  <c r="O11" i="1"/>
  <c r="O12" i="1"/>
  <c r="O93" i="1"/>
  <c r="O34" i="1"/>
  <c r="O86" i="1"/>
  <c r="O33" i="1"/>
  <c r="O72" i="1"/>
  <c r="O26" i="1"/>
  <c r="O73" i="1"/>
  <c r="O53" i="1"/>
  <c r="O68" i="1"/>
  <c r="O76" i="1"/>
  <c r="O14" i="1"/>
  <c r="O84" i="1"/>
  <c r="O46" i="1"/>
  <c r="O48" i="1"/>
  <c r="O43" i="1"/>
  <c r="O38" i="1"/>
  <c r="O94" i="1"/>
  <c r="O79" i="1"/>
  <c r="O87" i="1"/>
  <c r="O47" i="1"/>
  <c r="O44" i="1"/>
  <c r="O21" i="1"/>
  <c r="O75" i="1"/>
  <c r="O37" i="1"/>
  <c r="O59" i="1"/>
  <c r="O45" i="1"/>
  <c r="O91" i="1"/>
  <c r="O49" i="1"/>
  <c r="O71" i="1"/>
  <c r="O88" i="1"/>
  <c r="O64" i="1"/>
  <c r="O42" i="1"/>
  <c r="O19" i="1"/>
  <c r="O41" i="1"/>
  <c r="O60" i="1"/>
  <c r="O52" i="1"/>
  <c r="O51" i="1"/>
  <c r="O65" i="1"/>
  <c r="O50" i="1"/>
  <c r="O66" i="1"/>
  <c r="O92" i="1"/>
  <c r="O40" i="1"/>
  <c r="O22" i="1"/>
  <c r="O78" i="1"/>
  <c r="O32" i="1"/>
  <c r="O31" i="1"/>
  <c r="O70" i="1"/>
  <c r="O24" i="1"/>
  <c r="O23" i="1"/>
  <c r="O96" i="1"/>
  <c r="O89" i="1"/>
  <c r="O16" i="1"/>
  <c r="O95" i="1"/>
  <c r="O90" i="1"/>
  <c r="O39" i="1"/>
  <c r="O58" i="1"/>
  <c r="O28" i="1"/>
  <c r="O29" i="1"/>
  <c r="O30" i="1"/>
  <c r="O54" i="1"/>
  <c r="O57" i="1"/>
  <c r="O56" i="1"/>
  <c r="O85" i="1"/>
  <c r="O81" i="1"/>
  <c r="O82" i="1"/>
  <c r="O83" i="1"/>
  <c r="O20" i="1"/>
  <c r="O63" i="1"/>
  <c r="O74" i="1"/>
  <c r="O27" i="1"/>
  <c r="O10" i="1"/>
  <c r="O15" i="1"/>
  <c r="O69" i="1"/>
  <c r="O62" i="1"/>
  <c r="O17" i="1"/>
  <c r="O61" i="1"/>
  <c r="N13" i="1"/>
  <c r="N11" i="1"/>
  <c r="N12" i="1"/>
  <c r="N93" i="1"/>
  <c r="N34" i="1"/>
  <c r="N86" i="1"/>
  <c r="N33" i="1"/>
  <c r="N72" i="1"/>
  <c r="N26" i="1"/>
  <c r="N73" i="1"/>
  <c r="N53" i="1"/>
  <c r="N68" i="1"/>
  <c r="N76" i="1"/>
  <c r="N67" i="1"/>
  <c r="N14" i="1"/>
  <c r="N84" i="1"/>
  <c r="N46" i="1"/>
  <c r="N48" i="1"/>
  <c r="N43" i="1"/>
  <c r="N38" i="1"/>
  <c r="N94" i="1"/>
  <c r="N79" i="1"/>
  <c r="N87" i="1"/>
  <c r="N47" i="1"/>
  <c r="N44" i="1"/>
  <c r="N21" i="1"/>
  <c r="N75" i="1"/>
  <c r="N37" i="1"/>
  <c r="N59" i="1"/>
  <c r="N45" i="1"/>
  <c r="N91" i="1"/>
  <c r="N49" i="1"/>
  <c r="N71" i="1"/>
  <c r="N88" i="1"/>
  <c r="N64" i="1"/>
  <c r="N42" i="1"/>
  <c r="N19" i="1"/>
  <c r="N41" i="1"/>
  <c r="N60" i="1"/>
  <c r="N52" i="1"/>
  <c r="N51" i="1"/>
  <c r="N65" i="1"/>
  <c r="N50" i="1"/>
  <c r="N66" i="1"/>
  <c r="N92" i="1"/>
  <c r="N40" i="1"/>
  <c r="N22" i="1"/>
  <c r="N78" i="1"/>
  <c r="N32" i="1"/>
  <c r="N31" i="1"/>
  <c r="N70" i="1"/>
  <c r="N24" i="1"/>
  <c r="N23" i="1"/>
  <c r="N96" i="1"/>
  <c r="N89" i="1"/>
  <c r="N16" i="1"/>
  <c r="N95" i="1"/>
  <c r="N90" i="1"/>
  <c r="N39" i="1"/>
  <c r="N58" i="1"/>
  <c r="N28" i="1"/>
  <c r="N29" i="1"/>
  <c r="N30" i="1"/>
  <c r="N54" i="1"/>
  <c r="N57" i="1"/>
  <c r="N56" i="1"/>
  <c r="N85" i="1"/>
  <c r="N81" i="1"/>
  <c r="N82" i="1"/>
  <c r="N83" i="1"/>
  <c r="N20" i="1"/>
  <c r="N63" i="1"/>
  <c r="N74" i="1"/>
  <c r="N27" i="1"/>
  <c r="N10" i="1"/>
  <c r="N15" i="1"/>
  <c r="N69" i="1"/>
  <c r="N62" i="1"/>
  <c r="N17" i="1"/>
  <c r="N61" i="1"/>
  <c r="M13" i="1"/>
  <c r="M11" i="1"/>
  <c r="M12" i="1"/>
  <c r="M93" i="1"/>
  <c r="M34" i="1"/>
  <c r="M86" i="1"/>
  <c r="M33" i="1"/>
  <c r="M72" i="1"/>
  <c r="M26" i="1"/>
  <c r="M73" i="1"/>
  <c r="M53" i="1"/>
  <c r="M68" i="1"/>
  <c r="M76" i="1"/>
  <c r="M67" i="1"/>
  <c r="M14" i="1"/>
  <c r="M84" i="1"/>
  <c r="M46" i="1"/>
  <c r="M48" i="1"/>
  <c r="M43" i="1"/>
  <c r="M38" i="1"/>
  <c r="M94" i="1"/>
  <c r="M79" i="1"/>
  <c r="M87" i="1"/>
  <c r="M47" i="1"/>
  <c r="M44" i="1"/>
  <c r="M21" i="1"/>
  <c r="M75" i="1"/>
  <c r="M37" i="1"/>
  <c r="M59" i="1"/>
  <c r="M45" i="1"/>
  <c r="M91" i="1"/>
  <c r="M49" i="1"/>
  <c r="M71" i="1"/>
  <c r="M88" i="1"/>
  <c r="M64" i="1"/>
  <c r="M42" i="1"/>
  <c r="M19" i="1"/>
  <c r="M41" i="1"/>
  <c r="M60" i="1"/>
  <c r="M52" i="1"/>
  <c r="M51" i="1"/>
  <c r="M65" i="1"/>
  <c r="M50" i="1"/>
  <c r="M66" i="1"/>
  <c r="M92" i="1"/>
  <c r="M40" i="1"/>
  <c r="M22" i="1"/>
  <c r="M78" i="1"/>
  <c r="M32" i="1"/>
  <c r="M31" i="1"/>
  <c r="M70" i="1"/>
  <c r="M24" i="1"/>
  <c r="M23" i="1"/>
  <c r="M96" i="1"/>
  <c r="M89" i="1"/>
  <c r="M16" i="1"/>
  <c r="M95" i="1"/>
  <c r="M90" i="1"/>
  <c r="M39" i="1"/>
  <c r="M58" i="1"/>
  <c r="M28" i="1"/>
  <c r="M29" i="1"/>
  <c r="M30" i="1"/>
  <c r="M54" i="1"/>
  <c r="M57" i="1"/>
  <c r="M56" i="1"/>
  <c r="M85" i="1"/>
  <c r="M81" i="1"/>
  <c r="M82" i="1"/>
  <c r="M83" i="1"/>
  <c r="M20" i="1"/>
  <c r="M63" i="1"/>
  <c r="M74" i="1"/>
  <c r="M27" i="1"/>
  <c r="M10" i="1"/>
  <c r="M15" i="1"/>
  <c r="M69" i="1"/>
  <c r="M62" i="1"/>
  <c r="M17" i="1"/>
  <c r="M61" i="1"/>
  <c r="L67" i="1"/>
  <c r="L13" i="1"/>
  <c r="L11" i="1"/>
  <c r="L12" i="1"/>
  <c r="L93" i="1"/>
  <c r="L34" i="1"/>
  <c r="L86" i="1"/>
  <c r="L33" i="1"/>
  <c r="L72" i="1"/>
  <c r="L26" i="1"/>
  <c r="L73" i="1"/>
  <c r="L53" i="1"/>
  <c r="L68" i="1"/>
  <c r="L76" i="1"/>
  <c r="L14" i="1"/>
  <c r="L84" i="1"/>
  <c r="L46" i="1"/>
  <c r="L48" i="1"/>
  <c r="L43" i="1"/>
  <c r="L38" i="1"/>
  <c r="L94" i="1"/>
  <c r="L79" i="1"/>
  <c r="L87" i="1"/>
  <c r="L47" i="1"/>
  <c r="L44" i="1"/>
  <c r="L21" i="1"/>
  <c r="L75" i="1"/>
  <c r="L37" i="1"/>
  <c r="L59" i="1"/>
  <c r="L45" i="1"/>
  <c r="L91" i="1"/>
  <c r="L49" i="1"/>
  <c r="L71" i="1"/>
  <c r="L88" i="1"/>
  <c r="L64" i="1"/>
  <c r="L42" i="1"/>
  <c r="L19" i="1"/>
  <c r="L41" i="1"/>
  <c r="L60" i="1"/>
  <c r="L52" i="1"/>
  <c r="L51" i="1"/>
  <c r="L65" i="1"/>
  <c r="L50" i="1"/>
  <c r="L66" i="1"/>
  <c r="L92" i="1"/>
  <c r="L40" i="1"/>
  <c r="L22" i="1"/>
  <c r="L78" i="1"/>
  <c r="L32" i="1"/>
  <c r="L31" i="1"/>
  <c r="L70" i="1"/>
  <c r="L24" i="1"/>
  <c r="L23" i="1"/>
  <c r="L96" i="1"/>
  <c r="L89" i="1"/>
  <c r="L16" i="1"/>
  <c r="L90" i="1"/>
  <c r="L39" i="1"/>
  <c r="L58" i="1"/>
  <c r="L28" i="1"/>
  <c r="L29" i="1"/>
  <c r="L30" i="1"/>
  <c r="L54" i="1"/>
  <c r="L57" i="1"/>
  <c r="L56" i="1"/>
  <c r="L85" i="1"/>
  <c r="L81" i="1"/>
  <c r="L82" i="1"/>
  <c r="L83" i="1"/>
  <c r="L20" i="1"/>
  <c r="L63" i="1"/>
  <c r="L74" i="1"/>
  <c r="L27" i="1"/>
  <c r="L10" i="1"/>
  <c r="L15" i="1"/>
  <c r="L69" i="1"/>
  <c r="L62" i="1"/>
  <c r="L17" i="1"/>
  <c r="L61" i="1"/>
  <c r="K67" i="1"/>
  <c r="K13" i="1"/>
  <c r="K11" i="1"/>
  <c r="K12" i="1"/>
  <c r="K93" i="1"/>
  <c r="K34" i="1"/>
  <c r="K86" i="1"/>
  <c r="K33" i="1"/>
  <c r="K72" i="1"/>
  <c r="K26" i="1"/>
  <c r="K73" i="1"/>
  <c r="K53" i="1"/>
  <c r="K68" i="1"/>
  <c r="K76" i="1"/>
  <c r="K14" i="1"/>
  <c r="Q14" i="1" s="1"/>
  <c r="K84" i="1"/>
  <c r="K46" i="1"/>
  <c r="K48" i="1"/>
  <c r="K43" i="1"/>
  <c r="K38" i="1"/>
  <c r="K94" i="1"/>
  <c r="K79" i="1"/>
  <c r="K87" i="1"/>
  <c r="K47" i="1"/>
  <c r="K44" i="1"/>
  <c r="K21" i="1"/>
  <c r="K75" i="1"/>
  <c r="K37" i="1"/>
  <c r="K59" i="1"/>
  <c r="K45" i="1"/>
  <c r="K91" i="1"/>
  <c r="K49" i="1"/>
  <c r="K71" i="1"/>
  <c r="K88" i="1"/>
  <c r="K64" i="1"/>
  <c r="K42" i="1"/>
  <c r="K19" i="1"/>
  <c r="K41" i="1"/>
  <c r="K60" i="1"/>
  <c r="K52" i="1"/>
  <c r="K51" i="1"/>
  <c r="K65" i="1"/>
  <c r="K50" i="1"/>
  <c r="K66" i="1"/>
  <c r="K92" i="1"/>
  <c r="K22" i="1"/>
  <c r="K78" i="1"/>
  <c r="K32" i="1"/>
  <c r="K31" i="1"/>
  <c r="K70" i="1"/>
  <c r="K24" i="1"/>
  <c r="K23" i="1"/>
  <c r="K96" i="1"/>
  <c r="K89" i="1"/>
  <c r="K16" i="1"/>
  <c r="K95" i="1"/>
  <c r="K90" i="1"/>
  <c r="K39" i="1"/>
  <c r="K58" i="1"/>
  <c r="K28" i="1"/>
  <c r="K29" i="1"/>
  <c r="K30" i="1"/>
  <c r="K54" i="1"/>
  <c r="K57" i="1"/>
  <c r="K56" i="1"/>
  <c r="K85" i="1"/>
  <c r="K81" i="1"/>
  <c r="K82" i="1"/>
  <c r="K83" i="1"/>
  <c r="K20" i="1"/>
  <c r="K63" i="1"/>
  <c r="K74" i="1"/>
  <c r="K27" i="1"/>
  <c r="K10" i="1"/>
  <c r="K15" i="1"/>
  <c r="K69" i="1"/>
  <c r="K62" i="1"/>
  <c r="K17" i="1"/>
  <c r="K61" i="1"/>
  <c r="K122" i="1"/>
  <c r="K117" i="1"/>
  <c r="K118" i="1"/>
  <c r="K119" i="1"/>
  <c r="K120" i="1"/>
  <c r="K121" i="1"/>
  <c r="P117" i="1"/>
  <c r="P118" i="1"/>
  <c r="P119" i="1"/>
  <c r="P120" i="1"/>
  <c r="P121" i="1"/>
  <c r="P122" i="1"/>
  <c r="O117" i="1"/>
  <c r="O118" i="1"/>
  <c r="O119" i="1"/>
  <c r="O120" i="1"/>
  <c r="O121" i="1"/>
  <c r="O122" i="1"/>
  <c r="N117" i="1"/>
  <c r="N118" i="1"/>
  <c r="N119" i="1"/>
  <c r="N120" i="1"/>
  <c r="N121" i="1"/>
  <c r="N122" i="1"/>
  <c r="M117" i="1"/>
  <c r="M118" i="1"/>
  <c r="M119" i="1"/>
  <c r="M120" i="1"/>
  <c r="M121" i="1"/>
  <c r="M122" i="1"/>
  <c r="L117" i="1"/>
  <c r="L118" i="1"/>
  <c r="L119" i="1"/>
  <c r="L120" i="1"/>
  <c r="L121" i="1"/>
  <c r="L122" i="1"/>
  <c r="P116" i="1"/>
  <c r="P114" i="1"/>
  <c r="O116" i="1"/>
  <c r="O114" i="1"/>
  <c r="N114" i="1"/>
  <c r="D74" i="1"/>
  <c r="D63" i="1"/>
  <c r="D20" i="1"/>
  <c r="D83" i="1"/>
  <c r="D82" i="1"/>
  <c r="D81" i="1"/>
  <c r="D39" i="1"/>
  <c r="D90" i="1"/>
  <c r="D16" i="1"/>
  <c r="D89" i="1"/>
  <c r="D96" i="1"/>
  <c r="D23" i="1"/>
  <c r="D24" i="1"/>
  <c r="D70" i="1"/>
  <c r="D31" i="1"/>
  <c r="D32" i="1"/>
  <c r="D66" i="1"/>
  <c r="D50" i="1"/>
  <c r="D65" i="1"/>
  <c r="D51" i="1"/>
  <c r="D52" i="1"/>
  <c r="D60" i="1"/>
  <c r="D41" i="1"/>
  <c r="D19" i="1"/>
  <c r="D42" i="1"/>
  <c r="D64" i="1"/>
  <c r="D88" i="1"/>
  <c r="D71" i="1"/>
  <c r="D49" i="1"/>
  <c r="D91" i="1"/>
  <c r="D45" i="1"/>
  <c r="D59" i="1"/>
  <c r="D37" i="1"/>
  <c r="D75" i="1"/>
  <c r="D21" i="1"/>
  <c r="D44" i="1"/>
  <c r="D47" i="1"/>
  <c r="D87" i="1"/>
  <c r="D79" i="1"/>
  <c r="D94" i="1"/>
  <c r="D38" i="1"/>
  <c r="D43" i="1"/>
  <c r="D48" i="1"/>
  <c r="D46" i="1"/>
  <c r="D84" i="1"/>
  <c r="D76" i="1"/>
  <c r="D68" i="1"/>
  <c r="D53" i="1"/>
  <c r="D73" i="1"/>
  <c r="D26" i="1"/>
  <c r="D72" i="1"/>
  <c r="D33" i="1"/>
  <c r="P108" i="1"/>
  <c r="P109" i="1"/>
  <c r="P110" i="1"/>
  <c r="P111" i="1"/>
  <c r="P112" i="1"/>
  <c r="P115" i="1"/>
  <c r="O108" i="1"/>
  <c r="O109" i="1"/>
  <c r="O110" i="1"/>
  <c r="O111" i="1"/>
  <c r="O112" i="1"/>
  <c r="O115" i="1"/>
  <c r="N108" i="1"/>
  <c r="N109" i="1"/>
  <c r="N110" i="1"/>
  <c r="N111" i="1"/>
  <c r="N112" i="1"/>
  <c r="N115" i="1"/>
  <c r="N116" i="1"/>
  <c r="M108" i="1"/>
  <c r="M109" i="1"/>
  <c r="M110" i="1"/>
  <c r="M111" i="1"/>
  <c r="M112" i="1"/>
  <c r="M115" i="1"/>
  <c r="M116" i="1"/>
  <c r="M114" i="1"/>
  <c r="L108" i="1"/>
  <c r="L109" i="1"/>
  <c r="L110" i="1"/>
  <c r="L111" i="1"/>
  <c r="L112" i="1"/>
  <c r="L115" i="1"/>
  <c r="L116" i="1"/>
  <c r="L114" i="1"/>
  <c r="K108" i="1"/>
  <c r="K109" i="1"/>
  <c r="K110" i="1"/>
  <c r="K111" i="1"/>
  <c r="K112" i="1"/>
  <c r="K115" i="1"/>
  <c r="K116" i="1"/>
  <c r="K114" i="1"/>
  <c r="D78" i="1"/>
  <c r="D22" i="1"/>
  <c r="D40" i="1"/>
  <c r="D92" i="1"/>
  <c r="D14" i="1"/>
  <c r="D67" i="1"/>
  <c r="D86" i="1"/>
  <c r="D34" i="1"/>
  <c r="D93" i="1"/>
  <c r="D12" i="1"/>
  <c r="D11" i="1"/>
  <c r="D13" i="1"/>
  <c r="D114" i="1"/>
  <c r="D122" i="1"/>
  <c r="D121" i="1"/>
  <c r="D120" i="1"/>
  <c r="D119" i="1"/>
  <c r="D118" i="1"/>
  <c r="D117" i="1"/>
  <c r="D61" i="1"/>
  <c r="D17" i="1"/>
  <c r="D62" i="1"/>
  <c r="D69" i="1"/>
  <c r="D15" i="1"/>
  <c r="D116" i="1"/>
  <c r="D115" i="1"/>
  <c r="D112" i="1"/>
  <c r="D111" i="1"/>
  <c r="D110" i="1"/>
  <c r="D109" i="1"/>
  <c r="D108" i="1"/>
  <c r="D10" i="1"/>
  <c r="D27" i="1"/>
  <c r="D85" i="1"/>
  <c r="D56" i="1"/>
  <c r="D57" i="1"/>
  <c r="D54" i="1"/>
  <c r="D30" i="1"/>
  <c r="D29" i="1"/>
  <c r="D58" i="1"/>
  <c r="O98" i="1" l="1"/>
  <c r="M98" i="1"/>
  <c r="N98" i="1"/>
  <c r="K98" i="1"/>
  <c r="P98" i="1"/>
  <c r="B11" i="1" l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P101" i="1" s="1"/>
  <c r="M101" i="1" l="1"/>
  <c r="K101" i="1"/>
  <c r="O101" i="1"/>
  <c r="N101" i="1"/>
  <c r="B108" i="1"/>
  <c r="B109" i="1" s="1"/>
  <c r="B110" i="1" s="1"/>
  <c r="B111" i="1" s="1"/>
  <c r="B112" i="1" s="1"/>
  <c r="B117" i="1"/>
  <c r="B118" i="1" s="1"/>
  <c r="B119" i="1" s="1"/>
  <c r="B120" i="1" s="1"/>
  <c r="B121" i="1" s="1"/>
  <c r="B122" i="1" s="1"/>
  <c r="B114" i="1" s="1"/>
  <c r="B115" i="1"/>
  <c r="B116" i="1" s="1"/>
  <c r="L98" i="1"/>
  <c r="L95" i="1"/>
  <c r="R95" i="1" s="1"/>
  <c r="D95" i="1"/>
</calcChain>
</file>

<file path=xl/sharedStrings.xml><?xml version="1.0" encoding="utf-8"?>
<sst xmlns="http://schemas.openxmlformats.org/spreadsheetml/2006/main" count="151" uniqueCount="132">
  <si>
    <t xml:space="preserve">Appears in x </t>
  </si>
  <si>
    <t>rating scales</t>
  </si>
  <si>
    <t>#</t>
  </si>
  <si>
    <t>Symptoms</t>
  </si>
  <si>
    <t>-</t>
  </si>
  <si>
    <t>number of idiosyncratic items:</t>
  </si>
  <si>
    <t>sum of items:</t>
  </si>
  <si>
    <t>original number of scale items:</t>
  </si>
  <si>
    <t>adjusted number of symptoms per scale:</t>
  </si>
  <si>
    <t>Shortcodes Figure 1</t>
  </si>
  <si>
    <t>Sum of items</t>
  </si>
  <si>
    <t>2: symptom featured specifically in scale</t>
  </si>
  <si>
    <t>1: symptom featured generally in scale</t>
  </si>
  <si>
    <t>0: symptom not featured in scale</t>
  </si>
  <si>
    <t>red: idionsyncratic symptoms</t>
  </si>
  <si>
    <t>1: symptoms featured in scale in some way</t>
  </si>
  <si>
    <t>Matrix A (used for Figure 1)</t>
  </si>
  <si>
    <t>Matrix B (used for Jaccard index analyses)</t>
  </si>
  <si>
    <t>red: subsymptoms that appear as compound in some scales</t>
  </si>
  <si>
    <t>(adjusted by combining items within scales, see Methods section)</t>
  </si>
  <si>
    <t>EDEQ</t>
  </si>
  <si>
    <t>EPSI</t>
  </si>
  <si>
    <t>EAT26</t>
  </si>
  <si>
    <t>BULIT-R</t>
  </si>
  <si>
    <t>QEDD</t>
  </si>
  <si>
    <t>EDDS</t>
  </si>
  <si>
    <t>Attempting to limit intake</t>
  </si>
  <si>
    <t>Fasting</t>
  </si>
  <si>
    <t>Attempting to exclude foods</t>
  </si>
  <si>
    <t>Attempting to follow rules about eating</t>
  </si>
  <si>
    <t>Desire for empty stomach</t>
  </si>
  <si>
    <t>Desire for flat stomach</t>
  </si>
  <si>
    <t>Fear of losing control over eating</t>
  </si>
  <si>
    <t>Fear of weight gain</t>
  </si>
  <si>
    <t>Desire to lose weight</t>
  </si>
  <si>
    <t>Self-induced vomiting</t>
  </si>
  <si>
    <t>Laxative use</t>
  </si>
  <si>
    <t>Weight influence on self-evaluation</t>
  </si>
  <si>
    <t>Shape influence on self-evaluation</t>
  </si>
  <si>
    <t>Weight dissatisfaction</t>
  </si>
  <si>
    <t>Discomfort with others seeing body</t>
  </si>
  <si>
    <t>Contraceptive use</t>
  </si>
  <si>
    <t>Exercise for weight/shape control</t>
  </si>
  <si>
    <t>Rapid eating during OBEs</t>
  </si>
  <si>
    <t>Eating until over full during OBEs</t>
  </si>
  <si>
    <t>Eating alone during OBEs</t>
  </si>
  <si>
    <t>Upset by OBEs</t>
  </si>
  <si>
    <t>Night eating</t>
  </si>
  <si>
    <t>Highest weight at current height</t>
  </si>
  <si>
    <t>Sex</t>
  </si>
  <si>
    <t>Age</t>
  </si>
  <si>
    <t>Dissatisfaction with fit of clothing</t>
  </si>
  <si>
    <t>Eating when not hungry</t>
  </si>
  <si>
    <t>Muscle building supplement use</t>
  </si>
  <si>
    <t>High drive during exercise</t>
  </si>
  <si>
    <t>Considered diuretics</t>
  </si>
  <si>
    <t>Positive appraisal of laxative use</t>
  </si>
  <si>
    <t>Thought people with obesity lacked self-control</t>
  </si>
  <si>
    <t>Considered steroid use</t>
  </si>
  <si>
    <t>Diet tea or cleansing tea use</t>
  </si>
  <si>
    <t>Diet pill use</t>
  </si>
  <si>
    <t>Body dissatisfaction</t>
  </si>
  <si>
    <t>Eating until over full (not limited to OBEs)</t>
  </si>
  <si>
    <t>Calorie counting</t>
  </si>
  <si>
    <t>Disgusted by sight of people with overweight in tight clothing</t>
  </si>
  <si>
    <t>Considered muscle building supplements</t>
  </si>
  <si>
    <t>Thought that people with overweight are lazy</t>
  </si>
  <si>
    <t>Thought that people with overweight are unattractive</t>
  </si>
  <si>
    <t>Disgusted by sight of people with obesity</t>
  </si>
  <si>
    <t>Diuretic use</t>
  </si>
  <si>
    <t>Eating without awareness (not limited to OBEs)</t>
  </si>
  <si>
    <t>Birth date</t>
  </si>
  <si>
    <t>Gender</t>
  </si>
  <si>
    <t>Lowest adult weight</t>
  </si>
  <si>
    <t>Ideal weight</t>
  </si>
  <si>
    <t>Preoccupied with food</t>
  </si>
  <si>
    <t>Loss of control eating</t>
  </si>
  <si>
    <t>Cut food into small pieces</t>
  </si>
  <si>
    <t>Others think too thin</t>
  </si>
  <si>
    <t>Dieting</t>
  </si>
  <si>
    <t>Lost 20 pounds or more in past 6 months</t>
  </si>
  <si>
    <t>Satisfaction with eating patterns</t>
  </si>
  <si>
    <t>People surprised how fat respondent looks after eating</t>
  </si>
  <si>
    <t>School status</t>
  </si>
  <si>
    <t>Race</t>
  </si>
  <si>
    <t>Body frame</t>
  </si>
  <si>
    <t>Eating disorder diagnosis</t>
  </si>
  <si>
    <t>Eating disorder current treatment</t>
  </si>
  <si>
    <t>Chew and spit</t>
  </si>
  <si>
    <t>Enema use</t>
  </si>
  <si>
    <t>Denial of severity of illness</t>
  </si>
  <si>
    <t>Amenorrhea</t>
  </si>
  <si>
    <t>Eating in secret (not limited to OBEs)</t>
  </si>
  <si>
    <t>Full easier than others</t>
  </si>
  <si>
    <t>Eating when not hungry during OBEs</t>
  </si>
  <si>
    <t>Slow eating compared to others</t>
  </si>
  <si>
    <t>Easier to vomit than for other people</t>
  </si>
  <si>
    <t>Others surprised by how large intake is</t>
  </si>
  <si>
    <t>Preference for carbs during binge eating</t>
  </si>
  <si>
    <t>Suppository use</t>
  </si>
  <si>
    <t>Impulse to vomit after meals</t>
  </si>
  <si>
    <t>1: yes</t>
  </si>
  <si>
    <t>DSM-5 Scores</t>
  </si>
  <si>
    <t>Fear of eating</t>
  </si>
  <si>
    <t>BMI (height and weight)</t>
  </si>
  <si>
    <t>Unusual eating patterns</t>
  </si>
  <si>
    <t>Others concerned about limited intake</t>
  </si>
  <si>
    <t>Concentration problems</t>
  </si>
  <si>
    <t>Discomfort about certain types of foods</t>
  </si>
  <si>
    <t>Interference from exercise</t>
  </si>
  <si>
    <t>Exercise (purpose not specified)</t>
  </si>
  <si>
    <t>Disgusted, depressed, or guilty about eating (not limited to OBEs)</t>
  </si>
  <si>
    <t>Self- identification as person with LOC eating</t>
  </si>
  <si>
    <t>Preoccupation with shape and size</t>
  </si>
  <si>
    <t>Preoccupation with weight and shape</t>
  </si>
  <si>
    <t>Perception of ability to control eating</t>
  </si>
  <si>
    <t>Fear of becoming fat/being  fat/overweight</t>
  </si>
  <si>
    <t>Binge eating (large amount)</t>
  </si>
  <si>
    <t>Preoccupation with fat on body</t>
  </si>
  <si>
    <t>Consumed unusually large amount of food</t>
  </si>
  <si>
    <t>Discomfort with seeing body</t>
  </si>
  <si>
    <t>Perception of body size</t>
  </si>
  <si>
    <t>Shape/size dissatisfaction</t>
  </si>
  <si>
    <t>Concern about others observing eating (not OBEs)</t>
  </si>
  <si>
    <t>Disgusted, depressed, or guilty after OBEs</t>
  </si>
  <si>
    <t>Drive for daily exercise</t>
  </si>
  <si>
    <t>Feel/felt fat</t>
  </si>
  <si>
    <t>Upset by prescribed weighing</t>
  </si>
  <si>
    <t>Impairment related to relationships, work performance, or school performance</t>
  </si>
  <si>
    <t>scale captures x% of all 87 disparate items:</t>
  </si>
  <si>
    <t>0: no</t>
  </si>
  <si>
    <r>
      <rPr>
        <b/>
        <sz val="11"/>
        <color theme="1"/>
        <rFont val="Calibri"/>
        <family val="2"/>
        <scheme val="minor"/>
      </rPr>
      <t>bold</t>
    </r>
    <r>
      <rPr>
        <sz val="11"/>
        <color theme="1"/>
        <rFont val="Calibri"/>
        <family val="2"/>
        <scheme val="minor"/>
      </rPr>
      <t>: DSM-5 core symptoms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</si>
</sst>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sz val="11"/>
      <color theme="4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indexed="64"/>
      </right>
      <top/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1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4" xfId="0" applyFont="1" applyBorder="1"/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0" xfId="0" applyFont="1"/>
    <xf numFmtId="0" fontId="5" fillId="0" borderId="1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3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1" fillId="0" borderId="1" xfId="0" applyFont="1" applyBorder="1"/>
    <xf numFmtId="0" fontId="5" fillId="0" borderId="0" xfId="0" applyFont="1" applyAlignment="1">
      <alignment horizontal="center"/>
    </xf>
    <xf numFmtId="0" fontId="5" fillId="0" borderId="3" xfId="0" applyFont="1" applyBorder="1"/>
    <xf numFmtId="0" fontId="1" fillId="0" borderId="0" xfId="0" applyFont="1"/>
    <xf numFmtId="0" fontId="1" fillId="2" borderId="0" xfId="0" applyFont="1" applyFill="1"/>
    <xf numFmtId="0" fontId="3" fillId="2" borderId="0" xfId="0" applyFont="1" applyFill="1"/>
    <xf numFmtId="0" fontId="5" fillId="0" borderId="3" xfId="0" applyFont="1" applyBorder="1" applyAlignment="1">
      <alignment horizontal="center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2" fillId="0" borderId="8" xfId="0" applyFont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9" borderId="0" xfId="0" applyFill="1"/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1" xfId="0" applyFont="1" applyBorder="1" applyAlignment="1">
      <alignment horizontal="left"/>
    </xf>
    <xf numFmtId="0" fontId="6" fillId="0" borderId="0" xfId="0" applyFont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11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/>
    <xf numFmtId="0" fontId="0" fillId="0" borderId="2" xfId="0" applyBorder="1"/>
    <xf numFmtId="0" fontId="0" fillId="0" borderId="1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2" borderId="0" xfId="0" applyFill="1"/>
    <xf numFmtId="0" fontId="0" fillId="0" borderId="3" xfId="0" applyBorder="1" applyAlignment="1">
      <alignment horizontal="left"/>
    </xf>
    <xf numFmtId="0" fontId="0" fillId="0" borderId="3" xfId="0" applyBorder="1"/>
    <xf numFmtId="0" fontId="0" fillId="0" borderId="9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right"/>
    </xf>
    <xf numFmtId="0" fontId="2" fillId="2" borderId="0" xfId="0" applyFont="1" applyFill="1"/>
    <xf numFmtId="0" fontId="0" fillId="2" borderId="0" xfId="0" applyFill="1" applyAlignment="1">
      <alignment horizontal="center"/>
    </xf>
    <xf numFmtId="0" fontId="0" fillId="2" borderId="3" xfId="0" applyFill="1" applyBorder="1" applyAlignment="1">
      <alignment horizontal="center"/>
    </xf>
    <xf numFmtId="0" fontId="0" fillId="10" borderId="0" xfId="0" applyFill="1" applyAlignment="1">
      <alignment horizontal="center"/>
    </xf>
    <xf numFmtId="0" fontId="0" fillId="8" borderId="0" xfId="0" applyFill="1"/>
    <xf numFmtId="0" fontId="0" fillId="0" borderId="2" xfId="0" applyBorder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6" xfId="0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5" xfId="0" applyBorder="1"/>
    <xf numFmtId="0" fontId="0" fillId="0" borderId="4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22"/>
  <sheetViews>
    <sheetView topLeftCell="C1" zoomScale="120" zoomScaleNormal="120" workbookViewId="0">
      <pane ySplit="9" topLeftCell="A78" activePane="bottomLeft" state="frozen"/>
      <selection pane="bottomLeft" activeCell="D10" sqref="D10:D96"/>
    </sheetView>
  </sheetViews>
  <sheetFormatPr baseColWidth="10" defaultColWidth="8.83203125" defaultRowHeight="15" x14ac:dyDescent="0.2"/>
  <cols>
    <col min="1" max="1" width="22.83203125" customWidth="1"/>
    <col min="3" max="3" width="73.1640625" bestFit="1" customWidth="1"/>
    <col min="4" max="4" width="14.6640625" customWidth="1"/>
    <col min="5" max="10" width="8.83203125" style="44"/>
    <col min="17" max="17" width="9.1640625"/>
    <col min="18" max="22" width="8.83203125" style="44"/>
  </cols>
  <sheetData>
    <row r="1" spans="1:22" x14ac:dyDescent="0.2">
      <c r="D1" s="44"/>
    </row>
    <row r="2" spans="1:22" x14ac:dyDescent="0.2">
      <c r="D2" s="44"/>
    </row>
    <row r="3" spans="1:22" x14ac:dyDescent="0.2">
      <c r="D3" s="44"/>
    </row>
    <row r="4" spans="1:22" x14ac:dyDescent="0.2">
      <c r="D4" s="45"/>
      <c r="E4" s="33" t="s">
        <v>16</v>
      </c>
      <c r="K4" s="6" t="s">
        <v>17</v>
      </c>
      <c r="Q4" s="6" t="s">
        <v>102</v>
      </c>
    </row>
    <row r="5" spans="1:22" x14ac:dyDescent="0.2">
      <c r="A5" s="46"/>
      <c r="B5" s="46"/>
      <c r="C5" s="11" t="s">
        <v>18</v>
      </c>
      <c r="D5" s="34" t="s">
        <v>0</v>
      </c>
      <c r="E5" s="10" t="s">
        <v>11</v>
      </c>
      <c r="F5" s="1"/>
      <c r="G5" s="32"/>
      <c r="H5" s="1"/>
      <c r="I5" s="1"/>
      <c r="J5" s="1"/>
      <c r="K5" s="10" t="s">
        <v>15</v>
      </c>
      <c r="L5" s="1"/>
      <c r="M5" s="7"/>
      <c r="N5" s="1"/>
      <c r="O5" s="1"/>
      <c r="P5" s="1"/>
      <c r="Q5" s="47" t="s">
        <v>101</v>
      </c>
      <c r="R5" s="48"/>
      <c r="S5" s="48"/>
      <c r="T5" s="48"/>
      <c r="U5" s="48"/>
      <c r="V5" s="49"/>
    </row>
    <row r="6" spans="1:22" x14ac:dyDescent="0.2">
      <c r="C6" s="50" t="s">
        <v>131</v>
      </c>
      <c r="D6" s="33" t="s">
        <v>1</v>
      </c>
      <c r="E6" s="51" t="s">
        <v>12</v>
      </c>
      <c r="F6" s="2"/>
      <c r="G6" s="2"/>
      <c r="H6" s="2"/>
      <c r="I6" s="2"/>
      <c r="J6" s="2"/>
      <c r="K6" s="51" t="s">
        <v>13</v>
      </c>
      <c r="L6" s="2"/>
      <c r="M6" s="8"/>
      <c r="N6" s="2"/>
      <c r="O6" s="2"/>
      <c r="P6" s="2"/>
      <c r="Q6" s="52" t="s">
        <v>130</v>
      </c>
      <c r="V6" s="53"/>
    </row>
    <row r="7" spans="1:22" x14ac:dyDescent="0.2">
      <c r="D7" s="33"/>
      <c r="E7" s="51" t="s">
        <v>13</v>
      </c>
      <c r="F7" s="2"/>
      <c r="G7" s="2"/>
      <c r="H7" s="2"/>
      <c r="I7" s="2"/>
      <c r="J7" s="2"/>
      <c r="K7" s="9" t="s">
        <v>14</v>
      </c>
      <c r="L7" s="2"/>
      <c r="M7" s="8"/>
      <c r="N7" s="2"/>
      <c r="O7" s="2"/>
      <c r="P7" s="2"/>
      <c r="Q7" s="52"/>
      <c r="V7" s="53"/>
    </row>
    <row r="8" spans="1:22" x14ac:dyDescent="0.2">
      <c r="D8" s="2"/>
      <c r="E8" s="54"/>
      <c r="F8" s="2"/>
      <c r="G8" s="2"/>
      <c r="H8" s="2"/>
      <c r="I8" s="2"/>
      <c r="J8" s="2"/>
      <c r="K8" s="9"/>
      <c r="L8" s="2"/>
      <c r="M8" s="8"/>
      <c r="N8" s="2"/>
      <c r="O8" s="2"/>
      <c r="P8" s="2"/>
      <c r="Q8" s="52"/>
      <c r="V8" s="53"/>
    </row>
    <row r="9" spans="1:22" x14ac:dyDescent="0.2">
      <c r="A9" s="3" t="s">
        <v>9</v>
      </c>
      <c r="B9" s="55" t="s">
        <v>2</v>
      </c>
      <c r="C9" s="3" t="s">
        <v>3</v>
      </c>
      <c r="D9" s="4" t="s">
        <v>4</v>
      </c>
      <c r="E9" s="5" t="s">
        <v>20</v>
      </c>
      <c r="F9" s="4" t="s">
        <v>25</v>
      </c>
      <c r="G9" s="4" t="s">
        <v>21</v>
      </c>
      <c r="H9" s="4" t="s">
        <v>22</v>
      </c>
      <c r="I9" s="4" t="s">
        <v>23</v>
      </c>
      <c r="J9" s="4" t="s">
        <v>24</v>
      </c>
      <c r="K9" s="5" t="s">
        <v>20</v>
      </c>
      <c r="L9" s="4" t="s">
        <v>25</v>
      </c>
      <c r="M9" s="4" t="s">
        <v>21</v>
      </c>
      <c r="N9" s="4" t="s">
        <v>22</v>
      </c>
      <c r="O9" s="4" t="s">
        <v>23</v>
      </c>
      <c r="P9" s="4" t="s">
        <v>24</v>
      </c>
      <c r="Q9" s="5" t="s">
        <v>20</v>
      </c>
      <c r="R9" s="4" t="s">
        <v>25</v>
      </c>
      <c r="S9" s="4" t="s">
        <v>21</v>
      </c>
      <c r="T9" s="4" t="s">
        <v>22</v>
      </c>
      <c r="U9" s="4" t="s">
        <v>23</v>
      </c>
      <c r="V9" s="23" t="s">
        <v>24</v>
      </c>
    </row>
    <row r="10" spans="1:22" x14ac:dyDescent="0.2">
      <c r="B10">
        <v>1</v>
      </c>
      <c r="C10" t="s">
        <v>91</v>
      </c>
      <c r="D10" s="44">
        <f t="shared" ref="D10:D41" si="0">COUNTIF(E10:J10,"&gt;0")</f>
        <v>2</v>
      </c>
      <c r="E10" s="54">
        <v>2</v>
      </c>
      <c r="F10" s="44">
        <v>0</v>
      </c>
      <c r="G10" s="44">
        <v>0</v>
      </c>
      <c r="H10" s="44">
        <v>0</v>
      </c>
      <c r="I10" s="44">
        <v>0</v>
      </c>
      <c r="J10" s="44">
        <v>2</v>
      </c>
      <c r="K10" s="54">
        <f t="shared" ref="K10:K17" si="1">IF(E10&gt;0, 1, 0)</f>
        <v>1</v>
      </c>
      <c r="L10" s="44">
        <f t="shared" ref="L10:L35" si="2">IF(F10&gt;0, 1,0)</f>
        <v>0</v>
      </c>
      <c r="M10" s="44">
        <f t="shared" ref="M10:M35" si="3">IF(G10&gt;0, 1,0)</f>
        <v>0</v>
      </c>
      <c r="N10" s="44">
        <f t="shared" ref="N10:N35" si="4">IF(H10&gt;0, 1,0)</f>
        <v>0</v>
      </c>
      <c r="O10" s="44">
        <f t="shared" ref="O10:O35" si="5">IF(I10&gt;0, 1,0)</f>
        <v>0</v>
      </c>
      <c r="P10" s="44">
        <f t="shared" ref="P10:P35" si="6">IF(J10&gt;0, 1,0)</f>
        <v>1</v>
      </c>
      <c r="Q10" s="47"/>
      <c r="R10" s="48"/>
      <c r="S10" s="48"/>
      <c r="T10" s="48"/>
      <c r="U10" s="48"/>
      <c r="V10" s="49"/>
    </row>
    <row r="11" spans="1:22" x14ac:dyDescent="0.2">
      <c r="B11">
        <f t="shared" ref="B11:B41" si="7">B10+1</f>
        <v>2</v>
      </c>
      <c r="C11" t="s">
        <v>28</v>
      </c>
      <c r="D11" s="44">
        <f t="shared" si="0"/>
        <v>2</v>
      </c>
      <c r="E11" s="54">
        <v>2</v>
      </c>
      <c r="F11" s="44">
        <v>0</v>
      </c>
      <c r="G11" s="44">
        <v>2</v>
      </c>
      <c r="H11" s="44">
        <v>0</v>
      </c>
      <c r="I11" s="44">
        <v>0</v>
      </c>
      <c r="J11" s="44">
        <v>0</v>
      </c>
      <c r="K11" s="54">
        <f t="shared" si="1"/>
        <v>1</v>
      </c>
      <c r="L11" s="44">
        <f t="shared" si="2"/>
        <v>0</v>
      </c>
      <c r="M11" s="44">
        <f t="shared" si="3"/>
        <v>1</v>
      </c>
      <c r="N11" s="44">
        <f t="shared" si="4"/>
        <v>0</v>
      </c>
      <c r="O11" s="44">
        <f t="shared" si="5"/>
        <v>0</v>
      </c>
      <c r="P11" s="44">
        <f t="shared" si="6"/>
        <v>0</v>
      </c>
      <c r="Q11" s="52"/>
      <c r="V11" s="53"/>
    </row>
    <row r="12" spans="1:22" x14ac:dyDescent="0.2">
      <c r="B12">
        <f t="shared" si="7"/>
        <v>3</v>
      </c>
      <c r="C12" t="s">
        <v>29</v>
      </c>
      <c r="D12" s="44">
        <f t="shared" si="0"/>
        <v>1</v>
      </c>
      <c r="E12" s="54">
        <v>2</v>
      </c>
      <c r="F12" s="44">
        <v>0</v>
      </c>
      <c r="G12" s="44">
        <v>0</v>
      </c>
      <c r="H12" s="44">
        <v>0</v>
      </c>
      <c r="I12" s="44">
        <v>0</v>
      </c>
      <c r="J12" s="44">
        <v>0</v>
      </c>
      <c r="K12" s="36">
        <f t="shared" si="1"/>
        <v>1</v>
      </c>
      <c r="L12" s="44">
        <f t="shared" si="2"/>
        <v>0</v>
      </c>
      <c r="M12" s="44">
        <f t="shared" si="3"/>
        <v>0</v>
      </c>
      <c r="N12" s="44">
        <f t="shared" si="4"/>
        <v>0</v>
      </c>
      <c r="O12" s="44">
        <f t="shared" si="5"/>
        <v>0</v>
      </c>
      <c r="P12" s="44">
        <f t="shared" si="6"/>
        <v>0</v>
      </c>
      <c r="Q12" s="52"/>
      <c r="V12" s="53"/>
    </row>
    <row r="13" spans="1:22" x14ac:dyDescent="0.2">
      <c r="B13">
        <f t="shared" si="7"/>
        <v>4</v>
      </c>
      <c r="C13" t="s">
        <v>26</v>
      </c>
      <c r="D13" s="44">
        <f t="shared" si="0"/>
        <v>1</v>
      </c>
      <c r="E13" s="54">
        <v>2</v>
      </c>
      <c r="F13" s="44">
        <v>0</v>
      </c>
      <c r="G13" s="44">
        <v>0</v>
      </c>
      <c r="H13" s="44">
        <v>0</v>
      </c>
      <c r="I13" s="44">
        <v>0</v>
      </c>
      <c r="J13" s="44">
        <v>0</v>
      </c>
      <c r="K13" s="36">
        <f t="shared" si="1"/>
        <v>1</v>
      </c>
      <c r="L13" s="44">
        <f t="shared" si="2"/>
        <v>0</v>
      </c>
      <c r="M13" s="44">
        <f t="shared" si="3"/>
        <v>0</v>
      </c>
      <c r="N13" s="44">
        <f t="shared" si="4"/>
        <v>0</v>
      </c>
      <c r="O13" s="44">
        <f t="shared" si="5"/>
        <v>0</v>
      </c>
      <c r="P13" s="44">
        <f t="shared" si="6"/>
        <v>0</v>
      </c>
      <c r="Q13" s="52"/>
      <c r="V13" s="53"/>
    </row>
    <row r="14" spans="1:22" x14ac:dyDescent="0.2">
      <c r="B14">
        <f t="shared" si="7"/>
        <v>5</v>
      </c>
      <c r="C14" s="56" t="s">
        <v>117</v>
      </c>
      <c r="D14" s="57">
        <f t="shared" si="0"/>
        <v>4</v>
      </c>
      <c r="E14" s="58">
        <v>2</v>
      </c>
      <c r="F14" s="57">
        <v>2</v>
      </c>
      <c r="G14" s="57">
        <v>0</v>
      </c>
      <c r="H14" s="57">
        <v>0</v>
      </c>
      <c r="I14" s="57">
        <v>2</v>
      </c>
      <c r="J14" s="57">
        <v>2</v>
      </c>
      <c r="K14" s="58">
        <f t="shared" si="1"/>
        <v>1</v>
      </c>
      <c r="L14" s="57">
        <f t="shared" si="2"/>
        <v>1</v>
      </c>
      <c r="M14" s="57">
        <f t="shared" si="3"/>
        <v>0</v>
      </c>
      <c r="N14" s="57">
        <f t="shared" si="4"/>
        <v>0</v>
      </c>
      <c r="O14" s="57">
        <f t="shared" si="5"/>
        <v>1</v>
      </c>
      <c r="P14" s="57">
        <f t="shared" si="6"/>
        <v>1</v>
      </c>
      <c r="Q14" s="58">
        <f>IF(K14&gt;0, 1, 0)</f>
        <v>1</v>
      </c>
      <c r="R14" s="58">
        <f t="shared" ref="R14:R15" si="8">IF(L14&gt;0, 1, 0)</f>
        <v>1</v>
      </c>
      <c r="S14" s="58">
        <f t="shared" ref="S14:S15" si="9">IF(M14&gt;0, 1, 0)</f>
        <v>0</v>
      </c>
      <c r="T14" s="58">
        <f t="shared" ref="T14:T15" si="10">IF(N14&gt;0, 1, 0)</f>
        <v>0</v>
      </c>
      <c r="U14" s="58">
        <f t="shared" ref="U14:U15" si="11">IF(O14&gt;0, 1, 0)</f>
        <v>1</v>
      </c>
      <c r="V14" s="58">
        <f t="shared" ref="V14:V15" si="12">IF(P14&gt;0, 1, 0)</f>
        <v>1</v>
      </c>
    </row>
    <row r="15" spans="1:22" x14ac:dyDescent="0.2">
      <c r="B15">
        <f t="shared" si="7"/>
        <v>6</v>
      </c>
      <c r="C15" s="56" t="s">
        <v>104</v>
      </c>
      <c r="D15" s="57">
        <f t="shared" si="0"/>
        <v>4</v>
      </c>
      <c r="E15" s="58">
        <v>2</v>
      </c>
      <c r="F15" s="57">
        <v>2</v>
      </c>
      <c r="G15" s="57">
        <v>0</v>
      </c>
      <c r="H15" s="57">
        <v>2</v>
      </c>
      <c r="I15" s="57">
        <v>0</v>
      </c>
      <c r="J15" s="57">
        <v>2</v>
      </c>
      <c r="K15" s="58">
        <f t="shared" si="1"/>
        <v>1</v>
      </c>
      <c r="L15" s="57">
        <f t="shared" si="2"/>
        <v>1</v>
      </c>
      <c r="M15" s="57">
        <f t="shared" si="3"/>
        <v>0</v>
      </c>
      <c r="N15" s="57">
        <f t="shared" si="4"/>
        <v>1</v>
      </c>
      <c r="O15" s="57">
        <f t="shared" si="5"/>
        <v>0</v>
      </c>
      <c r="P15" s="57">
        <f t="shared" si="6"/>
        <v>1</v>
      </c>
      <c r="Q15" s="58">
        <f t="shared" ref="Q15" si="13">IF(K15&gt;0, 1, 0)</f>
        <v>1</v>
      </c>
      <c r="R15" s="58">
        <f t="shared" si="8"/>
        <v>1</v>
      </c>
      <c r="S15" s="58">
        <f t="shared" si="9"/>
        <v>0</v>
      </c>
      <c r="T15" s="58">
        <f t="shared" si="10"/>
        <v>1</v>
      </c>
      <c r="U15" s="58">
        <f t="shared" si="11"/>
        <v>0</v>
      </c>
      <c r="V15" s="58">
        <f t="shared" si="12"/>
        <v>1</v>
      </c>
    </row>
    <row r="16" spans="1:22" x14ac:dyDescent="0.2">
      <c r="B16">
        <f t="shared" si="7"/>
        <v>7</v>
      </c>
      <c r="C16" t="s">
        <v>61</v>
      </c>
      <c r="D16" s="44">
        <f t="shared" si="0"/>
        <v>3</v>
      </c>
      <c r="E16" s="54">
        <v>1</v>
      </c>
      <c r="F16" s="44">
        <v>0</v>
      </c>
      <c r="G16" s="44">
        <v>2</v>
      </c>
      <c r="H16" s="44">
        <v>0</v>
      </c>
      <c r="I16" s="44">
        <v>2</v>
      </c>
      <c r="J16" s="44">
        <v>0</v>
      </c>
      <c r="K16" s="54">
        <f t="shared" si="1"/>
        <v>1</v>
      </c>
      <c r="L16" s="44">
        <f t="shared" si="2"/>
        <v>0</v>
      </c>
      <c r="M16" s="44">
        <f t="shared" si="3"/>
        <v>1</v>
      </c>
      <c r="N16" s="44">
        <f t="shared" si="4"/>
        <v>0</v>
      </c>
      <c r="O16" s="44">
        <f t="shared" si="5"/>
        <v>1</v>
      </c>
      <c r="P16" s="44">
        <f t="shared" si="6"/>
        <v>0</v>
      </c>
      <c r="Q16" s="52"/>
      <c r="V16" s="53"/>
    </row>
    <row r="17" spans="1:22" x14ac:dyDescent="0.2">
      <c r="B17">
        <f t="shared" si="7"/>
        <v>8</v>
      </c>
      <c r="C17" t="s">
        <v>85</v>
      </c>
      <c r="D17" s="44">
        <f t="shared" si="0"/>
        <v>1</v>
      </c>
      <c r="E17" s="54">
        <v>0</v>
      </c>
      <c r="F17" s="44">
        <v>0</v>
      </c>
      <c r="G17" s="44">
        <v>0</v>
      </c>
      <c r="H17" s="44">
        <v>0</v>
      </c>
      <c r="I17" s="44">
        <v>0</v>
      </c>
      <c r="J17" s="44">
        <v>2</v>
      </c>
      <c r="K17" s="54">
        <f t="shared" si="1"/>
        <v>0</v>
      </c>
      <c r="L17" s="44">
        <f t="shared" si="2"/>
        <v>0</v>
      </c>
      <c r="M17" s="44">
        <f t="shared" si="3"/>
        <v>0</v>
      </c>
      <c r="N17" s="44">
        <f t="shared" si="4"/>
        <v>0</v>
      </c>
      <c r="O17" s="44">
        <f t="shared" si="5"/>
        <v>0</v>
      </c>
      <c r="P17" s="37">
        <f t="shared" si="6"/>
        <v>1</v>
      </c>
      <c r="Q17" s="52"/>
      <c r="V17" s="53"/>
    </row>
    <row r="18" spans="1:22" x14ac:dyDescent="0.2">
      <c r="B18">
        <f t="shared" si="7"/>
        <v>9</v>
      </c>
      <c r="C18" t="s">
        <v>63</v>
      </c>
      <c r="D18" s="44">
        <f t="shared" si="0"/>
        <v>2</v>
      </c>
      <c r="E18" s="54">
        <v>0</v>
      </c>
      <c r="F18" s="44">
        <v>0</v>
      </c>
      <c r="G18" s="44">
        <v>2</v>
      </c>
      <c r="H18" s="44">
        <v>2</v>
      </c>
      <c r="I18" s="44">
        <v>0</v>
      </c>
      <c r="J18" s="44">
        <v>0</v>
      </c>
      <c r="K18" s="54">
        <v>0</v>
      </c>
      <c r="L18" s="44">
        <f t="shared" si="2"/>
        <v>0</v>
      </c>
      <c r="M18" s="44">
        <f t="shared" si="3"/>
        <v>1</v>
      </c>
      <c r="N18" s="44">
        <f t="shared" si="4"/>
        <v>1</v>
      </c>
      <c r="O18" s="44">
        <f t="shared" si="5"/>
        <v>0</v>
      </c>
      <c r="P18" s="44">
        <f t="shared" si="6"/>
        <v>0</v>
      </c>
      <c r="Q18" s="52"/>
      <c r="V18" s="53"/>
    </row>
    <row r="19" spans="1:22" x14ac:dyDescent="0.2">
      <c r="B19">
        <f t="shared" si="7"/>
        <v>10</v>
      </c>
      <c r="C19" t="s">
        <v>88</v>
      </c>
      <c r="D19" s="44">
        <f t="shared" si="0"/>
        <v>1</v>
      </c>
      <c r="E19" s="54">
        <v>0</v>
      </c>
      <c r="F19" s="44">
        <v>0</v>
      </c>
      <c r="G19" s="44">
        <v>0</v>
      </c>
      <c r="H19" s="44">
        <v>0</v>
      </c>
      <c r="I19" s="44">
        <v>0</v>
      </c>
      <c r="J19" s="44">
        <v>2</v>
      </c>
      <c r="K19" s="54">
        <f t="shared" ref="K19:K39" si="14">IF(E19&gt;0, 1, 0)</f>
        <v>0</v>
      </c>
      <c r="L19" s="44">
        <f t="shared" si="2"/>
        <v>0</v>
      </c>
      <c r="M19" s="44">
        <f t="shared" si="3"/>
        <v>0</v>
      </c>
      <c r="N19" s="44">
        <f t="shared" si="4"/>
        <v>0</v>
      </c>
      <c r="O19" s="44">
        <f t="shared" si="5"/>
        <v>0</v>
      </c>
      <c r="P19" s="37">
        <f t="shared" si="6"/>
        <v>1</v>
      </c>
      <c r="Q19" s="52"/>
      <c r="V19" s="53"/>
    </row>
    <row r="20" spans="1:22" x14ac:dyDescent="0.2">
      <c r="B20">
        <f t="shared" si="7"/>
        <v>11</v>
      </c>
      <c r="C20" t="s">
        <v>107</v>
      </c>
      <c r="D20" s="44">
        <f t="shared" si="0"/>
        <v>1</v>
      </c>
      <c r="E20" s="54">
        <v>2</v>
      </c>
      <c r="F20" s="44">
        <v>0</v>
      </c>
      <c r="G20" s="44">
        <v>0</v>
      </c>
      <c r="H20" s="44">
        <v>0</v>
      </c>
      <c r="I20" s="44">
        <v>0</v>
      </c>
      <c r="J20" s="44">
        <v>0</v>
      </c>
      <c r="K20" s="36">
        <f t="shared" si="14"/>
        <v>1</v>
      </c>
      <c r="L20" s="44">
        <f t="shared" si="2"/>
        <v>0</v>
      </c>
      <c r="M20" s="44">
        <f t="shared" si="3"/>
        <v>0</v>
      </c>
      <c r="N20" s="44">
        <f t="shared" si="4"/>
        <v>0</v>
      </c>
      <c r="O20" s="44">
        <f t="shared" si="5"/>
        <v>0</v>
      </c>
      <c r="P20" s="44">
        <f t="shared" si="6"/>
        <v>0</v>
      </c>
      <c r="Q20" s="52"/>
      <c r="V20" s="53"/>
    </row>
    <row r="21" spans="1:22" x14ac:dyDescent="0.2">
      <c r="B21">
        <f t="shared" si="7"/>
        <v>12</v>
      </c>
      <c r="C21" t="s">
        <v>123</v>
      </c>
      <c r="D21" s="44">
        <f t="shared" si="0"/>
        <v>1</v>
      </c>
      <c r="E21" s="54">
        <v>2</v>
      </c>
      <c r="F21" s="44">
        <v>0</v>
      </c>
      <c r="G21" s="44">
        <v>0</v>
      </c>
      <c r="H21" s="44">
        <v>0</v>
      </c>
      <c r="I21" s="44">
        <v>0</v>
      </c>
      <c r="J21" s="44">
        <v>0</v>
      </c>
      <c r="K21" s="36">
        <f t="shared" si="14"/>
        <v>1</v>
      </c>
      <c r="L21" s="44">
        <f t="shared" si="2"/>
        <v>0</v>
      </c>
      <c r="M21" s="44">
        <f t="shared" si="3"/>
        <v>0</v>
      </c>
      <c r="N21" s="44">
        <f t="shared" si="4"/>
        <v>0</v>
      </c>
      <c r="O21" s="44">
        <f t="shared" si="5"/>
        <v>0</v>
      </c>
      <c r="P21" s="44">
        <f t="shared" si="6"/>
        <v>0</v>
      </c>
      <c r="Q21" s="52"/>
      <c r="V21" s="53"/>
    </row>
    <row r="22" spans="1:22" x14ac:dyDescent="0.2">
      <c r="B22">
        <f t="shared" si="7"/>
        <v>13</v>
      </c>
      <c r="C22" t="s">
        <v>55</v>
      </c>
      <c r="D22" s="44">
        <f t="shared" si="0"/>
        <v>1</v>
      </c>
      <c r="E22" s="54">
        <v>0</v>
      </c>
      <c r="F22" s="44">
        <v>0</v>
      </c>
      <c r="G22" s="44">
        <v>2</v>
      </c>
      <c r="H22" s="44">
        <v>0</v>
      </c>
      <c r="I22" s="44">
        <v>0</v>
      </c>
      <c r="J22" s="44">
        <v>0</v>
      </c>
      <c r="K22" s="54">
        <f t="shared" si="14"/>
        <v>0</v>
      </c>
      <c r="L22" s="44">
        <f t="shared" si="2"/>
        <v>0</v>
      </c>
      <c r="M22" s="37">
        <f t="shared" si="3"/>
        <v>1</v>
      </c>
      <c r="N22" s="44">
        <f t="shared" si="4"/>
        <v>0</v>
      </c>
      <c r="O22" s="44">
        <f t="shared" si="5"/>
        <v>0</v>
      </c>
      <c r="P22" s="44">
        <f t="shared" si="6"/>
        <v>0</v>
      </c>
      <c r="Q22" s="52"/>
    </row>
    <row r="23" spans="1:22" x14ac:dyDescent="0.2">
      <c r="B23">
        <f t="shared" si="7"/>
        <v>14</v>
      </c>
      <c r="C23" t="s">
        <v>65</v>
      </c>
      <c r="D23" s="44">
        <f t="shared" si="0"/>
        <v>1</v>
      </c>
      <c r="E23" s="54">
        <v>0</v>
      </c>
      <c r="F23" s="44">
        <v>0</v>
      </c>
      <c r="G23" s="44">
        <v>2</v>
      </c>
      <c r="H23" s="44">
        <v>0</v>
      </c>
      <c r="I23" s="44">
        <v>0</v>
      </c>
      <c r="J23" s="44">
        <v>0</v>
      </c>
      <c r="K23" s="54">
        <f t="shared" si="14"/>
        <v>0</v>
      </c>
      <c r="L23" s="44">
        <f t="shared" si="2"/>
        <v>0</v>
      </c>
      <c r="M23" s="37">
        <f t="shared" si="3"/>
        <v>1</v>
      </c>
      <c r="N23" s="44">
        <f t="shared" si="4"/>
        <v>0</v>
      </c>
      <c r="O23" s="44">
        <f t="shared" si="5"/>
        <v>0</v>
      </c>
      <c r="P23" s="44">
        <f t="shared" si="6"/>
        <v>0</v>
      </c>
      <c r="Q23" s="52"/>
      <c r="V23" s="53"/>
    </row>
    <row r="24" spans="1:22" x14ac:dyDescent="0.2">
      <c r="B24">
        <f t="shared" si="7"/>
        <v>15</v>
      </c>
      <c r="C24" t="s">
        <v>58</v>
      </c>
      <c r="D24" s="44">
        <f t="shared" si="0"/>
        <v>1</v>
      </c>
      <c r="E24" s="54">
        <v>0</v>
      </c>
      <c r="F24" s="44">
        <v>0</v>
      </c>
      <c r="G24" s="44">
        <v>2</v>
      </c>
      <c r="H24" s="44">
        <v>0</v>
      </c>
      <c r="I24" s="44">
        <v>0</v>
      </c>
      <c r="J24" s="44">
        <v>0</v>
      </c>
      <c r="K24" s="54">
        <f t="shared" si="14"/>
        <v>0</v>
      </c>
      <c r="L24" s="44">
        <f t="shared" si="2"/>
        <v>0</v>
      </c>
      <c r="M24" s="37">
        <f t="shared" si="3"/>
        <v>1</v>
      </c>
      <c r="N24" s="44">
        <f t="shared" si="4"/>
        <v>0</v>
      </c>
      <c r="O24" s="44">
        <f t="shared" si="5"/>
        <v>0</v>
      </c>
      <c r="P24" s="44">
        <f t="shared" si="6"/>
        <v>0</v>
      </c>
      <c r="Q24" s="52"/>
    </row>
    <row r="25" spans="1:22" x14ac:dyDescent="0.2">
      <c r="B25">
        <f t="shared" si="7"/>
        <v>16</v>
      </c>
      <c r="C25" s="15" t="s">
        <v>119</v>
      </c>
      <c r="D25" s="57">
        <f t="shared" si="0"/>
        <v>5</v>
      </c>
      <c r="E25" s="58">
        <v>2</v>
      </c>
      <c r="F25" s="57">
        <v>2</v>
      </c>
      <c r="G25" s="57">
        <v>2</v>
      </c>
      <c r="H25" s="57">
        <v>0</v>
      </c>
      <c r="I25" s="59">
        <v>2</v>
      </c>
      <c r="J25" s="59">
        <v>2</v>
      </c>
      <c r="K25" s="39">
        <f t="shared" si="14"/>
        <v>1</v>
      </c>
      <c r="L25" s="38">
        <f t="shared" si="2"/>
        <v>1</v>
      </c>
      <c r="M25" s="38">
        <f t="shared" si="3"/>
        <v>1</v>
      </c>
      <c r="N25" s="38">
        <f t="shared" si="4"/>
        <v>0</v>
      </c>
      <c r="O25" s="38">
        <f t="shared" si="5"/>
        <v>1</v>
      </c>
      <c r="P25" s="38">
        <f t="shared" si="6"/>
        <v>1</v>
      </c>
      <c r="Q25" s="25"/>
      <c r="R25" s="24"/>
      <c r="S25" s="57"/>
      <c r="T25" s="24"/>
      <c r="U25" s="24"/>
      <c r="V25" s="24"/>
    </row>
    <row r="26" spans="1:22" x14ac:dyDescent="0.2">
      <c r="B26">
        <f t="shared" si="7"/>
        <v>17</v>
      </c>
      <c r="C26" t="s">
        <v>77</v>
      </c>
      <c r="D26" s="44">
        <f t="shared" si="0"/>
        <v>1</v>
      </c>
      <c r="E26" s="54">
        <v>0</v>
      </c>
      <c r="F26" s="44">
        <v>0</v>
      </c>
      <c r="G26" s="44">
        <v>0</v>
      </c>
      <c r="H26" s="44">
        <v>2</v>
      </c>
      <c r="I26" s="44">
        <v>0</v>
      </c>
      <c r="J26" s="44">
        <v>0</v>
      </c>
      <c r="K26" s="54">
        <f t="shared" si="14"/>
        <v>0</v>
      </c>
      <c r="L26" s="44">
        <f t="shared" si="2"/>
        <v>0</v>
      </c>
      <c r="M26" s="44">
        <f t="shared" si="3"/>
        <v>0</v>
      </c>
      <c r="N26" s="37">
        <f t="shared" si="4"/>
        <v>1</v>
      </c>
      <c r="O26" s="44">
        <f t="shared" si="5"/>
        <v>0</v>
      </c>
      <c r="P26" s="44">
        <f t="shared" si="6"/>
        <v>0</v>
      </c>
      <c r="Q26" s="52"/>
    </row>
    <row r="27" spans="1:22" x14ac:dyDescent="0.2">
      <c r="B27">
        <f t="shared" si="7"/>
        <v>18</v>
      </c>
      <c r="C27" s="56" t="s">
        <v>90</v>
      </c>
      <c r="D27" s="57">
        <f t="shared" si="0"/>
        <v>1</v>
      </c>
      <c r="E27" s="58">
        <v>0</v>
      </c>
      <c r="F27" s="57">
        <v>0</v>
      </c>
      <c r="G27" s="57">
        <v>0</v>
      </c>
      <c r="H27" s="57">
        <v>0</v>
      </c>
      <c r="I27" s="57">
        <v>0</v>
      </c>
      <c r="J27" s="57">
        <v>2</v>
      </c>
      <c r="K27" s="58">
        <f t="shared" si="14"/>
        <v>0</v>
      </c>
      <c r="L27" s="57">
        <f t="shared" si="2"/>
        <v>0</v>
      </c>
      <c r="M27" s="57">
        <f t="shared" si="3"/>
        <v>0</v>
      </c>
      <c r="N27" s="57">
        <f t="shared" si="4"/>
        <v>0</v>
      </c>
      <c r="O27" s="57">
        <f t="shared" si="5"/>
        <v>0</v>
      </c>
      <c r="P27" s="57">
        <f t="shared" si="6"/>
        <v>1</v>
      </c>
      <c r="Q27" s="58">
        <f t="shared" ref="Q27:V27" si="15">IF(K27&gt;0, 1, 0)</f>
        <v>0</v>
      </c>
      <c r="R27" s="58">
        <f t="shared" si="15"/>
        <v>0</v>
      </c>
      <c r="S27" s="58">
        <f t="shared" si="15"/>
        <v>0</v>
      </c>
      <c r="T27" s="58">
        <f t="shared" si="15"/>
        <v>0</v>
      </c>
      <c r="U27" s="58">
        <f t="shared" si="15"/>
        <v>0</v>
      </c>
      <c r="V27" s="58">
        <f t="shared" si="15"/>
        <v>1</v>
      </c>
    </row>
    <row r="28" spans="1:22" x14ac:dyDescent="0.2">
      <c r="B28">
        <f t="shared" si="7"/>
        <v>19</v>
      </c>
      <c r="C28" t="s">
        <v>30</v>
      </c>
      <c r="D28" s="44">
        <f t="shared" si="0"/>
        <v>2</v>
      </c>
      <c r="E28" s="54">
        <v>2</v>
      </c>
      <c r="F28" s="44">
        <v>0</v>
      </c>
      <c r="G28" s="44">
        <v>0</v>
      </c>
      <c r="H28" s="44">
        <v>2</v>
      </c>
      <c r="I28" s="44">
        <v>0</v>
      </c>
      <c r="J28" s="44">
        <v>0</v>
      </c>
      <c r="K28" s="54">
        <f t="shared" si="14"/>
        <v>1</v>
      </c>
      <c r="L28" s="44">
        <f t="shared" si="2"/>
        <v>0</v>
      </c>
      <c r="M28" s="44">
        <f t="shared" si="3"/>
        <v>0</v>
      </c>
      <c r="N28" s="44">
        <f t="shared" si="4"/>
        <v>1</v>
      </c>
      <c r="O28" s="44">
        <f t="shared" si="5"/>
        <v>0</v>
      </c>
      <c r="P28" s="44">
        <f t="shared" si="6"/>
        <v>0</v>
      </c>
      <c r="Q28" s="52"/>
      <c r="V28" s="53"/>
    </row>
    <row r="29" spans="1:22" s="60" customFormat="1" x14ac:dyDescent="0.2">
      <c r="A29"/>
      <c r="B29">
        <f t="shared" si="7"/>
        <v>20</v>
      </c>
      <c r="C29" t="s">
        <v>31</v>
      </c>
      <c r="D29" s="44">
        <f t="shared" si="0"/>
        <v>1</v>
      </c>
      <c r="E29" s="54">
        <v>2</v>
      </c>
      <c r="F29" s="44">
        <v>0</v>
      </c>
      <c r="G29" s="44">
        <v>0</v>
      </c>
      <c r="H29" s="44">
        <v>0</v>
      </c>
      <c r="I29" s="44">
        <v>0</v>
      </c>
      <c r="J29" s="44">
        <v>0</v>
      </c>
      <c r="K29" s="36">
        <f t="shared" si="14"/>
        <v>1</v>
      </c>
      <c r="L29" s="44">
        <f t="shared" si="2"/>
        <v>0</v>
      </c>
      <c r="M29" s="44">
        <f t="shared" si="3"/>
        <v>0</v>
      </c>
      <c r="N29" s="44">
        <f t="shared" si="4"/>
        <v>0</v>
      </c>
      <c r="O29" s="44">
        <f t="shared" si="5"/>
        <v>0</v>
      </c>
      <c r="P29" s="44">
        <f t="shared" si="6"/>
        <v>0</v>
      </c>
      <c r="Q29" s="52"/>
      <c r="R29" s="44"/>
      <c r="S29" s="44"/>
      <c r="T29" s="44"/>
      <c r="U29" s="44"/>
      <c r="V29" s="53"/>
    </row>
    <row r="30" spans="1:22" x14ac:dyDescent="0.2">
      <c r="B30">
        <f t="shared" si="7"/>
        <v>21</v>
      </c>
      <c r="C30" t="s">
        <v>34</v>
      </c>
      <c r="D30" s="44">
        <f t="shared" si="0"/>
        <v>2</v>
      </c>
      <c r="E30" s="54">
        <v>2</v>
      </c>
      <c r="F30" s="44">
        <v>0</v>
      </c>
      <c r="G30" s="44">
        <v>0</v>
      </c>
      <c r="H30" s="44">
        <v>2</v>
      </c>
      <c r="I30" s="44">
        <v>0</v>
      </c>
      <c r="J30" s="44">
        <v>0</v>
      </c>
      <c r="K30" s="54">
        <f t="shared" si="14"/>
        <v>1</v>
      </c>
      <c r="L30" s="44">
        <f t="shared" si="2"/>
        <v>0</v>
      </c>
      <c r="M30" s="44">
        <f t="shared" si="3"/>
        <v>0</v>
      </c>
      <c r="N30" s="44">
        <f t="shared" si="4"/>
        <v>1</v>
      </c>
      <c r="O30" s="44">
        <f t="shared" si="5"/>
        <v>0</v>
      </c>
      <c r="P30" s="44">
        <f t="shared" si="6"/>
        <v>0</v>
      </c>
      <c r="Q30" s="52"/>
      <c r="V30" s="53"/>
    </row>
    <row r="31" spans="1:22" x14ac:dyDescent="0.2">
      <c r="B31">
        <f t="shared" si="7"/>
        <v>22</v>
      </c>
      <c r="C31" s="14" t="s">
        <v>60</v>
      </c>
      <c r="D31" s="44">
        <f t="shared" si="0"/>
        <v>3</v>
      </c>
      <c r="E31" s="54">
        <v>0</v>
      </c>
      <c r="F31" s="44">
        <v>0</v>
      </c>
      <c r="G31" s="44">
        <v>2</v>
      </c>
      <c r="H31" s="44">
        <v>1</v>
      </c>
      <c r="I31" s="44">
        <v>0</v>
      </c>
      <c r="J31" s="44">
        <v>2</v>
      </c>
      <c r="K31" s="54">
        <f t="shared" si="14"/>
        <v>0</v>
      </c>
      <c r="L31" s="44">
        <f t="shared" si="2"/>
        <v>0</v>
      </c>
      <c r="M31" s="28">
        <f t="shared" si="3"/>
        <v>1</v>
      </c>
      <c r="N31" s="28">
        <f t="shared" si="4"/>
        <v>1</v>
      </c>
      <c r="O31" s="28">
        <f t="shared" si="5"/>
        <v>0</v>
      </c>
      <c r="P31" s="28">
        <f t="shared" si="6"/>
        <v>1</v>
      </c>
      <c r="Q31" s="52"/>
      <c r="V31" s="53"/>
    </row>
    <row r="32" spans="1:22" x14ac:dyDescent="0.2">
      <c r="B32">
        <f t="shared" si="7"/>
        <v>23</v>
      </c>
      <c r="C32" t="s">
        <v>59</v>
      </c>
      <c r="D32" s="44">
        <f t="shared" si="0"/>
        <v>1</v>
      </c>
      <c r="E32" s="54">
        <v>0</v>
      </c>
      <c r="F32" s="44">
        <v>0</v>
      </c>
      <c r="G32" s="44">
        <v>2</v>
      </c>
      <c r="H32" s="44">
        <v>0</v>
      </c>
      <c r="I32" s="44">
        <v>0</v>
      </c>
      <c r="J32" s="44">
        <v>0</v>
      </c>
      <c r="K32" s="54">
        <f t="shared" si="14"/>
        <v>0</v>
      </c>
      <c r="L32" s="44">
        <f t="shared" si="2"/>
        <v>0</v>
      </c>
      <c r="M32" s="37">
        <f t="shared" si="3"/>
        <v>1</v>
      </c>
      <c r="N32" s="44">
        <f t="shared" si="4"/>
        <v>0</v>
      </c>
      <c r="O32" s="44">
        <f t="shared" si="5"/>
        <v>0</v>
      </c>
      <c r="P32" s="44">
        <f t="shared" si="6"/>
        <v>0</v>
      </c>
      <c r="Q32" s="52"/>
      <c r="V32" s="53"/>
    </row>
    <row r="33" spans="1:22" x14ac:dyDescent="0.2">
      <c r="B33">
        <f t="shared" si="7"/>
        <v>24</v>
      </c>
      <c r="C33" s="15" t="s">
        <v>79</v>
      </c>
      <c r="D33" s="57">
        <f t="shared" si="0"/>
        <v>3</v>
      </c>
      <c r="E33" s="58">
        <v>0</v>
      </c>
      <c r="F33" s="57">
        <v>0</v>
      </c>
      <c r="G33" s="57">
        <v>0</v>
      </c>
      <c r="H33" s="57">
        <v>2</v>
      </c>
      <c r="I33" s="57">
        <v>1</v>
      </c>
      <c r="J33" s="57">
        <v>2</v>
      </c>
      <c r="K33" s="39">
        <f t="shared" si="14"/>
        <v>0</v>
      </c>
      <c r="L33" s="38">
        <f t="shared" si="2"/>
        <v>0</v>
      </c>
      <c r="M33" s="38">
        <f t="shared" si="3"/>
        <v>0</v>
      </c>
      <c r="N33" s="38">
        <f t="shared" si="4"/>
        <v>1</v>
      </c>
      <c r="O33" s="38">
        <f t="shared" si="5"/>
        <v>1</v>
      </c>
      <c r="P33" s="38">
        <f t="shared" si="6"/>
        <v>1</v>
      </c>
      <c r="Q33" s="58">
        <f t="shared" ref="Q33:V33" si="16">IF(K33&gt;0, 1, 0)</f>
        <v>0</v>
      </c>
      <c r="R33" s="58">
        <f t="shared" si="16"/>
        <v>0</v>
      </c>
      <c r="S33" s="58">
        <f t="shared" si="16"/>
        <v>0</v>
      </c>
      <c r="T33" s="58">
        <f t="shared" si="16"/>
        <v>1</v>
      </c>
      <c r="U33" s="58">
        <f t="shared" si="16"/>
        <v>1</v>
      </c>
      <c r="V33" s="58">
        <f t="shared" si="16"/>
        <v>1</v>
      </c>
    </row>
    <row r="34" spans="1:22" x14ac:dyDescent="0.2">
      <c r="B34">
        <f t="shared" si="7"/>
        <v>25</v>
      </c>
      <c r="C34" t="s">
        <v>108</v>
      </c>
      <c r="D34" s="44">
        <f t="shared" si="0"/>
        <v>1</v>
      </c>
      <c r="E34" s="54">
        <v>0</v>
      </c>
      <c r="F34" s="44">
        <v>0</v>
      </c>
      <c r="G34" s="44">
        <v>0</v>
      </c>
      <c r="H34" s="44">
        <v>2</v>
      </c>
      <c r="I34" s="44">
        <v>0</v>
      </c>
      <c r="J34" s="44">
        <v>0</v>
      </c>
      <c r="K34" s="29">
        <f t="shared" si="14"/>
        <v>0</v>
      </c>
      <c r="L34" s="28">
        <f t="shared" si="2"/>
        <v>0</v>
      </c>
      <c r="M34" s="28">
        <f t="shared" si="3"/>
        <v>0</v>
      </c>
      <c r="N34" s="37">
        <f t="shared" si="4"/>
        <v>1</v>
      </c>
      <c r="O34" s="28">
        <f t="shared" si="5"/>
        <v>0</v>
      </c>
      <c r="P34" s="28">
        <f t="shared" si="6"/>
        <v>0</v>
      </c>
      <c r="Q34" s="52"/>
      <c r="V34" s="53"/>
    </row>
    <row r="35" spans="1:22" x14ac:dyDescent="0.2">
      <c r="A35" s="27"/>
      <c r="B35">
        <f t="shared" si="7"/>
        <v>26</v>
      </c>
      <c r="C35" s="27" t="s">
        <v>40</v>
      </c>
      <c r="D35" s="28">
        <f t="shared" si="0"/>
        <v>1</v>
      </c>
      <c r="E35" s="29">
        <v>2</v>
      </c>
      <c r="F35" s="28">
        <v>0</v>
      </c>
      <c r="G35" s="28">
        <v>0</v>
      </c>
      <c r="H35" s="28">
        <v>0</v>
      </c>
      <c r="I35" s="28">
        <v>0</v>
      </c>
      <c r="J35" s="28">
        <v>0</v>
      </c>
      <c r="K35" s="36">
        <f t="shared" si="14"/>
        <v>1</v>
      </c>
      <c r="L35" s="28">
        <f t="shared" si="2"/>
        <v>0</v>
      </c>
      <c r="M35" s="28">
        <f t="shared" si="3"/>
        <v>0</v>
      </c>
      <c r="N35" s="28">
        <f t="shared" si="4"/>
        <v>0</v>
      </c>
      <c r="O35" s="28">
        <f t="shared" si="5"/>
        <v>0</v>
      </c>
      <c r="P35" s="28">
        <f t="shared" si="6"/>
        <v>0</v>
      </c>
      <c r="Q35" s="29"/>
      <c r="R35" s="28"/>
      <c r="S35" s="28"/>
      <c r="T35" s="28"/>
      <c r="U35" s="28"/>
      <c r="V35" s="30"/>
    </row>
    <row r="36" spans="1:22" x14ac:dyDescent="0.2">
      <c r="A36" s="27"/>
      <c r="B36">
        <f t="shared" si="7"/>
        <v>27</v>
      </c>
      <c r="C36" s="27" t="s">
        <v>120</v>
      </c>
      <c r="D36" s="28">
        <f t="shared" si="0"/>
        <v>1</v>
      </c>
      <c r="E36" s="29">
        <v>2</v>
      </c>
      <c r="F36" s="28">
        <v>0</v>
      </c>
      <c r="G36" s="28">
        <v>0</v>
      </c>
      <c r="H36" s="28">
        <v>0</v>
      </c>
      <c r="I36" s="28">
        <v>0</v>
      </c>
      <c r="J36" s="28">
        <v>0</v>
      </c>
      <c r="K36" s="36">
        <f t="shared" si="14"/>
        <v>1</v>
      </c>
      <c r="L36" s="28">
        <f t="shared" ref="L36:L54" si="17">IF(F36&gt;0, 1,0)</f>
        <v>0</v>
      </c>
      <c r="M36" s="28">
        <v>0</v>
      </c>
      <c r="N36" s="28">
        <v>0</v>
      </c>
      <c r="O36" s="28">
        <v>0</v>
      </c>
      <c r="P36" s="28">
        <v>0</v>
      </c>
      <c r="Q36" s="29"/>
      <c r="R36" s="28"/>
      <c r="S36" s="28"/>
      <c r="T36" s="28"/>
      <c r="U36" s="28"/>
      <c r="V36" s="30"/>
    </row>
    <row r="37" spans="1:22" x14ac:dyDescent="0.2">
      <c r="B37">
        <f t="shared" si="7"/>
        <v>28</v>
      </c>
      <c r="C37" t="s">
        <v>111</v>
      </c>
      <c r="D37" s="44">
        <f t="shared" si="0"/>
        <v>3</v>
      </c>
      <c r="E37" s="54">
        <v>2</v>
      </c>
      <c r="F37" s="44">
        <v>0</v>
      </c>
      <c r="G37" s="44">
        <v>0</v>
      </c>
      <c r="H37" s="44">
        <v>2</v>
      </c>
      <c r="I37" s="44">
        <v>2</v>
      </c>
      <c r="J37" s="44">
        <v>0</v>
      </c>
      <c r="K37" s="29">
        <f t="shared" si="14"/>
        <v>1</v>
      </c>
      <c r="L37" s="28">
        <f t="shared" si="17"/>
        <v>0</v>
      </c>
      <c r="M37" s="28">
        <f t="shared" ref="M37:M54" si="18">IF(G37&gt;0, 1,0)</f>
        <v>0</v>
      </c>
      <c r="N37" s="28">
        <f t="shared" ref="N37:N54" si="19">IF(H37&gt;0, 1,0)</f>
        <v>1</v>
      </c>
      <c r="O37" s="28">
        <f t="shared" ref="O37:O54" si="20">IF(I37&gt;0, 1,0)</f>
        <v>1</v>
      </c>
      <c r="P37" s="28">
        <f t="shared" ref="P37:P54" si="21">IF(J37&gt;0, 1,0)</f>
        <v>0</v>
      </c>
      <c r="Q37" s="52"/>
      <c r="V37" s="53"/>
    </row>
    <row r="38" spans="1:22" x14ac:dyDescent="0.2">
      <c r="B38">
        <f t="shared" si="7"/>
        <v>29</v>
      </c>
      <c r="C38" s="56" t="s">
        <v>124</v>
      </c>
      <c r="D38" s="57">
        <f t="shared" si="0"/>
        <v>2</v>
      </c>
      <c r="E38" s="58">
        <v>0</v>
      </c>
      <c r="F38" s="57">
        <v>2</v>
      </c>
      <c r="G38" s="57">
        <v>0</v>
      </c>
      <c r="H38" s="57">
        <v>0</v>
      </c>
      <c r="I38" s="57">
        <v>2</v>
      </c>
      <c r="J38" s="57">
        <v>0</v>
      </c>
      <c r="K38" s="39">
        <f t="shared" si="14"/>
        <v>0</v>
      </c>
      <c r="L38" s="38">
        <f t="shared" si="17"/>
        <v>1</v>
      </c>
      <c r="M38" s="38">
        <f t="shared" si="18"/>
        <v>0</v>
      </c>
      <c r="N38" s="38">
        <f t="shared" si="19"/>
        <v>0</v>
      </c>
      <c r="O38" s="38">
        <f t="shared" si="20"/>
        <v>1</v>
      </c>
      <c r="P38" s="38">
        <f t="shared" si="21"/>
        <v>0</v>
      </c>
      <c r="Q38" s="58">
        <f t="shared" ref="Q38:V38" si="22">IF(K38&gt;0, 1, 0)</f>
        <v>0</v>
      </c>
      <c r="R38" s="58">
        <f t="shared" si="22"/>
        <v>1</v>
      </c>
      <c r="S38" s="58">
        <f t="shared" si="22"/>
        <v>0</v>
      </c>
      <c r="T38" s="58">
        <f t="shared" si="22"/>
        <v>0</v>
      </c>
      <c r="U38" s="58">
        <f t="shared" si="22"/>
        <v>1</v>
      </c>
      <c r="V38" s="58">
        <f t="shared" si="22"/>
        <v>0</v>
      </c>
    </row>
    <row r="39" spans="1:22" x14ac:dyDescent="0.2">
      <c r="B39">
        <f t="shared" si="7"/>
        <v>30</v>
      </c>
      <c r="C39" t="s">
        <v>51</v>
      </c>
      <c r="D39" s="44">
        <f t="shared" si="0"/>
        <v>1</v>
      </c>
      <c r="E39" s="54">
        <v>0</v>
      </c>
      <c r="F39" s="44">
        <v>0</v>
      </c>
      <c r="G39" s="44">
        <v>2</v>
      </c>
      <c r="H39" s="44">
        <v>0</v>
      </c>
      <c r="I39" s="44">
        <v>0</v>
      </c>
      <c r="J39" s="44">
        <v>0</v>
      </c>
      <c r="K39" s="29">
        <f t="shared" si="14"/>
        <v>0</v>
      </c>
      <c r="L39" s="28">
        <f t="shared" si="17"/>
        <v>0</v>
      </c>
      <c r="M39" s="37">
        <f t="shared" si="18"/>
        <v>1</v>
      </c>
      <c r="N39" s="28">
        <f t="shared" si="19"/>
        <v>0</v>
      </c>
      <c r="O39" s="28">
        <f t="shared" si="20"/>
        <v>0</v>
      </c>
      <c r="P39" s="28">
        <f t="shared" si="21"/>
        <v>0</v>
      </c>
      <c r="Q39" s="52"/>
      <c r="V39" s="53"/>
    </row>
    <row r="40" spans="1:22" x14ac:dyDescent="0.2">
      <c r="B40">
        <f t="shared" si="7"/>
        <v>31</v>
      </c>
      <c r="C40" s="16" t="s">
        <v>69</v>
      </c>
      <c r="D40" s="57">
        <f t="shared" si="0"/>
        <v>5</v>
      </c>
      <c r="E40" s="58">
        <v>0</v>
      </c>
      <c r="F40" s="57">
        <v>1</v>
      </c>
      <c r="G40" s="57">
        <v>2</v>
      </c>
      <c r="H40" s="57">
        <v>1</v>
      </c>
      <c r="I40" s="57">
        <v>2</v>
      </c>
      <c r="J40" s="57">
        <v>2</v>
      </c>
      <c r="K40" s="39">
        <v>0</v>
      </c>
      <c r="L40" s="38">
        <f t="shared" si="17"/>
        <v>1</v>
      </c>
      <c r="M40" s="38">
        <f t="shared" si="18"/>
        <v>1</v>
      </c>
      <c r="N40" s="38">
        <f t="shared" si="19"/>
        <v>1</v>
      </c>
      <c r="O40" s="38">
        <f t="shared" si="20"/>
        <v>1</v>
      </c>
      <c r="P40" s="38">
        <f t="shared" si="21"/>
        <v>1</v>
      </c>
      <c r="Q40" s="58">
        <f t="shared" ref="Q40:V40" si="23">IF(K40&gt;0, 1, 0)</f>
        <v>0</v>
      </c>
      <c r="R40" s="58">
        <f t="shared" si="23"/>
        <v>1</v>
      </c>
      <c r="S40" s="58">
        <f t="shared" si="23"/>
        <v>1</v>
      </c>
      <c r="T40" s="58">
        <f t="shared" si="23"/>
        <v>1</v>
      </c>
      <c r="U40" s="58">
        <f t="shared" si="23"/>
        <v>1</v>
      </c>
      <c r="V40" s="58">
        <f t="shared" si="23"/>
        <v>1</v>
      </c>
    </row>
    <row r="41" spans="1:22" x14ac:dyDescent="0.2">
      <c r="B41">
        <f t="shared" si="7"/>
        <v>32</v>
      </c>
      <c r="C41" t="s">
        <v>125</v>
      </c>
      <c r="D41" s="44">
        <f t="shared" si="0"/>
        <v>1</v>
      </c>
      <c r="E41" s="54">
        <v>0</v>
      </c>
      <c r="F41" s="44">
        <v>0</v>
      </c>
      <c r="G41" s="44">
        <v>2</v>
      </c>
      <c r="H41" s="44">
        <v>0</v>
      </c>
      <c r="I41" s="44">
        <v>0</v>
      </c>
      <c r="J41" s="44">
        <v>0</v>
      </c>
      <c r="K41" s="54">
        <f t="shared" ref="K41:K54" si="24">IF(E41&gt;0, 1, 0)</f>
        <v>0</v>
      </c>
      <c r="L41" s="44">
        <f t="shared" si="17"/>
        <v>0</v>
      </c>
      <c r="M41" s="37">
        <f t="shared" si="18"/>
        <v>1</v>
      </c>
      <c r="N41" s="44">
        <f t="shared" si="19"/>
        <v>0</v>
      </c>
      <c r="O41" s="44">
        <f t="shared" si="20"/>
        <v>0</v>
      </c>
      <c r="P41" s="44">
        <f t="shared" si="21"/>
        <v>0</v>
      </c>
      <c r="Q41" s="52"/>
      <c r="V41" s="53"/>
    </row>
    <row r="42" spans="1:22" x14ac:dyDescent="0.2">
      <c r="B42">
        <f t="shared" ref="B42:B50" si="25">B41+1</f>
        <v>33</v>
      </c>
      <c r="C42" t="s">
        <v>96</v>
      </c>
      <c r="D42" s="44">
        <f t="shared" ref="D42:D73" si="26">COUNTIF(E42:J42,"&gt;0")</f>
        <v>1</v>
      </c>
      <c r="E42" s="54">
        <v>0</v>
      </c>
      <c r="F42" s="44">
        <v>0</v>
      </c>
      <c r="G42" s="44">
        <v>0</v>
      </c>
      <c r="H42" s="44">
        <v>0</v>
      </c>
      <c r="I42" s="44">
        <v>2</v>
      </c>
      <c r="J42" s="44">
        <v>0</v>
      </c>
      <c r="K42" s="54">
        <f t="shared" si="24"/>
        <v>0</v>
      </c>
      <c r="L42" s="44">
        <f t="shared" si="17"/>
        <v>0</v>
      </c>
      <c r="M42" s="44">
        <f t="shared" si="18"/>
        <v>0</v>
      </c>
      <c r="N42" s="44">
        <f t="shared" si="19"/>
        <v>0</v>
      </c>
      <c r="O42" s="37">
        <f t="shared" si="20"/>
        <v>1</v>
      </c>
      <c r="P42" s="44">
        <f t="shared" si="21"/>
        <v>0</v>
      </c>
      <c r="Q42" s="52"/>
      <c r="V42" s="53"/>
    </row>
    <row r="43" spans="1:22" x14ac:dyDescent="0.2">
      <c r="B43">
        <f t="shared" si="25"/>
        <v>34</v>
      </c>
      <c r="C43" s="56" t="s">
        <v>45</v>
      </c>
      <c r="D43" s="57">
        <f t="shared" si="26"/>
        <v>1</v>
      </c>
      <c r="E43" s="58">
        <v>0</v>
      </c>
      <c r="F43" s="57">
        <v>2</v>
      </c>
      <c r="G43" s="57">
        <v>0</v>
      </c>
      <c r="H43" s="57">
        <v>0</v>
      </c>
      <c r="I43" s="57">
        <v>0</v>
      </c>
      <c r="J43" s="57">
        <v>0</v>
      </c>
      <c r="K43" s="58">
        <f t="shared" si="24"/>
        <v>0</v>
      </c>
      <c r="L43" s="57">
        <f t="shared" si="17"/>
        <v>1</v>
      </c>
      <c r="M43" s="57">
        <f t="shared" si="18"/>
        <v>0</v>
      </c>
      <c r="N43" s="57">
        <f t="shared" si="19"/>
        <v>0</v>
      </c>
      <c r="O43" s="57">
        <f t="shared" si="20"/>
        <v>0</v>
      </c>
      <c r="P43" s="57">
        <f t="shared" si="21"/>
        <v>0</v>
      </c>
      <c r="Q43" s="58">
        <f t="shared" ref="Q43:V43" si="27">IF(K43&gt;0, 1, 0)</f>
        <v>0</v>
      </c>
      <c r="R43" s="58">
        <f t="shared" si="27"/>
        <v>1</v>
      </c>
      <c r="S43" s="58">
        <f t="shared" si="27"/>
        <v>0</v>
      </c>
      <c r="T43" s="58">
        <f t="shared" si="27"/>
        <v>0</v>
      </c>
      <c r="U43" s="58">
        <f t="shared" si="27"/>
        <v>0</v>
      </c>
      <c r="V43" s="58">
        <f t="shared" si="27"/>
        <v>0</v>
      </c>
    </row>
    <row r="44" spans="1:22" x14ac:dyDescent="0.2">
      <c r="B44">
        <f t="shared" si="25"/>
        <v>35</v>
      </c>
      <c r="C44" t="s">
        <v>92</v>
      </c>
      <c r="D44" s="44">
        <f t="shared" si="26"/>
        <v>1</v>
      </c>
      <c r="E44" s="54">
        <v>2</v>
      </c>
      <c r="F44" s="44">
        <v>0</v>
      </c>
      <c r="G44" s="44">
        <v>0</v>
      </c>
      <c r="H44" s="44">
        <v>0</v>
      </c>
      <c r="I44" s="44">
        <v>0</v>
      </c>
      <c r="J44" s="44">
        <v>0</v>
      </c>
      <c r="K44" s="36">
        <f t="shared" si="24"/>
        <v>1</v>
      </c>
      <c r="L44" s="44">
        <f t="shared" si="17"/>
        <v>0</v>
      </c>
      <c r="M44" s="44">
        <f t="shared" si="18"/>
        <v>0</v>
      </c>
      <c r="N44" s="44">
        <f t="shared" si="19"/>
        <v>0</v>
      </c>
      <c r="O44" s="44">
        <f t="shared" si="20"/>
        <v>0</v>
      </c>
      <c r="P44" s="44">
        <f t="shared" si="21"/>
        <v>0</v>
      </c>
      <c r="Q44" s="52"/>
      <c r="V44" s="53"/>
    </row>
    <row r="45" spans="1:22" x14ac:dyDescent="0.2">
      <c r="B45">
        <f t="shared" si="25"/>
        <v>36</v>
      </c>
      <c r="C45" t="s">
        <v>62</v>
      </c>
      <c r="D45" s="44">
        <f t="shared" si="26"/>
        <v>1</v>
      </c>
      <c r="E45" s="54">
        <v>0</v>
      </c>
      <c r="F45" s="44">
        <v>0</v>
      </c>
      <c r="G45" s="44">
        <v>2</v>
      </c>
      <c r="H45" s="44">
        <v>0</v>
      </c>
      <c r="I45" s="44">
        <v>0</v>
      </c>
      <c r="J45" s="44">
        <v>0</v>
      </c>
      <c r="K45" s="54">
        <f t="shared" si="24"/>
        <v>0</v>
      </c>
      <c r="L45" s="44">
        <f t="shared" si="17"/>
        <v>0</v>
      </c>
      <c r="M45" s="37">
        <f t="shared" si="18"/>
        <v>1</v>
      </c>
      <c r="N45" s="44">
        <f t="shared" si="19"/>
        <v>0</v>
      </c>
      <c r="O45" s="44">
        <f t="shared" si="20"/>
        <v>0</v>
      </c>
      <c r="P45" s="44">
        <f t="shared" si="21"/>
        <v>0</v>
      </c>
      <c r="Q45" s="52"/>
      <c r="V45" s="53"/>
    </row>
    <row r="46" spans="1:22" x14ac:dyDescent="0.2">
      <c r="B46">
        <f t="shared" si="25"/>
        <v>37</v>
      </c>
      <c r="C46" s="56" t="s">
        <v>44</v>
      </c>
      <c r="D46" s="57">
        <f t="shared" si="26"/>
        <v>1</v>
      </c>
      <c r="E46" s="58">
        <v>0</v>
      </c>
      <c r="F46" s="57">
        <v>2</v>
      </c>
      <c r="G46" s="57">
        <v>0</v>
      </c>
      <c r="H46" s="57">
        <v>0</v>
      </c>
      <c r="I46" s="57">
        <v>0</v>
      </c>
      <c r="J46" s="57">
        <v>0</v>
      </c>
      <c r="K46" s="58">
        <f t="shared" si="24"/>
        <v>0</v>
      </c>
      <c r="L46" s="57">
        <f t="shared" si="17"/>
        <v>1</v>
      </c>
      <c r="M46" s="57">
        <f t="shared" si="18"/>
        <v>0</v>
      </c>
      <c r="N46" s="57">
        <f t="shared" si="19"/>
        <v>0</v>
      </c>
      <c r="O46" s="57">
        <f t="shared" si="20"/>
        <v>0</v>
      </c>
      <c r="P46" s="57">
        <f t="shared" si="21"/>
        <v>0</v>
      </c>
      <c r="Q46" s="58">
        <f t="shared" ref="Q46:V46" si="28">IF(K46&gt;0, 1, 0)</f>
        <v>0</v>
      </c>
      <c r="R46" s="58">
        <f t="shared" si="28"/>
        <v>1</v>
      </c>
      <c r="S46" s="58">
        <f t="shared" si="28"/>
        <v>0</v>
      </c>
      <c r="T46" s="58">
        <f t="shared" si="28"/>
        <v>0</v>
      </c>
      <c r="U46" s="58">
        <f t="shared" si="28"/>
        <v>0</v>
      </c>
      <c r="V46" s="58">
        <f t="shared" si="28"/>
        <v>0</v>
      </c>
    </row>
    <row r="47" spans="1:22" x14ac:dyDescent="0.2">
      <c r="B47">
        <f t="shared" si="25"/>
        <v>38</v>
      </c>
      <c r="C47" t="s">
        <v>52</v>
      </c>
      <c r="D47" s="44">
        <f t="shared" si="26"/>
        <v>2</v>
      </c>
      <c r="E47" s="54">
        <v>0</v>
      </c>
      <c r="F47" s="44">
        <v>0</v>
      </c>
      <c r="G47" s="44">
        <v>2</v>
      </c>
      <c r="H47" s="44">
        <v>0</v>
      </c>
      <c r="I47" s="44">
        <v>2</v>
      </c>
      <c r="J47" s="44">
        <v>0</v>
      </c>
      <c r="K47" s="54">
        <f t="shared" si="24"/>
        <v>0</v>
      </c>
      <c r="L47" s="44">
        <f t="shared" si="17"/>
        <v>0</v>
      </c>
      <c r="M47" s="44">
        <f t="shared" si="18"/>
        <v>1</v>
      </c>
      <c r="N47" s="44">
        <f t="shared" si="19"/>
        <v>0</v>
      </c>
      <c r="O47" s="44">
        <f t="shared" si="20"/>
        <v>1</v>
      </c>
      <c r="P47" s="44">
        <f t="shared" si="21"/>
        <v>0</v>
      </c>
      <c r="Q47" s="52"/>
      <c r="V47" s="53"/>
    </row>
    <row r="48" spans="1:22" x14ac:dyDescent="0.2">
      <c r="B48">
        <f t="shared" si="25"/>
        <v>39</v>
      </c>
      <c r="C48" s="56" t="s">
        <v>94</v>
      </c>
      <c r="D48" s="57">
        <f t="shared" si="26"/>
        <v>1</v>
      </c>
      <c r="E48" s="58">
        <v>0</v>
      </c>
      <c r="F48" s="57">
        <v>2</v>
      </c>
      <c r="G48" s="57">
        <v>0</v>
      </c>
      <c r="H48" s="57">
        <v>0</v>
      </c>
      <c r="I48" s="57">
        <v>0</v>
      </c>
      <c r="J48" s="57">
        <v>0</v>
      </c>
      <c r="K48" s="58">
        <f t="shared" si="24"/>
        <v>0</v>
      </c>
      <c r="L48" s="42">
        <f t="shared" si="17"/>
        <v>1</v>
      </c>
      <c r="M48" s="57">
        <f t="shared" si="18"/>
        <v>0</v>
      </c>
      <c r="N48" s="57">
        <f t="shared" si="19"/>
        <v>0</v>
      </c>
      <c r="O48" s="57">
        <f t="shared" si="20"/>
        <v>0</v>
      </c>
      <c r="P48" s="57">
        <f t="shared" si="21"/>
        <v>0</v>
      </c>
      <c r="Q48" s="58">
        <f t="shared" ref="Q48:V48" si="29">IF(K48&gt;0, 1, 0)</f>
        <v>0</v>
      </c>
      <c r="R48" s="58">
        <f t="shared" si="29"/>
        <v>1</v>
      </c>
      <c r="S48" s="58">
        <f t="shared" si="29"/>
        <v>0</v>
      </c>
      <c r="T48" s="58">
        <f t="shared" si="29"/>
        <v>0</v>
      </c>
      <c r="U48" s="58">
        <f t="shared" si="29"/>
        <v>0</v>
      </c>
      <c r="V48" s="58">
        <f t="shared" si="29"/>
        <v>0</v>
      </c>
    </row>
    <row r="49" spans="2:22" x14ac:dyDescent="0.2">
      <c r="B49">
        <f t="shared" si="25"/>
        <v>40</v>
      </c>
      <c r="C49" t="s">
        <v>70</v>
      </c>
      <c r="D49" s="44">
        <f t="shared" si="26"/>
        <v>1</v>
      </c>
      <c r="E49" s="54">
        <v>0</v>
      </c>
      <c r="F49" s="44">
        <v>0</v>
      </c>
      <c r="G49" s="44">
        <v>2</v>
      </c>
      <c r="H49" s="44">
        <v>0</v>
      </c>
      <c r="I49" s="44">
        <v>0</v>
      </c>
      <c r="J49" s="44">
        <v>0</v>
      </c>
      <c r="K49" s="54">
        <f t="shared" si="24"/>
        <v>0</v>
      </c>
      <c r="L49" s="44">
        <f t="shared" si="17"/>
        <v>0</v>
      </c>
      <c r="M49" s="37">
        <f t="shared" si="18"/>
        <v>1</v>
      </c>
      <c r="N49" s="44">
        <f t="shared" si="19"/>
        <v>0</v>
      </c>
      <c r="O49" s="44">
        <f t="shared" si="20"/>
        <v>0</v>
      </c>
      <c r="P49" s="44">
        <f t="shared" si="21"/>
        <v>0</v>
      </c>
      <c r="Q49" s="52"/>
      <c r="V49" s="53"/>
    </row>
    <row r="50" spans="2:22" x14ac:dyDescent="0.2">
      <c r="B50">
        <f t="shared" si="25"/>
        <v>41</v>
      </c>
      <c r="C50" t="s">
        <v>89</v>
      </c>
      <c r="D50" s="44">
        <f t="shared" si="26"/>
        <v>1</v>
      </c>
      <c r="E50" s="54">
        <v>0</v>
      </c>
      <c r="F50" s="44">
        <v>0</v>
      </c>
      <c r="G50" s="44">
        <v>0</v>
      </c>
      <c r="H50" s="44">
        <v>0</v>
      </c>
      <c r="I50" s="44">
        <v>0</v>
      </c>
      <c r="J50" s="44">
        <v>2</v>
      </c>
      <c r="K50" s="29">
        <f t="shared" si="24"/>
        <v>0</v>
      </c>
      <c r="L50" s="28">
        <f t="shared" si="17"/>
        <v>0</v>
      </c>
      <c r="M50" s="28">
        <f t="shared" si="18"/>
        <v>0</v>
      </c>
      <c r="N50" s="28">
        <f t="shared" si="19"/>
        <v>0</v>
      </c>
      <c r="O50" s="28">
        <f t="shared" si="20"/>
        <v>0</v>
      </c>
      <c r="P50" s="37">
        <f t="shared" si="21"/>
        <v>1</v>
      </c>
      <c r="Q50" s="52"/>
      <c r="V50" s="53"/>
    </row>
    <row r="51" spans="2:22" x14ac:dyDescent="0.2">
      <c r="B51">
        <f t="shared" ref="B51:B81" si="30">B50+1</f>
        <v>42</v>
      </c>
      <c r="C51" t="s">
        <v>110</v>
      </c>
      <c r="D51" s="44">
        <f t="shared" si="26"/>
        <v>2</v>
      </c>
      <c r="E51" s="54">
        <v>0</v>
      </c>
      <c r="F51" s="44">
        <v>0</v>
      </c>
      <c r="G51" s="44">
        <v>2</v>
      </c>
      <c r="H51" s="44">
        <v>0</v>
      </c>
      <c r="I51" s="44">
        <v>0</v>
      </c>
      <c r="J51" s="44">
        <v>2</v>
      </c>
      <c r="K51" s="29">
        <f t="shared" si="24"/>
        <v>0</v>
      </c>
      <c r="L51" s="28">
        <f t="shared" si="17"/>
        <v>0</v>
      </c>
      <c r="M51" s="28">
        <f t="shared" si="18"/>
        <v>1</v>
      </c>
      <c r="N51" s="28">
        <f t="shared" si="19"/>
        <v>0</v>
      </c>
      <c r="O51" s="28">
        <f t="shared" si="20"/>
        <v>0</v>
      </c>
      <c r="P51" s="28">
        <f t="shared" si="21"/>
        <v>1</v>
      </c>
      <c r="Q51" s="52"/>
      <c r="V51" s="53"/>
    </row>
    <row r="52" spans="2:22" x14ac:dyDescent="0.2">
      <c r="B52">
        <f t="shared" si="30"/>
        <v>43</v>
      </c>
      <c r="C52" s="16" t="s">
        <v>42</v>
      </c>
      <c r="D52" s="57">
        <f t="shared" si="26"/>
        <v>5</v>
      </c>
      <c r="E52" s="58">
        <v>2</v>
      </c>
      <c r="F52" s="57">
        <v>2</v>
      </c>
      <c r="G52" s="57">
        <v>0</v>
      </c>
      <c r="H52" s="57">
        <v>2</v>
      </c>
      <c r="I52" s="57">
        <v>2</v>
      </c>
      <c r="J52" s="57">
        <v>2</v>
      </c>
      <c r="K52" s="39">
        <f t="shared" si="24"/>
        <v>1</v>
      </c>
      <c r="L52" s="38">
        <f t="shared" si="17"/>
        <v>1</v>
      </c>
      <c r="M52" s="38">
        <f t="shared" si="18"/>
        <v>0</v>
      </c>
      <c r="N52" s="38">
        <f t="shared" si="19"/>
        <v>1</v>
      </c>
      <c r="O52" s="38">
        <f t="shared" si="20"/>
        <v>1</v>
      </c>
      <c r="P52" s="38">
        <f t="shared" si="21"/>
        <v>1</v>
      </c>
      <c r="Q52" s="58">
        <f t="shared" ref="Q52:V54" si="31">IF(K52&gt;0, 1, 0)</f>
        <v>1</v>
      </c>
      <c r="R52" s="58">
        <f t="shared" si="31"/>
        <v>1</v>
      </c>
      <c r="S52" s="58">
        <f t="shared" si="31"/>
        <v>0</v>
      </c>
      <c r="T52" s="58">
        <f t="shared" si="31"/>
        <v>1</v>
      </c>
      <c r="U52" s="58">
        <f t="shared" si="31"/>
        <v>1</v>
      </c>
      <c r="V52" s="58">
        <f t="shared" si="31"/>
        <v>1</v>
      </c>
    </row>
    <row r="53" spans="2:22" x14ac:dyDescent="0.2">
      <c r="B53">
        <f t="shared" si="30"/>
        <v>44</v>
      </c>
      <c r="C53" s="16" t="s">
        <v>27</v>
      </c>
      <c r="D53" s="57">
        <f t="shared" si="26"/>
        <v>5</v>
      </c>
      <c r="E53" s="58">
        <v>2</v>
      </c>
      <c r="F53" s="57">
        <v>2</v>
      </c>
      <c r="G53" s="57">
        <v>2</v>
      </c>
      <c r="H53" s="57">
        <v>0</v>
      </c>
      <c r="I53" s="59">
        <v>2</v>
      </c>
      <c r="J53" s="57">
        <v>2</v>
      </c>
      <c r="K53" s="39">
        <f t="shared" si="24"/>
        <v>1</v>
      </c>
      <c r="L53" s="38">
        <f t="shared" si="17"/>
        <v>1</v>
      </c>
      <c r="M53" s="38">
        <f t="shared" si="18"/>
        <v>1</v>
      </c>
      <c r="N53" s="38">
        <f t="shared" si="19"/>
        <v>0</v>
      </c>
      <c r="O53" s="38">
        <f t="shared" si="20"/>
        <v>1</v>
      </c>
      <c r="P53" s="38">
        <f t="shared" si="21"/>
        <v>1</v>
      </c>
      <c r="Q53" s="58">
        <f t="shared" si="31"/>
        <v>1</v>
      </c>
      <c r="R53" s="58">
        <f t="shared" si="31"/>
        <v>1</v>
      </c>
      <c r="S53" s="58">
        <f t="shared" si="31"/>
        <v>1</v>
      </c>
      <c r="T53" s="58">
        <f t="shared" si="31"/>
        <v>0</v>
      </c>
      <c r="U53" s="58">
        <f t="shared" si="31"/>
        <v>1</v>
      </c>
      <c r="V53" s="58">
        <f t="shared" si="31"/>
        <v>1</v>
      </c>
    </row>
    <row r="54" spans="2:22" x14ac:dyDescent="0.2">
      <c r="B54">
        <f t="shared" si="30"/>
        <v>45</v>
      </c>
      <c r="C54" s="16" t="s">
        <v>116</v>
      </c>
      <c r="D54" s="57">
        <f t="shared" si="26"/>
        <v>4</v>
      </c>
      <c r="E54" s="58">
        <v>0</v>
      </c>
      <c r="F54" s="57">
        <v>1</v>
      </c>
      <c r="G54" s="57">
        <v>0</v>
      </c>
      <c r="H54" s="57">
        <v>2</v>
      </c>
      <c r="I54" s="57">
        <v>1</v>
      </c>
      <c r="J54" s="57">
        <v>2</v>
      </c>
      <c r="K54" s="39">
        <f t="shared" si="24"/>
        <v>0</v>
      </c>
      <c r="L54" s="38">
        <f t="shared" si="17"/>
        <v>1</v>
      </c>
      <c r="M54" s="38">
        <f t="shared" si="18"/>
        <v>0</v>
      </c>
      <c r="N54" s="38">
        <f t="shared" si="19"/>
        <v>1</v>
      </c>
      <c r="O54" s="38">
        <f t="shared" si="20"/>
        <v>1</v>
      </c>
      <c r="P54" s="38">
        <f t="shared" si="21"/>
        <v>1</v>
      </c>
      <c r="Q54" s="58">
        <f t="shared" si="31"/>
        <v>0</v>
      </c>
      <c r="R54" s="58">
        <f t="shared" si="31"/>
        <v>1</v>
      </c>
      <c r="S54" s="58">
        <f t="shared" si="31"/>
        <v>0</v>
      </c>
      <c r="T54" s="58">
        <f t="shared" si="31"/>
        <v>1</v>
      </c>
      <c r="U54" s="58">
        <f t="shared" si="31"/>
        <v>1</v>
      </c>
      <c r="V54" s="58">
        <f t="shared" si="31"/>
        <v>1</v>
      </c>
    </row>
    <row r="55" spans="2:22" x14ac:dyDescent="0.2">
      <c r="B55">
        <f t="shared" si="30"/>
        <v>46</v>
      </c>
      <c r="C55" t="s">
        <v>103</v>
      </c>
      <c r="D55" s="44">
        <f t="shared" si="26"/>
        <v>1</v>
      </c>
      <c r="E55" s="54">
        <v>0</v>
      </c>
      <c r="F55" s="44">
        <v>0</v>
      </c>
      <c r="G55" s="44">
        <v>0</v>
      </c>
      <c r="H55" s="44">
        <v>0</v>
      </c>
      <c r="I55" s="44">
        <v>1</v>
      </c>
      <c r="J55" s="44">
        <v>0</v>
      </c>
      <c r="K55" s="29">
        <v>0</v>
      </c>
      <c r="L55" s="28">
        <v>0</v>
      </c>
      <c r="M55" s="28">
        <v>0</v>
      </c>
      <c r="N55" s="28">
        <v>0</v>
      </c>
      <c r="O55" s="37">
        <f t="shared" ref="O55:O96" si="32">IF(I55&gt;0, 1,0)</f>
        <v>1</v>
      </c>
      <c r="P55" s="28">
        <v>0</v>
      </c>
      <c r="Q55" s="52"/>
      <c r="V55" s="53"/>
    </row>
    <row r="56" spans="2:22" x14ac:dyDescent="0.2">
      <c r="B56">
        <f t="shared" si="30"/>
        <v>47</v>
      </c>
      <c r="C56" t="s">
        <v>32</v>
      </c>
      <c r="D56" s="44">
        <f t="shared" si="26"/>
        <v>2</v>
      </c>
      <c r="E56" s="54">
        <v>2</v>
      </c>
      <c r="F56" s="44">
        <v>0</v>
      </c>
      <c r="G56" s="44">
        <v>0</v>
      </c>
      <c r="H56" s="44">
        <v>0</v>
      </c>
      <c r="I56" s="44">
        <v>1</v>
      </c>
      <c r="J56" s="44">
        <v>0</v>
      </c>
      <c r="K56" s="29">
        <f t="shared" ref="K56:K96" si="33">IF(E56&gt;0, 1, 0)</f>
        <v>1</v>
      </c>
      <c r="L56" s="28">
        <f t="shared" ref="L56:L96" si="34">IF(F56&gt;0, 1,0)</f>
        <v>0</v>
      </c>
      <c r="M56" s="28">
        <f t="shared" ref="M56:M96" si="35">IF(G56&gt;0, 1,0)</f>
        <v>0</v>
      </c>
      <c r="N56" s="28">
        <f t="shared" ref="N56:N96" si="36">IF(H56&gt;0, 1,0)</f>
        <v>0</v>
      </c>
      <c r="O56" s="28">
        <f t="shared" si="32"/>
        <v>1</v>
      </c>
      <c r="P56" s="28">
        <f t="shared" ref="P56:P96" si="37">IF(J56&gt;0, 1,0)</f>
        <v>0</v>
      </c>
      <c r="Q56" s="52"/>
    </row>
    <row r="57" spans="2:22" x14ac:dyDescent="0.2">
      <c r="B57">
        <f t="shared" si="30"/>
        <v>48</v>
      </c>
      <c r="C57" s="16" t="s">
        <v>33</v>
      </c>
      <c r="D57" s="57">
        <f t="shared" si="26"/>
        <v>4</v>
      </c>
      <c r="E57" s="58">
        <v>2</v>
      </c>
      <c r="F57" s="57">
        <v>1</v>
      </c>
      <c r="G57" s="57">
        <v>0</v>
      </c>
      <c r="H57" s="57">
        <v>0</v>
      </c>
      <c r="I57" s="57">
        <v>1</v>
      </c>
      <c r="J57" s="57">
        <v>2</v>
      </c>
      <c r="K57" s="39">
        <f t="shared" si="33"/>
        <v>1</v>
      </c>
      <c r="L57" s="38">
        <f t="shared" si="34"/>
        <v>1</v>
      </c>
      <c r="M57" s="38">
        <f t="shared" si="35"/>
        <v>0</v>
      </c>
      <c r="N57" s="38">
        <f t="shared" si="36"/>
        <v>0</v>
      </c>
      <c r="O57" s="38">
        <f t="shared" si="32"/>
        <v>1</v>
      </c>
      <c r="P57" s="38">
        <f t="shared" si="37"/>
        <v>1</v>
      </c>
      <c r="Q57" s="58">
        <f t="shared" ref="Q57:V57" si="38">IF(K57&gt;0, 1, 0)</f>
        <v>1</v>
      </c>
      <c r="R57" s="58">
        <f t="shared" si="38"/>
        <v>1</v>
      </c>
      <c r="S57" s="58">
        <f t="shared" si="38"/>
        <v>0</v>
      </c>
      <c r="T57" s="58">
        <f t="shared" si="38"/>
        <v>0</v>
      </c>
      <c r="U57" s="58">
        <f t="shared" si="38"/>
        <v>1</v>
      </c>
      <c r="V57" s="58">
        <f t="shared" si="38"/>
        <v>1</v>
      </c>
    </row>
    <row r="58" spans="2:22" x14ac:dyDescent="0.2">
      <c r="B58">
        <f t="shared" si="30"/>
        <v>49</v>
      </c>
      <c r="C58" t="s">
        <v>126</v>
      </c>
      <c r="D58" s="44">
        <f t="shared" si="26"/>
        <v>3</v>
      </c>
      <c r="E58" s="54">
        <v>2</v>
      </c>
      <c r="F58" s="44">
        <v>2</v>
      </c>
      <c r="G58" s="44">
        <v>0</v>
      </c>
      <c r="H58" s="44">
        <v>0</v>
      </c>
      <c r="I58" s="44">
        <v>0</v>
      </c>
      <c r="J58" s="44">
        <v>2</v>
      </c>
      <c r="K58" s="29">
        <f t="shared" si="33"/>
        <v>1</v>
      </c>
      <c r="L58" s="28">
        <f t="shared" si="34"/>
        <v>1</v>
      </c>
      <c r="M58" s="28">
        <f t="shared" si="35"/>
        <v>0</v>
      </c>
      <c r="N58" s="28">
        <f t="shared" si="36"/>
        <v>0</v>
      </c>
      <c r="O58" s="28">
        <f t="shared" si="32"/>
        <v>0</v>
      </c>
      <c r="P58" s="28">
        <f t="shared" si="37"/>
        <v>1</v>
      </c>
      <c r="Q58" s="52"/>
    </row>
    <row r="59" spans="2:22" x14ac:dyDescent="0.2">
      <c r="B59">
        <f t="shared" si="30"/>
        <v>50</v>
      </c>
      <c r="C59" t="s">
        <v>93</v>
      </c>
      <c r="D59" s="44">
        <f t="shared" si="26"/>
        <v>1</v>
      </c>
      <c r="E59" s="54">
        <v>0</v>
      </c>
      <c r="F59" s="44">
        <v>0</v>
      </c>
      <c r="G59" s="44">
        <v>2</v>
      </c>
      <c r="H59" s="44">
        <v>0</v>
      </c>
      <c r="I59" s="44">
        <v>0</v>
      </c>
      <c r="J59" s="44">
        <v>0</v>
      </c>
      <c r="K59" s="29">
        <f t="shared" si="33"/>
        <v>0</v>
      </c>
      <c r="L59" s="28">
        <f t="shared" si="34"/>
        <v>0</v>
      </c>
      <c r="M59" s="37">
        <f t="shared" si="35"/>
        <v>1</v>
      </c>
      <c r="N59" s="28">
        <f t="shared" si="36"/>
        <v>0</v>
      </c>
      <c r="O59" s="28">
        <f t="shared" si="32"/>
        <v>0</v>
      </c>
      <c r="P59" s="28">
        <f t="shared" si="37"/>
        <v>0</v>
      </c>
      <c r="Q59" s="52"/>
      <c r="V59" s="53"/>
    </row>
    <row r="60" spans="2:22" x14ac:dyDescent="0.2">
      <c r="B60">
        <f t="shared" si="30"/>
        <v>51</v>
      </c>
      <c r="C60" t="s">
        <v>54</v>
      </c>
      <c r="D60" s="44">
        <f t="shared" si="26"/>
        <v>1</v>
      </c>
      <c r="E60" s="54">
        <v>0</v>
      </c>
      <c r="F60" s="44">
        <v>0</v>
      </c>
      <c r="G60" s="44">
        <v>2</v>
      </c>
      <c r="H60" s="44">
        <v>0</v>
      </c>
      <c r="I60" s="44">
        <v>0</v>
      </c>
      <c r="J60" s="44">
        <v>0</v>
      </c>
      <c r="K60" s="29">
        <f t="shared" si="33"/>
        <v>0</v>
      </c>
      <c r="L60" s="28">
        <f t="shared" si="34"/>
        <v>0</v>
      </c>
      <c r="M60" s="37">
        <f t="shared" si="35"/>
        <v>1</v>
      </c>
      <c r="N60" s="28">
        <f t="shared" si="36"/>
        <v>0</v>
      </c>
      <c r="O60" s="28">
        <f t="shared" si="32"/>
        <v>0</v>
      </c>
      <c r="P60" s="28">
        <f t="shared" si="37"/>
        <v>0</v>
      </c>
      <c r="Q60" s="52"/>
      <c r="V60" s="53"/>
    </row>
    <row r="61" spans="2:22" x14ac:dyDescent="0.2">
      <c r="B61">
        <f t="shared" si="30"/>
        <v>52</v>
      </c>
      <c r="C61" t="s">
        <v>48</v>
      </c>
      <c r="D61" s="44">
        <f t="shared" si="26"/>
        <v>2</v>
      </c>
      <c r="E61" s="54">
        <v>0</v>
      </c>
      <c r="F61" s="44">
        <v>2</v>
      </c>
      <c r="G61" s="44">
        <v>0</v>
      </c>
      <c r="H61" s="44">
        <v>2</v>
      </c>
      <c r="I61" s="44">
        <v>0</v>
      </c>
      <c r="J61" s="44">
        <v>0</v>
      </c>
      <c r="K61" s="29">
        <f t="shared" si="33"/>
        <v>0</v>
      </c>
      <c r="L61" s="28">
        <f t="shared" si="34"/>
        <v>1</v>
      </c>
      <c r="M61" s="28">
        <f t="shared" si="35"/>
        <v>0</v>
      </c>
      <c r="N61" s="28">
        <f t="shared" si="36"/>
        <v>1</v>
      </c>
      <c r="O61" s="28">
        <f t="shared" si="32"/>
        <v>0</v>
      </c>
      <c r="P61" s="28">
        <f t="shared" si="37"/>
        <v>0</v>
      </c>
      <c r="Q61" s="52"/>
      <c r="V61" s="53"/>
    </row>
    <row r="62" spans="2:22" x14ac:dyDescent="0.2">
      <c r="B62">
        <f t="shared" si="30"/>
        <v>53</v>
      </c>
      <c r="C62" t="s">
        <v>74</v>
      </c>
      <c r="D62" s="44">
        <f t="shared" si="26"/>
        <v>2</v>
      </c>
      <c r="E62" s="54">
        <v>0</v>
      </c>
      <c r="F62" s="44">
        <v>0</v>
      </c>
      <c r="G62" s="44">
        <v>0</v>
      </c>
      <c r="H62" s="44">
        <v>2</v>
      </c>
      <c r="I62" s="44">
        <v>0</v>
      </c>
      <c r="J62" s="44">
        <v>2</v>
      </c>
      <c r="K62" s="29">
        <f t="shared" si="33"/>
        <v>0</v>
      </c>
      <c r="L62" s="28">
        <f t="shared" si="34"/>
        <v>0</v>
      </c>
      <c r="M62" s="28">
        <f t="shared" si="35"/>
        <v>0</v>
      </c>
      <c r="N62" s="28">
        <f t="shared" si="36"/>
        <v>1</v>
      </c>
      <c r="O62" s="28">
        <f t="shared" si="32"/>
        <v>0</v>
      </c>
      <c r="P62" s="28">
        <f t="shared" si="37"/>
        <v>1</v>
      </c>
      <c r="Q62" s="52"/>
      <c r="V62" s="53"/>
    </row>
    <row r="63" spans="2:22" x14ac:dyDescent="0.2">
      <c r="B63">
        <f t="shared" si="30"/>
        <v>54</v>
      </c>
      <c r="C63" t="s">
        <v>128</v>
      </c>
      <c r="D63" s="44">
        <f t="shared" si="26"/>
        <v>1</v>
      </c>
      <c r="E63" s="54">
        <v>0</v>
      </c>
      <c r="F63" s="44">
        <v>2</v>
      </c>
      <c r="G63" s="44">
        <v>0</v>
      </c>
      <c r="H63" s="44">
        <v>0</v>
      </c>
      <c r="I63" s="44">
        <v>0</v>
      </c>
      <c r="J63" s="44">
        <v>0</v>
      </c>
      <c r="K63" s="29">
        <f t="shared" si="33"/>
        <v>0</v>
      </c>
      <c r="L63" s="37">
        <f t="shared" si="34"/>
        <v>1</v>
      </c>
      <c r="M63" s="28">
        <f t="shared" si="35"/>
        <v>0</v>
      </c>
      <c r="N63" s="28">
        <f t="shared" si="36"/>
        <v>0</v>
      </c>
      <c r="O63" s="28">
        <f t="shared" si="32"/>
        <v>0</v>
      </c>
      <c r="P63" s="28">
        <f t="shared" si="37"/>
        <v>0</v>
      </c>
      <c r="Q63" s="52"/>
      <c r="V63" s="53"/>
    </row>
    <row r="64" spans="2:22" x14ac:dyDescent="0.2">
      <c r="B64">
        <f t="shared" si="30"/>
        <v>55</v>
      </c>
      <c r="C64" t="s">
        <v>100</v>
      </c>
      <c r="D64" s="44">
        <f t="shared" si="26"/>
        <v>1</v>
      </c>
      <c r="E64" s="54">
        <v>0</v>
      </c>
      <c r="F64" s="44">
        <v>0</v>
      </c>
      <c r="G64" s="44">
        <v>0</v>
      </c>
      <c r="H64" s="44">
        <v>2</v>
      </c>
      <c r="I64" s="44">
        <v>0</v>
      </c>
      <c r="J64" s="44">
        <v>0</v>
      </c>
      <c r="K64" s="29">
        <f t="shared" si="33"/>
        <v>0</v>
      </c>
      <c r="L64" s="28">
        <f t="shared" si="34"/>
        <v>0</v>
      </c>
      <c r="M64" s="28">
        <f t="shared" si="35"/>
        <v>0</v>
      </c>
      <c r="N64" s="37">
        <f t="shared" si="36"/>
        <v>1</v>
      </c>
      <c r="O64" s="28">
        <f t="shared" si="32"/>
        <v>0</v>
      </c>
      <c r="P64" s="28">
        <f t="shared" si="37"/>
        <v>0</v>
      </c>
      <c r="Q64" s="52"/>
      <c r="V64" s="53"/>
    </row>
    <row r="65" spans="1:22" x14ac:dyDescent="0.2">
      <c r="B65">
        <f t="shared" si="30"/>
        <v>56</v>
      </c>
      <c r="C65" t="s">
        <v>109</v>
      </c>
      <c r="D65" s="44">
        <f t="shared" si="26"/>
        <v>2</v>
      </c>
      <c r="E65" s="54">
        <v>0</v>
      </c>
      <c r="F65" s="44">
        <v>0</v>
      </c>
      <c r="G65" s="44">
        <v>2</v>
      </c>
      <c r="H65" s="44">
        <v>0</v>
      </c>
      <c r="I65" s="44">
        <v>0</v>
      </c>
      <c r="J65" s="44">
        <v>2</v>
      </c>
      <c r="K65" s="29">
        <f t="shared" si="33"/>
        <v>0</v>
      </c>
      <c r="L65" s="28">
        <f t="shared" si="34"/>
        <v>0</v>
      </c>
      <c r="M65" s="28">
        <f t="shared" si="35"/>
        <v>1</v>
      </c>
      <c r="N65" s="28">
        <f t="shared" si="36"/>
        <v>0</v>
      </c>
      <c r="O65" s="28">
        <f t="shared" si="32"/>
        <v>0</v>
      </c>
      <c r="P65" s="28">
        <f t="shared" si="37"/>
        <v>1</v>
      </c>
      <c r="Q65" s="52"/>
      <c r="V65" s="53"/>
    </row>
    <row r="66" spans="1:22" x14ac:dyDescent="0.2">
      <c r="B66">
        <f t="shared" si="30"/>
        <v>57</v>
      </c>
      <c r="C66" s="16" t="s">
        <v>36</v>
      </c>
      <c r="D66" s="57">
        <f t="shared" si="26"/>
        <v>5</v>
      </c>
      <c r="E66" s="58">
        <v>2</v>
      </c>
      <c r="F66" s="57">
        <v>1</v>
      </c>
      <c r="G66" s="57">
        <v>0</v>
      </c>
      <c r="H66" s="57">
        <v>1</v>
      </c>
      <c r="I66" s="57">
        <v>1</v>
      </c>
      <c r="J66" s="57">
        <v>2</v>
      </c>
      <c r="K66" s="39">
        <f t="shared" si="33"/>
        <v>1</v>
      </c>
      <c r="L66" s="38">
        <f t="shared" si="34"/>
        <v>1</v>
      </c>
      <c r="M66" s="38">
        <f t="shared" si="35"/>
        <v>0</v>
      </c>
      <c r="N66" s="38">
        <f t="shared" si="36"/>
        <v>1</v>
      </c>
      <c r="O66" s="38">
        <f t="shared" si="32"/>
        <v>1</v>
      </c>
      <c r="P66" s="38">
        <f>IF(J66&gt;0, 1,0)</f>
        <v>1</v>
      </c>
      <c r="Q66" s="58">
        <f t="shared" ref="Q66:V68" si="39">IF(K66&gt;0, 1, 0)</f>
        <v>1</v>
      </c>
      <c r="R66" s="58">
        <f t="shared" si="39"/>
        <v>1</v>
      </c>
      <c r="S66" s="58">
        <f t="shared" si="39"/>
        <v>0</v>
      </c>
      <c r="T66" s="58">
        <f t="shared" si="39"/>
        <v>1</v>
      </c>
      <c r="U66" s="58">
        <f t="shared" si="39"/>
        <v>1</v>
      </c>
      <c r="V66" s="58">
        <f t="shared" si="39"/>
        <v>1</v>
      </c>
    </row>
    <row r="67" spans="1:22" x14ac:dyDescent="0.2">
      <c r="B67">
        <f t="shared" si="30"/>
        <v>58</v>
      </c>
      <c r="C67" s="15" t="s">
        <v>76</v>
      </c>
      <c r="D67" s="57">
        <f>COUNTIF(E67:J67,"&gt;0")</f>
        <v>5</v>
      </c>
      <c r="E67" s="58">
        <v>1</v>
      </c>
      <c r="F67" s="57">
        <v>1</v>
      </c>
      <c r="G67" s="57">
        <v>0</v>
      </c>
      <c r="H67" s="57">
        <v>2</v>
      </c>
      <c r="I67" s="57">
        <v>1</v>
      </c>
      <c r="J67" s="57">
        <v>1</v>
      </c>
      <c r="K67" s="39">
        <f t="shared" si="33"/>
        <v>1</v>
      </c>
      <c r="L67" s="38">
        <f t="shared" si="34"/>
        <v>1</v>
      </c>
      <c r="M67" s="38">
        <f t="shared" si="35"/>
        <v>0</v>
      </c>
      <c r="N67" s="38">
        <f t="shared" si="36"/>
        <v>1</v>
      </c>
      <c r="O67" s="38">
        <f t="shared" si="32"/>
        <v>1</v>
      </c>
      <c r="P67" s="38">
        <f>IF(J67&gt;0, 1,0)</f>
        <v>1</v>
      </c>
      <c r="Q67" s="58">
        <f t="shared" si="39"/>
        <v>1</v>
      </c>
      <c r="R67" s="58">
        <f t="shared" si="39"/>
        <v>1</v>
      </c>
      <c r="S67" s="58">
        <f t="shared" si="39"/>
        <v>0</v>
      </c>
      <c r="T67" s="58">
        <f t="shared" si="39"/>
        <v>1</v>
      </c>
      <c r="U67" s="58">
        <f t="shared" si="39"/>
        <v>1</v>
      </c>
      <c r="V67" s="58">
        <f t="shared" si="39"/>
        <v>1</v>
      </c>
    </row>
    <row r="68" spans="1:22" s="27" customFormat="1" x14ac:dyDescent="0.2">
      <c r="A68"/>
      <c r="B68">
        <f t="shared" si="30"/>
        <v>59</v>
      </c>
      <c r="C68" s="56" t="s">
        <v>80</v>
      </c>
      <c r="D68" s="57">
        <f t="shared" si="26"/>
        <v>1</v>
      </c>
      <c r="E68" s="58">
        <v>0</v>
      </c>
      <c r="F68" s="57">
        <v>0</v>
      </c>
      <c r="G68" s="57">
        <v>0</v>
      </c>
      <c r="H68" s="57">
        <v>2</v>
      </c>
      <c r="I68" s="57">
        <v>0</v>
      </c>
      <c r="J68" s="57">
        <v>0</v>
      </c>
      <c r="K68" s="39">
        <f t="shared" si="33"/>
        <v>0</v>
      </c>
      <c r="L68" s="38">
        <f t="shared" si="34"/>
        <v>0</v>
      </c>
      <c r="M68" s="38">
        <f t="shared" si="35"/>
        <v>0</v>
      </c>
      <c r="N68" s="42">
        <f t="shared" si="36"/>
        <v>1</v>
      </c>
      <c r="O68" s="38">
        <f t="shared" si="32"/>
        <v>0</v>
      </c>
      <c r="P68" s="38">
        <f t="shared" si="37"/>
        <v>0</v>
      </c>
      <c r="Q68" s="58">
        <f t="shared" si="39"/>
        <v>0</v>
      </c>
      <c r="R68" s="58">
        <f t="shared" si="39"/>
        <v>0</v>
      </c>
      <c r="S68" s="58">
        <f t="shared" si="39"/>
        <v>0</v>
      </c>
      <c r="T68" s="58">
        <f t="shared" si="39"/>
        <v>1</v>
      </c>
      <c r="U68" s="58">
        <f t="shared" si="39"/>
        <v>0</v>
      </c>
      <c r="V68" s="58">
        <f t="shared" si="39"/>
        <v>0</v>
      </c>
    </row>
    <row r="69" spans="1:22" s="27" customFormat="1" x14ac:dyDescent="0.2">
      <c r="A69"/>
      <c r="B69">
        <f t="shared" si="30"/>
        <v>60</v>
      </c>
      <c r="C69" t="s">
        <v>73</v>
      </c>
      <c r="D69" s="44">
        <f t="shared" si="26"/>
        <v>1</v>
      </c>
      <c r="E69" s="54">
        <v>0</v>
      </c>
      <c r="F69" s="44">
        <v>0</v>
      </c>
      <c r="G69" s="44">
        <v>0</v>
      </c>
      <c r="H69" s="44">
        <v>2</v>
      </c>
      <c r="I69" s="44">
        <v>0</v>
      </c>
      <c r="J69" s="44">
        <v>0</v>
      </c>
      <c r="K69" s="29">
        <f t="shared" si="33"/>
        <v>0</v>
      </c>
      <c r="L69" s="28">
        <f t="shared" si="34"/>
        <v>0</v>
      </c>
      <c r="M69" s="28">
        <f t="shared" si="35"/>
        <v>0</v>
      </c>
      <c r="N69" s="37">
        <f t="shared" si="36"/>
        <v>1</v>
      </c>
      <c r="O69" s="28">
        <f t="shared" si="32"/>
        <v>0</v>
      </c>
      <c r="P69" s="28">
        <f t="shared" si="37"/>
        <v>0</v>
      </c>
      <c r="Q69" s="52"/>
      <c r="R69" s="44"/>
      <c r="S69" s="44"/>
      <c r="T69" s="44"/>
      <c r="U69" s="44"/>
      <c r="V69" s="44"/>
    </row>
    <row r="70" spans="1:22" x14ac:dyDescent="0.2">
      <c r="B70">
        <f t="shared" si="30"/>
        <v>61</v>
      </c>
      <c r="C70" t="s">
        <v>53</v>
      </c>
      <c r="D70" s="44">
        <f t="shared" si="26"/>
        <v>1</v>
      </c>
      <c r="E70" s="54">
        <v>0</v>
      </c>
      <c r="F70" s="44">
        <v>0</v>
      </c>
      <c r="G70" s="44">
        <v>2</v>
      </c>
      <c r="H70" s="44">
        <v>0</v>
      </c>
      <c r="I70" s="44">
        <v>0</v>
      </c>
      <c r="J70" s="44">
        <v>0</v>
      </c>
      <c r="K70" s="29">
        <f t="shared" si="33"/>
        <v>0</v>
      </c>
      <c r="L70" s="28">
        <f t="shared" si="34"/>
        <v>0</v>
      </c>
      <c r="M70" s="37">
        <f t="shared" si="35"/>
        <v>1</v>
      </c>
      <c r="N70" s="28">
        <f t="shared" si="36"/>
        <v>0</v>
      </c>
      <c r="O70" s="28">
        <f t="shared" si="32"/>
        <v>0</v>
      </c>
      <c r="P70" s="28">
        <f t="shared" si="37"/>
        <v>0</v>
      </c>
      <c r="Q70" s="52"/>
      <c r="V70" s="53"/>
    </row>
    <row r="71" spans="1:22" x14ac:dyDescent="0.2">
      <c r="B71">
        <f t="shared" si="30"/>
        <v>62</v>
      </c>
      <c r="C71" t="s">
        <v>47</v>
      </c>
      <c r="D71" s="44">
        <f t="shared" si="26"/>
        <v>1</v>
      </c>
      <c r="E71" s="54">
        <v>0</v>
      </c>
      <c r="F71" s="44">
        <v>2</v>
      </c>
      <c r="G71" s="44">
        <v>0</v>
      </c>
      <c r="H71" s="44">
        <v>0</v>
      </c>
      <c r="I71" s="44">
        <v>0</v>
      </c>
      <c r="J71" s="44">
        <v>0</v>
      </c>
      <c r="K71" s="29">
        <f t="shared" si="33"/>
        <v>0</v>
      </c>
      <c r="L71" s="37">
        <f t="shared" si="34"/>
        <v>1</v>
      </c>
      <c r="M71" s="28">
        <f t="shared" si="35"/>
        <v>0</v>
      </c>
      <c r="N71" s="28">
        <f t="shared" si="36"/>
        <v>0</v>
      </c>
      <c r="O71" s="28">
        <f t="shared" si="32"/>
        <v>0</v>
      </c>
      <c r="P71" s="28">
        <f t="shared" si="37"/>
        <v>0</v>
      </c>
      <c r="Q71" s="52"/>
    </row>
    <row r="72" spans="1:22" x14ac:dyDescent="0.2">
      <c r="B72">
        <f t="shared" si="30"/>
        <v>63</v>
      </c>
      <c r="C72" t="s">
        <v>106</v>
      </c>
      <c r="D72" s="44">
        <f t="shared" si="26"/>
        <v>2</v>
      </c>
      <c r="E72" s="54">
        <v>0</v>
      </c>
      <c r="F72" s="44">
        <v>0</v>
      </c>
      <c r="G72" s="44">
        <v>2</v>
      </c>
      <c r="H72" s="44">
        <v>2</v>
      </c>
      <c r="I72" s="44">
        <v>0</v>
      </c>
      <c r="J72" s="44">
        <v>0</v>
      </c>
      <c r="K72" s="29">
        <f t="shared" si="33"/>
        <v>0</v>
      </c>
      <c r="L72" s="28">
        <f t="shared" si="34"/>
        <v>0</v>
      </c>
      <c r="M72" s="28">
        <f t="shared" si="35"/>
        <v>1</v>
      </c>
      <c r="N72" s="28">
        <f t="shared" si="36"/>
        <v>1</v>
      </c>
      <c r="O72" s="28">
        <f t="shared" si="32"/>
        <v>0</v>
      </c>
      <c r="P72" s="28">
        <f t="shared" si="37"/>
        <v>0</v>
      </c>
      <c r="Q72" s="52"/>
    </row>
    <row r="73" spans="1:22" x14ac:dyDescent="0.2">
      <c r="B73">
        <f t="shared" si="30"/>
        <v>64</v>
      </c>
      <c r="C73" t="s">
        <v>97</v>
      </c>
      <c r="D73" s="44">
        <f t="shared" si="26"/>
        <v>1</v>
      </c>
      <c r="E73" s="54">
        <v>0</v>
      </c>
      <c r="F73" s="44">
        <v>0</v>
      </c>
      <c r="G73" s="44">
        <v>0</v>
      </c>
      <c r="H73" s="44">
        <v>0</v>
      </c>
      <c r="I73" s="44">
        <v>2</v>
      </c>
      <c r="J73" s="44">
        <v>0</v>
      </c>
      <c r="K73" s="29">
        <f t="shared" si="33"/>
        <v>0</v>
      </c>
      <c r="L73" s="28">
        <f t="shared" si="34"/>
        <v>0</v>
      </c>
      <c r="M73" s="28">
        <f t="shared" si="35"/>
        <v>0</v>
      </c>
      <c r="N73" s="28">
        <f t="shared" si="36"/>
        <v>0</v>
      </c>
      <c r="O73" s="37">
        <f t="shared" si="32"/>
        <v>1</v>
      </c>
      <c r="P73" s="28">
        <f t="shared" si="37"/>
        <v>0</v>
      </c>
      <c r="Q73" s="52"/>
    </row>
    <row r="74" spans="1:22" x14ac:dyDescent="0.2">
      <c r="B74">
        <f t="shared" si="30"/>
        <v>65</v>
      </c>
      <c r="C74" t="s">
        <v>78</v>
      </c>
      <c r="D74" s="44">
        <f t="shared" ref="D74:D96" si="40">COUNTIF(E74:J74,"&gt;0")</f>
        <v>1</v>
      </c>
      <c r="E74" s="54">
        <v>0</v>
      </c>
      <c r="F74" s="44">
        <v>0</v>
      </c>
      <c r="G74" s="44">
        <v>0</v>
      </c>
      <c r="H74" s="44">
        <v>2</v>
      </c>
      <c r="I74" s="44">
        <v>0</v>
      </c>
      <c r="J74" s="44">
        <v>0</v>
      </c>
      <c r="K74" s="29">
        <f t="shared" si="33"/>
        <v>0</v>
      </c>
      <c r="L74" s="28">
        <f t="shared" si="34"/>
        <v>0</v>
      </c>
      <c r="M74" s="28">
        <f t="shared" si="35"/>
        <v>0</v>
      </c>
      <c r="N74" s="37">
        <f t="shared" si="36"/>
        <v>1</v>
      </c>
      <c r="O74" s="28">
        <f t="shared" si="32"/>
        <v>0</v>
      </c>
      <c r="P74" s="28">
        <f t="shared" si="37"/>
        <v>0</v>
      </c>
      <c r="Q74" s="52"/>
      <c r="V74" s="53"/>
    </row>
    <row r="75" spans="1:22" x14ac:dyDescent="0.2">
      <c r="B75">
        <f t="shared" si="30"/>
        <v>66</v>
      </c>
      <c r="C75" t="s">
        <v>82</v>
      </c>
      <c r="D75" s="44">
        <f t="shared" si="40"/>
        <v>1</v>
      </c>
      <c r="E75" s="54">
        <v>0</v>
      </c>
      <c r="F75" s="44">
        <v>0</v>
      </c>
      <c r="G75" s="44">
        <v>0</v>
      </c>
      <c r="H75" s="44">
        <v>0</v>
      </c>
      <c r="I75" s="44">
        <v>2</v>
      </c>
      <c r="J75" s="44">
        <v>0</v>
      </c>
      <c r="K75" s="29">
        <f t="shared" si="33"/>
        <v>0</v>
      </c>
      <c r="L75" s="28">
        <f t="shared" si="34"/>
        <v>0</v>
      </c>
      <c r="M75" s="28">
        <f t="shared" si="35"/>
        <v>0</v>
      </c>
      <c r="N75" s="28">
        <f t="shared" si="36"/>
        <v>0</v>
      </c>
      <c r="O75" s="37">
        <f t="shared" si="32"/>
        <v>1</v>
      </c>
      <c r="P75" s="28">
        <f t="shared" si="37"/>
        <v>0</v>
      </c>
      <c r="Q75" s="52"/>
      <c r="V75" s="53"/>
    </row>
    <row r="76" spans="1:22" x14ac:dyDescent="0.2">
      <c r="B76">
        <f t="shared" si="30"/>
        <v>67</v>
      </c>
      <c r="C76" t="s">
        <v>115</v>
      </c>
      <c r="D76" s="44">
        <f t="shared" si="40"/>
        <v>3</v>
      </c>
      <c r="E76" s="54">
        <v>0</v>
      </c>
      <c r="F76" s="44">
        <v>0</v>
      </c>
      <c r="G76" s="44">
        <v>2</v>
      </c>
      <c r="H76" s="44">
        <v>2</v>
      </c>
      <c r="I76" s="44">
        <v>2</v>
      </c>
      <c r="J76" s="44">
        <v>0</v>
      </c>
      <c r="K76" s="29">
        <f t="shared" si="33"/>
        <v>0</v>
      </c>
      <c r="L76" s="28">
        <f t="shared" si="34"/>
        <v>0</v>
      </c>
      <c r="M76" s="28">
        <f t="shared" si="35"/>
        <v>1</v>
      </c>
      <c r="N76" s="28">
        <f t="shared" si="36"/>
        <v>1</v>
      </c>
      <c r="O76" s="28">
        <f t="shared" si="32"/>
        <v>1</v>
      </c>
      <c r="P76" s="28">
        <f t="shared" si="37"/>
        <v>0</v>
      </c>
      <c r="Q76" s="52"/>
      <c r="V76" s="53"/>
    </row>
    <row r="77" spans="1:22" x14ac:dyDescent="0.2">
      <c r="B77">
        <f t="shared" si="30"/>
        <v>68</v>
      </c>
      <c r="C77" t="s">
        <v>121</v>
      </c>
      <c r="D77" s="44">
        <f t="shared" si="40"/>
        <v>1</v>
      </c>
      <c r="E77" s="54">
        <v>0</v>
      </c>
      <c r="F77" s="44">
        <v>0</v>
      </c>
      <c r="G77" s="44">
        <v>0</v>
      </c>
      <c r="H77" s="44">
        <v>0</v>
      </c>
      <c r="I77" s="44">
        <v>0</v>
      </c>
      <c r="J77" s="44">
        <v>2</v>
      </c>
      <c r="K77" s="29">
        <f t="shared" si="33"/>
        <v>0</v>
      </c>
      <c r="L77" s="28">
        <f t="shared" si="34"/>
        <v>0</v>
      </c>
      <c r="M77" s="28">
        <f t="shared" si="35"/>
        <v>0</v>
      </c>
      <c r="N77" s="28">
        <f t="shared" si="36"/>
        <v>0</v>
      </c>
      <c r="O77" s="28">
        <f t="shared" si="32"/>
        <v>0</v>
      </c>
      <c r="P77" s="37">
        <f t="shared" si="37"/>
        <v>1</v>
      </c>
      <c r="Q77" s="54"/>
      <c r="V77" s="53"/>
    </row>
    <row r="78" spans="1:22" x14ac:dyDescent="0.2">
      <c r="B78">
        <f t="shared" si="30"/>
        <v>69</v>
      </c>
      <c r="C78" t="s">
        <v>56</v>
      </c>
      <c r="D78" s="44">
        <f t="shared" si="40"/>
        <v>1</v>
      </c>
      <c r="E78" s="54">
        <v>0</v>
      </c>
      <c r="F78" s="44">
        <v>0</v>
      </c>
      <c r="G78" s="44">
        <v>2</v>
      </c>
      <c r="H78" s="44">
        <v>0</v>
      </c>
      <c r="I78" s="44">
        <v>0</v>
      </c>
      <c r="J78" s="44">
        <v>0</v>
      </c>
      <c r="K78" s="29">
        <f t="shared" si="33"/>
        <v>0</v>
      </c>
      <c r="L78" s="28">
        <f t="shared" si="34"/>
        <v>0</v>
      </c>
      <c r="M78" s="37">
        <f t="shared" si="35"/>
        <v>1</v>
      </c>
      <c r="N78" s="28">
        <f t="shared" si="36"/>
        <v>0</v>
      </c>
      <c r="O78" s="28">
        <f t="shared" si="32"/>
        <v>0</v>
      </c>
      <c r="P78" s="28">
        <f t="shared" si="37"/>
        <v>0</v>
      </c>
      <c r="Q78" s="52"/>
      <c r="V78" s="53"/>
    </row>
    <row r="79" spans="1:22" x14ac:dyDescent="0.2">
      <c r="B79">
        <f t="shared" si="30"/>
        <v>70</v>
      </c>
      <c r="C79" t="s">
        <v>98</v>
      </c>
      <c r="D79" s="44">
        <f t="shared" si="40"/>
        <v>1</v>
      </c>
      <c r="E79" s="44">
        <v>0</v>
      </c>
      <c r="F79" s="44">
        <v>0</v>
      </c>
      <c r="G79" s="44">
        <v>0</v>
      </c>
      <c r="H79" s="44">
        <v>0</v>
      </c>
      <c r="I79" s="44">
        <v>2</v>
      </c>
      <c r="J79" s="44">
        <v>0</v>
      </c>
      <c r="K79" s="29">
        <f t="shared" si="33"/>
        <v>0</v>
      </c>
      <c r="L79" s="28">
        <f t="shared" si="34"/>
        <v>0</v>
      </c>
      <c r="M79" s="28">
        <f t="shared" si="35"/>
        <v>0</v>
      </c>
      <c r="N79" s="28">
        <f t="shared" si="36"/>
        <v>0</v>
      </c>
      <c r="O79" s="37">
        <f t="shared" si="32"/>
        <v>1</v>
      </c>
      <c r="P79" s="28">
        <f t="shared" si="37"/>
        <v>0</v>
      </c>
      <c r="Q79" s="52"/>
    </row>
    <row r="80" spans="1:22" x14ac:dyDescent="0.2">
      <c r="B80">
        <f t="shared" si="30"/>
        <v>71</v>
      </c>
      <c r="C80" t="s">
        <v>118</v>
      </c>
      <c r="D80" s="44">
        <f t="shared" si="40"/>
        <v>1</v>
      </c>
      <c r="E80" s="54">
        <v>0</v>
      </c>
      <c r="F80" s="44">
        <v>0</v>
      </c>
      <c r="G80" s="44">
        <v>0</v>
      </c>
      <c r="H80" s="44">
        <v>2</v>
      </c>
      <c r="I80" s="44">
        <v>0</v>
      </c>
      <c r="J80" s="44">
        <v>0</v>
      </c>
      <c r="K80" s="29">
        <f t="shared" si="33"/>
        <v>0</v>
      </c>
      <c r="L80" s="28">
        <f t="shared" si="34"/>
        <v>0</v>
      </c>
      <c r="M80" s="28">
        <f t="shared" si="35"/>
        <v>0</v>
      </c>
      <c r="N80" s="37">
        <f t="shared" si="36"/>
        <v>1</v>
      </c>
      <c r="O80" s="28">
        <f t="shared" si="32"/>
        <v>0</v>
      </c>
      <c r="P80" s="28">
        <f t="shared" si="37"/>
        <v>0</v>
      </c>
      <c r="Q80" s="52"/>
    </row>
    <row r="81" spans="2:22" x14ac:dyDescent="0.2">
      <c r="B81">
        <f t="shared" si="30"/>
        <v>72</v>
      </c>
      <c r="C81" s="14" t="s">
        <v>113</v>
      </c>
      <c r="D81" s="44">
        <f t="shared" si="40"/>
        <v>1</v>
      </c>
      <c r="E81" s="54">
        <v>0</v>
      </c>
      <c r="F81" s="44">
        <v>0</v>
      </c>
      <c r="G81" s="44">
        <v>0</v>
      </c>
      <c r="H81" s="44">
        <v>0</v>
      </c>
      <c r="I81" s="44">
        <v>2</v>
      </c>
      <c r="J81" s="44">
        <v>0</v>
      </c>
      <c r="K81" s="29">
        <f t="shared" si="33"/>
        <v>0</v>
      </c>
      <c r="L81" s="28">
        <f t="shared" si="34"/>
        <v>0</v>
      </c>
      <c r="M81" s="28">
        <f t="shared" si="35"/>
        <v>0</v>
      </c>
      <c r="N81" s="28">
        <f t="shared" si="36"/>
        <v>0</v>
      </c>
      <c r="O81" s="37">
        <f t="shared" si="32"/>
        <v>1</v>
      </c>
      <c r="P81" s="28">
        <f t="shared" si="37"/>
        <v>0</v>
      </c>
      <c r="Q81" s="52"/>
    </row>
    <row r="82" spans="2:22" x14ac:dyDescent="0.2">
      <c r="B82">
        <f t="shared" ref="B82:B96" si="41">B81+1</f>
        <v>73</v>
      </c>
      <c r="C82" s="14" t="s">
        <v>114</v>
      </c>
      <c r="D82" s="44">
        <f t="shared" si="40"/>
        <v>1</v>
      </c>
      <c r="E82" s="54">
        <v>0</v>
      </c>
      <c r="F82" s="44">
        <v>0</v>
      </c>
      <c r="G82" s="44">
        <v>0</v>
      </c>
      <c r="H82" s="44">
        <v>0</v>
      </c>
      <c r="I82" s="44">
        <v>2</v>
      </c>
      <c r="J82" s="44">
        <v>0</v>
      </c>
      <c r="K82" s="29">
        <f t="shared" si="33"/>
        <v>0</v>
      </c>
      <c r="L82" s="28">
        <f t="shared" si="34"/>
        <v>0</v>
      </c>
      <c r="M82" s="28">
        <f t="shared" si="35"/>
        <v>0</v>
      </c>
      <c r="N82" s="28">
        <f t="shared" si="36"/>
        <v>0</v>
      </c>
      <c r="O82" s="37">
        <f t="shared" si="32"/>
        <v>1</v>
      </c>
      <c r="P82" s="28">
        <f t="shared" si="37"/>
        <v>0</v>
      </c>
      <c r="Q82" s="52"/>
      <c r="V82" s="53"/>
    </row>
    <row r="83" spans="2:22" x14ac:dyDescent="0.2">
      <c r="B83">
        <f t="shared" si="41"/>
        <v>74</v>
      </c>
      <c r="C83" t="s">
        <v>75</v>
      </c>
      <c r="D83" s="44">
        <f t="shared" si="40"/>
        <v>2</v>
      </c>
      <c r="E83" s="54">
        <v>0</v>
      </c>
      <c r="F83" s="44">
        <v>0</v>
      </c>
      <c r="G83" s="44">
        <v>0</v>
      </c>
      <c r="H83" s="44">
        <v>2</v>
      </c>
      <c r="I83" s="44">
        <v>2</v>
      </c>
      <c r="J83" s="44">
        <v>0</v>
      </c>
      <c r="K83" s="29">
        <f t="shared" si="33"/>
        <v>0</v>
      </c>
      <c r="L83" s="28">
        <f t="shared" si="34"/>
        <v>0</v>
      </c>
      <c r="M83" s="28">
        <f t="shared" si="35"/>
        <v>0</v>
      </c>
      <c r="N83" s="28">
        <f t="shared" si="36"/>
        <v>1</v>
      </c>
      <c r="O83" s="28">
        <f t="shared" si="32"/>
        <v>1</v>
      </c>
      <c r="P83" s="28">
        <f t="shared" si="37"/>
        <v>0</v>
      </c>
      <c r="Q83" s="52"/>
      <c r="V83" s="53"/>
    </row>
    <row r="84" spans="2:22" x14ac:dyDescent="0.2">
      <c r="B84">
        <f t="shared" si="41"/>
        <v>75</v>
      </c>
      <c r="C84" s="56" t="s">
        <v>43</v>
      </c>
      <c r="D84" s="57">
        <f t="shared" si="40"/>
        <v>2</v>
      </c>
      <c r="E84" s="58">
        <v>0</v>
      </c>
      <c r="F84" s="57">
        <v>2</v>
      </c>
      <c r="G84" s="57">
        <v>0</v>
      </c>
      <c r="H84" s="57">
        <v>0</v>
      </c>
      <c r="I84" s="57">
        <v>2</v>
      </c>
      <c r="J84" s="57">
        <v>0</v>
      </c>
      <c r="K84" s="39">
        <f t="shared" si="33"/>
        <v>0</v>
      </c>
      <c r="L84" s="38">
        <f t="shared" si="34"/>
        <v>1</v>
      </c>
      <c r="M84" s="38">
        <f t="shared" si="35"/>
        <v>0</v>
      </c>
      <c r="N84" s="38">
        <f t="shared" si="36"/>
        <v>0</v>
      </c>
      <c r="O84" s="38">
        <f t="shared" si="32"/>
        <v>1</v>
      </c>
      <c r="P84" s="38">
        <f t="shared" si="37"/>
        <v>0</v>
      </c>
      <c r="Q84" s="58">
        <f t="shared" ref="Q84:V84" si="42">IF(K84&gt;0, 1, 0)</f>
        <v>0</v>
      </c>
      <c r="R84" s="58">
        <f t="shared" si="42"/>
        <v>1</v>
      </c>
      <c r="S84" s="58">
        <f t="shared" si="42"/>
        <v>0</v>
      </c>
      <c r="T84" s="58">
        <f t="shared" si="42"/>
        <v>0</v>
      </c>
      <c r="U84" s="58">
        <f t="shared" si="42"/>
        <v>1</v>
      </c>
      <c r="V84" s="58">
        <f t="shared" si="42"/>
        <v>0</v>
      </c>
    </row>
    <row r="85" spans="2:22" x14ac:dyDescent="0.2">
      <c r="B85">
        <f t="shared" si="41"/>
        <v>76</v>
      </c>
      <c r="C85" t="s">
        <v>127</v>
      </c>
      <c r="D85" s="44">
        <f t="shared" si="40"/>
        <v>1</v>
      </c>
      <c r="E85" s="54">
        <v>2</v>
      </c>
      <c r="F85" s="44">
        <v>0</v>
      </c>
      <c r="G85" s="44">
        <v>0</v>
      </c>
      <c r="H85" s="44">
        <v>0</v>
      </c>
      <c r="I85" s="44">
        <v>0</v>
      </c>
      <c r="J85" s="44">
        <v>0</v>
      </c>
      <c r="K85" s="36">
        <f t="shared" si="33"/>
        <v>1</v>
      </c>
      <c r="L85" s="28">
        <f t="shared" si="34"/>
        <v>0</v>
      </c>
      <c r="M85" s="28">
        <f t="shared" si="35"/>
        <v>0</v>
      </c>
      <c r="N85" s="28">
        <f t="shared" si="36"/>
        <v>0</v>
      </c>
      <c r="O85" s="28">
        <f t="shared" si="32"/>
        <v>0</v>
      </c>
      <c r="P85" s="30">
        <f t="shared" si="37"/>
        <v>0</v>
      </c>
      <c r="Q85" s="52"/>
      <c r="V85" s="53"/>
    </row>
    <row r="86" spans="2:22" x14ac:dyDescent="0.2">
      <c r="B86">
        <f t="shared" si="41"/>
        <v>77</v>
      </c>
      <c r="C86" t="s">
        <v>81</v>
      </c>
      <c r="D86" s="44">
        <f t="shared" si="40"/>
        <v>1</v>
      </c>
      <c r="E86" s="54">
        <v>0</v>
      </c>
      <c r="F86" s="44">
        <v>0</v>
      </c>
      <c r="G86" s="44">
        <v>0</v>
      </c>
      <c r="H86" s="44">
        <v>0</v>
      </c>
      <c r="I86" s="44">
        <v>2</v>
      </c>
      <c r="J86" s="44">
        <v>0</v>
      </c>
      <c r="K86" s="29">
        <f t="shared" si="33"/>
        <v>0</v>
      </c>
      <c r="L86" s="28">
        <f t="shared" si="34"/>
        <v>0</v>
      </c>
      <c r="M86" s="28">
        <f t="shared" si="35"/>
        <v>0</v>
      </c>
      <c r="N86" s="28">
        <f t="shared" si="36"/>
        <v>0</v>
      </c>
      <c r="O86" s="37">
        <f t="shared" si="32"/>
        <v>1</v>
      </c>
      <c r="P86" s="30">
        <f t="shared" si="37"/>
        <v>0</v>
      </c>
      <c r="Q86" s="52"/>
      <c r="V86" s="53"/>
    </row>
    <row r="87" spans="2:22" x14ac:dyDescent="0.2">
      <c r="B87">
        <f t="shared" si="41"/>
        <v>78</v>
      </c>
      <c r="C87" t="s">
        <v>112</v>
      </c>
      <c r="D87" s="44">
        <f t="shared" si="40"/>
        <v>1</v>
      </c>
      <c r="E87" s="54">
        <v>0</v>
      </c>
      <c r="F87" s="44">
        <v>0</v>
      </c>
      <c r="G87" s="44">
        <v>0</v>
      </c>
      <c r="H87" s="44">
        <v>0</v>
      </c>
      <c r="I87" s="44">
        <v>2</v>
      </c>
      <c r="J87" s="44">
        <v>0</v>
      </c>
      <c r="K87" s="29">
        <f t="shared" si="33"/>
        <v>0</v>
      </c>
      <c r="L87" s="28">
        <f t="shared" si="34"/>
        <v>0</v>
      </c>
      <c r="M87" s="28">
        <f t="shared" si="35"/>
        <v>0</v>
      </c>
      <c r="N87" s="28">
        <f t="shared" si="36"/>
        <v>0</v>
      </c>
      <c r="O87" s="37">
        <f t="shared" si="32"/>
        <v>1</v>
      </c>
      <c r="P87" s="30">
        <f t="shared" si="37"/>
        <v>0</v>
      </c>
      <c r="Q87" s="52"/>
      <c r="V87" s="53"/>
    </row>
    <row r="88" spans="2:22" x14ac:dyDescent="0.2">
      <c r="B88">
        <f t="shared" si="41"/>
        <v>79</v>
      </c>
      <c r="C88" s="16" t="s">
        <v>35</v>
      </c>
      <c r="D88" s="57">
        <f t="shared" si="40"/>
        <v>6</v>
      </c>
      <c r="E88" s="58">
        <v>2</v>
      </c>
      <c r="F88" s="57">
        <v>2</v>
      </c>
      <c r="G88" s="57">
        <v>2</v>
      </c>
      <c r="H88" s="57">
        <v>2</v>
      </c>
      <c r="I88" s="57">
        <v>2</v>
      </c>
      <c r="J88" s="57">
        <v>2</v>
      </c>
      <c r="K88" s="39">
        <f t="shared" si="33"/>
        <v>1</v>
      </c>
      <c r="L88" s="38">
        <f t="shared" si="34"/>
        <v>1</v>
      </c>
      <c r="M88" s="38">
        <f t="shared" si="35"/>
        <v>1</v>
      </c>
      <c r="N88" s="38">
        <f t="shared" si="36"/>
        <v>1</v>
      </c>
      <c r="O88" s="38">
        <f t="shared" si="32"/>
        <v>1</v>
      </c>
      <c r="P88" s="40">
        <f t="shared" si="37"/>
        <v>1</v>
      </c>
      <c r="Q88" s="58">
        <f t="shared" ref="Q88:V90" si="43">IF(K88&gt;0, 1, 0)</f>
        <v>1</v>
      </c>
      <c r="R88" s="58">
        <f t="shared" si="43"/>
        <v>1</v>
      </c>
      <c r="S88" s="58">
        <f t="shared" si="43"/>
        <v>1</v>
      </c>
      <c r="T88" s="58">
        <f t="shared" si="43"/>
        <v>1</v>
      </c>
      <c r="U88" s="58">
        <f t="shared" si="43"/>
        <v>1</v>
      </c>
      <c r="V88" s="58">
        <f t="shared" si="43"/>
        <v>1</v>
      </c>
    </row>
    <row r="89" spans="2:22" x14ac:dyDescent="0.2">
      <c r="B89">
        <f t="shared" si="41"/>
        <v>80</v>
      </c>
      <c r="C89" s="16" t="s">
        <v>38</v>
      </c>
      <c r="D89" s="57">
        <f t="shared" si="40"/>
        <v>2</v>
      </c>
      <c r="E89" s="58">
        <v>2</v>
      </c>
      <c r="F89" s="57">
        <v>0</v>
      </c>
      <c r="G89" s="57">
        <v>0</v>
      </c>
      <c r="H89" s="57">
        <v>0</v>
      </c>
      <c r="I89" s="57">
        <v>0</v>
      </c>
      <c r="J89" s="57">
        <v>1</v>
      </c>
      <c r="K89" s="39">
        <f t="shared" si="33"/>
        <v>1</v>
      </c>
      <c r="L89" s="38">
        <f t="shared" si="34"/>
        <v>0</v>
      </c>
      <c r="M89" s="38">
        <f t="shared" si="35"/>
        <v>0</v>
      </c>
      <c r="N89" s="38">
        <f t="shared" si="36"/>
        <v>0</v>
      </c>
      <c r="O89" s="38">
        <f t="shared" si="32"/>
        <v>0</v>
      </c>
      <c r="P89" s="40">
        <f t="shared" si="37"/>
        <v>1</v>
      </c>
      <c r="Q89" s="58">
        <f t="shared" si="43"/>
        <v>1</v>
      </c>
      <c r="R89" s="58">
        <f t="shared" si="43"/>
        <v>0</v>
      </c>
      <c r="S89" s="58">
        <f t="shared" si="43"/>
        <v>0</v>
      </c>
      <c r="T89" s="58">
        <f t="shared" si="43"/>
        <v>0</v>
      </c>
      <c r="U89" s="58">
        <f t="shared" si="43"/>
        <v>0</v>
      </c>
      <c r="V89" s="58">
        <f t="shared" si="43"/>
        <v>1</v>
      </c>
    </row>
    <row r="90" spans="2:22" x14ac:dyDescent="0.2">
      <c r="B90">
        <f t="shared" si="41"/>
        <v>81</v>
      </c>
      <c r="C90" s="16" t="s">
        <v>122</v>
      </c>
      <c r="D90" s="57">
        <f t="shared" si="40"/>
        <v>3</v>
      </c>
      <c r="E90" s="58">
        <v>2</v>
      </c>
      <c r="F90" s="57">
        <v>0</v>
      </c>
      <c r="G90" s="57">
        <v>2</v>
      </c>
      <c r="H90" s="57">
        <v>0</v>
      </c>
      <c r="I90" s="57">
        <v>2</v>
      </c>
      <c r="J90" s="57">
        <v>0</v>
      </c>
      <c r="K90" s="39">
        <f t="shared" si="33"/>
        <v>1</v>
      </c>
      <c r="L90" s="38">
        <f t="shared" si="34"/>
        <v>0</v>
      </c>
      <c r="M90" s="38">
        <f t="shared" si="35"/>
        <v>1</v>
      </c>
      <c r="N90" s="38">
        <f t="shared" si="36"/>
        <v>0</v>
      </c>
      <c r="O90" s="38">
        <f t="shared" si="32"/>
        <v>1</v>
      </c>
      <c r="P90" s="40">
        <f t="shared" si="37"/>
        <v>0</v>
      </c>
      <c r="Q90" s="58">
        <f t="shared" si="43"/>
        <v>1</v>
      </c>
      <c r="R90" s="58">
        <f t="shared" si="43"/>
        <v>0</v>
      </c>
      <c r="S90" s="58">
        <f t="shared" si="43"/>
        <v>1</v>
      </c>
      <c r="T90" s="58">
        <f t="shared" si="43"/>
        <v>0</v>
      </c>
      <c r="U90" s="58">
        <f t="shared" si="43"/>
        <v>1</v>
      </c>
      <c r="V90" s="58">
        <f t="shared" si="43"/>
        <v>0</v>
      </c>
    </row>
    <row r="91" spans="2:22" x14ac:dyDescent="0.2">
      <c r="B91">
        <f t="shared" si="41"/>
        <v>82</v>
      </c>
      <c r="C91" t="s">
        <v>95</v>
      </c>
      <c r="D91" s="44">
        <f t="shared" si="40"/>
        <v>1</v>
      </c>
      <c r="E91" s="54">
        <v>0</v>
      </c>
      <c r="F91" s="44">
        <v>0</v>
      </c>
      <c r="G91" s="44">
        <v>0</v>
      </c>
      <c r="H91" s="44">
        <v>2</v>
      </c>
      <c r="I91" s="44">
        <v>0</v>
      </c>
      <c r="J91" s="44">
        <v>0</v>
      </c>
      <c r="K91" s="29">
        <f t="shared" si="33"/>
        <v>0</v>
      </c>
      <c r="L91" s="28">
        <f t="shared" si="34"/>
        <v>0</v>
      </c>
      <c r="M91" s="28">
        <f t="shared" si="35"/>
        <v>0</v>
      </c>
      <c r="N91" s="37">
        <f t="shared" si="36"/>
        <v>1</v>
      </c>
      <c r="O91" s="28">
        <f t="shared" si="32"/>
        <v>0</v>
      </c>
      <c r="P91" s="30">
        <f t="shared" si="37"/>
        <v>0</v>
      </c>
      <c r="Q91" s="52"/>
      <c r="V91" s="53"/>
    </row>
    <row r="92" spans="2:22" x14ac:dyDescent="0.2">
      <c r="B92">
        <f t="shared" si="41"/>
        <v>83</v>
      </c>
      <c r="C92" s="14" t="s">
        <v>99</v>
      </c>
      <c r="D92" s="44">
        <f t="shared" si="40"/>
        <v>1</v>
      </c>
      <c r="E92" s="54">
        <v>0</v>
      </c>
      <c r="F92" s="44">
        <v>0</v>
      </c>
      <c r="G92" s="44">
        <v>0</v>
      </c>
      <c r="H92" s="44">
        <v>0</v>
      </c>
      <c r="I92" s="44">
        <v>1</v>
      </c>
      <c r="J92" s="44">
        <v>0</v>
      </c>
      <c r="K92" s="29">
        <f t="shared" si="33"/>
        <v>0</v>
      </c>
      <c r="L92" s="28">
        <f t="shared" si="34"/>
        <v>0</v>
      </c>
      <c r="M92" s="28">
        <f t="shared" si="35"/>
        <v>0</v>
      </c>
      <c r="N92" s="28">
        <f t="shared" si="36"/>
        <v>0</v>
      </c>
      <c r="O92" s="37">
        <f t="shared" si="32"/>
        <v>1</v>
      </c>
      <c r="P92" s="30">
        <f t="shared" si="37"/>
        <v>0</v>
      </c>
      <c r="Q92" s="52"/>
      <c r="V92" s="53"/>
    </row>
    <row r="93" spans="2:22" x14ac:dyDescent="0.2">
      <c r="B93">
        <f t="shared" si="41"/>
        <v>84</v>
      </c>
      <c r="C93" t="s">
        <v>105</v>
      </c>
      <c r="D93" s="44">
        <f t="shared" si="40"/>
        <v>1</v>
      </c>
      <c r="E93" s="54">
        <v>0</v>
      </c>
      <c r="F93" s="44">
        <v>0</v>
      </c>
      <c r="G93" s="44">
        <v>0</v>
      </c>
      <c r="H93" s="44">
        <v>0</v>
      </c>
      <c r="I93" s="44">
        <v>2</v>
      </c>
      <c r="J93" s="44">
        <v>0</v>
      </c>
      <c r="K93" s="29">
        <f t="shared" si="33"/>
        <v>0</v>
      </c>
      <c r="L93" s="28">
        <f t="shared" si="34"/>
        <v>0</v>
      </c>
      <c r="M93" s="28">
        <f t="shared" si="35"/>
        <v>0</v>
      </c>
      <c r="N93" s="28">
        <f t="shared" si="36"/>
        <v>0</v>
      </c>
      <c r="O93" s="37">
        <f t="shared" si="32"/>
        <v>1</v>
      </c>
      <c r="P93" s="30">
        <f t="shared" si="37"/>
        <v>0</v>
      </c>
      <c r="Q93" s="52"/>
      <c r="V93" s="53"/>
    </row>
    <row r="94" spans="2:22" x14ac:dyDescent="0.2">
      <c r="B94">
        <f t="shared" si="41"/>
        <v>85</v>
      </c>
      <c r="C94" s="56" t="s">
        <v>46</v>
      </c>
      <c r="D94" s="57">
        <f t="shared" si="40"/>
        <v>1</v>
      </c>
      <c r="E94" s="58">
        <v>0</v>
      </c>
      <c r="F94" s="57">
        <v>2</v>
      </c>
      <c r="G94" s="57">
        <v>0</v>
      </c>
      <c r="H94" s="57">
        <v>0</v>
      </c>
      <c r="I94" s="57">
        <v>0</v>
      </c>
      <c r="J94" s="57">
        <v>0</v>
      </c>
      <c r="K94" s="39">
        <f t="shared" si="33"/>
        <v>0</v>
      </c>
      <c r="L94" s="42">
        <f t="shared" si="34"/>
        <v>1</v>
      </c>
      <c r="M94" s="38">
        <f t="shared" si="35"/>
        <v>0</v>
      </c>
      <c r="N94" s="38">
        <f t="shared" si="36"/>
        <v>0</v>
      </c>
      <c r="O94" s="38">
        <f t="shared" si="32"/>
        <v>0</v>
      </c>
      <c r="P94" s="40">
        <f t="shared" si="37"/>
        <v>0</v>
      </c>
      <c r="Q94" s="58">
        <f t="shared" ref="Q94:V96" si="44">IF(K94&gt;0, 1, 0)</f>
        <v>0</v>
      </c>
      <c r="R94" s="58">
        <f t="shared" si="44"/>
        <v>1</v>
      </c>
      <c r="S94" s="58">
        <f t="shared" si="44"/>
        <v>0</v>
      </c>
      <c r="T94" s="58">
        <f t="shared" si="44"/>
        <v>0</v>
      </c>
      <c r="U94" s="58">
        <f t="shared" si="44"/>
        <v>0</v>
      </c>
      <c r="V94" s="58">
        <f t="shared" si="44"/>
        <v>0</v>
      </c>
    </row>
    <row r="95" spans="2:22" x14ac:dyDescent="0.2">
      <c r="B95">
        <f t="shared" si="41"/>
        <v>86</v>
      </c>
      <c r="C95" s="16" t="s">
        <v>39</v>
      </c>
      <c r="D95" s="57">
        <f t="shared" si="40"/>
        <v>1</v>
      </c>
      <c r="E95" s="58">
        <v>2</v>
      </c>
      <c r="F95" s="57">
        <v>0</v>
      </c>
      <c r="G95" s="57">
        <v>0</v>
      </c>
      <c r="H95" s="57">
        <v>0</v>
      </c>
      <c r="I95" s="57">
        <v>0</v>
      </c>
      <c r="J95" s="57">
        <v>0</v>
      </c>
      <c r="K95" s="39">
        <f t="shared" si="33"/>
        <v>1</v>
      </c>
      <c r="L95" s="38">
        <f t="shared" si="34"/>
        <v>0</v>
      </c>
      <c r="M95" s="38">
        <f t="shared" si="35"/>
        <v>0</v>
      </c>
      <c r="N95" s="38">
        <f t="shared" si="36"/>
        <v>0</v>
      </c>
      <c r="O95" s="38">
        <f t="shared" si="32"/>
        <v>0</v>
      </c>
      <c r="P95" s="40">
        <f t="shared" si="37"/>
        <v>0</v>
      </c>
      <c r="Q95" s="58">
        <f t="shared" si="44"/>
        <v>1</v>
      </c>
      <c r="R95" s="58">
        <f t="shared" si="44"/>
        <v>0</v>
      </c>
      <c r="S95" s="58">
        <f t="shared" si="44"/>
        <v>0</v>
      </c>
      <c r="T95" s="58">
        <f t="shared" si="44"/>
        <v>0</v>
      </c>
      <c r="U95" s="58">
        <f t="shared" si="44"/>
        <v>0</v>
      </c>
      <c r="V95" s="58">
        <f t="shared" si="44"/>
        <v>0</v>
      </c>
    </row>
    <row r="96" spans="2:22" x14ac:dyDescent="0.2">
      <c r="B96">
        <f t="shared" si="41"/>
        <v>87</v>
      </c>
      <c r="C96" s="16" t="s">
        <v>37</v>
      </c>
      <c r="D96" s="57">
        <f t="shared" si="40"/>
        <v>3</v>
      </c>
      <c r="E96" s="58">
        <v>2</v>
      </c>
      <c r="F96" s="57">
        <v>2</v>
      </c>
      <c r="G96" s="57">
        <v>0</v>
      </c>
      <c r="H96" s="57">
        <v>0</v>
      </c>
      <c r="I96" s="57">
        <v>0</v>
      </c>
      <c r="J96" s="57">
        <v>1</v>
      </c>
      <c r="K96" s="39">
        <f t="shared" si="33"/>
        <v>1</v>
      </c>
      <c r="L96" s="38">
        <f t="shared" si="34"/>
        <v>1</v>
      </c>
      <c r="M96" s="38">
        <f t="shared" si="35"/>
        <v>0</v>
      </c>
      <c r="N96" s="38">
        <f t="shared" si="36"/>
        <v>0</v>
      </c>
      <c r="O96" s="38">
        <f t="shared" si="32"/>
        <v>0</v>
      </c>
      <c r="P96" s="41">
        <f t="shared" si="37"/>
        <v>1</v>
      </c>
      <c r="Q96" s="58">
        <f t="shared" si="44"/>
        <v>1</v>
      </c>
      <c r="R96" s="58">
        <f t="shared" si="44"/>
        <v>1</v>
      </c>
      <c r="S96" s="58">
        <f t="shared" si="44"/>
        <v>0</v>
      </c>
      <c r="T96" s="58">
        <f t="shared" si="44"/>
        <v>0</v>
      </c>
      <c r="U96" s="58">
        <f t="shared" si="44"/>
        <v>0</v>
      </c>
      <c r="V96" s="58">
        <f t="shared" si="44"/>
        <v>1</v>
      </c>
    </row>
    <row r="97" spans="1:22" x14ac:dyDescent="0.2">
      <c r="A97" s="46"/>
      <c r="C97" s="46"/>
      <c r="D97" s="48"/>
      <c r="E97" s="31"/>
      <c r="F97" s="48"/>
      <c r="G97" s="48"/>
      <c r="H97" s="48"/>
      <c r="I97" s="48"/>
      <c r="J97" s="31" t="s">
        <v>5</v>
      </c>
      <c r="K97" s="61">
        <v>9</v>
      </c>
      <c r="L97" s="48">
        <v>4</v>
      </c>
      <c r="M97" s="48">
        <v>12</v>
      </c>
      <c r="N97" s="48">
        <v>8</v>
      </c>
      <c r="O97" s="48">
        <v>11</v>
      </c>
      <c r="P97" s="48">
        <v>4</v>
      </c>
      <c r="Q97" s="52">
        <f>SUM(Q10:Q96)</f>
        <v>12</v>
      </c>
      <c r="R97" s="52">
        <v>18</v>
      </c>
      <c r="S97" s="44">
        <f>SUM(S10:S96)</f>
        <v>4</v>
      </c>
      <c r="T97" s="44">
        <f>SUM(T10:T96)</f>
        <v>9</v>
      </c>
      <c r="U97" s="44">
        <f>SUM(U10:U96)</f>
        <v>13</v>
      </c>
      <c r="V97" s="44">
        <f>SUM(V10:V96)</f>
        <v>14</v>
      </c>
    </row>
    <row r="98" spans="1:22" x14ac:dyDescent="0.2">
      <c r="A98" s="6" t="s">
        <v>10</v>
      </c>
      <c r="D98" s="44"/>
      <c r="E98" s="54"/>
      <c r="J98" s="54" t="s">
        <v>6</v>
      </c>
      <c r="K98" s="54">
        <f>SUM(K10:K96)</f>
        <v>30</v>
      </c>
      <c r="L98" s="54">
        <f t="shared" ref="L98:P98" si="45">SUM(L10:L96)</f>
        <v>22</v>
      </c>
      <c r="M98" s="54">
        <f t="shared" si="45"/>
        <v>26</v>
      </c>
      <c r="N98" s="54">
        <f t="shared" si="45"/>
        <v>26</v>
      </c>
      <c r="O98" s="54">
        <f t="shared" si="45"/>
        <v>31</v>
      </c>
      <c r="P98" s="54">
        <f t="shared" si="45"/>
        <v>25</v>
      </c>
      <c r="Q98" s="52"/>
    </row>
    <row r="99" spans="1:22" x14ac:dyDescent="0.2">
      <c r="D99" s="44"/>
      <c r="E99" s="54"/>
      <c r="J99" s="54" t="s">
        <v>7</v>
      </c>
      <c r="K99" s="54">
        <v>32</v>
      </c>
      <c r="L99" s="44">
        <v>21</v>
      </c>
      <c r="M99" s="44">
        <v>40</v>
      </c>
      <c r="N99" s="44">
        <v>36</v>
      </c>
      <c r="O99" s="44">
        <v>36</v>
      </c>
      <c r="P99" s="44">
        <v>28</v>
      </c>
      <c r="Q99" s="52"/>
    </row>
    <row r="100" spans="1:22" x14ac:dyDescent="0.2">
      <c r="D100" s="44"/>
      <c r="E100" s="54"/>
      <c r="J100" s="54" t="s">
        <v>8</v>
      </c>
      <c r="K100" s="17">
        <v>28</v>
      </c>
      <c r="L100" s="12">
        <v>20</v>
      </c>
      <c r="M100" s="35">
        <v>26</v>
      </c>
      <c r="N100" s="12">
        <v>24</v>
      </c>
      <c r="O100" s="12">
        <v>25</v>
      </c>
      <c r="P100" s="35">
        <v>25</v>
      </c>
      <c r="Q100" s="13" t="s">
        <v>19</v>
      </c>
    </row>
    <row r="101" spans="1:22" x14ac:dyDescent="0.2">
      <c r="D101" s="44"/>
      <c r="E101" s="54"/>
      <c r="J101" s="44" t="s">
        <v>129</v>
      </c>
      <c r="K101" s="62">
        <f>K98/B96</f>
        <v>0.34482758620689657</v>
      </c>
      <c r="L101" s="62">
        <f>32/87</f>
        <v>0.36781609195402298</v>
      </c>
      <c r="M101" s="62">
        <f>M98/B96</f>
        <v>0.2988505747126437</v>
      </c>
      <c r="N101" s="62">
        <f>N98/B96</f>
        <v>0.2988505747126437</v>
      </c>
      <c r="O101" s="62">
        <f>O98/B96</f>
        <v>0.35632183908045978</v>
      </c>
      <c r="P101" s="62">
        <f>P98/B96</f>
        <v>0.28735632183908044</v>
      </c>
      <c r="Q101" s="52"/>
    </row>
    <row r="102" spans="1:22" ht="16" thickBot="1" x14ac:dyDescent="0.25">
      <c r="A102" s="63"/>
      <c r="B102" s="63"/>
      <c r="C102" s="63"/>
      <c r="D102" s="64"/>
      <c r="E102" s="65"/>
      <c r="F102" s="64"/>
      <c r="G102" s="64"/>
      <c r="H102" s="64"/>
      <c r="I102" s="64"/>
      <c r="J102" s="64"/>
      <c r="K102" s="5" t="s">
        <v>20</v>
      </c>
      <c r="L102" s="4" t="s">
        <v>25</v>
      </c>
      <c r="M102" s="4" t="s">
        <v>21</v>
      </c>
      <c r="N102" s="4" t="s">
        <v>22</v>
      </c>
      <c r="O102" s="4" t="s">
        <v>23</v>
      </c>
      <c r="P102" s="4" t="s">
        <v>24</v>
      </c>
      <c r="Q102" s="52"/>
    </row>
    <row r="105" spans="1:22" x14ac:dyDescent="0.2">
      <c r="R105" s="54"/>
    </row>
    <row r="108" spans="1:22" x14ac:dyDescent="0.2">
      <c r="B108" s="47" t="e">
        <f>#REF!+1</f>
        <v>#REF!</v>
      </c>
      <c r="C108" s="46" t="s">
        <v>57</v>
      </c>
      <c r="D108" s="48">
        <f>COUNTIF(E108:J108,"&gt;0")</f>
        <v>1</v>
      </c>
      <c r="E108" s="61"/>
      <c r="F108" s="48"/>
      <c r="G108" s="48">
        <v>2</v>
      </c>
      <c r="H108" s="48"/>
      <c r="I108" s="48"/>
      <c r="J108" s="49"/>
      <c r="K108" s="48">
        <f>IF(E108&gt;0, 1, 0)</f>
        <v>0</v>
      </c>
      <c r="L108" s="48">
        <f t="shared" ref="L108:P112" si="46">IF(F108&gt;0, 1,0)</f>
        <v>0</v>
      </c>
      <c r="M108" s="48">
        <f t="shared" si="46"/>
        <v>1</v>
      </c>
      <c r="N108" s="48">
        <f t="shared" si="46"/>
        <v>0</v>
      </c>
      <c r="O108" s="48">
        <f t="shared" si="46"/>
        <v>0</v>
      </c>
      <c r="P108" s="49">
        <f t="shared" si="46"/>
        <v>0</v>
      </c>
    </row>
    <row r="109" spans="1:22" x14ac:dyDescent="0.2">
      <c r="B109" s="52" t="e">
        <f>B108+1</f>
        <v>#REF!</v>
      </c>
      <c r="C109" t="s">
        <v>66</v>
      </c>
      <c r="D109" s="44">
        <f>COUNTIF(E109:J109,"&gt;0")</f>
        <v>1</v>
      </c>
      <c r="E109" s="54"/>
      <c r="G109" s="44">
        <v>2</v>
      </c>
      <c r="K109" s="54">
        <f>IF(E109&gt;0, 1, 0)</f>
        <v>0</v>
      </c>
      <c r="L109" s="44">
        <f t="shared" si="46"/>
        <v>0</v>
      </c>
      <c r="M109" s="44">
        <f t="shared" si="46"/>
        <v>1</v>
      </c>
      <c r="N109" s="44">
        <f t="shared" si="46"/>
        <v>0</v>
      </c>
      <c r="O109" s="44">
        <f t="shared" si="46"/>
        <v>0</v>
      </c>
      <c r="P109" s="53">
        <f t="shared" si="46"/>
        <v>0</v>
      </c>
    </row>
    <row r="110" spans="1:22" x14ac:dyDescent="0.2">
      <c r="B110" s="52" t="e">
        <f>B109+1</f>
        <v>#REF!</v>
      </c>
      <c r="C110" t="s">
        <v>64</v>
      </c>
      <c r="D110" s="44">
        <f>COUNTIF(E110:J110,"&gt;0")</f>
        <v>1</v>
      </c>
      <c r="E110" s="54"/>
      <c r="G110" s="44">
        <v>2</v>
      </c>
      <c r="K110" s="54">
        <f>IF(E110&gt;0, 1, 0)</f>
        <v>0</v>
      </c>
      <c r="L110" s="44">
        <f t="shared" si="46"/>
        <v>0</v>
      </c>
      <c r="M110" s="44">
        <f t="shared" si="46"/>
        <v>1</v>
      </c>
      <c r="N110" s="44">
        <f t="shared" si="46"/>
        <v>0</v>
      </c>
      <c r="O110" s="44">
        <f t="shared" si="46"/>
        <v>0</v>
      </c>
      <c r="P110" s="53">
        <f t="shared" si="46"/>
        <v>0</v>
      </c>
    </row>
    <row r="111" spans="1:22" x14ac:dyDescent="0.2">
      <c r="B111" s="52" t="e">
        <f>B110+1</f>
        <v>#REF!</v>
      </c>
      <c r="C111" t="s">
        <v>67</v>
      </c>
      <c r="D111" s="44">
        <f>COUNTIF(E111:J111,"&gt;0")</f>
        <v>1</v>
      </c>
      <c r="E111" s="54"/>
      <c r="G111" s="44">
        <v>2</v>
      </c>
      <c r="K111" s="54">
        <f>IF(E111&gt;0, 1, 0)</f>
        <v>0</v>
      </c>
      <c r="L111" s="44">
        <f t="shared" si="46"/>
        <v>0</v>
      </c>
      <c r="M111" s="44">
        <f t="shared" si="46"/>
        <v>1</v>
      </c>
      <c r="N111" s="44">
        <f t="shared" si="46"/>
        <v>0</v>
      </c>
      <c r="O111" s="44">
        <f t="shared" si="46"/>
        <v>0</v>
      </c>
      <c r="P111" s="53">
        <f t="shared" si="46"/>
        <v>0</v>
      </c>
    </row>
    <row r="112" spans="1:22" x14ac:dyDescent="0.2">
      <c r="B112" s="66" t="e">
        <f>B111+1</f>
        <v>#REF!</v>
      </c>
      <c r="C112" s="67" t="s">
        <v>68</v>
      </c>
      <c r="D112" s="68">
        <f>COUNTIF(E112:J112,"&gt;0")</f>
        <v>1</v>
      </c>
      <c r="E112" s="69"/>
      <c r="F112" s="68"/>
      <c r="G112" s="68">
        <v>2</v>
      </c>
      <c r="H112" s="68"/>
      <c r="I112" s="68"/>
      <c r="J112" s="68"/>
      <c r="K112" s="69">
        <f>IF(E112&gt;0, 1, 0)</f>
        <v>0</v>
      </c>
      <c r="L112" s="68">
        <f t="shared" si="46"/>
        <v>0</v>
      </c>
      <c r="M112" s="68">
        <f t="shared" si="46"/>
        <v>1</v>
      </c>
      <c r="N112" s="68">
        <f t="shared" si="46"/>
        <v>0</v>
      </c>
      <c r="O112" s="68">
        <f t="shared" si="46"/>
        <v>0</v>
      </c>
      <c r="P112" s="70">
        <f t="shared" si="46"/>
        <v>0</v>
      </c>
    </row>
    <row r="114" spans="2:16" x14ac:dyDescent="0.2">
      <c r="B114" s="47">
        <f>B122+1</f>
        <v>94</v>
      </c>
      <c r="C114" s="46" t="s">
        <v>83</v>
      </c>
      <c r="D114" s="48">
        <f t="shared" ref="D114:D122" si="47">COUNTIF(E114:J114,"&gt;0")</f>
        <v>1</v>
      </c>
      <c r="E114" s="61"/>
      <c r="F114" s="48"/>
      <c r="G114" s="48"/>
      <c r="H114" s="48"/>
      <c r="I114" s="48"/>
      <c r="J114" s="48">
        <v>2</v>
      </c>
      <c r="K114" s="61">
        <f t="shared" ref="K114:K120" si="48">IF(E114&gt;0, 1, 0)</f>
        <v>0</v>
      </c>
      <c r="L114" s="48">
        <f t="shared" ref="L114:P117" si="49">IF(F114&gt;0, 1,0)</f>
        <v>0</v>
      </c>
      <c r="M114" s="48">
        <f t="shared" si="49"/>
        <v>0</v>
      </c>
      <c r="N114" s="48">
        <f t="shared" si="49"/>
        <v>0</v>
      </c>
      <c r="O114" s="48">
        <f t="shared" si="49"/>
        <v>0</v>
      </c>
      <c r="P114" s="49">
        <f t="shared" si="49"/>
        <v>1</v>
      </c>
    </row>
    <row r="115" spans="2:16" x14ac:dyDescent="0.2">
      <c r="B115" s="52" t="e">
        <f>#REF!+1</f>
        <v>#REF!</v>
      </c>
      <c r="C115" t="s">
        <v>86</v>
      </c>
      <c r="D115" s="44">
        <f t="shared" si="47"/>
        <v>1</v>
      </c>
      <c r="E115" s="54"/>
      <c r="J115" s="44">
        <v>2</v>
      </c>
      <c r="K115" s="54">
        <f t="shared" si="48"/>
        <v>0</v>
      </c>
      <c r="L115" s="44">
        <f t="shared" si="49"/>
        <v>0</v>
      </c>
      <c r="M115" s="44">
        <f t="shared" si="49"/>
        <v>0</v>
      </c>
      <c r="N115" s="44">
        <f t="shared" si="49"/>
        <v>0</v>
      </c>
      <c r="O115" s="44">
        <f t="shared" si="49"/>
        <v>0</v>
      </c>
      <c r="P115" s="53">
        <f t="shared" si="49"/>
        <v>1</v>
      </c>
    </row>
    <row r="116" spans="2:16" x14ac:dyDescent="0.2">
      <c r="B116" s="52" t="e">
        <f>B115+1</f>
        <v>#REF!</v>
      </c>
      <c r="C116" t="s">
        <v>87</v>
      </c>
      <c r="D116" s="44">
        <f t="shared" si="47"/>
        <v>1</v>
      </c>
      <c r="E116" s="54"/>
      <c r="J116" s="44">
        <v>2</v>
      </c>
      <c r="K116" s="54">
        <f t="shared" si="48"/>
        <v>0</v>
      </c>
      <c r="L116" s="44">
        <f t="shared" si="49"/>
        <v>0</v>
      </c>
      <c r="M116" s="44">
        <f t="shared" si="49"/>
        <v>0</v>
      </c>
      <c r="N116" s="44">
        <f t="shared" si="49"/>
        <v>0</v>
      </c>
      <c r="O116" s="44">
        <f t="shared" si="49"/>
        <v>0</v>
      </c>
      <c r="P116" s="53">
        <f t="shared" si="49"/>
        <v>1</v>
      </c>
    </row>
    <row r="117" spans="2:16" x14ac:dyDescent="0.2">
      <c r="B117" s="52">
        <f>B96+1</f>
        <v>88</v>
      </c>
      <c r="C117" t="s">
        <v>41</v>
      </c>
      <c r="D117" s="44">
        <f t="shared" si="47"/>
        <v>1</v>
      </c>
      <c r="E117" s="54">
        <v>2</v>
      </c>
      <c r="K117" s="54">
        <f t="shared" si="48"/>
        <v>1</v>
      </c>
      <c r="L117" s="44">
        <f t="shared" si="49"/>
        <v>0</v>
      </c>
      <c r="M117" s="44">
        <f t="shared" si="49"/>
        <v>0</v>
      </c>
      <c r="N117" s="44">
        <f t="shared" si="49"/>
        <v>0</v>
      </c>
      <c r="O117" s="44">
        <f t="shared" si="49"/>
        <v>0</v>
      </c>
      <c r="P117" s="53">
        <f t="shared" si="49"/>
        <v>0</v>
      </c>
    </row>
    <row r="118" spans="2:16" x14ac:dyDescent="0.2">
      <c r="B118" s="52">
        <f>B117+1</f>
        <v>89</v>
      </c>
      <c r="C118" t="s">
        <v>71</v>
      </c>
      <c r="D118" s="44">
        <f t="shared" si="47"/>
        <v>1</v>
      </c>
      <c r="E118" s="54"/>
      <c r="H118" s="44">
        <v>2</v>
      </c>
      <c r="K118" s="54">
        <f t="shared" si="48"/>
        <v>0</v>
      </c>
      <c r="L118" s="44">
        <f t="shared" ref="L118:M120" si="50">IF(F118&gt;0, 1,0)</f>
        <v>0</v>
      </c>
      <c r="M118" s="44">
        <f t="shared" si="50"/>
        <v>0</v>
      </c>
      <c r="N118" s="44">
        <f t="shared" ref="N118:N122" si="51">IF(H118&gt;0, 1,0)</f>
        <v>1</v>
      </c>
      <c r="O118" s="44">
        <f t="shared" ref="O118:P122" si="52">IF(I118&gt;0, 1,0)</f>
        <v>0</v>
      </c>
      <c r="P118" s="53">
        <f t="shared" si="52"/>
        <v>0</v>
      </c>
    </row>
    <row r="119" spans="2:16" x14ac:dyDescent="0.2">
      <c r="B119" s="52">
        <f>B118+1</f>
        <v>90</v>
      </c>
      <c r="C119" t="s">
        <v>72</v>
      </c>
      <c r="D119" s="44">
        <f t="shared" si="47"/>
        <v>2</v>
      </c>
      <c r="E119" s="54"/>
      <c r="H119" s="44">
        <v>2</v>
      </c>
      <c r="J119" s="44">
        <v>2</v>
      </c>
      <c r="K119" s="54">
        <f t="shared" si="48"/>
        <v>0</v>
      </c>
      <c r="L119" s="44">
        <f t="shared" si="50"/>
        <v>0</v>
      </c>
      <c r="M119" s="44">
        <f t="shared" si="50"/>
        <v>0</v>
      </c>
      <c r="N119" s="44">
        <f t="shared" si="51"/>
        <v>1</v>
      </c>
      <c r="O119" s="44">
        <f t="shared" si="52"/>
        <v>0</v>
      </c>
      <c r="P119" s="53">
        <f t="shared" si="52"/>
        <v>1</v>
      </c>
    </row>
    <row r="120" spans="2:16" x14ac:dyDescent="0.2">
      <c r="B120" s="52">
        <f>B119+1</f>
        <v>91</v>
      </c>
      <c r="C120" t="s">
        <v>49</v>
      </c>
      <c r="D120" s="44">
        <f t="shared" si="47"/>
        <v>1</v>
      </c>
      <c r="E120" s="54"/>
      <c r="F120" s="44">
        <v>2</v>
      </c>
      <c r="K120" s="54">
        <f t="shared" si="48"/>
        <v>0</v>
      </c>
      <c r="L120" s="44">
        <f t="shared" si="50"/>
        <v>1</v>
      </c>
      <c r="M120" s="44">
        <f t="shared" si="50"/>
        <v>0</v>
      </c>
      <c r="N120" s="44">
        <f t="shared" si="51"/>
        <v>0</v>
      </c>
      <c r="O120" s="44">
        <f t="shared" si="52"/>
        <v>0</v>
      </c>
      <c r="P120" s="53">
        <f t="shared" si="52"/>
        <v>0</v>
      </c>
    </row>
    <row r="121" spans="2:16" x14ac:dyDescent="0.2">
      <c r="B121" s="52">
        <f>B120+1</f>
        <v>92</v>
      </c>
      <c r="C121" t="s">
        <v>50</v>
      </c>
      <c r="D121" s="44">
        <f t="shared" si="47"/>
        <v>2</v>
      </c>
      <c r="E121" s="54"/>
      <c r="F121" s="44">
        <v>2</v>
      </c>
      <c r="J121" s="44">
        <v>2</v>
      </c>
      <c r="K121" s="54">
        <f t="shared" ref="K121:K122" si="53">IF(E121&gt;0, 1, 0)</f>
        <v>0</v>
      </c>
      <c r="L121" s="44">
        <f t="shared" ref="L121:M122" si="54">IF(F121&gt;0, 1,0)</f>
        <v>1</v>
      </c>
      <c r="M121" s="44">
        <f t="shared" si="54"/>
        <v>0</v>
      </c>
      <c r="N121" s="44">
        <f t="shared" si="51"/>
        <v>0</v>
      </c>
      <c r="O121" s="44">
        <f t="shared" si="52"/>
        <v>0</v>
      </c>
      <c r="P121" s="53">
        <f t="shared" si="52"/>
        <v>1</v>
      </c>
    </row>
    <row r="122" spans="2:16" x14ac:dyDescent="0.2">
      <c r="B122" s="66">
        <f>B121+1</f>
        <v>93</v>
      </c>
      <c r="C122" s="67" t="s">
        <v>84</v>
      </c>
      <c r="D122" s="68">
        <f t="shared" si="47"/>
        <v>1</v>
      </c>
      <c r="E122" s="69"/>
      <c r="F122" s="68"/>
      <c r="G122" s="68"/>
      <c r="H122" s="68"/>
      <c r="I122" s="68"/>
      <c r="J122" s="68">
        <v>2</v>
      </c>
      <c r="K122" s="69">
        <f t="shared" si="53"/>
        <v>0</v>
      </c>
      <c r="L122" s="68">
        <f t="shared" si="54"/>
        <v>0</v>
      </c>
      <c r="M122" s="68">
        <f t="shared" si="54"/>
        <v>0</v>
      </c>
      <c r="N122" s="68">
        <f t="shared" si="51"/>
        <v>0</v>
      </c>
      <c r="O122" s="68">
        <f t="shared" si="52"/>
        <v>0</v>
      </c>
      <c r="P122" s="70">
        <f t="shared" si="52"/>
        <v>1</v>
      </c>
    </row>
  </sheetData>
  <sortState xmlns:xlrd2="http://schemas.microsoft.com/office/spreadsheetml/2017/richdata2" ref="A11:V96">
    <sortCondition ref="C11:C96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ADD9CD-1A5A-0941-BD41-3DA59C340810}">
  <dimension ref="A1:D124"/>
  <sheetViews>
    <sheetView tabSelected="1" topLeftCell="A17" workbookViewId="0">
      <selection activeCell="D87" sqref="D87"/>
    </sheetView>
  </sheetViews>
  <sheetFormatPr baseColWidth="10" defaultColWidth="11.5" defaultRowHeight="15" x14ac:dyDescent="0.2"/>
  <sheetData>
    <row r="1" spans="1:4" x14ac:dyDescent="0.2">
      <c r="A1">
        <v>1</v>
      </c>
      <c r="B1">
        <v>1</v>
      </c>
      <c r="C1">
        <v>1</v>
      </c>
      <c r="D1">
        <v>1</v>
      </c>
    </row>
    <row r="2" spans="1:4" x14ac:dyDescent="0.2">
      <c r="A2">
        <v>1</v>
      </c>
      <c r="B2">
        <v>1</v>
      </c>
      <c r="C2">
        <v>1</v>
      </c>
      <c r="D2">
        <v>1</v>
      </c>
    </row>
    <row r="3" spans="1:4" x14ac:dyDescent="0.2">
      <c r="A3">
        <v>1</v>
      </c>
      <c r="B3">
        <v>1</v>
      </c>
      <c r="C3">
        <v>1</v>
      </c>
      <c r="D3">
        <v>1</v>
      </c>
    </row>
    <row r="4" spans="1:4" x14ac:dyDescent="0.2">
      <c r="A4">
        <v>1</v>
      </c>
      <c r="B4">
        <v>1</v>
      </c>
      <c r="C4">
        <v>1</v>
      </c>
      <c r="D4">
        <v>1</v>
      </c>
    </row>
    <row r="5" spans="1:4" x14ac:dyDescent="0.2">
      <c r="A5">
        <v>1</v>
      </c>
      <c r="B5">
        <v>1</v>
      </c>
      <c r="C5">
        <v>1</v>
      </c>
      <c r="D5">
        <v>1</v>
      </c>
    </row>
    <row r="6" spans="1:4" x14ac:dyDescent="0.2">
      <c r="A6">
        <v>1</v>
      </c>
      <c r="B6">
        <v>1</v>
      </c>
      <c r="C6">
        <v>1</v>
      </c>
      <c r="D6">
        <v>1</v>
      </c>
    </row>
    <row r="7" spans="1:4" x14ac:dyDescent="0.2">
      <c r="A7">
        <v>1</v>
      </c>
      <c r="B7">
        <v>1</v>
      </c>
      <c r="C7">
        <v>1</v>
      </c>
      <c r="D7">
        <v>1</v>
      </c>
    </row>
    <row r="8" spans="1:4" x14ac:dyDescent="0.2">
      <c r="A8">
        <v>1</v>
      </c>
      <c r="B8">
        <v>1</v>
      </c>
      <c r="C8">
        <v>1</v>
      </c>
      <c r="D8">
        <v>1</v>
      </c>
    </row>
    <row r="9" spans="1:4" x14ac:dyDescent="0.2">
      <c r="A9">
        <v>1</v>
      </c>
      <c r="B9">
        <v>1</v>
      </c>
      <c r="C9">
        <v>1</v>
      </c>
      <c r="D9">
        <v>1</v>
      </c>
    </row>
    <row r="10" spans="1:4" x14ac:dyDescent="0.2">
      <c r="A10">
        <v>1</v>
      </c>
      <c r="B10">
        <v>1</v>
      </c>
      <c r="C10">
        <v>1</v>
      </c>
      <c r="D10">
        <v>1</v>
      </c>
    </row>
    <row r="11" spans="1:4" x14ac:dyDescent="0.2">
      <c r="A11">
        <v>1</v>
      </c>
      <c r="B11">
        <v>1</v>
      </c>
      <c r="C11">
        <v>1</v>
      </c>
      <c r="D11">
        <v>1</v>
      </c>
    </row>
    <row r="12" spans="1:4" x14ac:dyDescent="0.2">
      <c r="A12">
        <v>1</v>
      </c>
      <c r="B12">
        <v>1</v>
      </c>
      <c r="C12">
        <v>1</v>
      </c>
      <c r="D12">
        <v>1</v>
      </c>
    </row>
    <row r="13" spans="1:4" x14ac:dyDescent="0.2">
      <c r="A13">
        <v>1</v>
      </c>
      <c r="B13">
        <v>1</v>
      </c>
      <c r="C13">
        <v>1</v>
      </c>
      <c r="D13">
        <v>1</v>
      </c>
    </row>
    <row r="14" spans="1:4" x14ac:dyDescent="0.2">
      <c r="A14">
        <v>1</v>
      </c>
      <c r="B14">
        <v>1</v>
      </c>
      <c r="C14">
        <v>1</v>
      </c>
      <c r="D14">
        <v>1</v>
      </c>
    </row>
    <row r="15" spans="1:4" x14ac:dyDescent="0.2">
      <c r="A15">
        <v>1</v>
      </c>
      <c r="B15">
        <v>1</v>
      </c>
      <c r="C15">
        <v>1</v>
      </c>
      <c r="D15">
        <v>1</v>
      </c>
    </row>
    <row r="16" spans="1:4" x14ac:dyDescent="0.2">
      <c r="A16">
        <v>1</v>
      </c>
      <c r="B16">
        <v>1</v>
      </c>
      <c r="C16">
        <v>1</v>
      </c>
      <c r="D16">
        <v>1</v>
      </c>
    </row>
    <row r="17" spans="1:4" x14ac:dyDescent="0.2">
      <c r="A17">
        <v>1</v>
      </c>
      <c r="B17">
        <v>1</v>
      </c>
      <c r="C17">
        <v>1</v>
      </c>
      <c r="D17">
        <v>1</v>
      </c>
    </row>
    <row r="18" spans="1:4" x14ac:dyDescent="0.2">
      <c r="A18">
        <v>1</v>
      </c>
      <c r="B18">
        <v>1</v>
      </c>
      <c r="C18">
        <v>1</v>
      </c>
      <c r="D18">
        <v>1</v>
      </c>
    </row>
    <row r="19" spans="1:4" x14ac:dyDescent="0.2">
      <c r="A19">
        <v>1</v>
      </c>
      <c r="B19">
        <v>1</v>
      </c>
      <c r="C19">
        <v>1</v>
      </c>
      <c r="D19">
        <v>1</v>
      </c>
    </row>
    <row r="20" spans="1:4" x14ac:dyDescent="0.2">
      <c r="A20">
        <v>1</v>
      </c>
      <c r="B20">
        <v>1</v>
      </c>
      <c r="C20">
        <v>1</v>
      </c>
      <c r="D20">
        <v>1</v>
      </c>
    </row>
    <row r="21" spans="1:4" x14ac:dyDescent="0.2">
      <c r="A21">
        <v>1</v>
      </c>
      <c r="B21">
        <v>1</v>
      </c>
      <c r="C21">
        <v>1</v>
      </c>
      <c r="D21">
        <v>1</v>
      </c>
    </row>
    <row r="22" spans="1:4" x14ac:dyDescent="0.2">
      <c r="A22">
        <v>1</v>
      </c>
      <c r="B22">
        <v>1</v>
      </c>
      <c r="C22">
        <v>1</v>
      </c>
      <c r="D22">
        <v>1</v>
      </c>
    </row>
    <row r="23" spans="1:4" x14ac:dyDescent="0.2">
      <c r="A23">
        <v>1</v>
      </c>
      <c r="B23">
        <v>1</v>
      </c>
      <c r="C23">
        <v>1</v>
      </c>
      <c r="D23">
        <v>1</v>
      </c>
    </row>
    <row r="24" spans="1:4" x14ac:dyDescent="0.2">
      <c r="A24">
        <v>1</v>
      </c>
      <c r="B24">
        <v>1</v>
      </c>
      <c r="C24">
        <v>1</v>
      </c>
      <c r="D24">
        <v>1</v>
      </c>
    </row>
    <row r="25" spans="1:4" x14ac:dyDescent="0.2">
      <c r="A25">
        <v>1</v>
      </c>
      <c r="B25">
        <v>1</v>
      </c>
      <c r="C25">
        <v>1</v>
      </c>
      <c r="D25">
        <v>1</v>
      </c>
    </row>
    <row r="26" spans="1:4" x14ac:dyDescent="0.2">
      <c r="A26">
        <v>1</v>
      </c>
      <c r="B26">
        <v>1</v>
      </c>
      <c r="C26">
        <v>1</v>
      </c>
      <c r="D26">
        <v>1</v>
      </c>
    </row>
    <row r="27" spans="1:4" x14ac:dyDescent="0.2">
      <c r="A27">
        <v>1</v>
      </c>
      <c r="B27">
        <v>1</v>
      </c>
      <c r="C27">
        <v>1</v>
      </c>
      <c r="D27">
        <v>1</v>
      </c>
    </row>
    <row r="28" spans="1:4" x14ac:dyDescent="0.2">
      <c r="A28">
        <v>1</v>
      </c>
      <c r="B28">
        <v>1</v>
      </c>
      <c r="C28">
        <v>1</v>
      </c>
      <c r="D28">
        <v>1</v>
      </c>
    </row>
    <row r="29" spans="1:4" x14ac:dyDescent="0.2">
      <c r="A29">
        <v>1</v>
      </c>
      <c r="B29">
        <v>1</v>
      </c>
      <c r="C29">
        <v>1</v>
      </c>
      <c r="D29">
        <v>1</v>
      </c>
    </row>
    <row r="30" spans="1:4" x14ac:dyDescent="0.2">
      <c r="A30">
        <v>1</v>
      </c>
      <c r="B30">
        <v>1</v>
      </c>
      <c r="C30" s="18">
        <v>2</v>
      </c>
      <c r="D30">
        <v>1</v>
      </c>
    </row>
    <row r="31" spans="1:4" x14ac:dyDescent="0.2">
      <c r="A31">
        <v>1</v>
      </c>
      <c r="B31">
        <v>1</v>
      </c>
      <c r="C31" s="18">
        <v>2</v>
      </c>
      <c r="D31">
        <v>1</v>
      </c>
    </row>
    <row r="32" spans="1:4" x14ac:dyDescent="0.2">
      <c r="A32">
        <v>1</v>
      </c>
      <c r="B32">
        <v>1</v>
      </c>
      <c r="C32" s="18">
        <v>2</v>
      </c>
      <c r="D32">
        <v>1</v>
      </c>
    </row>
    <row r="33" spans="1:4" x14ac:dyDescent="0.2">
      <c r="A33">
        <v>1</v>
      </c>
      <c r="B33">
        <v>1</v>
      </c>
      <c r="C33" s="18">
        <v>2</v>
      </c>
      <c r="D33">
        <v>1</v>
      </c>
    </row>
    <row r="34" spans="1:4" x14ac:dyDescent="0.2">
      <c r="A34">
        <v>1</v>
      </c>
      <c r="B34">
        <v>1</v>
      </c>
      <c r="C34" s="18">
        <v>2</v>
      </c>
      <c r="D34">
        <v>1</v>
      </c>
    </row>
    <row r="35" spans="1:4" x14ac:dyDescent="0.2">
      <c r="A35">
        <v>1</v>
      </c>
      <c r="B35">
        <v>1</v>
      </c>
      <c r="C35" s="18">
        <v>2</v>
      </c>
      <c r="D35">
        <v>1</v>
      </c>
    </row>
    <row r="36" spans="1:4" x14ac:dyDescent="0.2">
      <c r="A36">
        <v>1</v>
      </c>
      <c r="B36">
        <v>1</v>
      </c>
      <c r="C36" s="18">
        <v>2</v>
      </c>
      <c r="D36">
        <v>1</v>
      </c>
    </row>
    <row r="37" spans="1:4" x14ac:dyDescent="0.2">
      <c r="A37">
        <v>1</v>
      </c>
      <c r="B37">
        <v>1</v>
      </c>
      <c r="C37" s="18">
        <v>2</v>
      </c>
      <c r="D37">
        <v>1</v>
      </c>
    </row>
    <row r="38" spans="1:4" x14ac:dyDescent="0.2">
      <c r="A38">
        <v>1</v>
      </c>
      <c r="B38">
        <v>1</v>
      </c>
      <c r="C38" s="18">
        <v>2</v>
      </c>
      <c r="D38">
        <v>1</v>
      </c>
    </row>
    <row r="39" spans="1:4" x14ac:dyDescent="0.2">
      <c r="A39" s="18">
        <v>2</v>
      </c>
      <c r="B39">
        <v>1</v>
      </c>
      <c r="C39" s="19">
        <v>3</v>
      </c>
      <c r="D39">
        <v>1</v>
      </c>
    </row>
    <row r="40" spans="1:4" x14ac:dyDescent="0.2">
      <c r="A40" s="18">
        <v>2</v>
      </c>
      <c r="B40">
        <v>1</v>
      </c>
      <c r="C40" s="19">
        <v>3</v>
      </c>
      <c r="D40">
        <v>1</v>
      </c>
    </row>
    <row r="41" spans="1:4" x14ac:dyDescent="0.2">
      <c r="A41" s="18">
        <v>2</v>
      </c>
      <c r="B41">
        <v>1</v>
      </c>
      <c r="C41" s="19">
        <v>3</v>
      </c>
      <c r="D41">
        <v>1</v>
      </c>
    </row>
    <row r="42" spans="1:4" x14ac:dyDescent="0.2">
      <c r="A42" s="18">
        <v>2</v>
      </c>
      <c r="B42">
        <v>1</v>
      </c>
      <c r="C42" s="19">
        <v>3</v>
      </c>
      <c r="D42">
        <v>1</v>
      </c>
    </row>
    <row r="43" spans="1:4" x14ac:dyDescent="0.2">
      <c r="A43" s="18">
        <v>2</v>
      </c>
      <c r="B43">
        <v>1</v>
      </c>
      <c r="C43" s="19">
        <v>3</v>
      </c>
      <c r="D43">
        <v>1</v>
      </c>
    </row>
    <row r="44" spans="1:4" x14ac:dyDescent="0.2">
      <c r="A44" s="18">
        <v>2</v>
      </c>
      <c r="B44">
        <v>1</v>
      </c>
      <c r="C44" s="19">
        <v>3</v>
      </c>
      <c r="D44">
        <v>1</v>
      </c>
    </row>
    <row r="45" spans="1:4" x14ac:dyDescent="0.2">
      <c r="A45" s="18">
        <v>2</v>
      </c>
      <c r="B45">
        <v>1</v>
      </c>
      <c r="C45" s="20">
        <v>4</v>
      </c>
      <c r="D45">
        <v>1</v>
      </c>
    </row>
    <row r="46" spans="1:4" x14ac:dyDescent="0.2">
      <c r="A46" s="18">
        <v>2</v>
      </c>
      <c r="B46">
        <v>1</v>
      </c>
      <c r="C46" s="20">
        <v>4</v>
      </c>
      <c r="D46">
        <v>1</v>
      </c>
    </row>
    <row r="47" spans="1:4" x14ac:dyDescent="0.2">
      <c r="A47" s="18">
        <v>2</v>
      </c>
      <c r="B47">
        <v>1</v>
      </c>
      <c r="C47" s="20">
        <v>4</v>
      </c>
      <c r="D47">
        <v>1</v>
      </c>
    </row>
    <row r="48" spans="1:4" x14ac:dyDescent="0.2">
      <c r="A48" s="19">
        <v>3</v>
      </c>
      <c r="B48">
        <v>1</v>
      </c>
      <c r="C48" s="21">
        <v>5</v>
      </c>
      <c r="D48">
        <v>1</v>
      </c>
    </row>
    <row r="49" spans="1:4" x14ac:dyDescent="0.2">
      <c r="A49" s="19">
        <v>3</v>
      </c>
      <c r="B49">
        <v>1</v>
      </c>
      <c r="C49" s="21">
        <v>5</v>
      </c>
      <c r="D49">
        <v>1</v>
      </c>
    </row>
    <row r="50" spans="1:4" x14ac:dyDescent="0.2">
      <c r="A50" s="20">
        <v>4</v>
      </c>
      <c r="B50">
        <v>1</v>
      </c>
      <c r="C50" s="21">
        <v>5</v>
      </c>
      <c r="D50">
        <v>1</v>
      </c>
    </row>
    <row r="51" spans="1:4" x14ac:dyDescent="0.2">
      <c r="A51" s="20">
        <v>4</v>
      </c>
      <c r="B51">
        <v>1</v>
      </c>
      <c r="C51" s="21">
        <v>5</v>
      </c>
      <c r="D51">
        <v>1</v>
      </c>
    </row>
    <row r="52" spans="1:4" x14ac:dyDescent="0.2">
      <c r="A52" s="20">
        <v>4</v>
      </c>
      <c r="B52">
        <v>1</v>
      </c>
      <c r="C52" s="43">
        <v>6</v>
      </c>
      <c r="D52">
        <v>1</v>
      </c>
    </row>
    <row r="53" spans="1:4" x14ac:dyDescent="0.2">
      <c r="A53">
        <v>1</v>
      </c>
      <c r="B53">
        <v>1</v>
      </c>
      <c r="C53">
        <v>1</v>
      </c>
      <c r="D53" s="18">
        <v>2</v>
      </c>
    </row>
    <row r="54" spans="1:4" x14ac:dyDescent="0.2">
      <c r="A54">
        <v>1</v>
      </c>
      <c r="B54">
        <v>1</v>
      </c>
      <c r="C54">
        <v>1</v>
      </c>
      <c r="D54" s="18">
        <v>2</v>
      </c>
    </row>
    <row r="55" spans="1:4" x14ac:dyDescent="0.2">
      <c r="A55">
        <v>1</v>
      </c>
      <c r="B55">
        <v>1</v>
      </c>
      <c r="C55">
        <v>1</v>
      </c>
      <c r="D55" s="18">
        <v>2</v>
      </c>
    </row>
    <row r="56" spans="1:4" x14ac:dyDescent="0.2">
      <c r="A56">
        <v>1</v>
      </c>
      <c r="B56">
        <v>1</v>
      </c>
      <c r="C56">
        <v>1</v>
      </c>
      <c r="D56" s="18">
        <v>2</v>
      </c>
    </row>
    <row r="57" spans="1:4" x14ac:dyDescent="0.2">
      <c r="A57">
        <v>1</v>
      </c>
      <c r="B57">
        <v>1</v>
      </c>
      <c r="C57">
        <v>1</v>
      </c>
      <c r="D57" s="18">
        <v>2</v>
      </c>
    </row>
    <row r="58" spans="1:4" x14ac:dyDescent="0.2">
      <c r="A58">
        <v>1</v>
      </c>
      <c r="B58">
        <v>1</v>
      </c>
      <c r="C58">
        <v>1</v>
      </c>
      <c r="D58" s="18">
        <v>2</v>
      </c>
    </row>
    <row r="59" spans="1:4" x14ac:dyDescent="0.2">
      <c r="A59">
        <v>1</v>
      </c>
      <c r="B59">
        <v>1</v>
      </c>
      <c r="C59">
        <v>1</v>
      </c>
      <c r="D59" s="18">
        <v>2</v>
      </c>
    </row>
    <row r="60" spans="1:4" x14ac:dyDescent="0.2">
      <c r="A60">
        <v>1</v>
      </c>
      <c r="B60">
        <v>1</v>
      </c>
      <c r="C60">
        <v>1</v>
      </c>
      <c r="D60" s="18">
        <v>2</v>
      </c>
    </row>
    <row r="61" spans="1:4" x14ac:dyDescent="0.2">
      <c r="A61">
        <v>1</v>
      </c>
      <c r="B61">
        <v>1</v>
      </c>
      <c r="C61">
        <v>1</v>
      </c>
      <c r="D61" s="18">
        <v>2</v>
      </c>
    </row>
    <row r="62" spans="1:4" x14ac:dyDescent="0.2">
      <c r="A62">
        <v>1</v>
      </c>
      <c r="B62">
        <v>1</v>
      </c>
      <c r="C62" s="18">
        <v>2</v>
      </c>
      <c r="D62" s="18">
        <v>2</v>
      </c>
    </row>
    <row r="63" spans="1:4" x14ac:dyDescent="0.2">
      <c r="A63">
        <v>1</v>
      </c>
      <c r="B63">
        <v>1</v>
      </c>
      <c r="C63" s="18">
        <v>2</v>
      </c>
      <c r="D63" s="18">
        <v>2</v>
      </c>
    </row>
    <row r="64" spans="1:4" x14ac:dyDescent="0.2">
      <c r="A64">
        <v>1</v>
      </c>
      <c r="B64">
        <v>1</v>
      </c>
      <c r="C64" s="18">
        <v>2</v>
      </c>
      <c r="D64" s="18">
        <v>2</v>
      </c>
    </row>
    <row r="65" spans="1:4" x14ac:dyDescent="0.2">
      <c r="A65">
        <v>1</v>
      </c>
      <c r="B65">
        <v>1</v>
      </c>
      <c r="C65" s="18">
        <v>2</v>
      </c>
      <c r="D65" s="18">
        <v>2</v>
      </c>
    </row>
    <row r="66" spans="1:4" x14ac:dyDescent="0.2">
      <c r="A66" s="18">
        <v>2</v>
      </c>
      <c r="B66">
        <v>1</v>
      </c>
      <c r="C66" s="19">
        <v>3</v>
      </c>
      <c r="D66" s="18">
        <v>2</v>
      </c>
    </row>
    <row r="67" spans="1:4" x14ac:dyDescent="0.2">
      <c r="A67" s="18">
        <v>2</v>
      </c>
      <c r="B67">
        <v>1</v>
      </c>
      <c r="C67" s="19">
        <v>3</v>
      </c>
      <c r="D67" s="18">
        <v>2</v>
      </c>
    </row>
    <row r="68" spans="1:4" x14ac:dyDescent="0.2">
      <c r="A68" s="19">
        <v>3</v>
      </c>
      <c r="B68">
        <v>1</v>
      </c>
      <c r="C68" s="21">
        <v>5</v>
      </c>
      <c r="D68" s="18">
        <v>2</v>
      </c>
    </row>
    <row r="69" spans="1:4" x14ac:dyDescent="0.2">
      <c r="A69">
        <v>1</v>
      </c>
      <c r="B69">
        <v>1</v>
      </c>
      <c r="C69">
        <v>1</v>
      </c>
      <c r="D69" s="19">
        <v>3</v>
      </c>
    </row>
    <row r="70" spans="1:4" x14ac:dyDescent="0.2">
      <c r="A70">
        <v>1</v>
      </c>
      <c r="B70">
        <v>1</v>
      </c>
      <c r="C70">
        <v>1</v>
      </c>
      <c r="D70" s="19">
        <v>3</v>
      </c>
    </row>
    <row r="71" spans="1:4" x14ac:dyDescent="0.2">
      <c r="A71">
        <v>1</v>
      </c>
      <c r="B71">
        <v>1</v>
      </c>
      <c r="C71">
        <v>1</v>
      </c>
      <c r="D71" s="19">
        <v>3</v>
      </c>
    </row>
    <row r="72" spans="1:4" x14ac:dyDescent="0.2">
      <c r="A72">
        <v>1</v>
      </c>
      <c r="B72">
        <v>1</v>
      </c>
      <c r="C72">
        <v>1</v>
      </c>
      <c r="D72" s="19">
        <v>3</v>
      </c>
    </row>
    <row r="73" spans="1:4" x14ac:dyDescent="0.2">
      <c r="A73">
        <v>1</v>
      </c>
      <c r="B73">
        <v>1</v>
      </c>
      <c r="C73">
        <v>1</v>
      </c>
      <c r="D73" s="19">
        <v>3</v>
      </c>
    </row>
    <row r="74" spans="1:4" x14ac:dyDescent="0.2">
      <c r="A74">
        <v>1</v>
      </c>
      <c r="B74">
        <v>1</v>
      </c>
      <c r="C74" s="18">
        <v>2</v>
      </c>
      <c r="D74" s="19">
        <v>3</v>
      </c>
    </row>
    <row r="75" spans="1:4" x14ac:dyDescent="0.2">
      <c r="A75" s="19">
        <v>3</v>
      </c>
      <c r="B75">
        <v>1</v>
      </c>
      <c r="C75" s="21">
        <v>5</v>
      </c>
      <c r="D75" s="19">
        <v>3</v>
      </c>
    </row>
    <row r="76" spans="1:4" x14ac:dyDescent="0.2">
      <c r="A76" s="20">
        <v>4</v>
      </c>
      <c r="B76">
        <v>1</v>
      </c>
      <c r="C76" s="43">
        <v>6</v>
      </c>
      <c r="D76" s="19">
        <v>3</v>
      </c>
    </row>
    <row r="77" spans="1:4" x14ac:dyDescent="0.2">
      <c r="A77">
        <v>1</v>
      </c>
      <c r="B77">
        <v>1</v>
      </c>
      <c r="C77">
        <v>1</v>
      </c>
      <c r="D77" s="20">
        <v>4</v>
      </c>
    </row>
    <row r="78" spans="1:4" x14ac:dyDescent="0.2">
      <c r="A78">
        <v>1</v>
      </c>
      <c r="B78">
        <v>1</v>
      </c>
      <c r="C78">
        <v>1</v>
      </c>
      <c r="D78" s="20">
        <v>4</v>
      </c>
    </row>
    <row r="79" spans="1:4" x14ac:dyDescent="0.2">
      <c r="A79">
        <v>1</v>
      </c>
      <c r="B79">
        <v>1</v>
      </c>
      <c r="C79">
        <v>1</v>
      </c>
      <c r="D79" s="20">
        <v>4</v>
      </c>
    </row>
    <row r="80" spans="1:4" x14ac:dyDescent="0.2">
      <c r="A80">
        <v>1</v>
      </c>
      <c r="B80">
        <v>1</v>
      </c>
      <c r="C80">
        <v>1</v>
      </c>
      <c r="D80" s="20">
        <v>4</v>
      </c>
    </row>
    <row r="81" spans="1:4" x14ac:dyDescent="0.2">
      <c r="A81">
        <v>1</v>
      </c>
      <c r="B81">
        <v>1</v>
      </c>
      <c r="C81">
        <v>1</v>
      </c>
      <c r="D81" s="21">
        <v>5</v>
      </c>
    </row>
    <row r="82" spans="1:4" x14ac:dyDescent="0.2">
      <c r="A82">
        <v>1</v>
      </c>
      <c r="B82">
        <v>1</v>
      </c>
      <c r="C82">
        <v>1</v>
      </c>
      <c r="D82" s="21">
        <v>5</v>
      </c>
    </row>
    <row r="83" spans="1:4" x14ac:dyDescent="0.2">
      <c r="A83">
        <v>1</v>
      </c>
      <c r="B83">
        <v>1</v>
      </c>
      <c r="C83">
        <v>1</v>
      </c>
      <c r="D83" s="21">
        <v>5</v>
      </c>
    </row>
    <row r="84" spans="1:4" x14ac:dyDescent="0.2">
      <c r="A84">
        <v>1</v>
      </c>
      <c r="B84">
        <v>1</v>
      </c>
      <c r="C84">
        <v>1</v>
      </c>
      <c r="D84" s="21">
        <v>5</v>
      </c>
    </row>
    <row r="85" spans="1:4" x14ac:dyDescent="0.2">
      <c r="A85">
        <v>1</v>
      </c>
      <c r="B85">
        <v>1</v>
      </c>
      <c r="C85" s="18">
        <v>2</v>
      </c>
      <c r="D85" s="21">
        <v>5</v>
      </c>
    </row>
    <row r="86" spans="1:4" x14ac:dyDescent="0.2">
      <c r="A86">
        <v>1</v>
      </c>
      <c r="B86">
        <v>1</v>
      </c>
      <c r="C86" s="18">
        <v>2</v>
      </c>
      <c r="D86" s="21">
        <v>5</v>
      </c>
    </row>
    <row r="87" spans="1:4" x14ac:dyDescent="0.2">
      <c r="A87" s="19">
        <v>3</v>
      </c>
      <c r="B87">
        <v>1</v>
      </c>
      <c r="C87" s="20">
        <v>4</v>
      </c>
      <c r="D87" s="43">
        <v>6</v>
      </c>
    </row>
    <row r="88" spans="1:4" x14ac:dyDescent="0.2">
      <c r="A88" s="21">
        <v>5</v>
      </c>
      <c r="B88">
        <v>1</v>
      </c>
    </row>
    <row r="89" spans="1:4" x14ac:dyDescent="0.2">
      <c r="A89" s="21">
        <v>5</v>
      </c>
      <c r="B89">
        <v>1</v>
      </c>
    </row>
    <row r="90" spans="1:4" x14ac:dyDescent="0.2">
      <c r="A90">
        <v>1</v>
      </c>
      <c r="B90" s="18">
        <v>2</v>
      </c>
    </row>
    <row r="91" spans="1:4" x14ac:dyDescent="0.2">
      <c r="A91">
        <v>1</v>
      </c>
      <c r="B91" s="18">
        <v>2</v>
      </c>
    </row>
    <row r="92" spans="1:4" x14ac:dyDescent="0.2">
      <c r="A92">
        <v>1</v>
      </c>
      <c r="B92" s="18">
        <v>2</v>
      </c>
    </row>
    <row r="93" spans="1:4" x14ac:dyDescent="0.2">
      <c r="A93">
        <v>1</v>
      </c>
      <c r="B93" s="18">
        <v>2</v>
      </c>
    </row>
    <row r="94" spans="1:4" x14ac:dyDescent="0.2">
      <c r="A94">
        <v>1</v>
      </c>
      <c r="B94" s="18">
        <v>2</v>
      </c>
    </row>
    <row r="95" spans="1:4" x14ac:dyDescent="0.2">
      <c r="A95">
        <v>1</v>
      </c>
      <c r="B95" s="18">
        <v>2</v>
      </c>
    </row>
    <row r="96" spans="1:4" x14ac:dyDescent="0.2">
      <c r="A96">
        <v>1</v>
      </c>
      <c r="B96" s="18">
        <v>2</v>
      </c>
    </row>
    <row r="97" spans="1:2" x14ac:dyDescent="0.2">
      <c r="A97">
        <v>1</v>
      </c>
      <c r="B97" s="18">
        <v>2</v>
      </c>
    </row>
    <row r="98" spans="1:2" x14ac:dyDescent="0.2">
      <c r="A98">
        <v>1</v>
      </c>
      <c r="B98" s="18">
        <v>2</v>
      </c>
    </row>
    <row r="99" spans="1:2" x14ac:dyDescent="0.2">
      <c r="A99">
        <v>1</v>
      </c>
      <c r="B99" s="18">
        <v>2</v>
      </c>
    </row>
    <row r="100" spans="1:2" x14ac:dyDescent="0.2">
      <c r="A100" s="18">
        <v>2</v>
      </c>
      <c r="B100" s="18">
        <v>2</v>
      </c>
    </row>
    <row r="101" spans="1:2" x14ac:dyDescent="0.2">
      <c r="A101" s="18">
        <v>2</v>
      </c>
      <c r="B101" s="18">
        <v>2</v>
      </c>
    </row>
    <row r="102" spans="1:2" x14ac:dyDescent="0.2">
      <c r="A102" s="18">
        <v>2</v>
      </c>
      <c r="B102" s="18">
        <v>2</v>
      </c>
    </row>
    <row r="103" spans="1:2" x14ac:dyDescent="0.2">
      <c r="A103" s="19">
        <v>3</v>
      </c>
      <c r="B103" s="18">
        <v>2</v>
      </c>
    </row>
    <row r="104" spans="1:2" x14ac:dyDescent="0.2">
      <c r="A104" s="21">
        <v>5</v>
      </c>
      <c r="B104" s="18">
        <v>2</v>
      </c>
    </row>
    <row r="105" spans="1:2" x14ac:dyDescent="0.2">
      <c r="A105" s="21">
        <v>5</v>
      </c>
      <c r="B105" s="18">
        <v>2</v>
      </c>
    </row>
    <row r="106" spans="1:2" x14ac:dyDescent="0.2">
      <c r="A106" s="21">
        <v>5</v>
      </c>
      <c r="B106" s="18">
        <v>2</v>
      </c>
    </row>
    <row r="107" spans="1:2" x14ac:dyDescent="0.2">
      <c r="A107">
        <v>1</v>
      </c>
      <c r="B107" s="19">
        <v>3</v>
      </c>
    </row>
    <row r="108" spans="1:2" x14ac:dyDescent="0.2">
      <c r="A108">
        <v>1</v>
      </c>
      <c r="B108" s="19">
        <v>3</v>
      </c>
    </row>
    <row r="109" spans="1:2" x14ac:dyDescent="0.2">
      <c r="A109">
        <v>1</v>
      </c>
      <c r="B109" s="19">
        <v>3</v>
      </c>
    </row>
    <row r="110" spans="1:2" x14ac:dyDescent="0.2">
      <c r="A110">
        <v>1</v>
      </c>
      <c r="B110" s="19">
        <v>3</v>
      </c>
    </row>
    <row r="111" spans="1:2" x14ac:dyDescent="0.2">
      <c r="A111">
        <v>1</v>
      </c>
      <c r="B111" s="19">
        <v>3</v>
      </c>
    </row>
    <row r="112" spans="1:2" x14ac:dyDescent="0.2">
      <c r="A112" s="18">
        <v>2</v>
      </c>
      <c r="B112" s="19">
        <v>3</v>
      </c>
    </row>
    <row r="113" spans="1:2" x14ac:dyDescent="0.2">
      <c r="A113" s="18">
        <v>2</v>
      </c>
      <c r="B113" s="19">
        <v>3</v>
      </c>
    </row>
    <row r="114" spans="1:2" x14ac:dyDescent="0.2">
      <c r="A114">
        <v>1</v>
      </c>
      <c r="B114" s="20">
        <v>4</v>
      </c>
    </row>
    <row r="115" spans="1:2" x14ac:dyDescent="0.2">
      <c r="A115" s="18">
        <v>2</v>
      </c>
      <c r="B115" s="20">
        <v>4</v>
      </c>
    </row>
    <row r="116" spans="1:2" x14ac:dyDescent="0.2">
      <c r="A116" s="21">
        <v>5</v>
      </c>
      <c r="B116" s="20">
        <v>4</v>
      </c>
    </row>
    <row r="117" spans="1:2" x14ac:dyDescent="0.2">
      <c r="A117">
        <v>1</v>
      </c>
      <c r="B117" s="21">
        <v>5</v>
      </c>
    </row>
    <row r="118" spans="1:2" x14ac:dyDescent="0.2">
      <c r="A118">
        <v>1</v>
      </c>
      <c r="B118" s="21">
        <v>5</v>
      </c>
    </row>
    <row r="119" spans="1:2" x14ac:dyDescent="0.2">
      <c r="A119">
        <v>1</v>
      </c>
      <c r="B119" s="21">
        <v>5</v>
      </c>
    </row>
    <row r="120" spans="1:2" x14ac:dyDescent="0.2">
      <c r="A120">
        <v>1</v>
      </c>
      <c r="B120" s="21">
        <v>5</v>
      </c>
    </row>
    <row r="121" spans="1:2" x14ac:dyDescent="0.2">
      <c r="A121">
        <v>1</v>
      </c>
      <c r="B121" s="21">
        <v>5</v>
      </c>
    </row>
    <row r="122" spans="1:2" x14ac:dyDescent="0.2">
      <c r="A122">
        <v>1</v>
      </c>
      <c r="B122" s="21">
        <v>5</v>
      </c>
    </row>
    <row r="123" spans="1:2" x14ac:dyDescent="0.2">
      <c r="A123">
        <v>1</v>
      </c>
      <c r="B123" s="26">
        <v>6</v>
      </c>
    </row>
    <row r="124" spans="1:2" x14ac:dyDescent="0.2">
      <c r="A124" s="22">
        <v>6</v>
      </c>
    </row>
  </sheetData>
  <sortState xmlns:xlrd2="http://schemas.microsoft.com/office/spreadsheetml/2017/richdata2" ref="A1:D124">
    <sortCondition ref="D1:D12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K.U.Leuven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Fried Eiko</dc:creator>
  <cp:lastModifiedBy>Microsoft Office User</cp:lastModifiedBy>
  <dcterms:created xsi:type="dcterms:W3CDTF">2016-03-16T18:35:32Z</dcterms:created>
  <dcterms:modified xsi:type="dcterms:W3CDTF">2023-05-26T19:36:27Z</dcterms:modified>
</cp:coreProperties>
</file>